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codeName="ThisWorkbook"/>
  <mc:AlternateContent xmlns:mc="http://schemas.openxmlformats.org/markup-compatibility/2006">
    <mc:Choice Requires="x15">
      <x15ac:absPath xmlns:x15ac="http://schemas.microsoft.com/office/spreadsheetml/2010/11/ac" url="C:\Users\lluvi\OneDrive\Escritorio\REVISIÓN MIR 2026\RCA T1 FINAL\"/>
    </mc:Choice>
  </mc:AlternateContent>
  <xr:revisionPtr revIDLastSave="0" documentId="8_{9DC619A9-0077-45C9-87AE-D213ABEAEF63}" xr6:coauthVersionLast="47" xr6:coauthVersionMax="47" xr10:uidLastSave="{00000000-0000-0000-0000-000000000000}"/>
  <bookViews>
    <workbookView xWindow="-110" yWindow="-110" windowWidth="19420" windowHeight="11500" tabRatio="950" firstSheet="11" activeTab="11" xr2:uid="{5AAE478C-4A04-4E37-B17A-7DE86019E7F7}"/>
  </bookViews>
  <sheets>
    <sheet name="1.Árbol del problema" sheetId="41" state="hidden" r:id="rId1"/>
    <sheet name="2.Árbol de objetivos" sheetId="42" state="hidden" r:id="rId2"/>
    <sheet name="3.Árbol de alternativas" sheetId="43" state="hidden" r:id="rId3"/>
    <sheet name="4.Matriz de alternativas" sheetId="44" state="hidden" r:id="rId4"/>
    <sheet name="Estructura Analítica del Pp" sheetId="53" state="hidden" r:id="rId5"/>
    <sheet name="Matriz de similitudes" sheetId="56" state="hidden" r:id="rId6"/>
    <sheet name=" Sintaxis MIR (no se llena)" sheetId="6" state="hidden" r:id="rId7"/>
    <sheet name="5. Pp (3 años)" sheetId="9" state="hidden" r:id="rId8"/>
    <sheet name=" 7. Pp (2026)" sheetId="22" state="hidden" r:id="rId9"/>
    <sheet name="9. METAS" sheetId="12" state="hidden" r:id="rId10"/>
    <sheet name="11. SEGUIMIENTO 2026" sheetId="24" state="hidden" r:id="rId11"/>
    <sheet name="17. CEDULA0126" sheetId="32" r:id="rId12"/>
    <sheet name="JUNTA DE GOBIER" sheetId="57" state="hidden" r:id="rId13"/>
    <sheet name="18. CEDULA0226" sheetId="33" state="hidden" r:id="rId14"/>
    <sheet name="19. CEDULA0326" sheetId="34" state="hidden" r:id="rId15"/>
    <sheet name="20. CEDULA0426" sheetId="35" state="hidden" r:id="rId16"/>
    <sheet name="21. CEDULA0127" sheetId="36" state="hidden" r:id="rId17"/>
    <sheet name="22. CEDULA0227" sheetId="37" state="hidden" r:id="rId18"/>
    <sheet name="23. CEDULA0327" sheetId="38" state="hidden" r:id="rId19"/>
    <sheet name="24. CEDULA0427" sheetId="40" state="hidden" r:id="rId20"/>
  </sheets>
  <definedNames>
    <definedName name="_3" localSheetId="0">#REF!</definedName>
    <definedName name="_3" localSheetId="1">#REF!</definedName>
    <definedName name="_3" localSheetId="2">#REF!</definedName>
    <definedName name="_3">#REF!</definedName>
    <definedName name="_xlnm._FilterDatabase" localSheetId="8" hidden="1">' 7. Pp (2026)'!$B$43:$P$275</definedName>
    <definedName name="_xlnm._FilterDatabase" localSheetId="10" hidden="1">'11. SEGUIMIENTO 2026'!$C$13:$AC$244</definedName>
    <definedName name="_xlnm._FilterDatabase" localSheetId="11" hidden="1">'17. CEDULA0126'!$C$12:$P$251</definedName>
    <definedName name="_xlnm._FilterDatabase" localSheetId="13" hidden="1">'18. CEDULA0226'!$C$12:$P$251</definedName>
    <definedName name="_xlnm._FilterDatabase" localSheetId="14" hidden="1">'19. CEDULA0326'!$C$12:$P$251</definedName>
    <definedName name="_xlnm._FilterDatabase" localSheetId="15" hidden="1">'20. CEDULA0426'!$C$12:$P$251</definedName>
    <definedName name="_xlnm._FilterDatabase" localSheetId="16" hidden="1">'21. CEDULA0127'!$C$12:$P$251</definedName>
    <definedName name="_xlnm._FilterDatabase" localSheetId="17" hidden="1">'22. CEDULA0227'!$C$12:$P$251</definedName>
    <definedName name="_xlnm._FilterDatabase" localSheetId="18" hidden="1">'23. CEDULA0327'!$C$12:$P$251</definedName>
    <definedName name="_xlnm._FilterDatabase" localSheetId="19" hidden="1">'24. CEDULA0427'!$C$12:$P$251</definedName>
    <definedName name="_xlnm._FilterDatabase" localSheetId="7" hidden="1">'5. Pp (3 años)'!$B$44:$P$276</definedName>
    <definedName name="_xlnm._FilterDatabase" localSheetId="9" hidden="1">'9. METAS'!$C$18:$X$250</definedName>
    <definedName name="_xlnm._FilterDatabase" localSheetId="12" hidden="1">'JUNTA DE GOBIER'!$C$13:$AC$244</definedName>
    <definedName name="adadad" localSheetId="0">#REF!</definedName>
    <definedName name="adadad" localSheetId="1">#REF!</definedName>
    <definedName name="adadad" localSheetId="2">#REF!</definedName>
    <definedName name="adadad">#REF!</definedName>
    <definedName name="adadgtd" localSheetId="0">#REF!</definedName>
    <definedName name="adadgtd" localSheetId="1">#REF!</definedName>
    <definedName name="adadgtd" localSheetId="2">#REF!</definedName>
    <definedName name="adadgtd">#REF!</definedName>
    <definedName name="ADFASDF" localSheetId="8">#REF!</definedName>
    <definedName name="ADFASDF" localSheetId="6">#REF!</definedName>
    <definedName name="ADFASDF" localSheetId="7">#REF!</definedName>
    <definedName name="ADFASDF">#REF!</definedName>
    <definedName name="_xlnm.Print_Area" localSheetId="8">' 7. Pp (2026)'!$B$4:$P$284</definedName>
    <definedName name="_xlnm.Print_Area" localSheetId="6">' Sintaxis MIR (no se llena)'!$A$2:$S$11</definedName>
    <definedName name="_xlnm.Print_Area" localSheetId="0">'1.Árbol del problema'!$A$1:$AJ$125</definedName>
    <definedName name="_xlnm.Print_Area" localSheetId="10">'11. SEGUIMIENTO 2026'!$C$5:$Z$244</definedName>
    <definedName name="_xlnm.Print_Area" localSheetId="11">'17. CEDULA0126'!$C$5:$P$486</definedName>
    <definedName name="_xlnm.Print_Area" localSheetId="13">'18. CEDULA0226'!$C$5:$O$251</definedName>
    <definedName name="_xlnm.Print_Area" localSheetId="14">'19. CEDULA0326'!$C$5:$O$251</definedName>
    <definedName name="_xlnm.Print_Area" localSheetId="1">'2.Árbol de objetivos'!$A$1:$AJ$125</definedName>
    <definedName name="_xlnm.Print_Area" localSheetId="15">'20. CEDULA0426'!$C$5:$O$251</definedName>
    <definedName name="_xlnm.Print_Area" localSheetId="16">'21. CEDULA0127'!$C$5:$O$251</definedName>
    <definedName name="_xlnm.Print_Area" localSheetId="17">'22. CEDULA0227'!$C$5:$O$251</definedName>
    <definedName name="_xlnm.Print_Area" localSheetId="18">'23. CEDULA0327'!$C$5:$O$251</definedName>
    <definedName name="_xlnm.Print_Area" localSheetId="19">'24. CEDULA0427'!$C$5:$O$251</definedName>
    <definedName name="_xlnm.Print_Area" localSheetId="2">'3.Árbol de alternativas'!$A$1:$AJ$125</definedName>
    <definedName name="_xlnm.Print_Area" localSheetId="3">'4.Matriz de alternativas'!$B$10:$Q$198</definedName>
    <definedName name="_xlnm.Print_Area" localSheetId="7">'5. Pp (3 años)'!$B$4:$P$265</definedName>
    <definedName name="_xlnm.Print_Area" localSheetId="9">'9. METAS'!$C$5:$X$250</definedName>
    <definedName name="_xlnm.Print_Area" localSheetId="4">'Estructura Analítica del Pp'!$B$10:$F$55</definedName>
    <definedName name="_xlnm.Print_Area" localSheetId="12">'JUNTA DE GOBIER'!$C$5:$Z$244</definedName>
    <definedName name="_xlnm.Print_Area" localSheetId="5">'Matriz de similitudes'!$B$4:$I$19</definedName>
    <definedName name="averiguar" localSheetId="8">#REF!</definedName>
    <definedName name="averiguar" localSheetId="6">#REF!</definedName>
    <definedName name="averiguar" localSheetId="7">#REF!</definedName>
    <definedName name="averiguar">#REF!</definedName>
    <definedName name="averiguar2" localSheetId="8">#REF!</definedName>
    <definedName name="averiguar2" localSheetId="6">#REF!</definedName>
    <definedName name="averiguar2" localSheetId="7">#REF!</definedName>
    <definedName name="averiguar2">#REF!</definedName>
    <definedName name="averiguar3" localSheetId="8">#REF!</definedName>
    <definedName name="averiguar3" localSheetId="6">#REF!</definedName>
    <definedName name="averiguar3" localSheetId="7">#REF!</definedName>
    <definedName name="averiguar3">#REF!</definedName>
    <definedName name="cfdfda" localSheetId="0">#REF!</definedName>
    <definedName name="cfdfda" localSheetId="1">#REF!</definedName>
    <definedName name="cfdfda" localSheetId="2">#REF!</definedName>
    <definedName name="cfdfda">#REF!</definedName>
    <definedName name="d" localSheetId="0">#REF!</definedName>
    <definedName name="d" localSheetId="1">#REF!</definedName>
    <definedName name="d" localSheetId="2">#REF!</definedName>
    <definedName name="d">#REF!</definedName>
    <definedName name="ddddddd" localSheetId="0">#REF!</definedName>
    <definedName name="ddddddd" localSheetId="1">#REF!</definedName>
    <definedName name="ddddddd" localSheetId="2">#REF!</definedName>
    <definedName name="ddddddd">#REF!</definedName>
    <definedName name="e" localSheetId="0">#REF!</definedName>
    <definedName name="e" localSheetId="1">#REF!</definedName>
    <definedName name="e" localSheetId="2">#REF!</definedName>
    <definedName name="e">#REF!</definedName>
    <definedName name="ELI" localSheetId="0">#REF!</definedName>
    <definedName name="ELI" localSheetId="1">#REF!</definedName>
    <definedName name="ELI" localSheetId="2">#REF!</definedName>
    <definedName name="ELI">#REF!</definedName>
    <definedName name="fin" localSheetId="0">#REF!</definedName>
    <definedName name="fin" localSheetId="1">#REF!</definedName>
    <definedName name="fin" localSheetId="2">#REF!</definedName>
    <definedName name="fin">#REF!</definedName>
    <definedName name="final" localSheetId="0">#REF!</definedName>
    <definedName name="final" localSheetId="1">#REF!</definedName>
    <definedName name="final" localSheetId="2">#REF!</definedName>
    <definedName name="final">#REF!</definedName>
    <definedName name="finalidad" localSheetId="0">#REF!</definedName>
    <definedName name="finalidad" localSheetId="1">#REF!</definedName>
    <definedName name="finalidad" localSheetId="2">#REF!</definedName>
    <definedName name="finalidad">#REF!</definedName>
    <definedName name="finalidad10000" localSheetId="0">#REF!</definedName>
    <definedName name="finalidad10000" localSheetId="1">#REF!</definedName>
    <definedName name="finalidad10000" localSheetId="2">#REF!</definedName>
    <definedName name="finalidad10000">#REF!</definedName>
    <definedName name="finalidad10001" localSheetId="0">#REF!</definedName>
    <definedName name="finalidad10001" localSheetId="1">#REF!</definedName>
    <definedName name="finalidad10001" localSheetId="2">#REF!</definedName>
    <definedName name="finalidad10001">#REF!</definedName>
    <definedName name="FINALIDAD3" localSheetId="0">#REF!</definedName>
    <definedName name="FINALIDAD3" localSheetId="1">#REF!</definedName>
    <definedName name="FINALIDAD3" localSheetId="2">#REF!</definedName>
    <definedName name="FINALIDAD3">#REF!</definedName>
    <definedName name="FINALIDAD4" localSheetId="0">#REF!</definedName>
    <definedName name="FINALIDAD4" localSheetId="1">#REF!</definedName>
    <definedName name="FINALIDAD4" localSheetId="2">#REF!</definedName>
    <definedName name="FINALIDAD4">#REF!</definedName>
    <definedName name="finalidad82" localSheetId="0">#REF!</definedName>
    <definedName name="finalidad82" localSheetId="1">#REF!</definedName>
    <definedName name="finalidad82" localSheetId="2">#REF!</definedName>
    <definedName name="finalidad82">#REF!</definedName>
    <definedName name="formato2" localSheetId="8">#REF!</definedName>
    <definedName name="formato2" localSheetId="6">#REF!</definedName>
    <definedName name="formato2" localSheetId="7">#REF!</definedName>
    <definedName name="formato2">#REF!</definedName>
    <definedName name="fun" localSheetId="0">#REF!</definedName>
    <definedName name="fun" localSheetId="1">#REF!</definedName>
    <definedName name="fun" localSheetId="2">#REF!</definedName>
    <definedName name="fun">#REF!</definedName>
    <definedName name="funcion" localSheetId="0">#REF!</definedName>
    <definedName name="funcion" localSheetId="1">#REF!</definedName>
    <definedName name="funcion" localSheetId="2">#REF!</definedName>
    <definedName name="funcion">#REF!</definedName>
    <definedName name="funcion0" localSheetId="0">#REF!</definedName>
    <definedName name="funcion0" localSheetId="1">#REF!</definedName>
    <definedName name="funcion0" localSheetId="2">#REF!</definedName>
    <definedName name="funcion0">#REF!</definedName>
    <definedName name="FUNCION09" localSheetId="0">#REF!</definedName>
    <definedName name="FUNCION09" localSheetId="1">#REF!</definedName>
    <definedName name="FUNCION09" localSheetId="2">#REF!</definedName>
    <definedName name="FUNCION09">#REF!</definedName>
    <definedName name="funcion1" localSheetId="0">#REF!</definedName>
    <definedName name="funcion1" localSheetId="1">#REF!</definedName>
    <definedName name="funcion1" localSheetId="2">#REF!</definedName>
    <definedName name="funcion1">#REF!</definedName>
    <definedName name="funcion10" localSheetId="0">#REF!</definedName>
    <definedName name="funcion10" localSheetId="1">#REF!</definedName>
    <definedName name="funcion10" localSheetId="2">#REF!</definedName>
    <definedName name="funcion10">#REF!</definedName>
    <definedName name="funcion121" localSheetId="0">#REF!</definedName>
    <definedName name="funcion121" localSheetId="1">#REF!</definedName>
    <definedName name="funcion121" localSheetId="2">#REF!</definedName>
    <definedName name="funcion121">#REF!</definedName>
    <definedName name="funcion2" localSheetId="0">#REF!</definedName>
    <definedName name="funcion2" localSheetId="1">#REF!</definedName>
    <definedName name="funcion2" localSheetId="2">#REF!</definedName>
    <definedName name="funcion2">#REF!</definedName>
    <definedName name="funcion2000" localSheetId="0">#REF!</definedName>
    <definedName name="funcion2000" localSheetId="1">#REF!</definedName>
    <definedName name="funcion2000" localSheetId="2">#REF!</definedName>
    <definedName name="funcion2000">#REF!</definedName>
    <definedName name="funcion3" localSheetId="0">#REF!</definedName>
    <definedName name="funcion3" localSheetId="1">#REF!</definedName>
    <definedName name="funcion3" localSheetId="2">#REF!</definedName>
    <definedName name="funcion3">#REF!</definedName>
    <definedName name="funcion4" localSheetId="0">#REF!</definedName>
    <definedName name="funcion4" localSheetId="1">#REF!</definedName>
    <definedName name="funcion4" localSheetId="2">#REF!</definedName>
    <definedName name="funcion4">#REF!</definedName>
    <definedName name="funcion5" localSheetId="0">#REF!</definedName>
    <definedName name="funcion5" localSheetId="1">#REF!</definedName>
    <definedName name="funcion5" localSheetId="2">#REF!</definedName>
    <definedName name="funcion5">#REF!</definedName>
    <definedName name="funcion7842" localSheetId="0">#REF!</definedName>
    <definedName name="funcion7842" localSheetId="1">#REF!</definedName>
    <definedName name="funcion7842" localSheetId="2">#REF!</definedName>
    <definedName name="funcion7842">#REF!</definedName>
    <definedName name="FUNCION787" localSheetId="0">#REF!</definedName>
    <definedName name="FUNCION787" localSheetId="1">#REF!</definedName>
    <definedName name="FUNCION787" localSheetId="2">#REF!</definedName>
    <definedName name="FUNCION787">#REF!</definedName>
    <definedName name="FUNCION7894" localSheetId="0">#REF!</definedName>
    <definedName name="FUNCION7894" localSheetId="1">#REF!</definedName>
    <definedName name="FUNCION7894" localSheetId="2">#REF!</definedName>
    <definedName name="FUNCION7894">#REF!</definedName>
    <definedName name="funcion9" localSheetId="0">#REF!</definedName>
    <definedName name="funcion9" localSheetId="1">#REF!</definedName>
    <definedName name="funcion9" localSheetId="2">#REF!</definedName>
    <definedName name="funcion9">#REF!</definedName>
    <definedName name="g" localSheetId="0">#REF!</definedName>
    <definedName name="g" localSheetId="1">#REF!</definedName>
    <definedName name="g" localSheetId="2">#REF!</definedName>
    <definedName name="g">#REF!</definedName>
    <definedName name="jjj" localSheetId="0">#REF!</definedName>
    <definedName name="jjj" localSheetId="1">#REF!</definedName>
    <definedName name="jjj" localSheetId="2">#REF!</definedName>
    <definedName name="jjj">#REF!</definedName>
    <definedName name="jjjjjjjjjjjjjjjjjjjjjjjjjjjjjjjjjjjjjjjjjjjjjjj" localSheetId="0">#REF!</definedName>
    <definedName name="jjjjjjjjjjjjjjjjjjjjjjjjjjjjjjjjjjjjjjjjjjjjjjj" localSheetId="1">#REF!</definedName>
    <definedName name="jjjjjjjjjjjjjjjjjjjjjjjjjjjjjjjjjjjjjjjjjjjjjjj" localSheetId="2">#REF!</definedName>
    <definedName name="jjjjjjjjjjjjjjjjjjjjjjjjjjjjjjjjjjjjjjjjjjjjjjj">#REF!</definedName>
    <definedName name="jyutyutyu" localSheetId="0">#REF!</definedName>
    <definedName name="jyutyutyu" localSheetId="1">#REF!</definedName>
    <definedName name="jyutyutyu" localSheetId="2">#REF!</definedName>
    <definedName name="jyutyutyu">#REF!</definedName>
    <definedName name="M" localSheetId="8">#REF!</definedName>
    <definedName name="M" localSheetId="6">#REF!</definedName>
    <definedName name="M" localSheetId="7">#REF!</definedName>
    <definedName name="M">#REF!</definedName>
    <definedName name="MIRPRUEBA" localSheetId="8">#REF!</definedName>
    <definedName name="MIRPRUEBA" localSheetId="6">#REF!</definedName>
    <definedName name="MIRPRUEBA" localSheetId="7">#REF!</definedName>
    <definedName name="MIRPRUEBA">#REF!</definedName>
    <definedName name="programa" localSheetId="0">#REF!</definedName>
    <definedName name="programa" localSheetId="1">#REF!</definedName>
    <definedName name="programa" localSheetId="2">#REF!</definedName>
    <definedName name="programa">#REF!</definedName>
    <definedName name="programa7" localSheetId="0">#REF!</definedName>
    <definedName name="programa7" localSheetId="1">#REF!</definedName>
    <definedName name="programa7" localSheetId="2">#REF!</definedName>
    <definedName name="programa7">#REF!</definedName>
    <definedName name="programa8" localSheetId="0">#REF!</definedName>
    <definedName name="programa8" localSheetId="1">#REF!</definedName>
    <definedName name="programa8" localSheetId="2">#REF!</definedName>
    <definedName name="programa8">#REF!</definedName>
    <definedName name="Rfinalidad" localSheetId="0">#REF!</definedName>
    <definedName name="Rfinalidad" localSheetId="1">#REF!</definedName>
    <definedName name="Rfinalidad" localSheetId="2">#REF!</definedName>
    <definedName name="Rfinalidad">#REF!</definedName>
    <definedName name="Rfinalidad2" localSheetId="0">#REF!</definedName>
    <definedName name="Rfinalidad2" localSheetId="1">#REF!</definedName>
    <definedName name="Rfinalidad2" localSheetId="2">#REF!</definedName>
    <definedName name="Rfinalidad2">#REF!</definedName>
    <definedName name="Rfinalidad5" localSheetId="0">#REF!</definedName>
    <definedName name="Rfinalidad5" localSheetId="1">#REF!</definedName>
    <definedName name="Rfinalidad5" localSheetId="2">#REF!</definedName>
    <definedName name="Rfinalidad5">#REF!</definedName>
    <definedName name="rFINALIDAD6">#REF!</definedName>
    <definedName name="rfinalidad98" localSheetId="0">#REF!</definedName>
    <definedName name="rfinalidad98" localSheetId="1">#REF!</definedName>
    <definedName name="rfinalidad98" localSheetId="2">#REF!</definedName>
    <definedName name="rfinalidad98">#REF!</definedName>
    <definedName name="rfuncio4" localSheetId="0">#REF!</definedName>
    <definedName name="rfuncio4" localSheetId="1">#REF!</definedName>
    <definedName name="rfuncio4" localSheetId="2">#REF!</definedName>
    <definedName name="rfuncio4">#REF!</definedName>
    <definedName name="Rfuncion1" localSheetId="0">#REF!</definedName>
    <definedName name="Rfuncion1" localSheetId="1">#REF!</definedName>
    <definedName name="Rfuncion1" localSheetId="2">#REF!</definedName>
    <definedName name="Rfuncion1">#REF!</definedName>
    <definedName name="Rfuncion3" localSheetId="0">#REF!</definedName>
    <definedName name="Rfuncion3" localSheetId="1">#REF!</definedName>
    <definedName name="Rfuncion3" localSheetId="2">#REF!</definedName>
    <definedName name="Rfuncion3">#REF!</definedName>
    <definedName name="runcion" localSheetId="0">#REF!</definedName>
    <definedName name="runcion" localSheetId="1">#REF!</definedName>
    <definedName name="runcion" localSheetId="2">#REF!</definedName>
    <definedName name="runcion">#REF!</definedName>
    <definedName name="SN_S">#REF!</definedName>
    <definedName name="_xlnm.Print_Titles" localSheetId="8">' 7. Pp (2026)'!$41:$44</definedName>
    <definedName name="_xlnm.Print_Titles" localSheetId="6">' Sintaxis MIR (no se llena)'!$2:$5</definedName>
    <definedName name="_xlnm.Print_Titles" localSheetId="10">'11. SEGUIMIENTO 2026'!$5:$13</definedName>
    <definedName name="_xlnm.Print_Titles" localSheetId="11">'17. CEDULA0126'!$5:$12</definedName>
    <definedName name="_xlnm.Print_Titles" localSheetId="13">'18. CEDULA0226'!$5:$12</definedName>
    <definedName name="_xlnm.Print_Titles" localSheetId="14">'19. CEDULA0326'!$5:$12</definedName>
    <definedName name="_xlnm.Print_Titles" localSheetId="15">'20. CEDULA0426'!$5:$12</definedName>
    <definedName name="_xlnm.Print_Titles" localSheetId="16">'21. CEDULA0127'!$5:$12</definedName>
    <definedName name="_xlnm.Print_Titles" localSheetId="17">'22. CEDULA0227'!$5:$12</definedName>
    <definedName name="_xlnm.Print_Titles" localSheetId="18">'23. CEDULA0327'!$5:$12</definedName>
    <definedName name="_xlnm.Print_Titles" localSheetId="19">'24. CEDULA0427'!$5:$12</definedName>
    <definedName name="_xlnm.Print_Titles" localSheetId="7">'5. Pp (3 años)'!$42:$45</definedName>
    <definedName name="_xlnm.Print_Titles" localSheetId="9">'9. METAS'!$5:$19</definedName>
    <definedName name="_xlnm.Print_Titles" localSheetId="12">'JUNTA DE GOBIER'!$5:$13</definedName>
    <definedName name="twgtdg" localSheetId="0">#REF!</definedName>
    <definedName name="twgtdg" localSheetId="1">#REF!</definedName>
    <definedName name="twgtdg" localSheetId="2">#REF!</definedName>
    <definedName name="twgtdg">#REF!</definedName>
    <definedName name="uimv" localSheetId="0">#REF!</definedName>
    <definedName name="uimv" localSheetId="1">#REF!</definedName>
    <definedName name="uimv" localSheetId="2">#REF!</definedName>
    <definedName name="uimv">#REF!</definedName>
    <definedName name="ya" localSheetId="0">#REF!</definedName>
    <definedName name="ya" localSheetId="1">#REF!</definedName>
    <definedName name="ya" localSheetId="2">#REF!</definedName>
    <definedName name="y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235" i="57" l="1"/>
  <c r="U235" i="57" s="1"/>
  <c r="L235" i="57"/>
  <c r="T235" i="57" s="1"/>
  <c r="K235" i="57"/>
  <c r="S235" i="57" s="1"/>
  <c r="J235" i="57"/>
  <c r="R235" i="57" s="1"/>
  <c r="I235" i="57"/>
  <c r="Y235" i="57" s="1"/>
  <c r="H235" i="57"/>
  <c r="G235" i="57"/>
  <c r="F235" i="57"/>
  <c r="E235" i="57"/>
  <c r="D235" i="57"/>
  <c r="C235" i="57"/>
  <c r="M234" i="57"/>
  <c r="U234" i="57" s="1"/>
  <c r="L234" i="57"/>
  <c r="T234" i="57" s="1"/>
  <c r="K234" i="57"/>
  <c r="S234" i="57" s="1"/>
  <c r="J234" i="57"/>
  <c r="R234" i="57" s="1"/>
  <c r="I234" i="57"/>
  <c r="Y234" i="57" s="1"/>
  <c r="H234" i="57"/>
  <c r="G234" i="57"/>
  <c r="F234" i="57"/>
  <c r="E234" i="57"/>
  <c r="D234" i="57"/>
  <c r="C234" i="57"/>
  <c r="T233" i="57"/>
  <c r="M233" i="57"/>
  <c r="U233" i="57" s="1"/>
  <c r="L233" i="57"/>
  <c r="K233" i="57"/>
  <c r="S233" i="57" s="1"/>
  <c r="J233" i="57"/>
  <c r="R233" i="57" s="1"/>
  <c r="I233" i="57"/>
  <c r="W233" i="57" s="1"/>
  <c r="H233" i="57"/>
  <c r="G233" i="57"/>
  <c r="F233" i="57"/>
  <c r="E233" i="57"/>
  <c r="D233" i="57"/>
  <c r="C233" i="57"/>
  <c r="X232" i="57"/>
  <c r="W232" i="57"/>
  <c r="M232" i="57"/>
  <c r="U232" i="57" s="1"/>
  <c r="L232" i="57"/>
  <c r="T232" i="57" s="1"/>
  <c r="K232" i="57"/>
  <c r="S232" i="57" s="1"/>
  <c r="J232" i="57"/>
  <c r="R232" i="57" s="1"/>
  <c r="I232" i="57"/>
  <c r="V232" i="57" s="1"/>
  <c r="H232" i="57"/>
  <c r="G232" i="57"/>
  <c r="F232" i="57"/>
  <c r="E232" i="57"/>
  <c r="D232" i="57"/>
  <c r="C232" i="57"/>
  <c r="W231" i="57"/>
  <c r="V231" i="57"/>
  <c r="M231" i="57"/>
  <c r="U231" i="57" s="1"/>
  <c r="L231" i="57"/>
  <c r="T231" i="57" s="1"/>
  <c r="K231" i="57"/>
  <c r="S231" i="57" s="1"/>
  <c r="J231" i="57"/>
  <c r="R231" i="57" s="1"/>
  <c r="I231" i="57"/>
  <c r="Y231" i="57" s="1"/>
  <c r="H231" i="57"/>
  <c r="G231" i="57"/>
  <c r="F231" i="57"/>
  <c r="E231" i="57"/>
  <c r="D231" i="57"/>
  <c r="C231" i="57"/>
  <c r="Y230" i="57"/>
  <c r="U230" i="57"/>
  <c r="M230" i="57"/>
  <c r="L230" i="57"/>
  <c r="T230" i="57" s="1"/>
  <c r="K230" i="57"/>
  <c r="S230" i="57" s="1"/>
  <c r="J230" i="57"/>
  <c r="R230" i="57" s="1"/>
  <c r="I230" i="57"/>
  <c r="H230" i="57"/>
  <c r="G230" i="57"/>
  <c r="F230" i="57"/>
  <c r="E230" i="57"/>
  <c r="D230" i="57"/>
  <c r="C230" i="57"/>
  <c r="X229" i="57"/>
  <c r="M229" i="57"/>
  <c r="U229" i="57" s="1"/>
  <c r="L229" i="57"/>
  <c r="T229" i="57" s="1"/>
  <c r="K229" i="57"/>
  <c r="S229" i="57" s="1"/>
  <c r="J229" i="57"/>
  <c r="R229" i="57" s="1"/>
  <c r="I229" i="57"/>
  <c r="W229" i="57" s="1"/>
  <c r="H229" i="57"/>
  <c r="G229" i="57"/>
  <c r="F229" i="57"/>
  <c r="E229" i="57"/>
  <c r="D229" i="57"/>
  <c r="C229" i="57"/>
  <c r="X228" i="57"/>
  <c r="W228" i="57"/>
  <c r="S228" i="57"/>
  <c r="M228" i="57"/>
  <c r="U228" i="57" s="1"/>
  <c r="L228" i="57"/>
  <c r="T228" i="57" s="1"/>
  <c r="K228" i="57"/>
  <c r="J228" i="57"/>
  <c r="R228" i="57" s="1"/>
  <c r="I228" i="57"/>
  <c r="V228" i="57" s="1"/>
  <c r="H228" i="57"/>
  <c r="G228" i="57"/>
  <c r="F228" i="57"/>
  <c r="E228" i="57"/>
  <c r="D228" i="57"/>
  <c r="C228" i="57"/>
  <c r="W227" i="57"/>
  <c r="V227" i="57"/>
  <c r="M227" i="57"/>
  <c r="U227" i="57" s="1"/>
  <c r="L227" i="57"/>
  <c r="T227" i="57" s="1"/>
  <c r="K227" i="57"/>
  <c r="S227" i="57" s="1"/>
  <c r="J227" i="57"/>
  <c r="R227" i="57" s="1"/>
  <c r="I227" i="57"/>
  <c r="Y227" i="57" s="1"/>
  <c r="H227" i="57"/>
  <c r="G227" i="57"/>
  <c r="F227" i="57"/>
  <c r="E227" i="57"/>
  <c r="D227" i="57"/>
  <c r="C227" i="57"/>
  <c r="M226" i="57"/>
  <c r="U226" i="57" s="1"/>
  <c r="L226" i="57"/>
  <c r="T226" i="57" s="1"/>
  <c r="K226" i="57"/>
  <c r="S226" i="57" s="1"/>
  <c r="J226" i="57"/>
  <c r="R226" i="57" s="1"/>
  <c r="I226" i="57"/>
  <c r="Y226" i="57" s="1"/>
  <c r="H226" i="57"/>
  <c r="G226" i="57"/>
  <c r="F226" i="57"/>
  <c r="E226" i="57"/>
  <c r="D226" i="57"/>
  <c r="C226" i="57"/>
  <c r="T225" i="57"/>
  <c r="M225" i="57"/>
  <c r="U225" i="57" s="1"/>
  <c r="L225" i="57"/>
  <c r="K225" i="57"/>
  <c r="S225" i="57" s="1"/>
  <c r="J225" i="57"/>
  <c r="R225" i="57" s="1"/>
  <c r="I225" i="57"/>
  <c r="W225" i="57" s="1"/>
  <c r="H225" i="57"/>
  <c r="G225" i="57"/>
  <c r="F225" i="57"/>
  <c r="E225" i="57"/>
  <c r="D225" i="57"/>
  <c r="C225" i="57"/>
  <c r="M224" i="57"/>
  <c r="U224" i="57" s="1"/>
  <c r="L224" i="57"/>
  <c r="T224" i="57" s="1"/>
  <c r="K224" i="57"/>
  <c r="S224" i="57" s="1"/>
  <c r="J224" i="57"/>
  <c r="R224" i="57" s="1"/>
  <c r="I224" i="57"/>
  <c r="V224" i="57" s="1"/>
  <c r="H224" i="57"/>
  <c r="G224" i="57"/>
  <c r="F224" i="57"/>
  <c r="E224" i="57"/>
  <c r="D224" i="57"/>
  <c r="C224" i="57"/>
  <c r="W223" i="57"/>
  <c r="V223" i="57"/>
  <c r="M223" i="57"/>
  <c r="U223" i="57" s="1"/>
  <c r="L223" i="57"/>
  <c r="T223" i="57" s="1"/>
  <c r="K223" i="57"/>
  <c r="S223" i="57" s="1"/>
  <c r="J223" i="57"/>
  <c r="R223" i="57" s="1"/>
  <c r="I223" i="57"/>
  <c r="Y223" i="57" s="1"/>
  <c r="H223" i="57"/>
  <c r="G223" i="57"/>
  <c r="F223" i="57"/>
  <c r="E223" i="57"/>
  <c r="D223" i="57"/>
  <c r="C223" i="57"/>
  <c r="Y222" i="57"/>
  <c r="U222" i="57"/>
  <c r="M222" i="57"/>
  <c r="L222" i="57"/>
  <c r="T222" i="57" s="1"/>
  <c r="K222" i="57"/>
  <c r="S222" i="57" s="1"/>
  <c r="J222" i="57"/>
  <c r="R222" i="57" s="1"/>
  <c r="I222" i="57"/>
  <c r="H222" i="57"/>
  <c r="G222" i="57"/>
  <c r="F222" i="57"/>
  <c r="E222" i="57"/>
  <c r="D222" i="57"/>
  <c r="C222" i="57"/>
  <c r="X221" i="57"/>
  <c r="M221" i="57"/>
  <c r="U221" i="57" s="1"/>
  <c r="L221" i="57"/>
  <c r="T221" i="57" s="1"/>
  <c r="K221" i="57"/>
  <c r="S221" i="57" s="1"/>
  <c r="J221" i="57"/>
  <c r="R221" i="57" s="1"/>
  <c r="I221" i="57"/>
  <c r="W221" i="57" s="1"/>
  <c r="H221" i="57"/>
  <c r="G221" i="57"/>
  <c r="F221" i="57"/>
  <c r="E221" i="57"/>
  <c r="D221" i="57"/>
  <c r="C221" i="57"/>
  <c r="V220" i="57"/>
  <c r="M220" i="57"/>
  <c r="U220" i="57" s="1"/>
  <c r="L220" i="57"/>
  <c r="T220" i="57" s="1"/>
  <c r="K220" i="57"/>
  <c r="S220" i="57" s="1"/>
  <c r="J220" i="57"/>
  <c r="R220" i="57" s="1"/>
  <c r="I220" i="57"/>
  <c r="Y220" i="57" s="1"/>
  <c r="H220" i="57"/>
  <c r="G220" i="57"/>
  <c r="F220" i="57"/>
  <c r="E220" i="57"/>
  <c r="D220" i="57"/>
  <c r="C220" i="57"/>
  <c r="W219" i="57"/>
  <c r="M219" i="57"/>
  <c r="U219" i="57" s="1"/>
  <c r="L219" i="57"/>
  <c r="T219" i="57" s="1"/>
  <c r="K219" i="57"/>
  <c r="S219" i="57" s="1"/>
  <c r="J219" i="57"/>
  <c r="R219" i="57" s="1"/>
  <c r="I219" i="57"/>
  <c r="Y219" i="57" s="1"/>
  <c r="H219" i="57"/>
  <c r="G219" i="57"/>
  <c r="F219" i="57"/>
  <c r="E219" i="57"/>
  <c r="D219" i="57"/>
  <c r="C219" i="57"/>
  <c r="M218" i="57"/>
  <c r="U218" i="57" s="1"/>
  <c r="L218" i="57"/>
  <c r="T218" i="57" s="1"/>
  <c r="K218" i="57"/>
  <c r="S218" i="57" s="1"/>
  <c r="J218" i="57"/>
  <c r="R218" i="57" s="1"/>
  <c r="I218" i="57"/>
  <c r="Y218" i="57" s="1"/>
  <c r="H218" i="57"/>
  <c r="G218" i="57"/>
  <c r="F218" i="57"/>
  <c r="E218" i="57"/>
  <c r="D218" i="57"/>
  <c r="C218" i="57"/>
  <c r="X217" i="57"/>
  <c r="M217" i="57"/>
  <c r="U217" i="57" s="1"/>
  <c r="L217" i="57"/>
  <c r="T217" i="57" s="1"/>
  <c r="K217" i="57"/>
  <c r="S217" i="57" s="1"/>
  <c r="J217" i="57"/>
  <c r="R217" i="57" s="1"/>
  <c r="I217" i="57"/>
  <c r="W217" i="57" s="1"/>
  <c r="H217" i="57"/>
  <c r="G217" i="57"/>
  <c r="F217" i="57"/>
  <c r="E217" i="57"/>
  <c r="D217" i="57"/>
  <c r="C217" i="57"/>
  <c r="X216" i="57"/>
  <c r="V216" i="57"/>
  <c r="S216" i="57"/>
  <c r="M216" i="57"/>
  <c r="U216" i="57" s="1"/>
  <c r="L216" i="57"/>
  <c r="T216" i="57" s="1"/>
  <c r="K216" i="57"/>
  <c r="J216" i="57"/>
  <c r="R216" i="57" s="1"/>
  <c r="I216" i="57"/>
  <c r="Y216" i="57" s="1"/>
  <c r="H216" i="57"/>
  <c r="G216" i="57"/>
  <c r="F216" i="57"/>
  <c r="E216" i="57"/>
  <c r="D216" i="57"/>
  <c r="C216" i="57"/>
  <c r="W215" i="57"/>
  <c r="V215" i="57"/>
  <c r="M215" i="57"/>
  <c r="U215" i="57" s="1"/>
  <c r="L215" i="57"/>
  <c r="T215" i="57" s="1"/>
  <c r="K215" i="57"/>
  <c r="S215" i="57" s="1"/>
  <c r="J215" i="57"/>
  <c r="R215" i="57" s="1"/>
  <c r="I215" i="57"/>
  <c r="Y215" i="57" s="1"/>
  <c r="H215" i="57"/>
  <c r="G215" i="57"/>
  <c r="F215" i="57"/>
  <c r="E215" i="57"/>
  <c r="D215" i="57"/>
  <c r="C215" i="57"/>
  <c r="M214" i="57"/>
  <c r="U214" i="57" s="1"/>
  <c r="L214" i="57"/>
  <c r="T214" i="57" s="1"/>
  <c r="K214" i="57"/>
  <c r="S214" i="57" s="1"/>
  <c r="J214" i="57"/>
  <c r="R214" i="57" s="1"/>
  <c r="I214" i="57"/>
  <c r="Y214" i="57" s="1"/>
  <c r="H214" i="57"/>
  <c r="G214" i="57"/>
  <c r="F214" i="57"/>
  <c r="E214" i="57"/>
  <c r="D214" i="57"/>
  <c r="C214" i="57"/>
  <c r="X213" i="57"/>
  <c r="T213" i="57"/>
  <c r="M213" i="57"/>
  <c r="U213" i="57" s="1"/>
  <c r="L213" i="57"/>
  <c r="K213" i="57"/>
  <c r="S213" i="57" s="1"/>
  <c r="J213" i="57"/>
  <c r="R213" i="57" s="1"/>
  <c r="I213" i="57"/>
  <c r="W213" i="57" s="1"/>
  <c r="H213" i="57"/>
  <c r="G213" i="57"/>
  <c r="F213" i="57"/>
  <c r="E213" i="57"/>
  <c r="D213" i="57"/>
  <c r="C213" i="57"/>
  <c r="X212" i="57"/>
  <c r="W212" i="57"/>
  <c r="V212" i="57"/>
  <c r="M212" i="57"/>
  <c r="U212" i="57" s="1"/>
  <c r="L212" i="57"/>
  <c r="T212" i="57" s="1"/>
  <c r="K212" i="57"/>
  <c r="S212" i="57" s="1"/>
  <c r="J212" i="57"/>
  <c r="R212" i="57" s="1"/>
  <c r="I212" i="57"/>
  <c r="Y212" i="57" s="1"/>
  <c r="H212" i="57"/>
  <c r="G212" i="57"/>
  <c r="F212" i="57"/>
  <c r="E212" i="57"/>
  <c r="D212" i="57"/>
  <c r="C212" i="57"/>
  <c r="W211" i="57"/>
  <c r="V211" i="57"/>
  <c r="M211" i="57"/>
  <c r="U211" i="57" s="1"/>
  <c r="L211" i="57"/>
  <c r="T211" i="57" s="1"/>
  <c r="K211" i="57"/>
  <c r="S211" i="57" s="1"/>
  <c r="J211" i="57"/>
  <c r="R211" i="57" s="1"/>
  <c r="I211" i="57"/>
  <c r="Y211" i="57" s="1"/>
  <c r="H211" i="57"/>
  <c r="G211" i="57"/>
  <c r="F211" i="57"/>
  <c r="E211" i="57"/>
  <c r="D211" i="57"/>
  <c r="C211" i="57"/>
  <c r="Y210" i="57"/>
  <c r="M210" i="57"/>
  <c r="U210" i="57" s="1"/>
  <c r="L210" i="57"/>
  <c r="T210" i="57" s="1"/>
  <c r="K210" i="57"/>
  <c r="S210" i="57" s="1"/>
  <c r="J210" i="57"/>
  <c r="R210" i="57" s="1"/>
  <c r="I210" i="57"/>
  <c r="H210" i="57"/>
  <c r="G210" i="57"/>
  <c r="F210" i="57"/>
  <c r="E210" i="57"/>
  <c r="D210" i="57"/>
  <c r="C210" i="57"/>
  <c r="X209" i="57"/>
  <c r="M209" i="57"/>
  <c r="U209" i="57" s="1"/>
  <c r="L209" i="57"/>
  <c r="T209" i="57" s="1"/>
  <c r="K209" i="57"/>
  <c r="S209" i="57" s="1"/>
  <c r="J209" i="57"/>
  <c r="R209" i="57" s="1"/>
  <c r="I209" i="57"/>
  <c r="W209" i="57" s="1"/>
  <c r="H209" i="57"/>
  <c r="G209" i="57"/>
  <c r="F209" i="57"/>
  <c r="E209" i="57"/>
  <c r="D209" i="57"/>
  <c r="C209" i="57"/>
  <c r="V208" i="57"/>
  <c r="M208" i="57"/>
  <c r="U208" i="57" s="1"/>
  <c r="L208" i="57"/>
  <c r="T208" i="57" s="1"/>
  <c r="K208" i="57"/>
  <c r="S208" i="57" s="1"/>
  <c r="J208" i="57"/>
  <c r="R208" i="57" s="1"/>
  <c r="I208" i="57"/>
  <c r="Y208" i="57" s="1"/>
  <c r="H208" i="57"/>
  <c r="G208" i="57"/>
  <c r="F208" i="57"/>
  <c r="E208" i="57"/>
  <c r="D208" i="57"/>
  <c r="C208" i="57"/>
  <c r="W207" i="57"/>
  <c r="V207" i="57"/>
  <c r="M207" i="57"/>
  <c r="U207" i="57" s="1"/>
  <c r="L207" i="57"/>
  <c r="T207" i="57" s="1"/>
  <c r="K207" i="57"/>
  <c r="S207" i="57" s="1"/>
  <c r="J207" i="57"/>
  <c r="R207" i="57" s="1"/>
  <c r="I207" i="57"/>
  <c r="Y207" i="57" s="1"/>
  <c r="H207" i="57"/>
  <c r="G207" i="57"/>
  <c r="F207" i="57"/>
  <c r="E207" i="57"/>
  <c r="D207" i="57"/>
  <c r="C207" i="57"/>
  <c r="Y206" i="57"/>
  <c r="U206" i="57"/>
  <c r="M206" i="57"/>
  <c r="L206" i="57"/>
  <c r="T206" i="57" s="1"/>
  <c r="K206" i="57"/>
  <c r="S206" i="57" s="1"/>
  <c r="J206" i="57"/>
  <c r="R206" i="57" s="1"/>
  <c r="I206" i="57"/>
  <c r="H206" i="57"/>
  <c r="G206" i="57"/>
  <c r="F206" i="57"/>
  <c r="E206" i="57"/>
  <c r="D206" i="57"/>
  <c r="C206" i="57"/>
  <c r="M205" i="57"/>
  <c r="U205" i="57" s="1"/>
  <c r="L205" i="57"/>
  <c r="T205" i="57" s="1"/>
  <c r="K205" i="57"/>
  <c r="S205" i="57" s="1"/>
  <c r="J205" i="57"/>
  <c r="R205" i="57" s="1"/>
  <c r="I205" i="57"/>
  <c r="W205" i="57" s="1"/>
  <c r="H205" i="57"/>
  <c r="G205" i="57"/>
  <c r="F205" i="57"/>
  <c r="E205" i="57"/>
  <c r="D205" i="57"/>
  <c r="C205" i="57"/>
  <c r="X204" i="57"/>
  <c r="V204" i="57"/>
  <c r="S204" i="57"/>
  <c r="M204" i="57"/>
  <c r="U204" i="57" s="1"/>
  <c r="L204" i="57"/>
  <c r="T204" i="57" s="1"/>
  <c r="K204" i="57"/>
  <c r="J204" i="57"/>
  <c r="R204" i="57" s="1"/>
  <c r="I204" i="57"/>
  <c r="Y204" i="57" s="1"/>
  <c r="H204" i="57"/>
  <c r="G204" i="57"/>
  <c r="F204" i="57"/>
  <c r="E204" i="57"/>
  <c r="D204" i="57"/>
  <c r="C204" i="57"/>
  <c r="W203" i="57"/>
  <c r="V203" i="57"/>
  <c r="M203" i="57"/>
  <c r="U203" i="57" s="1"/>
  <c r="L203" i="57"/>
  <c r="T203" i="57" s="1"/>
  <c r="K203" i="57"/>
  <c r="S203" i="57" s="1"/>
  <c r="J203" i="57"/>
  <c r="R203" i="57" s="1"/>
  <c r="I203" i="57"/>
  <c r="Y203" i="57" s="1"/>
  <c r="H203" i="57"/>
  <c r="G203" i="57"/>
  <c r="F203" i="57"/>
  <c r="E203" i="57"/>
  <c r="D203" i="57"/>
  <c r="C203" i="57"/>
  <c r="M202" i="57"/>
  <c r="U202" i="57" s="1"/>
  <c r="L202" i="57"/>
  <c r="T202" i="57" s="1"/>
  <c r="K202" i="57"/>
  <c r="S202" i="57" s="1"/>
  <c r="J202" i="57"/>
  <c r="R202" i="57" s="1"/>
  <c r="I202" i="57"/>
  <c r="Y202" i="57" s="1"/>
  <c r="H202" i="57"/>
  <c r="G202" i="57"/>
  <c r="F202" i="57"/>
  <c r="E202" i="57"/>
  <c r="D202" i="57"/>
  <c r="C202" i="57"/>
  <c r="X201" i="57"/>
  <c r="T201" i="57"/>
  <c r="M201" i="57"/>
  <c r="U201" i="57" s="1"/>
  <c r="L201" i="57"/>
  <c r="K201" i="57"/>
  <c r="S201" i="57" s="1"/>
  <c r="J201" i="57"/>
  <c r="R201" i="57" s="1"/>
  <c r="I201" i="57"/>
  <c r="W201" i="57" s="1"/>
  <c r="H201" i="57"/>
  <c r="G201" i="57"/>
  <c r="F201" i="57"/>
  <c r="E201" i="57"/>
  <c r="D201" i="57"/>
  <c r="C201" i="57"/>
  <c r="X200" i="57"/>
  <c r="W200" i="57"/>
  <c r="V200" i="57"/>
  <c r="M200" i="57"/>
  <c r="U200" i="57" s="1"/>
  <c r="L200" i="57"/>
  <c r="T200" i="57" s="1"/>
  <c r="K200" i="57"/>
  <c r="S200" i="57" s="1"/>
  <c r="J200" i="57"/>
  <c r="R200" i="57" s="1"/>
  <c r="I200" i="57"/>
  <c r="Y200" i="57" s="1"/>
  <c r="H200" i="57"/>
  <c r="G200" i="57"/>
  <c r="F200" i="57"/>
  <c r="E200" i="57"/>
  <c r="D200" i="57"/>
  <c r="C200" i="57"/>
  <c r="W199" i="57"/>
  <c r="V199" i="57"/>
  <c r="M199" i="57"/>
  <c r="U199" i="57" s="1"/>
  <c r="L199" i="57"/>
  <c r="T199" i="57" s="1"/>
  <c r="K199" i="57"/>
  <c r="S199" i="57" s="1"/>
  <c r="J199" i="57"/>
  <c r="R199" i="57" s="1"/>
  <c r="I199" i="57"/>
  <c r="Y199" i="57" s="1"/>
  <c r="H199" i="57"/>
  <c r="G199" i="57"/>
  <c r="F199" i="57"/>
  <c r="E199" i="57"/>
  <c r="D199" i="57"/>
  <c r="C199" i="57"/>
  <c r="M198" i="57"/>
  <c r="U198" i="57" s="1"/>
  <c r="L198" i="57"/>
  <c r="T198" i="57" s="1"/>
  <c r="K198" i="57"/>
  <c r="S198" i="57" s="1"/>
  <c r="J198" i="57"/>
  <c r="R198" i="57" s="1"/>
  <c r="I198" i="57"/>
  <c r="V198" i="57" s="1"/>
  <c r="H198" i="57"/>
  <c r="G198" i="57"/>
  <c r="F198" i="57"/>
  <c r="E198" i="57"/>
  <c r="D198" i="57"/>
  <c r="C198" i="57"/>
  <c r="M197" i="57"/>
  <c r="U197" i="57" s="1"/>
  <c r="L197" i="57"/>
  <c r="T197" i="57" s="1"/>
  <c r="K197" i="57"/>
  <c r="S197" i="57" s="1"/>
  <c r="J197" i="57"/>
  <c r="R197" i="57" s="1"/>
  <c r="I197" i="57"/>
  <c r="X197" i="57" s="1"/>
  <c r="H197" i="57"/>
  <c r="G197" i="57"/>
  <c r="F197" i="57"/>
  <c r="E197" i="57"/>
  <c r="D197" i="57"/>
  <c r="C197" i="57"/>
  <c r="W196" i="57"/>
  <c r="V196" i="57"/>
  <c r="M196" i="57"/>
  <c r="U196" i="57" s="1"/>
  <c r="L196" i="57"/>
  <c r="T196" i="57" s="1"/>
  <c r="K196" i="57"/>
  <c r="S196" i="57" s="1"/>
  <c r="J196" i="57"/>
  <c r="R196" i="57" s="1"/>
  <c r="I196" i="57"/>
  <c r="Y196" i="57" s="1"/>
  <c r="H196" i="57"/>
  <c r="G196" i="57"/>
  <c r="F196" i="57"/>
  <c r="E196" i="57"/>
  <c r="D196" i="57"/>
  <c r="C196" i="57"/>
  <c r="M195" i="57"/>
  <c r="U195" i="57" s="1"/>
  <c r="L195" i="57"/>
  <c r="T195" i="57" s="1"/>
  <c r="K195" i="57"/>
  <c r="S195" i="57" s="1"/>
  <c r="J195" i="57"/>
  <c r="R195" i="57" s="1"/>
  <c r="I195" i="57"/>
  <c r="V195" i="57" s="1"/>
  <c r="H195" i="57"/>
  <c r="G195" i="57"/>
  <c r="F195" i="57"/>
  <c r="E195" i="57"/>
  <c r="D195" i="57"/>
  <c r="C195" i="57"/>
  <c r="M194" i="57"/>
  <c r="U194" i="57" s="1"/>
  <c r="L194" i="57"/>
  <c r="T194" i="57" s="1"/>
  <c r="K194" i="57"/>
  <c r="S194" i="57" s="1"/>
  <c r="J194" i="57"/>
  <c r="R194" i="57" s="1"/>
  <c r="I194" i="57"/>
  <c r="W194" i="57" s="1"/>
  <c r="H194" i="57"/>
  <c r="G194" i="57"/>
  <c r="F194" i="57"/>
  <c r="E194" i="57"/>
  <c r="D194" i="57"/>
  <c r="C194" i="57"/>
  <c r="X193" i="57"/>
  <c r="M193" i="57"/>
  <c r="U193" i="57" s="1"/>
  <c r="L193" i="57"/>
  <c r="T193" i="57" s="1"/>
  <c r="K193" i="57"/>
  <c r="S193" i="57" s="1"/>
  <c r="J193" i="57"/>
  <c r="R193" i="57" s="1"/>
  <c r="I193" i="57"/>
  <c r="V193" i="57" s="1"/>
  <c r="H193" i="57"/>
  <c r="G193" i="57"/>
  <c r="F193" i="57"/>
  <c r="E193" i="57"/>
  <c r="D193" i="57"/>
  <c r="C193" i="57"/>
  <c r="X192" i="57"/>
  <c r="W192" i="57"/>
  <c r="V192" i="57"/>
  <c r="M192" i="57"/>
  <c r="U192" i="57" s="1"/>
  <c r="L192" i="57"/>
  <c r="T192" i="57" s="1"/>
  <c r="K192" i="57"/>
  <c r="S192" i="57" s="1"/>
  <c r="J192" i="57"/>
  <c r="R192" i="57" s="1"/>
  <c r="I192" i="57"/>
  <c r="Y192" i="57" s="1"/>
  <c r="H192" i="57"/>
  <c r="G192" i="57"/>
  <c r="F192" i="57"/>
  <c r="E192" i="57"/>
  <c r="D192" i="57"/>
  <c r="C192" i="57"/>
  <c r="M191" i="57"/>
  <c r="U191" i="57" s="1"/>
  <c r="L191" i="57"/>
  <c r="T191" i="57" s="1"/>
  <c r="K191" i="57"/>
  <c r="S191" i="57" s="1"/>
  <c r="J191" i="57"/>
  <c r="R191" i="57" s="1"/>
  <c r="I191" i="57"/>
  <c r="V191" i="57" s="1"/>
  <c r="H191" i="57"/>
  <c r="G191" i="57"/>
  <c r="F191" i="57"/>
  <c r="E191" i="57"/>
  <c r="D191" i="57"/>
  <c r="C191" i="57"/>
  <c r="X190" i="57"/>
  <c r="M190" i="57"/>
  <c r="U190" i="57" s="1"/>
  <c r="L190" i="57"/>
  <c r="T190" i="57" s="1"/>
  <c r="K190" i="57"/>
  <c r="S190" i="57" s="1"/>
  <c r="J190" i="57"/>
  <c r="R190" i="57" s="1"/>
  <c r="I190" i="57"/>
  <c r="Y190" i="57" s="1"/>
  <c r="H190" i="57"/>
  <c r="G190" i="57"/>
  <c r="F190" i="57"/>
  <c r="E190" i="57"/>
  <c r="D190" i="57"/>
  <c r="C190" i="57"/>
  <c r="X189" i="57"/>
  <c r="W189" i="57"/>
  <c r="M189" i="57"/>
  <c r="U189" i="57" s="1"/>
  <c r="L189" i="57"/>
  <c r="T189" i="57" s="1"/>
  <c r="K189" i="57"/>
  <c r="S189" i="57" s="1"/>
  <c r="J189" i="57"/>
  <c r="R189" i="57" s="1"/>
  <c r="I189" i="57"/>
  <c r="V189" i="57" s="1"/>
  <c r="H189" i="57"/>
  <c r="G189" i="57"/>
  <c r="F189" i="57"/>
  <c r="E189" i="57"/>
  <c r="D189" i="57"/>
  <c r="C189" i="57"/>
  <c r="M188" i="57"/>
  <c r="U188" i="57" s="1"/>
  <c r="L188" i="57"/>
  <c r="T188" i="57" s="1"/>
  <c r="K188" i="57"/>
  <c r="S188" i="57" s="1"/>
  <c r="J188" i="57"/>
  <c r="R188" i="57" s="1"/>
  <c r="I188" i="57"/>
  <c r="Y188" i="57" s="1"/>
  <c r="H188" i="57"/>
  <c r="G188" i="57"/>
  <c r="F188" i="57"/>
  <c r="E188" i="57"/>
  <c r="D188" i="57"/>
  <c r="C188" i="57"/>
  <c r="M187" i="57"/>
  <c r="U187" i="57" s="1"/>
  <c r="L187" i="57"/>
  <c r="T187" i="57" s="1"/>
  <c r="K187" i="57"/>
  <c r="S187" i="57" s="1"/>
  <c r="J187" i="57"/>
  <c r="R187" i="57" s="1"/>
  <c r="I187" i="57"/>
  <c r="V187" i="57" s="1"/>
  <c r="H187" i="57"/>
  <c r="G187" i="57"/>
  <c r="F187" i="57"/>
  <c r="E187" i="57"/>
  <c r="D187" i="57"/>
  <c r="C187" i="57"/>
  <c r="M186" i="57"/>
  <c r="U186" i="57" s="1"/>
  <c r="L186" i="57"/>
  <c r="T186" i="57" s="1"/>
  <c r="K186" i="57"/>
  <c r="S186" i="57" s="1"/>
  <c r="J186" i="57"/>
  <c r="R186" i="57" s="1"/>
  <c r="I186" i="57"/>
  <c r="Y186" i="57" s="1"/>
  <c r="H186" i="57"/>
  <c r="G186" i="57"/>
  <c r="F186" i="57"/>
  <c r="E186" i="57"/>
  <c r="D186" i="57"/>
  <c r="C186" i="57"/>
  <c r="M185" i="57"/>
  <c r="U185" i="57" s="1"/>
  <c r="L185" i="57"/>
  <c r="T185" i="57" s="1"/>
  <c r="K185" i="57"/>
  <c r="S185" i="57" s="1"/>
  <c r="J185" i="57"/>
  <c r="R185" i="57" s="1"/>
  <c r="I185" i="57"/>
  <c r="V185" i="57" s="1"/>
  <c r="H185" i="57"/>
  <c r="G185" i="57"/>
  <c r="F185" i="57"/>
  <c r="E185" i="57"/>
  <c r="D185" i="57"/>
  <c r="C185" i="57"/>
  <c r="X184" i="57"/>
  <c r="W184" i="57"/>
  <c r="V184" i="57"/>
  <c r="M184" i="57"/>
  <c r="U184" i="57" s="1"/>
  <c r="L184" i="57"/>
  <c r="T184" i="57" s="1"/>
  <c r="K184" i="57"/>
  <c r="S184" i="57" s="1"/>
  <c r="J184" i="57"/>
  <c r="R184" i="57" s="1"/>
  <c r="I184" i="57"/>
  <c r="Y184" i="57" s="1"/>
  <c r="H184" i="57"/>
  <c r="G184" i="57"/>
  <c r="F184" i="57"/>
  <c r="E184" i="57"/>
  <c r="D184" i="57"/>
  <c r="C184" i="57"/>
  <c r="M183" i="57"/>
  <c r="U183" i="57" s="1"/>
  <c r="L183" i="57"/>
  <c r="T183" i="57" s="1"/>
  <c r="K183" i="57"/>
  <c r="S183" i="57" s="1"/>
  <c r="J183" i="57"/>
  <c r="R183" i="57" s="1"/>
  <c r="I183" i="57"/>
  <c r="V183" i="57" s="1"/>
  <c r="H183" i="57"/>
  <c r="G183" i="57"/>
  <c r="F183" i="57"/>
  <c r="E183" i="57"/>
  <c r="D183" i="57"/>
  <c r="C183" i="57"/>
  <c r="X182" i="57"/>
  <c r="M182" i="57"/>
  <c r="U182" i="57" s="1"/>
  <c r="L182" i="57"/>
  <c r="T182" i="57" s="1"/>
  <c r="K182" i="57"/>
  <c r="S182" i="57" s="1"/>
  <c r="J182" i="57"/>
  <c r="R182" i="57" s="1"/>
  <c r="I182" i="57"/>
  <c r="Y182" i="57" s="1"/>
  <c r="H182" i="57"/>
  <c r="G182" i="57"/>
  <c r="F182" i="57"/>
  <c r="E182" i="57"/>
  <c r="D182" i="57"/>
  <c r="C182" i="57"/>
  <c r="W181" i="57"/>
  <c r="M181" i="57"/>
  <c r="U181" i="57" s="1"/>
  <c r="L181" i="57"/>
  <c r="T181" i="57" s="1"/>
  <c r="K181" i="57"/>
  <c r="S181" i="57" s="1"/>
  <c r="J181" i="57"/>
  <c r="R181" i="57" s="1"/>
  <c r="I181" i="57"/>
  <c r="X181" i="57" s="1"/>
  <c r="H181" i="57"/>
  <c r="G181" i="57"/>
  <c r="F181" i="57"/>
  <c r="E181" i="57"/>
  <c r="D181" i="57"/>
  <c r="C181" i="57"/>
  <c r="M180" i="57"/>
  <c r="U180" i="57" s="1"/>
  <c r="L180" i="57"/>
  <c r="T180" i="57" s="1"/>
  <c r="K180" i="57"/>
  <c r="S180" i="57" s="1"/>
  <c r="J180" i="57"/>
  <c r="R180" i="57" s="1"/>
  <c r="I180" i="57"/>
  <c r="Y180" i="57" s="1"/>
  <c r="H180" i="57"/>
  <c r="G180" i="57"/>
  <c r="F180" i="57"/>
  <c r="E180" i="57"/>
  <c r="D180" i="57"/>
  <c r="C180" i="57"/>
  <c r="M179" i="57"/>
  <c r="U179" i="57" s="1"/>
  <c r="L179" i="57"/>
  <c r="T179" i="57" s="1"/>
  <c r="K179" i="57"/>
  <c r="S179" i="57" s="1"/>
  <c r="J179" i="57"/>
  <c r="R179" i="57" s="1"/>
  <c r="I179" i="57"/>
  <c r="V179" i="57" s="1"/>
  <c r="H179" i="57"/>
  <c r="G179" i="57"/>
  <c r="F179" i="57"/>
  <c r="E179" i="57"/>
  <c r="D179" i="57"/>
  <c r="C179" i="57"/>
  <c r="M178" i="57"/>
  <c r="U178" i="57" s="1"/>
  <c r="L178" i="57"/>
  <c r="T178" i="57" s="1"/>
  <c r="K178" i="57"/>
  <c r="S178" i="57" s="1"/>
  <c r="J178" i="57"/>
  <c r="R178" i="57" s="1"/>
  <c r="I178" i="57"/>
  <c r="Y178" i="57" s="1"/>
  <c r="H178" i="57"/>
  <c r="G178" i="57"/>
  <c r="F178" i="57"/>
  <c r="E178" i="57"/>
  <c r="D178" i="57"/>
  <c r="C178" i="57"/>
  <c r="M177" i="57"/>
  <c r="U177" i="57" s="1"/>
  <c r="L177" i="57"/>
  <c r="T177" i="57" s="1"/>
  <c r="K177" i="57"/>
  <c r="S177" i="57" s="1"/>
  <c r="J177" i="57"/>
  <c r="R177" i="57" s="1"/>
  <c r="I177" i="57"/>
  <c r="X177" i="57" s="1"/>
  <c r="H177" i="57"/>
  <c r="G177" i="57"/>
  <c r="F177" i="57"/>
  <c r="E177" i="57"/>
  <c r="D177" i="57"/>
  <c r="C177" i="57"/>
  <c r="W176" i="57"/>
  <c r="V176" i="57"/>
  <c r="M176" i="57"/>
  <c r="U176" i="57" s="1"/>
  <c r="L176" i="57"/>
  <c r="T176" i="57" s="1"/>
  <c r="K176" i="57"/>
  <c r="S176" i="57" s="1"/>
  <c r="J176" i="57"/>
  <c r="R176" i="57" s="1"/>
  <c r="I176" i="57"/>
  <c r="Y176" i="57" s="1"/>
  <c r="H176" i="57"/>
  <c r="G176" i="57"/>
  <c r="F176" i="57"/>
  <c r="E176" i="57"/>
  <c r="D176" i="57"/>
  <c r="C176" i="57"/>
  <c r="U175" i="57"/>
  <c r="M175" i="57"/>
  <c r="L175" i="57"/>
  <c r="T175" i="57" s="1"/>
  <c r="K175" i="57"/>
  <c r="S175" i="57" s="1"/>
  <c r="J175" i="57"/>
  <c r="R175" i="57" s="1"/>
  <c r="I175" i="57"/>
  <c r="H175" i="57"/>
  <c r="G175" i="57"/>
  <c r="F175" i="57"/>
  <c r="E175" i="57"/>
  <c r="D175" i="57"/>
  <c r="C175" i="57"/>
  <c r="X174" i="57"/>
  <c r="M174" i="57"/>
  <c r="U174" i="57" s="1"/>
  <c r="L174" i="57"/>
  <c r="T174" i="57" s="1"/>
  <c r="K174" i="57"/>
  <c r="S174" i="57" s="1"/>
  <c r="J174" i="57"/>
  <c r="R174" i="57" s="1"/>
  <c r="I174" i="57"/>
  <c r="Y174" i="57" s="1"/>
  <c r="H174" i="57"/>
  <c r="G174" i="57"/>
  <c r="F174" i="57"/>
  <c r="E174" i="57"/>
  <c r="D174" i="57"/>
  <c r="C174" i="57"/>
  <c r="M173" i="57"/>
  <c r="U173" i="57" s="1"/>
  <c r="L173" i="57"/>
  <c r="T173" i="57" s="1"/>
  <c r="K173" i="57"/>
  <c r="S173" i="57" s="1"/>
  <c r="J173" i="57"/>
  <c r="R173" i="57" s="1"/>
  <c r="I173" i="57"/>
  <c r="X173" i="57" s="1"/>
  <c r="H173" i="57"/>
  <c r="G173" i="57"/>
  <c r="F173" i="57"/>
  <c r="E173" i="57"/>
  <c r="D173" i="57"/>
  <c r="C173" i="57"/>
  <c r="W172" i="57"/>
  <c r="V172" i="57"/>
  <c r="M172" i="57"/>
  <c r="U172" i="57" s="1"/>
  <c r="L172" i="57"/>
  <c r="T172" i="57" s="1"/>
  <c r="K172" i="57"/>
  <c r="S172" i="57" s="1"/>
  <c r="J172" i="57"/>
  <c r="R172" i="57" s="1"/>
  <c r="I172" i="57"/>
  <c r="Y172" i="57" s="1"/>
  <c r="H172" i="57"/>
  <c r="G172" i="57"/>
  <c r="F172" i="57"/>
  <c r="E172" i="57"/>
  <c r="D172" i="57"/>
  <c r="C172" i="57"/>
  <c r="Y171" i="57"/>
  <c r="M171" i="57"/>
  <c r="U171" i="57" s="1"/>
  <c r="L171" i="57"/>
  <c r="T171" i="57" s="1"/>
  <c r="K171" i="57"/>
  <c r="S171" i="57" s="1"/>
  <c r="J171" i="57"/>
  <c r="R171" i="57" s="1"/>
  <c r="I171" i="57"/>
  <c r="H171" i="57"/>
  <c r="G171" i="57"/>
  <c r="F171" i="57"/>
  <c r="E171" i="57"/>
  <c r="D171" i="57"/>
  <c r="C171" i="57"/>
  <c r="X170" i="57"/>
  <c r="V170" i="57"/>
  <c r="M170" i="57"/>
  <c r="U170" i="57" s="1"/>
  <c r="L170" i="57"/>
  <c r="T170" i="57" s="1"/>
  <c r="K170" i="57"/>
  <c r="S170" i="57" s="1"/>
  <c r="J170" i="57"/>
  <c r="R170" i="57" s="1"/>
  <c r="I170" i="57"/>
  <c r="Y170" i="57" s="1"/>
  <c r="H170" i="57"/>
  <c r="G170" i="57"/>
  <c r="F170" i="57"/>
  <c r="E170" i="57"/>
  <c r="D170" i="57"/>
  <c r="C170" i="57"/>
  <c r="M169" i="57"/>
  <c r="U169" i="57" s="1"/>
  <c r="L169" i="57"/>
  <c r="T169" i="57" s="1"/>
  <c r="K169" i="57"/>
  <c r="S169" i="57" s="1"/>
  <c r="J169" i="57"/>
  <c r="R169" i="57" s="1"/>
  <c r="I169" i="57"/>
  <c r="W169" i="57" s="1"/>
  <c r="H169" i="57"/>
  <c r="G169" i="57"/>
  <c r="F169" i="57"/>
  <c r="E169" i="57"/>
  <c r="D169" i="57"/>
  <c r="C169" i="57"/>
  <c r="M168" i="57"/>
  <c r="U168" i="57" s="1"/>
  <c r="L168" i="57"/>
  <c r="T168" i="57" s="1"/>
  <c r="K168" i="57"/>
  <c r="S168" i="57" s="1"/>
  <c r="J168" i="57"/>
  <c r="R168" i="57" s="1"/>
  <c r="I168" i="57"/>
  <c r="Y168" i="57" s="1"/>
  <c r="H168" i="57"/>
  <c r="G168" i="57"/>
  <c r="F168" i="57"/>
  <c r="E168" i="57"/>
  <c r="D168" i="57"/>
  <c r="C168" i="57"/>
  <c r="M167" i="57"/>
  <c r="U167" i="57" s="1"/>
  <c r="L167" i="57"/>
  <c r="T167" i="57" s="1"/>
  <c r="K167" i="57"/>
  <c r="S167" i="57" s="1"/>
  <c r="J167" i="57"/>
  <c r="R167" i="57" s="1"/>
  <c r="I167" i="57"/>
  <c r="X167" i="57" s="1"/>
  <c r="H167" i="57"/>
  <c r="G167" i="57"/>
  <c r="F167" i="57"/>
  <c r="E167" i="57"/>
  <c r="D167" i="57"/>
  <c r="C167" i="57"/>
  <c r="U166" i="57"/>
  <c r="M166" i="57"/>
  <c r="L166" i="57"/>
  <c r="T166" i="57" s="1"/>
  <c r="K166" i="57"/>
  <c r="S166" i="57" s="1"/>
  <c r="J166" i="57"/>
  <c r="R166" i="57" s="1"/>
  <c r="I166" i="57"/>
  <c r="W166" i="57" s="1"/>
  <c r="H166" i="57"/>
  <c r="G166" i="57"/>
  <c r="F166" i="57"/>
  <c r="E166" i="57"/>
  <c r="D166" i="57"/>
  <c r="C166" i="57"/>
  <c r="T165" i="57"/>
  <c r="M165" i="57"/>
  <c r="U165" i="57" s="1"/>
  <c r="L165" i="57"/>
  <c r="K165" i="57"/>
  <c r="S165" i="57" s="1"/>
  <c r="J165" i="57"/>
  <c r="R165" i="57" s="1"/>
  <c r="I165" i="57"/>
  <c r="V165" i="57" s="1"/>
  <c r="H165" i="57"/>
  <c r="G165" i="57"/>
  <c r="F165" i="57"/>
  <c r="E165" i="57"/>
  <c r="D165" i="57"/>
  <c r="C165" i="57"/>
  <c r="X164" i="57"/>
  <c r="W164" i="57"/>
  <c r="V164" i="57"/>
  <c r="M164" i="57"/>
  <c r="U164" i="57" s="1"/>
  <c r="L164" i="57"/>
  <c r="T164" i="57" s="1"/>
  <c r="K164" i="57"/>
  <c r="S164" i="57" s="1"/>
  <c r="J164" i="57"/>
  <c r="R164" i="57" s="1"/>
  <c r="I164" i="57"/>
  <c r="Y164" i="57" s="1"/>
  <c r="H164" i="57"/>
  <c r="G164" i="57"/>
  <c r="F164" i="57"/>
  <c r="E164" i="57"/>
  <c r="D164" i="57"/>
  <c r="C164" i="57"/>
  <c r="Y163" i="57"/>
  <c r="M163" i="57"/>
  <c r="U163" i="57" s="1"/>
  <c r="L163" i="57"/>
  <c r="T163" i="57" s="1"/>
  <c r="K163" i="57"/>
  <c r="S163" i="57" s="1"/>
  <c r="J163" i="57"/>
  <c r="R163" i="57" s="1"/>
  <c r="I163" i="57"/>
  <c r="X163" i="57" s="1"/>
  <c r="H163" i="57"/>
  <c r="G163" i="57"/>
  <c r="F163" i="57"/>
  <c r="E163" i="57"/>
  <c r="D163" i="57"/>
  <c r="C163" i="57"/>
  <c r="M162" i="57"/>
  <c r="U162" i="57" s="1"/>
  <c r="L162" i="57"/>
  <c r="T162" i="57" s="1"/>
  <c r="K162" i="57"/>
  <c r="S162" i="57" s="1"/>
  <c r="J162" i="57"/>
  <c r="R162" i="57" s="1"/>
  <c r="I162" i="57"/>
  <c r="W162" i="57" s="1"/>
  <c r="H162" i="57"/>
  <c r="G162" i="57"/>
  <c r="F162" i="57"/>
  <c r="E162" i="57"/>
  <c r="D162" i="57"/>
  <c r="C162" i="57"/>
  <c r="M161" i="57"/>
  <c r="U161" i="57" s="1"/>
  <c r="L161" i="57"/>
  <c r="T161" i="57" s="1"/>
  <c r="K161" i="57"/>
  <c r="S161" i="57" s="1"/>
  <c r="J161" i="57"/>
  <c r="R161" i="57" s="1"/>
  <c r="I161" i="57"/>
  <c r="V161" i="57" s="1"/>
  <c r="H161" i="57"/>
  <c r="G161" i="57"/>
  <c r="F161" i="57"/>
  <c r="E161" i="57"/>
  <c r="D161" i="57"/>
  <c r="C161" i="57"/>
  <c r="V160" i="57"/>
  <c r="M160" i="57"/>
  <c r="U160" i="57" s="1"/>
  <c r="L160" i="57"/>
  <c r="T160" i="57" s="1"/>
  <c r="K160" i="57"/>
  <c r="S160" i="57" s="1"/>
  <c r="J160" i="57"/>
  <c r="R160" i="57" s="1"/>
  <c r="I160" i="57"/>
  <c r="W160" i="57" s="1"/>
  <c r="H160" i="57"/>
  <c r="G160" i="57"/>
  <c r="F160" i="57"/>
  <c r="E160" i="57"/>
  <c r="D160" i="57"/>
  <c r="C160" i="57"/>
  <c r="W159" i="57"/>
  <c r="M159" i="57"/>
  <c r="U159" i="57" s="1"/>
  <c r="L159" i="57"/>
  <c r="T159" i="57" s="1"/>
  <c r="K159" i="57"/>
  <c r="S159" i="57" s="1"/>
  <c r="J159" i="57"/>
  <c r="R159" i="57" s="1"/>
  <c r="I159" i="57"/>
  <c r="V159" i="57" s="1"/>
  <c r="H159" i="57"/>
  <c r="G159" i="57"/>
  <c r="F159" i="57"/>
  <c r="E159" i="57"/>
  <c r="D159" i="57"/>
  <c r="C159" i="57"/>
  <c r="X158" i="57"/>
  <c r="W158" i="57"/>
  <c r="M158" i="57"/>
  <c r="U158" i="57" s="1"/>
  <c r="L158" i="57"/>
  <c r="T158" i="57" s="1"/>
  <c r="K158" i="57"/>
  <c r="S158" i="57" s="1"/>
  <c r="J158" i="57"/>
  <c r="R158" i="57" s="1"/>
  <c r="I158" i="57"/>
  <c r="Y158" i="57" s="1"/>
  <c r="H158" i="57"/>
  <c r="G158" i="57"/>
  <c r="F158" i="57"/>
  <c r="E158" i="57"/>
  <c r="D158" i="57"/>
  <c r="C158" i="57"/>
  <c r="M157" i="57"/>
  <c r="U157" i="57" s="1"/>
  <c r="L157" i="57"/>
  <c r="T157" i="57" s="1"/>
  <c r="K157" i="57"/>
  <c r="S157" i="57" s="1"/>
  <c r="J157" i="57"/>
  <c r="R157" i="57" s="1"/>
  <c r="I157" i="57"/>
  <c r="Y157" i="57" s="1"/>
  <c r="H157" i="57"/>
  <c r="G157" i="57"/>
  <c r="F157" i="57"/>
  <c r="E157" i="57"/>
  <c r="D157" i="57"/>
  <c r="C157" i="57"/>
  <c r="X156" i="57"/>
  <c r="M156" i="57"/>
  <c r="U156" i="57" s="1"/>
  <c r="L156" i="57"/>
  <c r="T156" i="57" s="1"/>
  <c r="K156" i="57"/>
  <c r="S156" i="57" s="1"/>
  <c r="J156" i="57"/>
  <c r="R156" i="57" s="1"/>
  <c r="I156" i="57"/>
  <c r="W156" i="57" s="1"/>
  <c r="H156" i="57"/>
  <c r="G156" i="57"/>
  <c r="F156" i="57"/>
  <c r="E156" i="57"/>
  <c r="D156" i="57"/>
  <c r="C156" i="57"/>
  <c r="M155" i="57"/>
  <c r="U155" i="57" s="1"/>
  <c r="L155" i="57"/>
  <c r="T155" i="57" s="1"/>
  <c r="K155" i="57"/>
  <c r="S155" i="57" s="1"/>
  <c r="J155" i="57"/>
  <c r="R155" i="57" s="1"/>
  <c r="I155" i="57"/>
  <c r="V155" i="57" s="1"/>
  <c r="H155" i="57"/>
  <c r="G155" i="57"/>
  <c r="F155" i="57"/>
  <c r="E155" i="57"/>
  <c r="D155" i="57"/>
  <c r="C155" i="57"/>
  <c r="V154" i="57"/>
  <c r="M154" i="57"/>
  <c r="U154" i="57" s="1"/>
  <c r="L154" i="57"/>
  <c r="T154" i="57" s="1"/>
  <c r="K154" i="57"/>
  <c r="S154" i="57" s="1"/>
  <c r="J154" i="57"/>
  <c r="R154" i="57" s="1"/>
  <c r="I154" i="57"/>
  <c r="Y154" i="57" s="1"/>
  <c r="H154" i="57"/>
  <c r="G154" i="57"/>
  <c r="F154" i="57"/>
  <c r="E154" i="57"/>
  <c r="D154" i="57"/>
  <c r="C154" i="57"/>
  <c r="M153" i="57"/>
  <c r="U153" i="57" s="1"/>
  <c r="L153" i="57"/>
  <c r="T153" i="57" s="1"/>
  <c r="K153" i="57"/>
  <c r="S153" i="57" s="1"/>
  <c r="J153" i="57"/>
  <c r="R153" i="57" s="1"/>
  <c r="I153" i="57"/>
  <c r="Y153" i="57" s="1"/>
  <c r="H153" i="57"/>
  <c r="G153" i="57"/>
  <c r="F153" i="57"/>
  <c r="E153" i="57"/>
  <c r="D153" i="57"/>
  <c r="C153" i="57"/>
  <c r="V152" i="57"/>
  <c r="M152" i="57"/>
  <c r="U152" i="57" s="1"/>
  <c r="L152" i="57"/>
  <c r="T152" i="57" s="1"/>
  <c r="K152" i="57"/>
  <c r="S152" i="57" s="1"/>
  <c r="J152" i="57"/>
  <c r="R152" i="57" s="1"/>
  <c r="I152" i="57"/>
  <c r="W152" i="57" s="1"/>
  <c r="H152" i="57"/>
  <c r="G152" i="57"/>
  <c r="F152" i="57"/>
  <c r="E152" i="57"/>
  <c r="D152" i="57"/>
  <c r="C152" i="57"/>
  <c r="W151" i="57"/>
  <c r="M151" i="57"/>
  <c r="U151" i="57" s="1"/>
  <c r="L151" i="57"/>
  <c r="T151" i="57" s="1"/>
  <c r="K151" i="57"/>
  <c r="S151" i="57" s="1"/>
  <c r="J151" i="57"/>
  <c r="R151" i="57" s="1"/>
  <c r="I151" i="57"/>
  <c r="V151" i="57" s="1"/>
  <c r="H151" i="57"/>
  <c r="G151" i="57"/>
  <c r="F151" i="57"/>
  <c r="E151" i="57"/>
  <c r="D151" i="57"/>
  <c r="C151" i="57"/>
  <c r="X150" i="57"/>
  <c r="W150" i="57"/>
  <c r="V150" i="57"/>
  <c r="M150" i="57"/>
  <c r="U150" i="57" s="1"/>
  <c r="L150" i="57"/>
  <c r="T150" i="57" s="1"/>
  <c r="K150" i="57"/>
  <c r="S150" i="57" s="1"/>
  <c r="J150" i="57"/>
  <c r="R150" i="57" s="1"/>
  <c r="I150" i="57"/>
  <c r="Y150" i="57" s="1"/>
  <c r="H150" i="57"/>
  <c r="G150" i="57"/>
  <c r="F150" i="57"/>
  <c r="E150" i="57"/>
  <c r="D150" i="57"/>
  <c r="C150" i="57"/>
  <c r="M149" i="57"/>
  <c r="U149" i="57" s="1"/>
  <c r="L149" i="57"/>
  <c r="T149" i="57" s="1"/>
  <c r="K149" i="57"/>
  <c r="S149" i="57" s="1"/>
  <c r="J149" i="57"/>
  <c r="R149" i="57" s="1"/>
  <c r="I149" i="57"/>
  <c r="Y149" i="57" s="1"/>
  <c r="H149" i="57"/>
  <c r="G149" i="57"/>
  <c r="F149" i="57"/>
  <c r="E149" i="57"/>
  <c r="D149" i="57"/>
  <c r="C149" i="57"/>
  <c r="X148" i="57"/>
  <c r="V148" i="57"/>
  <c r="M148" i="57"/>
  <c r="U148" i="57" s="1"/>
  <c r="L148" i="57"/>
  <c r="T148" i="57" s="1"/>
  <c r="K148" i="57"/>
  <c r="S148" i="57" s="1"/>
  <c r="J148" i="57"/>
  <c r="R148" i="57" s="1"/>
  <c r="I148" i="57"/>
  <c r="W148" i="57" s="1"/>
  <c r="H148" i="57"/>
  <c r="G148" i="57"/>
  <c r="F148" i="57"/>
  <c r="E148" i="57"/>
  <c r="D148" i="57"/>
  <c r="C148" i="57"/>
  <c r="W147" i="57"/>
  <c r="M147" i="57"/>
  <c r="U147" i="57" s="1"/>
  <c r="L147" i="57"/>
  <c r="T147" i="57" s="1"/>
  <c r="K147" i="57"/>
  <c r="S147" i="57" s="1"/>
  <c r="J147" i="57"/>
  <c r="R147" i="57" s="1"/>
  <c r="I147" i="57"/>
  <c r="V147" i="57" s="1"/>
  <c r="H147" i="57"/>
  <c r="G147" i="57"/>
  <c r="F147" i="57"/>
  <c r="E147" i="57"/>
  <c r="D147" i="57"/>
  <c r="C147" i="57"/>
  <c r="M146" i="57"/>
  <c r="U146" i="57" s="1"/>
  <c r="L146" i="57"/>
  <c r="T146" i="57" s="1"/>
  <c r="K146" i="57"/>
  <c r="S146" i="57" s="1"/>
  <c r="J146" i="57"/>
  <c r="R146" i="57" s="1"/>
  <c r="I146" i="57"/>
  <c r="Y146" i="57" s="1"/>
  <c r="H146" i="57"/>
  <c r="G146" i="57"/>
  <c r="F146" i="57"/>
  <c r="E146" i="57"/>
  <c r="D146" i="57"/>
  <c r="C146" i="57"/>
  <c r="M145" i="57"/>
  <c r="U145" i="57" s="1"/>
  <c r="L145" i="57"/>
  <c r="T145" i="57" s="1"/>
  <c r="K145" i="57"/>
  <c r="S145" i="57" s="1"/>
  <c r="J145" i="57"/>
  <c r="R145" i="57" s="1"/>
  <c r="I145" i="57"/>
  <c r="Y145" i="57" s="1"/>
  <c r="H145" i="57"/>
  <c r="G145" i="57"/>
  <c r="F145" i="57"/>
  <c r="E145" i="57"/>
  <c r="D145" i="57"/>
  <c r="C145" i="57"/>
  <c r="M144" i="57"/>
  <c r="U144" i="57" s="1"/>
  <c r="L144" i="57"/>
  <c r="T144" i="57" s="1"/>
  <c r="K144" i="57"/>
  <c r="S144" i="57" s="1"/>
  <c r="J144" i="57"/>
  <c r="R144" i="57" s="1"/>
  <c r="I144" i="57"/>
  <c r="W144" i="57" s="1"/>
  <c r="H144" i="57"/>
  <c r="G144" i="57"/>
  <c r="F144" i="57"/>
  <c r="E144" i="57"/>
  <c r="D144" i="57"/>
  <c r="C144" i="57"/>
  <c r="M143" i="57"/>
  <c r="U143" i="57" s="1"/>
  <c r="L143" i="57"/>
  <c r="T143" i="57" s="1"/>
  <c r="K143" i="57"/>
  <c r="S143" i="57" s="1"/>
  <c r="J143" i="57"/>
  <c r="R143" i="57" s="1"/>
  <c r="I143" i="57"/>
  <c r="V143" i="57" s="1"/>
  <c r="H143" i="57"/>
  <c r="G143" i="57"/>
  <c r="F143" i="57"/>
  <c r="E143" i="57"/>
  <c r="D143" i="57"/>
  <c r="C143" i="57"/>
  <c r="X142" i="57"/>
  <c r="W142" i="57"/>
  <c r="V142" i="57"/>
  <c r="M142" i="57"/>
  <c r="U142" i="57" s="1"/>
  <c r="L142" i="57"/>
  <c r="T142" i="57" s="1"/>
  <c r="K142" i="57"/>
  <c r="S142" i="57" s="1"/>
  <c r="J142" i="57"/>
  <c r="R142" i="57" s="1"/>
  <c r="I142" i="57"/>
  <c r="Y142" i="57" s="1"/>
  <c r="H142" i="57"/>
  <c r="G142" i="57"/>
  <c r="F142" i="57"/>
  <c r="E142" i="57"/>
  <c r="D142" i="57"/>
  <c r="C142" i="57"/>
  <c r="M141" i="57"/>
  <c r="U141" i="57" s="1"/>
  <c r="L141" i="57"/>
  <c r="T141" i="57" s="1"/>
  <c r="K141" i="57"/>
  <c r="S141" i="57" s="1"/>
  <c r="J141" i="57"/>
  <c r="R141" i="57" s="1"/>
  <c r="I141" i="57"/>
  <c r="Y141" i="57" s="1"/>
  <c r="H141" i="57"/>
  <c r="G141" i="57"/>
  <c r="F141" i="57"/>
  <c r="E141" i="57"/>
  <c r="D141" i="57"/>
  <c r="C141" i="57"/>
  <c r="X140" i="57"/>
  <c r="V140" i="57"/>
  <c r="M140" i="57"/>
  <c r="U140" i="57" s="1"/>
  <c r="L140" i="57"/>
  <c r="T140" i="57" s="1"/>
  <c r="K140" i="57"/>
  <c r="S140" i="57" s="1"/>
  <c r="J140" i="57"/>
  <c r="R140" i="57" s="1"/>
  <c r="I140" i="57"/>
  <c r="W140" i="57" s="1"/>
  <c r="H140" i="57"/>
  <c r="G140" i="57"/>
  <c r="F140" i="57"/>
  <c r="E140" i="57"/>
  <c r="D140" i="57"/>
  <c r="C140" i="57"/>
  <c r="W139" i="57"/>
  <c r="M139" i="57"/>
  <c r="U139" i="57" s="1"/>
  <c r="L139" i="57"/>
  <c r="T139" i="57" s="1"/>
  <c r="K139" i="57"/>
  <c r="S139" i="57" s="1"/>
  <c r="J139" i="57"/>
  <c r="R139" i="57" s="1"/>
  <c r="I139" i="57"/>
  <c r="V139" i="57" s="1"/>
  <c r="H139" i="57"/>
  <c r="G139" i="57"/>
  <c r="F139" i="57"/>
  <c r="E139" i="57"/>
  <c r="D139" i="57"/>
  <c r="C139" i="57"/>
  <c r="V138" i="57"/>
  <c r="M138" i="57"/>
  <c r="U138" i="57" s="1"/>
  <c r="L138" i="57"/>
  <c r="T138" i="57" s="1"/>
  <c r="K138" i="57"/>
  <c r="S138" i="57" s="1"/>
  <c r="J138" i="57"/>
  <c r="R138" i="57" s="1"/>
  <c r="I138" i="57"/>
  <c r="Y138" i="57" s="1"/>
  <c r="H138" i="57"/>
  <c r="G138" i="57"/>
  <c r="F138" i="57"/>
  <c r="E138" i="57"/>
  <c r="D138" i="57"/>
  <c r="C138" i="57"/>
  <c r="M137" i="57"/>
  <c r="U137" i="57" s="1"/>
  <c r="L137" i="57"/>
  <c r="T137" i="57" s="1"/>
  <c r="K137" i="57"/>
  <c r="S137" i="57" s="1"/>
  <c r="J137" i="57"/>
  <c r="R137" i="57" s="1"/>
  <c r="I137" i="57"/>
  <c r="Y137" i="57" s="1"/>
  <c r="H137" i="57"/>
  <c r="G137" i="57"/>
  <c r="F137" i="57"/>
  <c r="E137" i="57"/>
  <c r="D137" i="57"/>
  <c r="C137" i="57"/>
  <c r="V136" i="57"/>
  <c r="M136" i="57"/>
  <c r="U136" i="57" s="1"/>
  <c r="L136" i="57"/>
  <c r="T136" i="57" s="1"/>
  <c r="K136" i="57"/>
  <c r="S136" i="57" s="1"/>
  <c r="J136" i="57"/>
  <c r="R136" i="57" s="1"/>
  <c r="I136" i="57"/>
  <c r="W136" i="57" s="1"/>
  <c r="H136" i="57"/>
  <c r="G136" i="57"/>
  <c r="F136" i="57"/>
  <c r="E136" i="57"/>
  <c r="D136" i="57"/>
  <c r="C136" i="57"/>
  <c r="W135" i="57"/>
  <c r="M135" i="57"/>
  <c r="U135" i="57" s="1"/>
  <c r="L135" i="57"/>
  <c r="T135" i="57" s="1"/>
  <c r="K135" i="57"/>
  <c r="S135" i="57" s="1"/>
  <c r="J135" i="57"/>
  <c r="R135" i="57" s="1"/>
  <c r="I135" i="57"/>
  <c r="V135" i="57" s="1"/>
  <c r="H135" i="57"/>
  <c r="G135" i="57"/>
  <c r="F135" i="57"/>
  <c r="E135" i="57"/>
  <c r="D135" i="57"/>
  <c r="C135" i="57"/>
  <c r="X134" i="57"/>
  <c r="W134" i="57"/>
  <c r="M134" i="57"/>
  <c r="U134" i="57" s="1"/>
  <c r="L134" i="57"/>
  <c r="T134" i="57" s="1"/>
  <c r="K134" i="57"/>
  <c r="S134" i="57" s="1"/>
  <c r="J134" i="57"/>
  <c r="R134" i="57" s="1"/>
  <c r="I134" i="57"/>
  <c r="Y134" i="57" s="1"/>
  <c r="H134" i="57"/>
  <c r="G134" i="57"/>
  <c r="F134" i="57"/>
  <c r="E134" i="57"/>
  <c r="D134" i="57"/>
  <c r="C134" i="57"/>
  <c r="U133" i="57"/>
  <c r="M133" i="57"/>
  <c r="L133" i="57"/>
  <c r="T133" i="57" s="1"/>
  <c r="K133" i="57"/>
  <c r="S133" i="57" s="1"/>
  <c r="J133" i="57"/>
  <c r="R133" i="57" s="1"/>
  <c r="I133" i="57"/>
  <c r="Y133" i="57" s="1"/>
  <c r="H133" i="57"/>
  <c r="G133" i="57"/>
  <c r="F133" i="57"/>
  <c r="E133" i="57"/>
  <c r="D133" i="57"/>
  <c r="C133" i="57"/>
  <c r="M132" i="57"/>
  <c r="U132" i="57" s="1"/>
  <c r="L132" i="57"/>
  <c r="T132" i="57" s="1"/>
  <c r="K132" i="57"/>
  <c r="S132" i="57" s="1"/>
  <c r="J132" i="57"/>
  <c r="R132" i="57" s="1"/>
  <c r="I132" i="57"/>
  <c r="W132" i="57" s="1"/>
  <c r="H132" i="57"/>
  <c r="G132" i="57"/>
  <c r="F132" i="57"/>
  <c r="E132" i="57"/>
  <c r="D132" i="57"/>
  <c r="C132" i="57"/>
  <c r="M131" i="57"/>
  <c r="U131" i="57" s="1"/>
  <c r="L131" i="57"/>
  <c r="T131" i="57" s="1"/>
  <c r="K131" i="57"/>
  <c r="S131" i="57" s="1"/>
  <c r="J131" i="57"/>
  <c r="R131" i="57" s="1"/>
  <c r="I131" i="57"/>
  <c r="V131" i="57" s="1"/>
  <c r="H131" i="57"/>
  <c r="G131" i="57"/>
  <c r="F131" i="57"/>
  <c r="E131" i="57"/>
  <c r="D131" i="57"/>
  <c r="C131" i="57"/>
  <c r="W130" i="57"/>
  <c r="V130" i="57"/>
  <c r="M130" i="57"/>
  <c r="U130" i="57" s="1"/>
  <c r="L130" i="57"/>
  <c r="T130" i="57" s="1"/>
  <c r="K130" i="57"/>
  <c r="S130" i="57" s="1"/>
  <c r="J130" i="57"/>
  <c r="R130" i="57" s="1"/>
  <c r="I130" i="57"/>
  <c r="Y130" i="57" s="1"/>
  <c r="H130" i="57"/>
  <c r="G130" i="57"/>
  <c r="F130" i="57"/>
  <c r="E130" i="57"/>
  <c r="D130" i="57"/>
  <c r="C130" i="57"/>
  <c r="M129" i="57"/>
  <c r="U129" i="57" s="1"/>
  <c r="L129" i="57"/>
  <c r="T129" i="57" s="1"/>
  <c r="K129" i="57"/>
  <c r="S129" i="57" s="1"/>
  <c r="J129" i="57"/>
  <c r="R129" i="57" s="1"/>
  <c r="I129" i="57"/>
  <c r="Y129" i="57" s="1"/>
  <c r="H129" i="57"/>
  <c r="G129" i="57"/>
  <c r="F129" i="57"/>
  <c r="E129" i="57"/>
  <c r="D129" i="57"/>
  <c r="C129" i="57"/>
  <c r="X128" i="57"/>
  <c r="V128" i="57"/>
  <c r="T128" i="57"/>
  <c r="M128" i="57"/>
  <c r="U128" i="57" s="1"/>
  <c r="L128" i="57"/>
  <c r="K128" i="57"/>
  <c r="S128" i="57" s="1"/>
  <c r="J128" i="57"/>
  <c r="R128" i="57" s="1"/>
  <c r="I128" i="57"/>
  <c r="W128" i="57" s="1"/>
  <c r="H128" i="57"/>
  <c r="G128" i="57"/>
  <c r="F128" i="57"/>
  <c r="E128" i="57"/>
  <c r="D128" i="57"/>
  <c r="C128" i="57"/>
  <c r="W127" i="57"/>
  <c r="M127" i="57"/>
  <c r="U127" i="57" s="1"/>
  <c r="L127" i="57"/>
  <c r="T127" i="57" s="1"/>
  <c r="K127" i="57"/>
  <c r="S127" i="57" s="1"/>
  <c r="J127" i="57"/>
  <c r="R127" i="57" s="1"/>
  <c r="I127" i="57"/>
  <c r="V127" i="57" s="1"/>
  <c r="H127" i="57"/>
  <c r="G127" i="57"/>
  <c r="F127" i="57"/>
  <c r="E127" i="57"/>
  <c r="D127" i="57"/>
  <c r="C127" i="57"/>
  <c r="M126" i="57"/>
  <c r="U126" i="57" s="1"/>
  <c r="L126" i="57"/>
  <c r="T126" i="57" s="1"/>
  <c r="K126" i="57"/>
  <c r="S126" i="57" s="1"/>
  <c r="J126" i="57"/>
  <c r="R126" i="57" s="1"/>
  <c r="I126" i="57"/>
  <c r="Y126" i="57" s="1"/>
  <c r="H126" i="57"/>
  <c r="G126" i="57"/>
  <c r="F126" i="57"/>
  <c r="E126" i="57"/>
  <c r="D126" i="57"/>
  <c r="C126" i="57"/>
  <c r="M125" i="57"/>
  <c r="U125" i="57" s="1"/>
  <c r="L125" i="57"/>
  <c r="T125" i="57" s="1"/>
  <c r="K125" i="57"/>
  <c r="S125" i="57" s="1"/>
  <c r="J125" i="57"/>
  <c r="R125" i="57" s="1"/>
  <c r="I125" i="57"/>
  <c r="Y125" i="57" s="1"/>
  <c r="H125" i="57"/>
  <c r="G125" i="57"/>
  <c r="F125" i="57"/>
  <c r="E125" i="57"/>
  <c r="D125" i="57"/>
  <c r="C125" i="57"/>
  <c r="X124" i="57"/>
  <c r="V124" i="57"/>
  <c r="M124" i="57"/>
  <c r="U124" i="57" s="1"/>
  <c r="L124" i="57"/>
  <c r="T124" i="57" s="1"/>
  <c r="K124" i="57"/>
  <c r="S124" i="57" s="1"/>
  <c r="J124" i="57"/>
  <c r="R124" i="57" s="1"/>
  <c r="I124" i="57"/>
  <c r="W124" i="57" s="1"/>
  <c r="H124" i="57"/>
  <c r="G124" i="57"/>
  <c r="F124" i="57"/>
  <c r="E124" i="57"/>
  <c r="D124" i="57"/>
  <c r="C124" i="57"/>
  <c r="M123" i="57"/>
  <c r="U123" i="57" s="1"/>
  <c r="L123" i="57"/>
  <c r="T123" i="57" s="1"/>
  <c r="K123" i="57"/>
  <c r="S123" i="57" s="1"/>
  <c r="J123" i="57"/>
  <c r="R123" i="57" s="1"/>
  <c r="I123" i="57"/>
  <c r="W123" i="57" s="1"/>
  <c r="H123" i="57"/>
  <c r="G123" i="57"/>
  <c r="F123" i="57"/>
  <c r="E123" i="57"/>
  <c r="D123" i="57"/>
  <c r="C123" i="57"/>
  <c r="V122" i="57"/>
  <c r="M122" i="57"/>
  <c r="U122" i="57" s="1"/>
  <c r="L122" i="57"/>
  <c r="T122" i="57" s="1"/>
  <c r="K122" i="57"/>
  <c r="S122" i="57" s="1"/>
  <c r="J122" i="57"/>
  <c r="R122" i="57" s="1"/>
  <c r="I122" i="57"/>
  <c r="Y122" i="57" s="1"/>
  <c r="H122" i="57"/>
  <c r="G122" i="57"/>
  <c r="F122" i="57"/>
  <c r="E122" i="57"/>
  <c r="D122" i="57"/>
  <c r="C122" i="57"/>
  <c r="M121" i="57"/>
  <c r="U121" i="57" s="1"/>
  <c r="L121" i="57"/>
  <c r="T121" i="57" s="1"/>
  <c r="K121" i="57"/>
  <c r="S121" i="57" s="1"/>
  <c r="J121" i="57"/>
  <c r="R121" i="57" s="1"/>
  <c r="I121" i="57"/>
  <c r="W121" i="57" s="1"/>
  <c r="H121" i="57"/>
  <c r="G121" i="57"/>
  <c r="F121" i="57"/>
  <c r="E121" i="57"/>
  <c r="D121" i="57"/>
  <c r="C121" i="57"/>
  <c r="V120" i="57"/>
  <c r="M120" i="57"/>
  <c r="U120" i="57" s="1"/>
  <c r="L120" i="57"/>
  <c r="T120" i="57" s="1"/>
  <c r="K120" i="57"/>
  <c r="S120" i="57" s="1"/>
  <c r="J120" i="57"/>
  <c r="R120" i="57" s="1"/>
  <c r="I120" i="57"/>
  <c r="W120" i="57" s="1"/>
  <c r="H120" i="57"/>
  <c r="G120" i="57"/>
  <c r="F120" i="57"/>
  <c r="E120" i="57"/>
  <c r="D120" i="57"/>
  <c r="C120" i="57"/>
  <c r="U119" i="57"/>
  <c r="M119" i="57"/>
  <c r="L119" i="57"/>
  <c r="T119" i="57" s="1"/>
  <c r="K119" i="57"/>
  <c r="S119" i="57" s="1"/>
  <c r="J119" i="57"/>
  <c r="R119" i="57" s="1"/>
  <c r="I119" i="57"/>
  <c r="H119" i="57"/>
  <c r="G119" i="57"/>
  <c r="F119" i="57"/>
  <c r="E119" i="57"/>
  <c r="D119" i="57"/>
  <c r="C119" i="57"/>
  <c r="X118" i="57"/>
  <c r="W118" i="57"/>
  <c r="M118" i="57"/>
  <c r="U118" i="57" s="1"/>
  <c r="L118" i="57"/>
  <c r="T118" i="57" s="1"/>
  <c r="K118" i="57"/>
  <c r="S118" i="57" s="1"/>
  <c r="J118" i="57"/>
  <c r="R118" i="57" s="1"/>
  <c r="I118" i="57"/>
  <c r="Y118" i="57" s="1"/>
  <c r="H118" i="57"/>
  <c r="G118" i="57"/>
  <c r="F118" i="57"/>
  <c r="E118" i="57"/>
  <c r="D118" i="57"/>
  <c r="C118" i="57"/>
  <c r="M117" i="57"/>
  <c r="U117" i="57" s="1"/>
  <c r="L117" i="57"/>
  <c r="T117" i="57" s="1"/>
  <c r="K117" i="57"/>
  <c r="S117" i="57" s="1"/>
  <c r="J117" i="57"/>
  <c r="R117" i="57" s="1"/>
  <c r="I117" i="57"/>
  <c r="X117" i="57" s="1"/>
  <c r="H117" i="57"/>
  <c r="G117" i="57"/>
  <c r="F117" i="57"/>
  <c r="E117" i="57"/>
  <c r="D117" i="57"/>
  <c r="C117" i="57"/>
  <c r="M116" i="57"/>
  <c r="U116" i="57" s="1"/>
  <c r="L116" i="57"/>
  <c r="T116" i="57" s="1"/>
  <c r="K116" i="57"/>
  <c r="S116" i="57" s="1"/>
  <c r="J116" i="57"/>
  <c r="R116" i="57" s="1"/>
  <c r="I116" i="57"/>
  <c r="W116" i="57" s="1"/>
  <c r="H116" i="57"/>
  <c r="G116" i="57"/>
  <c r="F116" i="57"/>
  <c r="E116" i="57"/>
  <c r="D116" i="57"/>
  <c r="C116" i="57"/>
  <c r="W115" i="57"/>
  <c r="V115" i="57"/>
  <c r="M115" i="57"/>
  <c r="U115" i="57" s="1"/>
  <c r="L115" i="57"/>
  <c r="T115" i="57" s="1"/>
  <c r="K115" i="57"/>
  <c r="S115" i="57" s="1"/>
  <c r="J115" i="57"/>
  <c r="R115" i="57" s="1"/>
  <c r="I115" i="57"/>
  <c r="Y115" i="57" s="1"/>
  <c r="H115" i="57"/>
  <c r="G115" i="57"/>
  <c r="F115" i="57"/>
  <c r="E115" i="57"/>
  <c r="D115" i="57"/>
  <c r="C115" i="57"/>
  <c r="V114" i="57"/>
  <c r="M114" i="57"/>
  <c r="U114" i="57" s="1"/>
  <c r="L114" i="57"/>
  <c r="T114" i="57" s="1"/>
  <c r="K114" i="57"/>
  <c r="S114" i="57" s="1"/>
  <c r="J114" i="57"/>
  <c r="R114" i="57" s="1"/>
  <c r="I114" i="57"/>
  <c r="Y114" i="57" s="1"/>
  <c r="H114" i="57"/>
  <c r="G114" i="57"/>
  <c r="F114" i="57"/>
  <c r="E114" i="57"/>
  <c r="D114" i="57"/>
  <c r="C114" i="57"/>
  <c r="M113" i="57"/>
  <c r="U113" i="57" s="1"/>
  <c r="L113" i="57"/>
  <c r="T113" i="57" s="1"/>
  <c r="K113" i="57"/>
  <c r="S113" i="57" s="1"/>
  <c r="J113" i="57"/>
  <c r="R113" i="57" s="1"/>
  <c r="I113" i="57"/>
  <c r="Y113" i="57" s="1"/>
  <c r="H113" i="57"/>
  <c r="G113" i="57"/>
  <c r="F113" i="57"/>
  <c r="E113" i="57"/>
  <c r="D113" i="57"/>
  <c r="C113" i="57"/>
  <c r="X112" i="57"/>
  <c r="W112" i="57"/>
  <c r="M112" i="57"/>
  <c r="U112" i="57" s="1"/>
  <c r="L112" i="57"/>
  <c r="T112" i="57" s="1"/>
  <c r="K112" i="57"/>
  <c r="S112" i="57" s="1"/>
  <c r="J112" i="57"/>
  <c r="R112" i="57" s="1"/>
  <c r="I112" i="57"/>
  <c r="V112" i="57" s="1"/>
  <c r="H112" i="57"/>
  <c r="G112" i="57"/>
  <c r="F112" i="57"/>
  <c r="E112" i="57"/>
  <c r="D112" i="57"/>
  <c r="C112" i="57"/>
  <c r="M111" i="57"/>
  <c r="U111" i="57" s="1"/>
  <c r="L111" i="57"/>
  <c r="T111" i="57" s="1"/>
  <c r="K111" i="57"/>
  <c r="S111" i="57" s="1"/>
  <c r="J111" i="57"/>
  <c r="R111" i="57" s="1"/>
  <c r="I111" i="57"/>
  <c r="Y111" i="57" s="1"/>
  <c r="H111" i="57"/>
  <c r="G111" i="57"/>
  <c r="F111" i="57"/>
  <c r="E111" i="57"/>
  <c r="D111" i="57"/>
  <c r="C111" i="57"/>
  <c r="M110" i="57"/>
  <c r="U110" i="57" s="1"/>
  <c r="L110" i="57"/>
  <c r="T110" i="57" s="1"/>
  <c r="K110" i="57"/>
  <c r="S110" i="57" s="1"/>
  <c r="J110" i="57"/>
  <c r="R110" i="57" s="1"/>
  <c r="I110" i="57"/>
  <c r="Y110" i="57" s="1"/>
  <c r="H110" i="57"/>
  <c r="G110" i="57"/>
  <c r="F110" i="57"/>
  <c r="E110" i="57"/>
  <c r="D110" i="57"/>
  <c r="C110" i="57"/>
  <c r="M109" i="57"/>
  <c r="U109" i="57" s="1"/>
  <c r="L109" i="57"/>
  <c r="T109" i="57" s="1"/>
  <c r="K109" i="57"/>
  <c r="S109" i="57" s="1"/>
  <c r="J109" i="57"/>
  <c r="R109" i="57" s="1"/>
  <c r="I109" i="57"/>
  <c r="Y109" i="57" s="1"/>
  <c r="H109" i="57"/>
  <c r="G109" i="57"/>
  <c r="F109" i="57"/>
  <c r="E109" i="57"/>
  <c r="D109" i="57"/>
  <c r="C109" i="57"/>
  <c r="M108" i="57"/>
  <c r="U108" i="57" s="1"/>
  <c r="L108" i="57"/>
  <c r="T108" i="57" s="1"/>
  <c r="K108" i="57"/>
  <c r="S108" i="57" s="1"/>
  <c r="J108" i="57"/>
  <c r="R108" i="57" s="1"/>
  <c r="I108" i="57"/>
  <c r="V108" i="57" s="1"/>
  <c r="H108" i="57"/>
  <c r="G108" i="57"/>
  <c r="F108" i="57"/>
  <c r="E108" i="57"/>
  <c r="D108" i="57"/>
  <c r="C108" i="57"/>
  <c r="X107" i="57"/>
  <c r="W107" i="57"/>
  <c r="V107" i="57"/>
  <c r="M107" i="57"/>
  <c r="U107" i="57" s="1"/>
  <c r="L107" i="57"/>
  <c r="T107" i="57" s="1"/>
  <c r="K107" i="57"/>
  <c r="S107" i="57" s="1"/>
  <c r="J107" i="57"/>
  <c r="R107" i="57" s="1"/>
  <c r="I107" i="57"/>
  <c r="Y107" i="57" s="1"/>
  <c r="H107" i="57"/>
  <c r="G107" i="57"/>
  <c r="F107" i="57"/>
  <c r="E107" i="57"/>
  <c r="D107" i="57"/>
  <c r="C107" i="57"/>
  <c r="V106" i="57"/>
  <c r="M106" i="57"/>
  <c r="U106" i="57" s="1"/>
  <c r="L106" i="57"/>
  <c r="T106" i="57" s="1"/>
  <c r="K106" i="57"/>
  <c r="S106" i="57" s="1"/>
  <c r="J106" i="57"/>
  <c r="R106" i="57" s="1"/>
  <c r="I106" i="57"/>
  <c r="Y106" i="57" s="1"/>
  <c r="H106" i="57"/>
  <c r="G106" i="57"/>
  <c r="F106" i="57"/>
  <c r="E106" i="57"/>
  <c r="D106" i="57"/>
  <c r="C106" i="57"/>
  <c r="M105" i="57"/>
  <c r="U105" i="57" s="1"/>
  <c r="L105" i="57"/>
  <c r="T105" i="57" s="1"/>
  <c r="K105" i="57"/>
  <c r="S105" i="57" s="1"/>
  <c r="J105" i="57"/>
  <c r="R105" i="57" s="1"/>
  <c r="I105" i="57"/>
  <c r="Y105" i="57" s="1"/>
  <c r="H105" i="57"/>
  <c r="G105" i="57"/>
  <c r="F105" i="57"/>
  <c r="E105" i="57"/>
  <c r="D105" i="57"/>
  <c r="C105" i="57"/>
  <c r="X104" i="57"/>
  <c r="W104" i="57"/>
  <c r="M104" i="57"/>
  <c r="U104" i="57" s="1"/>
  <c r="L104" i="57"/>
  <c r="T104" i="57" s="1"/>
  <c r="K104" i="57"/>
  <c r="S104" i="57" s="1"/>
  <c r="J104" i="57"/>
  <c r="R104" i="57" s="1"/>
  <c r="I104" i="57"/>
  <c r="V104" i="57" s="1"/>
  <c r="H104" i="57"/>
  <c r="G104" i="57"/>
  <c r="F104" i="57"/>
  <c r="E104" i="57"/>
  <c r="D104" i="57"/>
  <c r="C104" i="57"/>
  <c r="M103" i="57"/>
  <c r="U103" i="57" s="1"/>
  <c r="L103" i="57"/>
  <c r="T103" i="57" s="1"/>
  <c r="K103" i="57"/>
  <c r="S103" i="57" s="1"/>
  <c r="J103" i="57"/>
  <c r="R103" i="57" s="1"/>
  <c r="I103" i="57"/>
  <c r="Y103" i="57" s="1"/>
  <c r="H103" i="57"/>
  <c r="G103" i="57"/>
  <c r="F103" i="57"/>
  <c r="E103" i="57"/>
  <c r="D103" i="57"/>
  <c r="C103" i="57"/>
  <c r="M102" i="57"/>
  <c r="U102" i="57" s="1"/>
  <c r="L102" i="57"/>
  <c r="T102" i="57" s="1"/>
  <c r="K102" i="57"/>
  <c r="S102" i="57" s="1"/>
  <c r="J102" i="57"/>
  <c r="R102" i="57" s="1"/>
  <c r="I102" i="57"/>
  <c r="Y102" i="57" s="1"/>
  <c r="H102" i="57"/>
  <c r="G102" i="57"/>
  <c r="F102" i="57"/>
  <c r="E102" i="57"/>
  <c r="D102" i="57"/>
  <c r="C102" i="57"/>
  <c r="M101" i="57"/>
  <c r="U101" i="57" s="1"/>
  <c r="L101" i="57"/>
  <c r="T101" i="57" s="1"/>
  <c r="K101" i="57"/>
  <c r="S101" i="57" s="1"/>
  <c r="J101" i="57"/>
  <c r="R101" i="57" s="1"/>
  <c r="I101" i="57"/>
  <c r="Y101" i="57" s="1"/>
  <c r="H101" i="57"/>
  <c r="G101" i="57"/>
  <c r="F101" i="57"/>
  <c r="E101" i="57"/>
  <c r="D101" i="57"/>
  <c r="C101" i="57"/>
  <c r="M100" i="57"/>
  <c r="U100" i="57" s="1"/>
  <c r="L100" i="57"/>
  <c r="T100" i="57" s="1"/>
  <c r="K100" i="57"/>
  <c r="S100" i="57" s="1"/>
  <c r="J100" i="57"/>
  <c r="R100" i="57" s="1"/>
  <c r="I100" i="57"/>
  <c r="V100" i="57" s="1"/>
  <c r="H100" i="57"/>
  <c r="G100" i="57"/>
  <c r="F100" i="57"/>
  <c r="E100" i="57"/>
  <c r="D100" i="57"/>
  <c r="C100" i="57"/>
  <c r="W99" i="57"/>
  <c r="V99" i="57"/>
  <c r="M99" i="57"/>
  <c r="U99" i="57" s="1"/>
  <c r="L99" i="57"/>
  <c r="T99" i="57" s="1"/>
  <c r="K99" i="57"/>
  <c r="S99" i="57" s="1"/>
  <c r="J99" i="57"/>
  <c r="R99" i="57" s="1"/>
  <c r="I99" i="57"/>
  <c r="Y99" i="57" s="1"/>
  <c r="H99" i="57"/>
  <c r="G99" i="57"/>
  <c r="F99" i="57"/>
  <c r="E99" i="57"/>
  <c r="D99" i="57"/>
  <c r="C99" i="57"/>
  <c r="V98" i="57"/>
  <c r="M98" i="57"/>
  <c r="U98" i="57" s="1"/>
  <c r="L98" i="57"/>
  <c r="T98" i="57" s="1"/>
  <c r="K98" i="57"/>
  <c r="S98" i="57" s="1"/>
  <c r="J98" i="57"/>
  <c r="R98" i="57" s="1"/>
  <c r="I98" i="57"/>
  <c r="Y98" i="57" s="1"/>
  <c r="H98" i="57"/>
  <c r="G98" i="57"/>
  <c r="F98" i="57"/>
  <c r="E98" i="57"/>
  <c r="D98" i="57"/>
  <c r="C98" i="57"/>
  <c r="M97" i="57"/>
  <c r="U97" i="57" s="1"/>
  <c r="L97" i="57"/>
  <c r="T97" i="57" s="1"/>
  <c r="K97" i="57"/>
  <c r="S97" i="57" s="1"/>
  <c r="J97" i="57"/>
  <c r="R97" i="57" s="1"/>
  <c r="I97" i="57"/>
  <c r="Y97" i="57" s="1"/>
  <c r="H97" i="57"/>
  <c r="G97" i="57"/>
  <c r="F97" i="57"/>
  <c r="E97" i="57"/>
  <c r="D97" i="57"/>
  <c r="C97" i="57"/>
  <c r="X96" i="57"/>
  <c r="W96" i="57"/>
  <c r="M96" i="57"/>
  <c r="U96" i="57" s="1"/>
  <c r="L96" i="57"/>
  <c r="T96" i="57" s="1"/>
  <c r="K96" i="57"/>
  <c r="S96" i="57" s="1"/>
  <c r="J96" i="57"/>
  <c r="R96" i="57" s="1"/>
  <c r="I96" i="57"/>
  <c r="V96" i="57" s="1"/>
  <c r="H96" i="57"/>
  <c r="G96" i="57"/>
  <c r="F96" i="57"/>
  <c r="E96" i="57"/>
  <c r="D96" i="57"/>
  <c r="C96" i="57"/>
  <c r="X95" i="57"/>
  <c r="M95" i="57"/>
  <c r="U95" i="57" s="1"/>
  <c r="L95" i="57"/>
  <c r="T95" i="57" s="1"/>
  <c r="K95" i="57"/>
  <c r="S95" i="57" s="1"/>
  <c r="J95" i="57"/>
  <c r="R95" i="57" s="1"/>
  <c r="I95" i="57"/>
  <c r="Y95" i="57" s="1"/>
  <c r="H95" i="57"/>
  <c r="G95" i="57"/>
  <c r="F95" i="57"/>
  <c r="E95" i="57"/>
  <c r="D95" i="57"/>
  <c r="C95" i="57"/>
  <c r="M94" i="57"/>
  <c r="U94" i="57" s="1"/>
  <c r="L94" i="57"/>
  <c r="T94" i="57" s="1"/>
  <c r="K94" i="57"/>
  <c r="S94" i="57" s="1"/>
  <c r="J94" i="57"/>
  <c r="R94" i="57" s="1"/>
  <c r="I94" i="57"/>
  <c r="Y94" i="57" s="1"/>
  <c r="H94" i="57"/>
  <c r="G94" i="57"/>
  <c r="F94" i="57"/>
  <c r="E94" i="57"/>
  <c r="D94" i="57"/>
  <c r="C94" i="57"/>
  <c r="M93" i="57"/>
  <c r="U93" i="57" s="1"/>
  <c r="L93" i="57"/>
  <c r="T93" i="57" s="1"/>
  <c r="K93" i="57"/>
  <c r="S93" i="57" s="1"/>
  <c r="J93" i="57"/>
  <c r="R93" i="57" s="1"/>
  <c r="I93" i="57"/>
  <c r="Y93" i="57" s="1"/>
  <c r="H93" i="57"/>
  <c r="G93" i="57"/>
  <c r="F93" i="57"/>
  <c r="E93" i="57"/>
  <c r="D93" i="57"/>
  <c r="C93" i="57"/>
  <c r="M92" i="57"/>
  <c r="U92" i="57" s="1"/>
  <c r="L92" i="57"/>
  <c r="T92" i="57" s="1"/>
  <c r="K92" i="57"/>
  <c r="S92" i="57" s="1"/>
  <c r="J92" i="57"/>
  <c r="R92" i="57" s="1"/>
  <c r="I92" i="57"/>
  <c r="V92" i="57" s="1"/>
  <c r="H92" i="57"/>
  <c r="G92" i="57"/>
  <c r="F92" i="57"/>
  <c r="E92" i="57"/>
  <c r="D92" i="57"/>
  <c r="C92" i="57"/>
  <c r="W91" i="57"/>
  <c r="V91" i="57"/>
  <c r="M91" i="57"/>
  <c r="U91" i="57" s="1"/>
  <c r="L91" i="57"/>
  <c r="T91" i="57" s="1"/>
  <c r="K91" i="57"/>
  <c r="S91" i="57" s="1"/>
  <c r="J91" i="57"/>
  <c r="R91" i="57" s="1"/>
  <c r="I91" i="57"/>
  <c r="Y91" i="57" s="1"/>
  <c r="H91" i="57"/>
  <c r="G91" i="57"/>
  <c r="F91" i="57"/>
  <c r="E91" i="57"/>
  <c r="D91" i="57"/>
  <c r="C91" i="57"/>
  <c r="V90" i="57"/>
  <c r="M90" i="57"/>
  <c r="U90" i="57" s="1"/>
  <c r="L90" i="57"/>
  <c r="T90" i="57" s="1"/>
  <c r="K90" i="57"/>
  <c r="S90" i="57" s="1"/>
  <c r="J90" i="57"/>
  <c r="R90" i="57" s="1"/>
  <c r="I90" i="57"/>
  <c r="Y90" i="57" s="1"/>
  <c r="H90" i="57"/>
  <c r="G90" i="57"/>
  <c r="F90" i="57"/>
  <c r="E90" i="57"/>
  <c r="D90" i="57"/>
  <c r="C90" i="57"/>
  <c r="M89" i="57"/>
  <c r="U89" i="57" s="1"/>
  <c r="L89" i="57"/>
  <c r="T89" i="57" s="1"/>
  <c r="K89" i="57"/>
  <c r="S89" i="57" s="1"/>
  <c r="J89" i="57"/>
  <c r="R89" i="57" s="1"/>
  <c r="I89" i="57"/>
  <c r="Y89" i="57" s="1"/>
  <c r="H89" i="57"/>
  <c r="G89" i="57"/>
  <c r="F89" i="57"/>
  <c r="E89" i="57"/>
  <c r="D89" i="57"/>
  <c r="C89" i="57"/>
  <c r="X88" i="57"/>
  <c r="W88" i="57"/>
  <c r="M88" i="57"/>
  <c r="U88" i="57" s="1"/>
  <c r="L88" i="57"/>
  <c r="T88" i="57" s="1"/>
  <c r="K88" i="57"/>
  <c r="S88" i="57" s="1"/>
  <c r="J88" i="57"/>
  <c r="R88" i="57" s="1"/>
  <c r="I88" i="57"/>
  <c r="V88" i="57" s="1"/>
  <c r="H88" i="57"/>
  <c r="G88" i="57"/>
  <c r="F88" i="57"/>
  <c r="E88" i="57"/>
  <c r="D88" i="57"/>
  <c r="C88" i="57"/>
  <c r="M87" i="57"/>
  <c r="U87" i="57" s="1"/>
  <c r="L87" i="57"/>
  <c r="T87" i="57" s="1"/>
  <c r="K87" i="57"/>
  <c r="S87" i="57" s="1"/>
  <c r="J87" i="57"/>
  <c r="R87" i="57" s="1"/>
  <c r="I87" i="57"/>
  <c r="Y87" i="57" s="1"/>
  <c r="H87" i="57"/>
  <c r="G87" i="57"/>
  <c r="F87" i="57"/>
  <c r="E87" i="57"/>
  <c r="D87" i="57"/>
  <c r="C87" i="57"/>
  <c r="M86" i="57"/>
  <c r="U86" i="57" s="1"/>
  <c r="L86" i="57"/>
  <c r="T86" i="57" s="1"/>
  <c r="K86" i="57"/>
  <c r="S86" i="57" s="1"/>
  <c r="J86" i="57"/>
  <c r="R86" i="57" s="1"/>
  <c r="I86" i="57"/>
  <c r="Y86" i="57" s="1"/>
  <c r="H86" i="57"/>
  <c r="G86" i="57"/>
  <c r="F86" i="57"/>
  <c r="E86" i="57"/>
  <c r="D86" i="57"/>
  <c r="C86" i="57"/>
  <c r="M85" i="57"/>
  <c r="U85" i="57" s="1"/>
  <c r="L85" i="57"/>
  <c r="T85" i="57" s="1"/>
  <c r="K85" i="57"/>
  <c r="S85" i="57" s="1"/>
  <c r="J85" i="57"/>
  <c r="R85" i="57" s="1"/>
  <c r="I85" i="57"/>
  <c r="Y85" i="57" s="1"/>
  <c r="H85" i="57"/>
  <c r="G85" i="57"/>
  <c r="F85" i="57"/>
  <c r="E85" i="57"/>
  <c r="D85" i="57"/>
  <c r="C85" i="57"/>
  <c r="M84" i="57"/>
  <c r="U84" i="57" s="1"/>
  <c r="L84" i="57"/>
  <c r="T84" i="57" s="1"/>
  <c r="K84" i="57"/>
  <c r="S84" i="57" s="1"/>
  <c r="J84" i="57"/>
  <c r="R84" i="57" s="1"/>
  <c r="I84" i="57"/>
  <c r="V84" i="57" s="1"/>
  <c r="H84" i="57"/>
  <c r="G84" i="57"/>
  <c r="F84" i="57"/>
  <c r="E84" i="57"/>
  <c r="D84" i="57"/>
  <c r="C84" i="57"/>
  <c r="X83" i="57"/>
  <c r="W83" i="57"/>
  <c r="V83" i="57"/>
  <c r="M83" i="57"/>
  <c r="U83" i="57" s="1"/>
  <c r="L83" i="57"/>
  <c r="T83" i="57" s="1"/>
  <c r="K83" i="57"/>
  <c r="S83" i="57" s="1"/>
  <c r="J83" i="57"/>
  <c r="R83" i="57" s="1"/>
  <c r="I83" i="57"/>
  <c r="Y83" i="57" s="1"/>
  <c r="H83" i="57"/>
  <c r="G83" i="57"/>
  <c r="F83" i="57"/>
  <c r="E83" i="57"/>
  <c r="D83" i="57"/>
  <c r="C83" i="57"/>
  <c r="V82" i="57"/>
  <c r="M82" i="57"/>
  <c r="U82" i="57" s="1"/>
  <c r="L82" i="57"/>
  <c r="T82" i="57" s="1"/>
  <c r="K82" i="57"/>
  <c r="S82" i="57" s="1"/>
  <c r="J82" i="57"/>
  <c r="R82" i="57" s="1"/>
  <c r="I82" i="57"/>
  <c r="Y82" i="57" s="1"/>
  <c r="H82" i="57"/>
  <c r="G82" i="57"/>
  <c r="F82" i="57"/>
  <c r="E82" i="57"/>
  <c r="D82" i="57"/>
  <c r="C82" i="57"/>
  <c r="M81" i="57"/>
  <c r="U81" i="57" s="1"/>
  <c r="L81" i="57"/>
  <c r="T81" i="57" s="1"/>
  <c r="K81" i="57"/>
  <c r="S81" i="57" s="1"/>
  <c r="J81" i="57"/>
  <c r="R81" i="57" s="1"/>
  <c r="I81" i="57"/>
  <c r="Y81" i="57" s="1"/>
  <c r="H81" i="57"/>
  <c r="G81" i="57"/>
  <c r="F81" i="57"/>
  <c r="E81" i="57"/>
  <c r="D81" i="57"/>
  <c r="C81" i="57"/>
  <c r="X80" i="57"/>
  <c r="W80" i="57"/>
  <c r="M80" i="57"/>
  <c r="U80" i="57" s="1"/>
  <c r="L80" i="57"/>
  <c r="T80" i="57" s="1"/>
  <c r="K80" i="57"/>
  <c r="S80" i="57" s="1"/>
  <c r="J80" i="57"/>
  <c r="R80" i="57" s="1"/>
  <c r="I80" i="57"/>
  <c r="V80" i="57" s="1"/>
  <c r="H80" i="57"/>
  <c r="G80" i="57"/>
  <c r="F80" i="57"/>
  <c r="E80" i="57"/>
  <c r="D80" i="57"/>
  <c r="C80" i="57"/>
  <c r="M79" i="57"/>
  <c r="U79" i="57" s="1"/>
  <c r="L79" i="57"/>
  <c r="T79" i="57" s="1"/>
  <c r="K79" i="57"/>
  <c r="S79" i="57" s="1"/>
  <c r="J79" i="57"/>
  <c r="R79" i="57" s="1"/>
  <c r="I79" i="57"/>
  <c r="Y79" i="57" s="1"/>
  <c r="H79" i="57"/>
  <c r="G79" i="57"/>
  <c r="F79" i="57"/>
  <c r="E79" i="57"/>
  <c r="D79" i="57"/>
  <c r="C79" i="57"/>
  <c r="M78" i="57"/>
  <c r="U78" i="57" s="1"/>
  <c r="L78" i="57"/>
  <c r="T78" i="57" s="1"/>
  <c r="K78" i="57"/>
  <c r="S78" i="57" s="1"/>
  <c r="J78" i="57"/>
  <c r="R78" i="57" s="1"/>
  <c r="I78" i="57"/>
  <c r="Y78" i="57" s="1"/>
  <c r="H78" i="57"/>
  <c r="G78" i="57"/>
  <c r="F78" i="57"/>
  <c r="E78" i="57"/>
  <c r="D78" i="57"/>
  <c r="C78" i="57"/>
  <c r="M77" i="57"/>
  <c r="U77" i="57" s="1"/>
  <c r="L77" i="57"/>
  <c r="T77" i="57" s="1"/>
  <c r="K77" i="57"/>
  <c r="S77" i="57" s="1"/>
  <c r="J77" i="57"/>
  <c r="R77" i="57" s="1"/>
  <c r="I77" i="57"/>
  <c r="Y77" i="57" s="1"/>
  <c r="H77" i="57"/>
  <c r="G77" i="57"/>
  <c r="F77" i="57"/>
  <c r="E77" i="57"/>
  <c r="D77" i="57"/>
  <c r="C77" i="57"/>
  <c r="M76" i="57"/>
  <c r="U76" i="57" s="1"/>
  <c r="L76" i="57"/>
  <c r="T76" i="57" s="1"/>
  <c r="K76" i="57"/>
  <c r="S76" i="57" s="1"/>
  <c r="J76" i="57"/>
  <c r="R76" i="57" s="1"/>
  <c r="I76" i="57"/>
  <c r="V76" i="57" s="1"/>
  <c r="H76" i="57"/>
  <c r="G76" i="57"/>
  <c r="F76" i="57"/>
  <c r="E76" i="57"/>
  <c r="D76" i="57"/>
  <c r="C76" i="57"/>
  <c r="W75" i="57"/>
  <c r="V75" i="57"/>
  <c r="M75" i="57"/>
  <c r="U75" i="57" s="1"/>
  <c r="L75" i="57"/>
  <c r="T75" i="57" s="1"/>
  <c r="K75" i="57"/>
  <c r="S75" i="57" s="1"/>
  <c r="J75" i="57"/>
  <c r="R75" i="57" s="1"/>
  <c r="I75" i="57"/>
  <c r="Y75" i="57" s="1"/>
  <c r="H75" i="57"/>
  <c r="G75" i="57"/>
  <c r="F75" i="57"/>
  <c r="E75" i="57"/>
  <c r="D75" i="57"/>
  <c r="C75" i="57"/>
  <c r="V74" i="57"/>
  <c r="M74" i="57"/>
  <c r="U74" i="57" s="1"/>
  <c r="L74" i="57"/>
  <c r="T74" i="57" s="1"/>
  <c r="K74" i="57"/>
  <c r="S74" i="57" s="1"/>
  <c r="J74" i="57"/>
  <c r="R74" i="57" s="1"/>
  <c r="I74" i="57"/>
  <c r="Y74" i="57" s="1"/>
  <c r="H74" i="57"/>
  <c r="G74" i="57"/>
  <c r="F74" i="57"/>
  <c r="E74" i="57"/>
  <c r="D74" i="57"/>
  <c r="C74" i="57"/>
  <c r="M73" i="57"/>
  <c r="U73" i="57" s="1"/>
  <c r="L73" i="57"/>
  <c r="T73" i="57" s="1"/>
  <c r="K73" i="57"/>
  <c r="S73" i="57" s="1"/>
  <c r="J73" i="57"/>
  <c r="R73" i="57" s="1"/>
  <c r="I73" i="57"/>
  <c r="Y73" i="57" s="1"/>
  <c r="H73" i="57"/>
  <c r="G73" i="57"/>
  <c r="F73" i="57"/>
  <c r="E73" i="57"/>
  <c r="D73" i="57"/>
  <c r="C73" i="57"/>
  <c r="X72" i="57"/>
  <c r="W72" i="57"/>
  <c r="M72" i="57"/>
  <c r="U72" i="57" s="1"/>
  <c r="L72" i="57"/>
  <c r="T72" i="57" s="1"/>
  <c r="K72" i="57"/>
  <c r="S72" i="57" s="1"/>
  <c r="J72" i="57"/>
  <c r="R72" i="57" s="1"/>
  <c r="I72" i="57"/>
  <c r="V72" i="57" s="1"/>
  <c r="H72" i="57"/>
  <c r="G72" i="57"/>
  <c r="F72" i="57"/>
  <c r="E72" i="57"/>
  <c r="D72" i="57"/>
  <c r="C72" i="57"/>
  <c r="X71" i="57"/>
  <c r="M71" i="57"/>
  <c r="U71" i="57" s="1"/>
  <c r="L71" i="57"/>
  <c r="T71" i="57" s="1"/>
  <c r="K71" i="57"/>
  <c r="S71" i="57" s="1"/>
  <c r="J71" i="57"/>
  <c r="R71" i="57" s="1"/>
  <c r="I71" i="57"/>
  <c r="Y71" i="57" s="1"/>
  <c r="H71" i="57"/>
  <c r="G71" i="57"/>
  <c r="F71" i="57"/>
  <c r="E71" i="57"/>
  <c r="D71" i="57"/>
  <c r="C71" i="57"/>
  <c r="M70" i="57"/>
  <c r="U70" i="57" s="1"/>
  <c r="L70" i="57"/>
  <c r="T70" i="57" s="1"/>
  <c r="K70" i="57"/>
  <c r="S70" i="57" s="1"/>
  <c r="J70" i="57"/>
  <c r="R70" i="57" s="1"/>
  <c r="I70" i="57"/>
  <c r="Y70" i="57" s="1"/>
  <c r="H70" i="57"/>
  <c r="G70" i="57"/>
  <c r="F70" i="57"/>
  <c r="E70" i="57"/>
  <c r="D70" i="57"/>
  <c r="C70" i="57"/>
  <c r="M69" i="57"/>
  <c r="U69" i="57" s="1"/>
  <c r="L69" i="57"/>
  <c r="T69" i="57" s="1"/>
  <c r="K69" i="57"/>
  <c r="S69" i="57" s="1"/>
  <c r="J69" i="57"/>
  <c r="R69" i="57" s="1"/>
  <c r="I69" i="57"/>
  <c r="Y69" i="57" s="1"/>
  <c r="H69" i="57"/>
  <c r="G69" i="57"/>
  <c r="F69" i="57"/>
  <c r="E69" i="57"/>
  <c r="D69" i="57"/>
  <c r="C69" i="57"/>
  <c r="M68" i="57"/>
  <c r="U68" i="57" s="1"/>
  <c r="L68" i="57"/>
  <c r="T68" i="57" s="1"/>
  <c r="K68" i="57"/>
  <c r="S68" i="57" s="1"/>
  <c r="J68" i="57"/>
  <c r="R68" i="57" s="1"/>
  <c r="I68" i="57"/>
  <c r="V68" i="57" s="1"/>
  <c r="H68" i="57"/>
  <c r="G68" i="57"/>
  <c r="F68" i="57"/>
  <c r="E68" i="57"/>
  <c r="D68" i="57"/>
  <c r="C68" i="57"/>
  <c r="W67" i="57"/>
  <c r="V67" i="57"/>
  <c r="M67" i="57"/>
  <c r="U67" i="57" s="1"/>
  <c r="L67" i="57"/>
  <c r="T67" i="57" s="1"/>
  <c r="K67" i="57"/>
  <c r="S67" i="57" s="1"/>
  <c r="J67" i="57"/>
  <c r="R67" i="57" s="1"/>
  <c r="I67" i="57"/>
  <c r="Y67" i="57" s="1"/>
  <c r="H67" i="57"/>
  <c r="G67" i="57"/>
  <c r="F67" i="57"/>
  <c r="E67" i="57"/>
  <c r="D67" i="57"/>
  <c r="C67" i="57"/>
  <c r="V66" i="57"/>
  <c r="M66" i="57"/>
  <c r="U66" i="57" s="1"/>
  <c r="L66" i="57"/>
  <c r="T66" i="57" s="1"/>
  <c r="K66" i="57"/>
  <c r="S66" i="57" s="1"/>
  <c r="J66" i="57"/>
  <c r="R66" i="57" s="1"/>
  <c r="I66" i="57"/>
  <c r="Y66" i="57" s="1"/>
  <c r="H66" i="57"/>
  <c r="G66" i="57"/>
  <c r="F66" i="57"/>
  <c r="E66" i="57"/>
  <c r="D66" i="57"/>
  <c r="C66" i="57"/>
  <c r="M65" i="57"/>
  <c r="U65" i="57" s="1"/>
  <c r="L65" i="57"/>
  <c r="T65" i="57" s="1"/>
  <c r="K65" i="57"/>
  <c r="S65" i="57" s="1"/>
  <c r="J65" i="57"/>
  <c r="R65" i="57" s="1"/>
  <c r="I65" i="57"/>
  <c r="Y65" i="57" s="1"/>
  <c r="H65" i="57"/>
  <c r="G65" i="57"/>
  <c r="F65" i="57"/>
  <c r="E65" i="57"/>
  <c r="D65" i="57"/>
  <c r="C65" i="57"/>
  <c r="X64" i="57"/>
  <c r="W64" i="57"/>
  <c r="M64" i="57"/>
  <c r="U64" i="57" s="1"/>
  <c r="L64" i="57"/>
  <c r="T64" i="57" s="1"/>
  <c r="K64" i="57"/>
  <c r="S64" i="57" s="1"/>
  <c r="J64" i="57"/>
  <c r="R64" i="57" s="1"/>
  <c r="I64" i="57"/>
  <c r="V64" i="57" s="1"/>
  <c r="H64" i="57"/>
  <c r="G64" i="57"/>
  <c r="F64" i="57"/>
  <c r="E64" i="57"/>
  <c r="D64" i="57"/>
  <c r="C64" i="57"/>
  <c r="M63" i="57"/>
  <c r="U63" i="57" s="1"/>
  <c r="L63" i="57"/>
  <c r="T63" i="57" s="1"/>
  <c r="K63" i="57"/>
  <c r="S63" i="57" s="1"/>
  <c r="J63" i="57"/>
  <c r="R63" i="57" s="1"/>
  <c r="I63" i="57"/>
  <c r="Y63" i="57" s="1"/>
  <c r="H63" i="57"/>
  <c r="G63" i="57"/>
  <c r="F63" i="57"/>
  <c r="E63" i="57"/>
  <c r="D63" i="57"/>
  <c r="C63" i="57"/>
  <c r="M62" i="57"/>
  <c r="U62" i="57" s="1"/>
  <c r="L62" i="57"/>
  <c r="T62" i="57" s="1"/>
  <c r="K62" i="57"/>
  <c r="S62" i="57" s="1"/>
  <c r="J62" i="57"/>
  <c r="R62" i="57" s="1"/>
  <c r="I62" i="57"/>
  <c r="Y62" i="57" s="1"/>
  <c r="H62" i="57"/>
  <c r="G62" i="57"/>
  <c r="F62" i="57"/>
  <c r="E62" i="57"/>
  <c r="D62" i="57"/>
  <c r="C62" i="57"/>
  <c r="M61" i="57"/>
  <c r="U61" i="57" s="1"/>
  <c r="L61" i="57"/>
  <c r="T61" i="57" s="1"/>
  <c r="K61" i="57"/>
  <c r="S61" i="57" s="1"/>
  <c r="J61" i="57"/>
  <c r="R61" i="57" s="1"/>
  <c r="I61" i="57"/>
  <c r="Y61" i="57" s="1"/>
  <c r="H61" i="57"/>
  <c r="G61" i="57"/>
  <c r="F61" i="57"/>
  <c r="E61" i="57"/>
  <c r="D61" i="57"/>
  <c r="C61" i="57"/>
  <c r="M60" i="57"/>
  <c r="U60" i="57" s="1"/>
  <c r="L60" i="57"/>
  <c r="T60" i="57" s="1"/>
  <c r="K60" i="57"/>
  <c r="S60" i="57" s="1"/>
  <c r="J60" i="57"/>
  <c r="R60" i="57" s="1"/>
  <c r="I60" i="57"/>
  <c r="V60" i="57" s="1"/>
  <c r="H60" i="57"/>
  <c r="G60" i="57"/>
  <c r="F60" i="57"/>
  <c r="E60" i="57"/>
  <c r="D60" i="57"/>
  <c r="C60" i="57"/>
  <c r="X59" i="57"/>
  <c r="W59" i="57"/>
  <c r="V59" i="57"/>
  <c r="M59" i="57"/>
  <c r="U59" i="57" s="1"/>
  <c r="L59" i="57"/>
  <c r="T59" i="57" s="1"/>
  <c r="K59" i="57"/>
  <c r="S59" i="57" s="1"/>
  <c r="J59" i="57"/>
  <c r="R59" i="57" s="1"/>
  <c r="I59" i="57"/>
  <c r="Y59" i="57" s="1"/>
  <c r="H59" i="57"/>
  <c r="G59" i="57"/>
  <c r="F59" i="57"/>
  <c r="E59" i="57"/>
  <c r="D59" i="57"/>
  <c r="C59" i="57"/>
  <c r="V58" i="57"/>
  <c r="M58" i="57"/>
  <c r="U58" i="57" s="1"/>
  <c r="L58" i="57"/>
  <c r="T58" i="57" s="1"/>
  <c r="K58" i="57"/>
  <c r="S58" i="57" s="1"/>
  <c r="J58" i="57"/>
  <c r="R58" i="57" s="1"/>
  <c r="I58" i="57"/>
  <c r="Y58" i="57" s="1"/>
  <c r="H58" i="57"/>
  <c r="G58" i="57"/>
  <c r="F58" i="57"/>
  <c r="E58" i="57"/>
  <c r="D58" i="57"/>
  <c r="C58" i="57"/>
  <c r="M57" i="57"/>
  <c r="U57" i="57" s="1"/>
  <c r="L57" i="57"/>
  <c r="T57" i="57" s="1"/>
  <c r="K57" i="57"/>
  <c r="S57" i="57" s="1"/>
  <c r="J57" i="57"/>
  <c r="R57" i="57" s="1"/>
  <c r="I57" i="57"/>
  <c r="Y57" i="57" s="1"/>
  <c r="H57" i="57"/>
  <c r="G57" i="57"/>
  <c r="F57" i="57"/>
  <c r="E57" i="57"/>
  <c r="D57" i="57"/>
  <c r="C57" i="57"/>
  <c r="X56" i="57"/>
  <c r="W56" i="57"/>
  <c r="M56" i="57"/>
  <c r="U56" i="57" s="1"/>
  <c r="L56" i="57"/>
  <c r="T56" i="57" s="1"/>
  <c r="K56" i="57"/>
  <c r="S56" i="57" s="1"/>
  <c r="J56" i="57"/>
  <c r="R56" i="57" s="1"/>
  <c r="I56" i="57"/>
  <c r="V56" i="57" s="1"/>
  <c r="H56" i="57"/>
  <c r="G56" i="57"/>
  <c r="F56" i="57"/>
  <c r="E56" i="57"/>
  <c r="D56" i="57"/>
  <c r="C56" i="57"/>
  <c r="S55" i="57"/>
  <c r="M55" i="57"/>
  <c r="U55" i="57" s="1"/>
  <c r="L55" i="57"/>
  <c r="T55" i="57" s="1"/>
  <c r="K55" i="57"/>
  <c r="J55" i="57"/>
  <c r="R55" i="57" s="1"/>
  <c r="I55" i="57"/>
  <c r="Y55" i="57" s="1"/>
  <c r="H55" i="57"/>
  <c r="G55" i="57"/>
  <c r="F55" i="57"/>
  <c r="E55" i="57"/>
  <c r="D55" i="57"/>
  <c r="C55" i="57"/>
  <c r="V54" i="57"/>
  <c r="M54" i="57"/>
  <c r="U54" i="57" s="1"/>
  <c r="L54" i="57"/>
  <c r="T54" i="57" s="1"/>
  <c r="K54" i="57"/>
  <c r="S54" i="57" s="1"/>
  <c r="J54" i="57"/>
  <c r="R54" i="57" s="1"/>
  <c r="I54" i="57"/>
  <c r="Y54" i="57" s="1"/>
  <c r="H54" i="57"/>
  <c r="G54" i="57"/>
  <c r="F54" i="57"/>
  <c r="E54" i="57"/>
  <c r="D54" i="57"/>
  <c r="C54" i="57"/>
  <c r="U53" i="57"/>
  <c r="M53" i="57"/>
  <c r="L53" i="57"/>
  <c r="T53" i="57" s="1"/>
  <c r="K53" i="57"/>
  <c r="S53" i="57" s="1"/>
  <c r="J53" i="57"/>
  <c r="R53" i="57" s="1"/>
  <c r="I53" i="57"/>
  <c r="H53" i="57"/>
  <c r="G53" i="57"/>
  <c r="F53" i="57"/>
  <c r="E53" i="57"/>
  <c r="D53" i="57"/>
  <c r="C53" i="57"/>
  <c r="X52" i="57"/>
  <c r="W52" i="57"/>
  <c r="M52" i="57"/>
  <c r="U52" i="57" s="1"/>
  <c r="L52" i="57"/>
  <c r="T52" i="57" s="1"/>
  <c r="K52" i="57"/>
  <c r="S52" i="57" s="1"/>
  <c r="J52" i="57"/>
  <c r="R52" i="57" s="1"/>
  <c r="I52" i="57"/>
  <c r="V52" i="57" s="1"/>
  <c r="H52" i="57"/>
  <c r="G52" i="57"/>
  <c r="F52" i="57"/>
  <c r="E52" i="57"/>
  <c r="D52" i="57"/>
  <c r="C52" i="57"/>
  <c r="V51" i="57"/>
  <c r="M51" i="57"/>
  <c r="U51" i="57" s="1"/>
  <c r="L51" i="57"/>
  <c r="T51" i="57" s="1"/>
  <c r="K51" i="57"/>
  <c r="S51" i="57" s="1"/>
  <c r="J51" i="57"/>
  <c r="R51" i="57" s="1"/>
  <c r="I51" i="57"/>
  <c r="Y51" i="57" s="1"/>
  <c r="H51" i="57"/>
  <c r="G51" i="57"/>
  <c r="F51" i="57"/>
  <c r="E51" i="57"/>
  <c r="D51" i="57"/>
  <c r="C51" i="57"/>
  <c r="V50" i="57"/>
  <c r="M50" i="57"/>
  <c r="U50" i="57" s="1"/>
  <c r="L50" i="57"/>
  <c r="T50" i="57" s="1"/>
  <c r="K50" i="57"/>
  <c r="S50" i="57" s="1"/>
  <c r="J50" i="57"/>
  <c r="R50" i="57" s="1"/>
  <c r="I50" i="57"/>
  <c r="Y50" i="57" s="1"/>
  <c r="H50" i="57"/>
  <c r="G50" i="57"/>
  <c r="F50" i="57"/>
  <c r="E50" i="57"/>
  <c r="D50" i="57"/>
  <c r="C50" i="57"/>
  <c r="Y49" i="57"/>
  <c r="M49" i="57"/>
  <c r="U49" i="57" s="1"/>
  <c r="L49" i="57"/>
  <c r="T49" i="57" s="1"/>
  <c r="K49" i="57"/>
  <c r="S49" i="57" s="1"/>
  <c r="J49" i="57"/>
  <c r="R49" i="57" s="1"/>
  <c r="I49" i="57"/>
  <c r="H49" i="57"/>
  <c r="G49" i="57"/>
  <c r="F49" i="57"/>
  <c r="E49" i="57"/>
  <c r="D49" i="57"/>
  <c r="C49" i="57"/>
  <c r="X48" i="57"/>
  <c r="W48" i="57"/>
  <c r="T48" i="57"/>
  <c r="M48" i="57"/>
  <c r="U48" i="57" s="1"/>
  <c r="L48" i="57"/>
  <c r="K48" i="57"/>
  <c r="S48" i="57" s="1"/>
  <c r="J48" i="57"/>
  <c r="R48" i="57" s="1"/>
  <c r="I48" i="57"/>
  <c r="V48" i="57" s="1"/>
  <c r="H48" i="57"/>
  <c r="G48" i="57"/>
  <c r="F48" i="57"/>
  <c r="E48" i="57"/>
  <c r="D48" i="57"/>
  <c r="C48" i="57"/>
  <c r="X47" i="57"/>
  <c r="W47" i="57"/>
  <c r="V47" i="57"/>
  <c r="M47" i="57"/>
  <c r="U47" i="57" s="1"/>
  <c r="L47" i="57"/>
  <c r="T47" i="57" s="1"/>
  <c r="K47" i="57"/>
  <c r="S47" i="57" s="1"/>
  <c r="J47" i="57"/>
  <c r="R47" i="57" s="1"/>
  <c r="I47" i="57"/>
  <c r="Y47" i="57" s="1"/>
  <c r="H47" i="57"/>
  <c r="G47" i="57"/>
  <c r="F47" i="57"/>
  <c r="E47" i="57"/>
  <c r="D47" i="57"/>
  <c r="C47" i="57"/>
  <c r="V46" i="57"/>
  <c r="M46" i="57"/>
  <c r="U46" i="57" s="1"/>
  <c r="L46" i="57"/>
  <c r="T46" i="57" s="1"/>
  <c r="K46" i="57"/>
  <c r="S46" i="57" s="1"/>
  <c r="J46" i="57"/>
  <c r="R46" i="57" s="1"/>
  <c r="I46" i="57"/>
  <c r="Y46" i="57" s="1"/>
  <c r="H46" i="57"/>
  <c r="G46" i="57"/>
  <c r="F46" i="57"/>
  <c r="E46" i="57"/>
  <c r="D46" i="57"/>
  <c r="C46" i="57"/>
  <c r="U45" i="57"/>
  <c r="M45" i="57"/>
  <c r="L45" i="57"/>
  <c r="T45" i="57" s="1"/>
  <c r="K45" i="57"/>
  <c r="S45" i="57" s="1"/>
  <c r="J45" i="57"/>
  <c r="R45" i="57" s="1"/>
  <c r="I45" i="57"/>
  <c r="Y45" i="57" s="1"/>
  <c r="H45" i="57"/>
  <c r="G45" i="57"/>
  <c r="F45" i="57"/>
  <c r="E45" i="57"/>
  <c r="D45" i="57"/>
  <c r="C45" i="57"/>
  <c r="M44" i="57"/>
  <c r="U44" i="57" s="1"/>
  <c r="L44" i="57"/>
  <c r="T44" i="57" s="1"/>
  <c r="K44" i="57"/>
  <c r="S44" i="57" s="1"/>
  <c r="J44" i="57"/>
  <c r="R44" i="57" s="1"/>
  <c r="I44" i="57"/>
  <c r="V44" i="57" s="1"/>
  <c r="H44" i="57"/>
  <c r="G44" i="57"/>
  <c r="F44" i="57"/>
  <c r="E44" i="57"/>
  <c r="D44" i="57"/>
  <c r="C44" i="57"/>
  <c r="W43" i="57"/>
  <c r="V43" i="57"/>
  <c r="M43" i="57"/>
  <c r="U43" i="57" s="1"/>
  <c r="L43" i="57"/>
  <c r="T43" i="57" s="1"/>
  <c r="K43" i="57"/>
  <c r="S43" i="57" s="1"/>
  <c r="J43" i="57"/>
  <c r="R43" i="57" s="1"/>
  <c r="I43" i="57"/>
  <c r="Y43" i="57" s="1"/>
  <c r="H43" i="57"/>
  <c r="G43" i="57"/>
  <c r="F43" i="57"/>
  <c r="E43" i="57"/>
  <c r="D43" i="57"/>
  <c r="C43" i="57"/>
  <c r="M42" i="57"/>
  <c r="U42" i="57" s="1"/>
  <c r="L42" i="57"/>
  <c r="T42" i="57" s="1"/>
  <c r="K42" i="57"/>
  <c r="S42" i="57" s="1"/>
  <c r="J42" i="57"/>
  <c r="R42" i="57" s="1"/>
  <c r="I42" i="57"/>
  <c r="V42" i="57" s="1"/>
  <c r="H42" i="57"/>
  <c r="G42" i="57"/>
  <c r="F42" i="57"/>
  <c r="E42" i="57"/>
  <c r="D42" i="57"/>
  <c r="C42" i="57"/>
  <c r="T41" i="57"/>
  <c r="M41" i="57"/>
  <c r="U41" i="57" s="1"/>
  <c r="L41" i="57"/>
  <c r="K41" i="57"/>
  <c r="S41" i="57" s="1"/>
  <c r="J41" i="57"/>
  <c r="R41" i="57" s="1"/>
  <c r="I41" i="57"/>
  <c r="Y41" i="57" s="1"/>
  <c r="H41" i="57"/>
  <c r="G41" i="57"/>
  <c r="F41" i="57"/>
  <c r="E41" i="57"/>
  <c r="D41" i="57"/>
  <c r="C41" i="57"/>
  <c r="Y40" i="57"/>
  <c r="X40" i="57"/>
  <c r="M40" i="57"/>
  <c r="U40" i="57" s="1"/>
  <c r="L40" i="57"/>
  <c r="T40" i="57" s="1"/>
  <c r="K40" i="57"/>
  <c r="S40" i="57" s="1"/>
  <c r="J40" i="57"/>
  <c r="R40" i="57" s="1"/>
  <c r="I40" i="57"/>
  <c r="V40" i="57" s="1"/>
  <c r="H40" i="57"/>
  <c r="G40" i="57"/>
  <c r="F40" i="57"/>
  <c r="E40" i="57"/>
  <c r="D40" i="57"/>
  <c r="C40" i="57"/>
  <c r="W39" i="57"/>
  <c r="V39" i="57"/>
  <c r="M39" i="57"/>
  <c r="U39" i="57" s="1"/>
  <c r="L39" i="57"/>
  <c r="T39" i="57" s="1"/>
  <c r="K39" i="57"/>
  <c r="S39" i="57" s="1"/>
  <c r="J39" i="57"/>
  <c r="R39" i="57" s="1"/>
  <c r="I39" i="57"/>
  <c r="Y39" i="57" s="1"/>
  <c r="H39" i="57"/>
  <c r="G39" i="57"/>
  <c r="F39" i="57"/>
  <c r="E39" i="57"/>
  <c r="D39" i="57"/>
  <c r="C39" i="57"/>
  <c r="W38" i="57"/>
  <c r="U38" i="57"/>
  <c r="M38" i="57"/>
  <c r="L38" i="57"/>
  <c r="T38" i="57" s="1"/>
  <c r="K38" i="57"/>
  <c r="S38" i="57" s="1"/>
  <c r="J38" i="57"/>
  <c r="R38" i="57" s="1"/>
  <c r="I38" i="57"/>
  <c r="X38" i="57" s="1"/>
  <c r="H38" i="57"/>
  <c r="G38" i="57"/>
  <c r="F38" i="57"/>
  <c r="E38" i="57"/>
  <c r="D38" i="57"/>
  <c r="C38" i="57"/>
  <c r="W37" i="57"/>
  <c r="M37" i="57"/>
  <c r="U37" i="57" s="1"/>
  <c r="L37" i="57"/>
  <c r="T37" i="57" s="1"/>
  <c r="K37" i="57"/>
  <c r="S37" i="57" s="1"/>
  <c r="J37" i="57"/>
  <c r="R37" i="57" s="1"/>
  <c r="I37" i="57"/>
  <c r="V37" i="57" s="1"/>
  <c r="H37" i="57"/>
  <c r="G37" i="57"/>
  <c r="F37" i="57"/>
  <c r="E37" i="57"/>
  <c r="D37" i="57"/>
  <c r="C37" i="57"/>
  <c r="M36" i="57"/>
  <c r="U36" i="57" s="1"/>
  <c r="L36" i="57"/>
  <c r="T36" i="57" s="1"/>
  <c r="K36" i="57"/>
  <c r="S36" i="57" s="1"/>
  <c r="J36" i="57"/>
  <c r="R36" i="57" s="1"/>
  <c r="I36" i="57"/>
  <c r="Y36" i="57" s="1"/>
  <c r="H36" i="57"/>
  <c r="G36" i="57"/>
  <c r="F36" i="57"/>
  <c r="E36" i="57"/>
  <c r="D36" i="57"/>
  <c r="C36" i="57"/>
  <c r="M35" i="57"/>
  <c r="U35" i="57" s="1"/>
  <c r="L35" i="57"/>
  <c r="T35" i="57" s="1"/>
  <c r="K35" i="57"/>
  <c r="S35" i="57" s="1"/>
  <c r="J35" i="57"/>
  <c r="R35" i="57" s="1"/>
  <c r="I35" i="57"/>
  <c r="Y35" i="57" s="1"/>
  <c r="H35" i="57"/>
  <c r="G35" i="57"/>
  <c r="F35" i="57"/>
  <c r="E35" i="57"/>
  <c r="D35" i="57"/>
  <c r="C35" i="57"/>
  <c r="M34" i="57"/>
  <c r="U34" i="57" s="1"/>
  <c r="L34" i="57"/>
  <c r="T34" i="57" s="1"/>
  <c r="K34" i="57"/>
  <c r="S34" i="57" s="1"/>
  <c r="J34" i="57"/>
  <c r="R34" i="57" s="1"/>
  <c r="I34" i="57"/>
  <c r="W34" i="57" s="1"/>
  <c r="H34" i="57"/>
  <c r="G34" i="57"/>
  <c r="F34" i="57"/>
  <c r="E34" i="57"/>
  <c r="D34" i="57"/>
  <c r="C34" i="57"/>
  <c r="M33" i="57"/>
  <c r="U33" i="57" s="1"/>
  <c r="L33" i="57"/>
  <c r="T33" i="57" s="1"/>
  <c r="K33" i="57"/>
  <c r="S33" i="57" s="1"/>
  <c r="J33" i="57"/>
  <c r="R33" i="57" s="1"/>
  <c r="I33" i="57"/>
  <c r="V33" i="57" s="1"/>
  <c r="H33" i="57"/>
  <c r="G33" i="57"/>
  <c r="F33" i="57"/>
  <c r="E33" i="57"/>
  <c r="D33" i="57"/>
  <c r="C33" i="57"/>
  <c r="X32" i="57"/>
  <c r="W32" i="57"/>
  <c r="V32" i="57"/>
  <c r="M32" i="57"/>
  <c r="U32" i="57" s="1"/>
  <c r="L32" i="57"/>
  <c r="T32" i="57" s="1"/>
  <c r="K32" i="57"/>
  <c r="S32" i="57" s="1"/>
  <c r="J32" i="57"/>
  <c r="R32" i="57" s="1"/>
  <c r="I32" i="57"/>
  <c r="Y32" i="57" s="1"/>
  <c r="H32" i="57"/>
  <c r="G32" i="57"/>
  <c r="F32" i="57"/>
  <c r="E32" i="57"/>
  <c r="D32" i="57"/>
  <c r="C32" i="57"/>
  <c r="M31" i="57"/>
  <c r="U31" i="57" s="1"/>
  <c r="L31" i="57"/>
  <c r="T31" i="57" s="1"/>
  <c r="K31" i="57"/>
  <c r="S31" i="57" s="1"/>
  <c r="J31" i="57"/>
  <c r="R31" i="57" s="1"/>
  <c r="I31" i="57"/>
  <c r="Y31" i="57" s="1"/>
  <c r="H31" i="57"/>
  <c r="G31" i="57"/>
  <c r="F31" i="57"/>
  <c r="E31" i="57"/>
  <c r="D31" i="57"/>
  <c r="C31" i="57"/>
  <c r="X30" i="57"/>
  <c r="V30" i="57"/>
  <c r="M30" i="57"/>
  <c r="U30" i="57" s="1"/>
  <c r="L30" i="57"/>
  <c r="T30" i="57" s="1"/>
  <c r="K30" i="57"/>
  <c r="S30" i="57" s="1"/>
  <c r="J30" i="57"/>
  <c r="R30" i="57" s="1"/>
  <c r="I30" i="57"/>
  <c r="W30" i="57" s="1"/>
  <c r="H30" i="57"/>
  <c r="G30" i="57"/>
  <c r="F30" i="57"/>
  <c r="E30" i="57"/>
  <c r="D30" i="57"/>
  <c r="C30" i="57"/>
  <c r="W29" i="57"/>
  <c r="M29" i="57"/>
  <c r="U29" i="57" s="1"/>
  <c r="L29" i="57"/>
  <c r="T29" i="57" s="1"/>
  <c r="K29" i="57"/>
  <c r="S29" i="57" s="1"/>
  <c r="J29" i="57"/>
  <c r="R29" i="57" s="1"/>
  <c r="I29" i="57"/>
  <c r="V29" i="57" s="1"/>
  <c r="H29" i="57"/>
  <c r="G29" i="57"/>
  <c r="F29" i="57"/>
  <c r="E29" i="57"/>
  <c r="D29" i="57"/>
  <c r="C29" i="57"/>
  <c r="V28" i="57"/>
  <c r="M28" i="57"/>
  <c r="U28" i="57" s="1"/>
  <c r="L28" i="57"/>
  <c r="T28" i="57" s="1"/>
  <c r="K28" i="57"/>
  <c r="S28" i="57" s="1"/>
  <c r="J28" i="57"/>
  <c r="R28" i="57" s="1"/>
  <c r="I28" i="57"/>
  <c r="Y28" i="57" s="1"/>
  <c r="H28" i="57"/>
  <c r="G28" i="57"/>
  <c r="F28" i="57"/>
  <c r="E28" i="57"/>
  <c r="D28" i="57"/>
  <c r="C28" i="57"/>
  <c r="M27" i="57"/>
  <c r="U27" i="57" s="1"/>
  <c r="L27" i="57"/>
  <c r="T27" i="57" s="1"/>
  <c r="K27" i="57"/>
  <c r="S27" i="57" s="1"/>
  <c r="J27" i="57"/>
  <c r="R27" i="57" s="1"/>
  <c r="I27" i="57"/>
  <c r="Y27" i="57" s="1"/>
  <c r="H27" i="57"/>
  <c r="G27" i="57"/>
  <c r="F27" i="57"/>
  <c r="E27" i="57"/>
  <c r="D27" i="57"/>
  <c r="C27" i="57"/>
  <c r="V26" i="57"/>
  <c r="T26" i="57"/>
  <c r="M26" i="57"/>
  <c r="U26" i="57" s="1"/>
  <c r="L26" i="57"/>
  <c r="K26" i="57"/>
  <c r="S26" i="57" s="1"/>
  <c r="J26" i="57"/>
  <c r="R26" i="57" s="1"/>
  <c r="I26" i="57"/>
  <c r="W26" i="57" s="1"/>
  <c r="H26" i="57"/>
  <c r="G26" i="57"/>
  <c r="F26" i="57"/>
  <c r="E26" i="57"/>
  <c r="D26" i="57"/>
  <c r="C26" i="57"/>
  <c r="Y25" i="57"/>
  <c r="X25" i="57"/>
  <c r="W25" i="57"/>
  <c r="V25" i="57"/>
  <c r="U25" i="57"/>
  <c r="T25" i="57"/>
  <c r="S25" i="57"/>
  <c r="R25" i="57"/>
  <c r="H25" i="57"/>
  <c r="G25" i="57"/>
  <c r="F25" i="57"/>
  <c r="E25" i="57"/>
  <c r="D25" i="57"/>
  <c r="C25" i="57"/>
  <c r="Y24" i="57"/>
  <c r="X24" i="57"/>
  <c r="W24" i="57"/>
  <c r="V24" i="57"/>
  <c r="U24" i="57"/>
  <c r="T24" i="57"/>
  <c r="S24" i="57"/>
  <c r="R24" i="57"/>
  <c r="H24" i="57"/>
  <c r="G24" i="57"/>
  <c r="F24" i="57"/>
  <c r="E24" i="57"/>
  <c r="D24" i="57"/>
  <c r="C24" i="57"/>
  <c r="Y23" i="57"/>
  <c r="X23" i="57"/>
  <c r="W23" i="57"/>
  <c r="V23" i="57"/>
  <c r="U23" i="57"/>
  <c r="T23" i="57"/>
  <c r="S23" i="57"/>
  <c r="R23" i="57"/>
  <c r="H23" i="57"/>
  <c r="G23" i="57"/>
  <c r="F23" i="57"/>
  <c r="E23" i="57"/>
  <c r="D23" i="57"/>
  <c r="C23" i="57"/>
  <c r="Y22" i="57"/>
  <c r="X22" i="57"/>
  <c r="W22" i="57"/>
  <c r="V22" i="57"/>
  <c r="U22" i="57"/>
  <c r="T22" i="57"/>
  <c r="S22" i="57"/>
  <c r="R22" i="57"/>
  <c r="H22" i="57"/>
  <c r="G22" i="57"/>
  <c r="F22" i="57"/>
  <c r="E22" i="57"/>
  <c r="D22" i="57"/>
  <c r="C22" i="57"/>
  <c r="Y21" i="57"/>
  <c r="X21" i="57"/>
  <c r="W21" i="57"/>
  <c r="V21" i="57"/>
  <c r="U21" i="57"/>
  <c r="T21" i="57"/>
  <c r="S21" i="57"/>
  <c r="R21" i="57"/>
  <c r="H21" i="57"/>
  <c r="G21" i="57"/>
  <c r="F21" i="57"/>
  <c r="E21" i="57"/>
  <c r="D21" i="57"/>
  <c r="C21" i="57"/>
  <c r="Y20" i="57"/>
  <c r="X20" i="57"/>
  <c r="W20" i="57"/>
  <c r="V20" i="57"/>
  <c r="U20" i="57"/>
  <c r="T20" i="57"/>
  <c r="S20" i="57"/>
  <c r="R20" i="57"/>
  <c r="H20" i="57"/>
  <c r="G20" i="57"/>
  <c r="F20" i="57"/>
  <c r="E20" i="57"/>
  <c r="D20" i="57"/>
  <c r="C20" i="57"/>
  <c r="Y19" i="57"/>
  <c r="X19" i="57"/>
  <c r="W19" i="57"/>
  <c r="V19" i="57"/>
  <c r="U19" i="57"/>
  <c r="T19" i="57"/>
  <c r="S19" i="57"/>
  <c r="R19" i="57"/>
  <c r="H19" i="57"/>
  <c r="G19" i="57"/>
  <c r="F19" i="57"/>
  <c r="E19" i="57"/>
  <c r="D19" i="57"/>
  <c r="C19" i="57"/>
  <c r="Y18" i="57"/>
  <c r="X18" i="57"/>
  <c r="W18" i="57"/>
  <c r="V18" i="57"/>
  <c r="U18" i="57"/>
  <c r="T18" i="57"/>
  <c r="S18" i="57"/>
  <c r="R18" i="57"/>
  <c r="H18" i="57"/>
  <c r="G18" i="57"/>
  <c r="F18" i="57"/>
  <c r="E18" i="57"/>
  <c r="D18" i="57"/>
  <c r="C18" i="57"/>
  <c r="Y17" i="57"/>
  <c r="X17" i="57"/>
  <c r="W17" i="57"/>
  <c r="V17" i="57"/>
  <c r="U17" i="57"/>
  <c r="T17" i="57"/>
  <c r="S17" i="57"/>
  <c r="R17" i="57"/>
  <c r="H17" i="57"/>
  <c r="G17" i="57"/>
  <c r="F17" i="57"/>
  <c r="E17" i="57"/>
  <c r="D17" i="57"/>
  <c r="C17" i="57"/>
  <c r="Y16" i="57"/>
  <c r="X16" i="57"/>
  <c r="W16" i="57"/>
  <c r="V16" i="57"/>
  <c r="U16" i="57"/>
  <c r="T16" i="57"/>
  <c r="S16" i="57"/>
  <c r="R16" i="57"/>
  <c r="H16" i="57"/>
  <c r="G16" i="57"/>
  <c r="F16" i="57"/>
  <c r="E16" i="57"/>
  <c r="D16" i="57"/>
  <c r="C16" i="57"/>
  <c r="Y15" i="57"/>
  <c r="X15" i="57"/>
  <c r="W15" i="57"/>
  <c r="V15" i="57"/>
  <c r="U15" i="57"/>
  <c r="T15" i="57"/>
  <c r="S15" i="57"/>
  <c r="R15" i="57"/>
  <c r="H15" i="57"/>
  <c r="G15" i="57"/>
  <c r="F15" i="57"/>
  <c r="E15" i="57"/>
  <c r="D15" i="57"/>
  <c r="C15" i="57"/>
  <c r="M14" i="57"/>
  <c r="U14" i="57" s="1"/>
  <c r="L14" i="57"/>
  <c r="T14" i="57" s="1"/>
  <c r="K14" i="57"/>
  <c r="S14" i="57" s="1"/>
  <c r="J14" i="57"/>
  <c r="R14" i="57" s="1"/>
  <c r="I14" i="57"/>
  <c r="X14" i="57" s="1"/>
  <c r="H14" i="57"/>
  <c r="G14" i="57"/>
  <c r="F14" i="57"/>
  <c r="E14" i="57"/>
  <c r="D14" i="57"/>
  <c r="C14" i="57"/>
  <c r="E46" i="22"/>
  <c r="V15" i="24"/>
  <c r="N46" i="22"/>
  <c r="D45" i="22"/>
  <c r="X26" i="57" l="1"/>
  <c r="W28" i="57"/>
  <c r="X43" i="57"/>
  <c r="V55" i="57"/>
  <c r="X75" i="57"/>
  <c r="W76" i="57"/>
  <c r="V78" i="57"/>
  <c r="V79" i="57"/>
  <c r="X99" i="57"/>
  <c r="W100" i="57"/>
  <c r="V102" i="57"/>
  <c r="V103" i="57"/>
  <c r="X120" i="57"/>
  <c r="W122" i="57"/>
  <c r="X136" i="57"/>
  <c r="W138" i="57"/>
  <c r="X160" i="57"/>
  <c r="X176" i="57"/>
  <c r="W177" i="57"/>
  <c r="V178" i="57"/>
  <c r="V180" i="57"/>
  <c r="X196" i="57"/>
  <c r="W208" i="57"/>
  <c r="W220" i="57"/>
  <c r="X28" i="57"/>
  <c r="W44" i="57"/>
  <c r="W55" i="57"/>
  <c r="X76" i="57"/>
  <c r="W79" i="57"/>
  <c r="X100" i="57"/>
  <c r="W103" i="57"/>
  <c r="X122" i="57"/>
  <c r="X138" i="57"/>
  <c r="X162" i="57"/>
  <c r="X178" i="57"/>
  <c r="W180" i="57"/>
  <c r="X208" i="57"/>
  <c r="X220" i="57"/>
  <c r="X44" i="57"/>
  <c r="X55" i="57"/>
  <c r="X79" i="57"/>
  <c r="X103" i="57"/>
  <c r="X180" i="57"/>
  <c r="W33" i="57"/>
  <c r="V34" i="57"/>
  <c r="V36" i="57"/>
  <c r="V126" i="57"/>
  <c r="W143" i="57"/>
  <c r="V144" i="57"/>
  <c r="V146" i="57"/>
  <c r="W185" i="57"/>
  <c r="V188" i="57"/>
  <c r="W224" i="57"/>
  <c r="X34" i="57"/>
  <c r="W36" i="57"/>
  <c r="W60" i="57"/>
  <c r="V62" i="57"/>
  <c r="V63" i="57"/>
  <c r="W84" i="57"/>
  <c r="V86" i="57"/>
  <c r="V87" i="57"/>
  <c r="W108" i="57"/>
  <c r="V110" i="57"/>
  <c r="V111" i="57"/>
  <c r="W126" i="57"/>
  <c r="X144" i="57"/>
  <c r="W146" i="57"/>
  <c r="X166" i="57"/>
  <c r="Y167" i="57"/>
  <c r="V168" i="57"/>
  <c r="X185" i="57"/>
  <c r="X186" i="57"/>
  <c r="W188" i="57"/>
  <c r="X224" i="57"/>
  <c r="X36" i="57"/>
  <c r="X60" i="57"/>
  <c r="W63" i="57"/>
  <c r="X84" i="57"/>
  <c r="W87" i="57"/>
  <c r="X108" i="57"/>
  <c r="W111" i="57"/>
  <c r="X126" i="57"/>
  <c r="X146" i="57"/>
  <c r="W168" i="57"/>
  <c r="X188" i="57"/>
  <c r="X225" i="57"/>
  <c r="X63" i="57"/>
  <c r="X87" i="57"/>
  <c r="X111" i="57"/>
  <c r="X168" i="57"/>
  <c r="X39" i="57"/>
  <c r="W51" i="57"/>
  <c r="X67" i="57"/>
  <c r="W68" i="57"/>
  <c r="V70" i="57"/>
  <c r="V71" i="57"/>
  <c r="X91" i="57"/>
  <c r="W92" i="57"/>
  <c r="V94" i="57"/>
  <c r="V95" i="57"/>
  <c r="X115" i="57"/>
  <c r="X116" i="57"/>
  <c r="X130" i="57"/>
  <c r="W131" i="57"/>
  <c r="V132" i="57"/>
  <c r="X152" i="57"/>
  <c r="W154" i="57"/>
  <c r="X172" i="57"/>
  <c r="W173" i="57"/>
  <c r="Y193" i="57"/>
  <c r="W204" i="57"/>
  <c r="W216" i="57"/>
  <c r="X51" i="57"/>
  <c r="X68" i="57"/>
  <c r="W71" i="57"/>
  <c r="X92" i="57"/>
  <c r="W95" i="57"/>
  <c r="Y116" i="57"/>
  <c r="W117" i="57"/>
  <c r="V118" i="57"/>
  <c r="X132" i="57"/>
  <c r="V134" i="57"/>
  <c r="X154" i="57"/>
  <c r="W155" i="57"/>
  <c r="V156" i="57"/>
  <c r="V158" i="57"/>
  <c r="V174" i="57"/>
  <c r="X205" i="57"/>
  <c r="V219" i="57"/>
  <c r="V235" i="57"/>
  <c r="X233" i="57"/>
  <c r="W235" i="57"/>
  <c r="Y14" i="57"/>
  <c r="V14" i="57"/>
  <c r="Y26" i="57"/>
  <c r="V27" i="57"/>
  <c r="X29" i="57"/>
  <c r="Y30" i="57"/>
  <c r="V31" i="57"/>
  <c r="X33" i="57"/>
  <c r="Y34" i="57"/>
  <c r="V35" i="57"/>
  <c r="X37" i="57"/>
  <c r="V38" i="57"/>
  <c r="X53" i="57"/>
  <c r="W53" i="57"/>
  <c r="V53" i="57"/>
  <c r="W27" i="57"/>
  <c r="Y29" i="57"/>
  <c r="W31" i="57"/>
  <c r="Y33" i="57"/>
  <c r="W35" i="57"/>
  <c r="Y37" i="57"/>
  <c r="X45" i="57"/>
  <c r="W45" i="57"/>
  <c r="V45" i="57"/>
  <c r="X49" i="57"/>
  <c r="W49" i="57"/>
  <c r="V49" i="57"/>
  <c r="W14" i="57"/>
  <c r="X27" i="57"/>
  <c r="X31" i="57"/>
  <c r="X35" i="57"/>
  <c r="Y38" i="57"/>
  <c r="W40" i="57"/>
  <c r="Y53" i="57"/>
  <c r="W41" i="57"/>
  <c r="V41" i="57"/>
  <c r="X41" i="57"/>
  <c r="X42" i="57"/>
  <c r="W42" i="57"/>
  <c r="Y42" i="57"/>
  <c r="Y44" i="57"/>
  <c r="W46" i="57"/>
  <c r="Y48" i="57"/>
  <c r="W50" i="57"/>
  <c r="Y52" i="57"/>
  <c r="W54" i="57"/>
  <c r="Y56" i="57"/>
  <c r="V57" i="57"/>
  <c r="W58" i="57"/>
  <c r="Y60" i="57"/>
  <c r="V61" i="57"/>
  <c r="W62" i="57"/>
  <c r="Y64" i="57"/>
  <c r="V65" i="57"/>
  <c r="W66" i="57"/>
  <c r="Y68" i="57"/>
  <c r="V69" i="57"/>
  <c r="W70" i="57"/>
  <c r="Y72" i="57"/>
  <c r="V73" i="57"/>
  <c r="W74" i="57"/>
  <c r="Y76" i="57"/>
  <c r="V77" i="57"/>
  <c r="W78" i="57"/>
  <c r="Y80" i="57"/>
  <c r="V81" i="57"/>
  <c r="W82" i="57"/>
  <c r="Y84" i="57"/>
  <c r="V85" i="57"/>
  <c r="W86" i="57"/>
  <c r="Y88" i="57"/>
  <c r="V89" i="57"/>
  <c r="W90" i="57"/>
  <c r="Y92" i="57"/>
  <c r="V93" i="57"/>
  <c r="W94" i="57"/>
  <c r="Y96" i="57"/>
  <c r="V97" i="57"/>
  <c r="W98" i="57"/>
  <c r="Y100" i="57"/>
  <c r="V101" i="57"/>
  <c r="W102" i="57"/>
  <c r="Y104" i="57"/>
  <c r="V105" i="57"/>
  <c r="W106" i="57"/>
  <c r="Y108" i="57"/>
  <c r="V109" i="57"/>
  <c r="W110" i="57"/>
  <c r="Y112" i="57"/>
  <c r="V113" i="57"/>
  <c r="W114" i="57"/>
  <c r="Y117" i="57"/>
  <c r="V119" i="57"/>
  <c r="X119" i="57"/>
  <c r="W119" i="57"/>
  <c r="X125" i="57"/>
  <c r="W125" i="57"/>
  <c r="V125" i="57"/>
  <c r="X46" i="57"/>
  <c r="X50" i="57"/>
  <c r="X54" i="57"/>
  <c r="W57" i="57"/>
  <c r="X58" i="57"/>
  <c r="W61" i="57"/>
  <c r="X62" i="57"/>
  <c r="W65" i="57"/>
  <c r="X66" i="57"/>
  <c r="W69" i="57"/>
  <c r="X70" i="57"/>
  <c r="W73" i="57"/>
  <c r="X74" i="57"/>
  <c r="W77" i="57"/>
  <c r="X78" i="57"/>
  <c r="W81" i="57"/>
  <c r="X82" i="57"/>
  <c r="W85" i="57"/>
  <c r="X86" i="57"/>
  <c r="W89" i="57"/>
  <c r="X90" i="57"/>
  <c r="W93" i="57"/>
  <c r="X94" i="57"/>
  <c r="W97" i="57"/>
  <c r="X98" i="57"/>
  <c r="W101" i="57"/>
  <c r="X102" i="57"/>
  <c r="W105" i="57"/>
  <c r="X106" i="57"/>
  <c r="W109" i="57"/>
  <c r="X110" i="57"/>
  <c r="W113" i="57"/>
  <c r="X114" i="57"/>
  <c r="V116" i="57"/>
  <c r="Y119" i="57"/>
  <c r="X57" i="57"/>
  <c r="X61" i="57"/>
  <c r="X65" i="57"/>
  <c r="X69" i="57"/>
  <c r="X73" i="57"/>
  <c r="X77" i="57"/>
  <c r="X81" i="57"/>
  <c r="X85" i="57"/>
  <c r="X89" i="57"/>
  <c r="X93" i="57"/>
  <c r="X97" i="57"/>
  <c r="X101" i="57"/>
  <c r="X105" i="57"/>
  <c r="X109" i="57"/>
  <c r="X113" i="57"/>
  <c r="V117" i="57"/>
  <c r="V123" i="57"/>
  <c r="X123" i="57"/>
  <c r="Y123" i="57"/>
  <c r="X133" i="57"/>
  <c r="W133" i="57"/>
  <c r="V133" i="57"/>
  <c r="X121" i="57"/>
  <c r="V121" i="57"/>
  <c r="Y121" i="57"/>
  <c r="X129" i="57"/>
  <c r="W129" i="57"/>
  <c r="V129" i="57"/>
  <c r="Y120" i="57"/>
  <c r="Y124" i="57"/>
  <c r="X127" i="57"/>
  <c r="Y128" i="57"/>
  <c r="X131" i="57"/>
  <c r="Y132" i="57"/>
  <c r="X135" i="57"/>
  <c r="Y136" i="57"/>
  <c r="V137" i="57"/>
  <c r="X139" i="57"/>
  <c r="Y140" i="57"/>
  <c r="V141" i="57"/>
  <c r="X143" i="57"/>
  <c r="Y144" i="57"/>
  <c r="V145" i="57"/>
  <c r="X147" i="57"/>
  <c r="Y148" i="57"/>
  <c r="V149" i="57"/>
  <c r="X151" i="57"/>
  <c r="Y152" i="57"/>
  <c r="V153" i="57"/>
  <c r="X155" i="57"/>
  <c r="Y156" i="57"/>
  <c r="V157" i="57"/>
  <c r="X159" i="57"/>
  <c r="Y160" i="57"/>
  <c r="X161" i="57"/>
  <c r="V162" i="57"/>
  <c r="X165" i="57"/>
  <c r="V166" i="57"/>
  <c r="V175" i="57"/>
  <c r="X175" i="57"/>
  <c r="W175" i="57"/>
  <c r="Y127" i="57"/>
  <c r="Y131" i="57"/>
  <c r="Y135" i="57"/>
  <c r="W137" i="57"/>
  <c r="Y139" i="57"/>
  <c r="W141" i="57"/>
  <c r="Y143" i="57"/>
  <c r="W145" i="57"/>
  <c r="Y147" i="57"/>
  <c r="W149" i="57"/>
  <c r="Y151" i="57"/>
  <c r="W153" i="57"/>
  <c r="Y155" i="57"/>
  <c r="W157" i="57"/>
  <c r="Y159" i="57"/>
  <c r="Y161" i="57"/>
  <c r="V163" i="57"/>
  <c r="Y165" i="57"/>
  <c r="V167" i="57"/>
  <c r="V171" i="57"/>
  <c r="X171" i="57"/>
  <c r="W171" i="57"/>
  <c r="X137" i="57"/>
  <c r="X141" i="57"/>
  <c r="X145" i="57"/>
  <c r="X149" i="57"/>
  <c r="X153" i="57"/>
  <c r="X157" i="57"/>
  <c r="Y162" i="57"/>
  <c r="W163" i="57"/>
  <c r="Y166" i="57"/>
  <c r="W167" i="57"/>
  <c r="Y175" i="57"/>
  <c r="W161" i="57"/>
  <c r="W165" i="57"/>
  <c r="X169" i="57"/>
  <c r="V169" i="57"/>
  <c r="Y169" i="57"/>
  <c r="Y173" i="57"/>
  <c r="Y177" i="57"/>
  <c r="W179" i="57"/>
  <c r="Y181" i="57"/>
  <c r="V182" i="57"/>
  <c r="W183" i="57"/>
  <c r="Y185" i="57"/>
  <c r="V186" i="57"/>
  <c r="W187" i="57"/>
  <c r="Y189" i="57"/>
  <c r="V190" i="57"/>
  <c r="W191" i="57"/>
  <c r="Y194" i="57"/>
  <c r="X210" i="57"/>
  <c r="W210" i="57"/>
  <c r="V210" i="57"/>
  <c r="W170" i="57"/>
  <c r="V173" i="57"/>
  <c r="W174" i="57"/>
  <c r="V177" i="57"/>
  <c r="W178" i="57"/>
  <c r="X179" i="57"/>
  <c r="V181" i="57"/>
  <c r="W182" i="57"/>
  <c r="X183" i="57"/>
  <c r="W186" i="57"/>
  <c r="X187" i="57"/>
  <c r="W190" i="57"/>
  <c r="X191" i="57"/>
  <c r="W193" i="57"/>
  <c r="X198" i="57"/>
  <c r="W198" i="57"/>
  <c r="Y198" i="57"/>
  <c r="X206" i="57"/>
  <c r="W206" i="57"/>
  <c r="V206" i="57"/>
  <c r="X222" i="57"/>
  <c r="W222" i="57"/>
  <c r="V222" i="57"/>
  <c r="X230" i="57"/>
  <c r="W230" i="57"/>
  <c r="V230" i="57"/>
  <c r="Y179" i="57"/>
  <c r="Y183" i="57"/>
  <c r="Y187" i="57"/>
  <c r="Y191" i="57"/>
  <c r="V194" i="57"/>
  <c r="W197" i="57"/>
  <c r="V197" i="57"/>
  <c r="Y197" i="57"/>
  <c r="X202" i="57"/>
  <c r="W202" i="57"/>
  <c r="V202" i="57"/>
  <c r="X218" i="57"/>
  <c r="W218" i="57"/>
  <c r="V218" i="57"/>
  <c r="X194" i="57"/>
  <c r="Y195" i="57"/>
  <c r="X195" i="57"/>
  <c r="W195" i="57"/>
  <c r="X214" i="57"/>
  <c r="W214" i="57"/>
  <c r="V214" i="57"/>
  <c r="X226" i="57"/>
  <c r="W226" i="57"/>
  <c r="V226" i="57"/>
  <c r="X234" i="57"/>
  <c r="W234" i="57"/>
  <c r="V234" i="57"/>
  <c r="Y201" i="57"/>
  <c r="Y205" i="57"/>
  <c r="Y209" i="57"/>
  <c r="Y213" i="57"/>
  <c r="Y217" i="57"/>
  <c r="Y221" i="57"/>
  <c r="Y225" i="57"/>
  <c r="Y229" i="57"/>
  <c r="Y233" i="57"/>
  <c r="X199" i="57"/>
  <c r="V201" i="57"/>
  <c r="X203" i="57"/>
  <c r="V205" i="57"/>
  <c r="X207" i="57"/>
  <c r="V209" i="57"/>
  <c r="X211" i="57"/>
  <c r="V213" i="57"/>
  <c r="X215" i="57"/>
  <c r="V217" i="57"/>
  <c r="X219" i="57"/>
  <c r="V221" i="57"/>
  <c r="X223" i="57"/>
  <c r="Y224" i="57"/>
  <c r="V225" i="57"/>
  <c r="X227" i="57"/>
  <c r="Y228" i="57"/>
  <c r="V229" i="57"/>
  <c r="X231" i="57"/>
  <c r="Y232" i="57"/>
  <c r="V233" i="57"/>
  <c r="X235" i="57"/>
  <c r="E45" i="22"/>
  <c r="L45" i="22" l="1"/>
  <c r="K52" i="22"/>
  <c r="K50" i="22"/>
  <c r="J50" i="22"/>
  <c r="J49" i="22"/>
  <c r="D17" i="32"/>
  <c r="H235" i="24"/>
  <c r="G235" i="24"/>
  <c r="F235" i="24"/>
  <c r="E235" i="24"/>
  <c r="D235" i="24"/>
  <c r="C235" i="24"/>
  <c r="H234" i="24"/>
  <c r="G234" i="24"/>
  <c r="F234" i="24"/>
  <c r="E234" i="24"/>
  <c r="D234" i="24"/>
  <c r="C234" i="24"/>
  <c r="H233" i="24"/>
  <c r="G233" i="24"/>
  <c r="F233" i="24"/>
  <c r="E233" i="24"/>
  <c r="D233" i="24"/>
  <c r="C233" i="24"/>
  <c r="H232" i="24"/>
  <c r="G232" i="24"/>
  <c r="F232" i="24"/>
  <c r="E232" i="24"/>
  <c r="D232" i="24"/>
  <c r="C232" i="24"/>
  <c r="H231" i="24"/>
  <c r="G231" i="24"/>
  <c r="F231" i="24"/>
  <c r="E231" i="24"/>
  <c r="D231" i="24"/>
  <c r="C231" i="24"/>
  <c r="H230" i="24"/>
  <c r="G230" i="24"/>
  <c r="F230" i="24"/>
  <c r="E230" i="24"/>
  <c r="D230" i="24"/>
  <c r="C230" i="24"/>
  <c r="H229" i="24"/>
  <c r="G229" i="24"/>
  <c r="F229" i="24"/>
  <c r="E229" i="24"/>
  <c r="D229" i="24"/>
  <c r="C229" i="24"/>
  <c r="H228" i="24"/>
  <c r="G228" i="24"/>
  <c r="F228" i="24"/>
  <c r="E228" i="24"/>
  <c r="D228" i="24"/>
  <c r="C228" i="24"/>
  <c r="H227" i="24"/>
  <c r="G227" i="24"/>
  <c r="F227" i="24"/>
  <c r="E227" i="24"/>
  <c r="D227" i="24"/>
  <c r="C227" i="24"/>
  <c r="H226" i="24"/>
  <c r="G226" i="24"/>
  <c r="F226" i="24"/>
  <c r="E226" i="24"/>
  <c r="D226" i="24"/>
  <c r="C226" i="24"/>
  <c r="H225" i="24"/>
  <c r="G225" i="24"/>
  <c r="F225" i="24"/>
  <c r="E225" i="24"/>
  <c r="D225" i="24"/>
  <c r="C225" i="24"/>
  <c r="H224" i="24"/>
  <c r="G224" i="24"/>
  <c r="F224" i="24"/>
  <c r="E224" i="24"/>
  <c r="D224" i="24"/>
  <c r="C224" i="24"/>
  <c r="H223" i="24"/>
  <c r="G223" i="24"/>
  <c r="F223" i="24"/>
  <c r="E223" i="24"/>
  <c r="D223" i="24"/>
  <c r="C223" i="24"/>
  <c r="H222" i="24"/>
  <c r="G222" i="24"/>
  <c r="F222" i="24"/>
  <c r="E222" i="24"/>
  <c r="D222" i="24"/>
  <c r="C222" i="24"/>
  <c r="H221" i="24"/>
  <c r="G221" i="24"/>
  <c r="F221" i="24"/>
  <c r="E221" i="24"/>
  <c r="D221" i="24"/>
  <c r="C221" i="24"/>
  <c r="H220" i="24"/>
  <c r="G220" i="24"/>
  <c r="F220" i="24"/>
  <c r="E220" i="24"/>
  <c r="D220" i="24"/>
  <c r="C220" i="24"/>
  <c r="H219" i="24"/>
  <c r="G219" i="24"/>
  <c r="F219" i="24"/>
  <c r="E219" i="24"/>
  <c r="D219" i="24"/>
  <c r="C219" i="24"/>
  <c r="H218" i="24"/>
  <c r="G218" i="24"/>
  <c r="F218" i="24"/>
  <c r="E218" i="24"/>
  <c r="D218" i="24"/>
  <c r="C218" i="24"/>
  <c r="H217" i="24"/>
  <c r="G217" i="24"/>
  <c r="F217" i="24"/>
  <c r="E217" i="24"/>
  <c r="D217" i="24"/>
  <c r="C217" i="24"/>
  <c r="H216" i="24"/>
  <c r="G216" i="24"/>
  <c r="F216" i="24"/>
  <c r="E216" i="24"/>
  <c r="D216" i="24"/>
  <c r="C216" i="24"/>
  <c r="H215" i="24"/>
  <c r="G215" i="24"/>
  <c r="F215" i="24"/>
  <c r="E215" i="24"/>
  <c r="D215" i="24"/>
  <c r="C215" i="24"/>
  <c r="H214" i="24"/>
  <c r="G214" i="24"/>
  <c r="F214" i="24"/>
  <c r="E214" i="24"/>
  <c r="D214" i="24"/>
  <c r="C214" i="24"/>
  <c r="H213" i="24"/>
  <c r="G213" i="24"/>
  <c r="F213" i="24"/>
  <c r="E213" i="24"/>
  <c r="D213" i="24"/>
  <c r="C213" i="24"/>
  <c r="H212" i="24"/>
  <c r="G212" i="24"/>
  <c r="F212" i="24"/>
  <c r="E212" i="24"/>
  <c r="D212" i="24"/>
  <c r="C212" i="24"/>
  <c r="H211" i="24"/>
  <c r="G211" i="24"/>
  <c r="F211" i="24"/>
  <c r="E211" i="24"/>
  <c r="D211" i="24"/>
  <c r="C211" i="24"/>
  <c r="H210" i="24"/>
  <c r="G210" i="24"/>
  <c r="F210" i="24"/>
  <c r="E210" i="24"/>
  <c r="D210" i="24"/>
  <c r="C210" i="24"/>
  <c r="H209" i="24"/>
  <c r="G209" i="24"/>
  <c r="F209" i="24"/>
  <c r="E209" i="24"/>
  <c r="D209" i="24"/>
  <c r="C209" i="24"/>
  <c r="H208" i="24"/>
  <c r="G208" i="24"/>
  <c r="F208" i="24"/>
  <c r="E208" i="24"/>
  <c r="D208" i="24"/>
  <c r="C208" i="24"/>
  <c r="H207" i="24"/>
  <c r="G207" i="24"/>
  <c r="F207" i="24"/>
  <c r="E207" i="24"/>
  <c r="D207" i="24"/>
  <c r="C207" i="24"/>
  <c r="H206" i="24"/>
  <c r="G206" i="24"/>
  <c r="F206" i="24"/>
  <c r="E206" i="24"/>
  <c r="D206" i="24"/>
  <c r="C206" i="24"/>
  <c r="H205" i="24"/>
  <c r="G205" i="24"/>
  <c r="F205" i="24"/>
  <c r="E205" i="24"/>
  <c r="D205" i="24"/>
  <c r="C205" i="24"/>
  <c r="H204" i="24"/>
  <c r="G204" i="24"/>
  <c r="F204" i="24"/>
  <c r="E204" i="24"/>
  <c r="D204" i="24"/>
  <c r="C204" i="24"/>
  <c r="H203" i="24"/>
  <c r="G203" i="24"/>
  <c r="F203" i="24"/>
  <c r="E203" i="24"/>
  <c r="D203" i="24"/>
  <c r="C203" i="24"/>
  <c r="H202" i="24"/>
  <c r="G202" i="24"/>
  <c r="F202" i="24"/>
  <c r="E202" i="24"/>
  <c r="D202" i="24"/>
  <c r="C202" i="24"/>
  <c r="H201" i="24"/>
  <c r="G201" i="24"/>
  <c r="F201" i="24"/>
  <c r="E201" i="24"/>
  <c r="D201" i="24"/>
  <c r="C201" i="24"/>
  <c r="H200" i="24"/>
  <c r="G200" i="24"/>
  <c r="F200" i="24"/>
  <c r="E200" i="24"/>
  <c r="D200" i="24"/>
  <c r="C200" i="24"/>
  <c r="H199" i="24"/>
  <c r="G199" i="24"/>
  <c r="F199" i="24"/>
  <c r="E199" i="24"/>
  <c r="D199" i="24"/>
  <c r="C199" i="24"/>
  <c r="H198" i="24"/>
  <c r="G198" i="24"/>
  <c r="F198" i="24"/>
  <c r="E198" i="24"/>
  <c r="D198" i="24"/>
  <c r="C198" i="24"/>
  <c r="H197" i="24"/>
  <c r="G197" i="24"/>
  <c r="F197" i="24"/>
  <c r="E197" i="24"/>
  <c r="D197" i="24"/>
  <c r="C197" i="24"/>
  <c r="H196" i="24"/>
  <c r="G196" i="24"/>
  <c r="F196" i="24"/>
  <c r="E196" i="24"/>
  <c r="D196" i="24"/>
  <c r="C196" i="24"/>
  <c r="H195" i="24"/>
  <c r="G195" i="24"/>
  <c r="F195" i="24"/>
  <c r="E195" i="24"/>
  <c r="D195" i="24"/>
  <c r="C195" i="24"/>
  <c r="H194" i="24"/>
  <c r="G194" i="24"/>
  <c r="F194" i="24"/>
  <c r="E194" i="24"/>
  <c r="D194" i="24"/>
  <c r="C194" i="24"/>
  <c r="H193" i="24"/>
  <c r="G193" i="24"/>
  <c r="F193" i="24"/>
  <c r="E193" i="24"/>
  <c r="D193" i="24"/>
  <c r="C193" i="24"/>
  <c r="H192" i="24"/>
  <c r="G192" i="24"/>
  <c r="F192" i="24"/>
  <c r="E192" i="24"/>
  <c r="D192" i="24"/>
  <c r="C192" i="24"/>
  <c r="H191" i="24"/>
  <c r="G191" i="24"/>
  <c r="F191" i="24"/>
  <c r="E191" i="24"/>
  <c r="D191" i="24"/>
  <c r="C191" i="24"/>
  <c r="H190" i="24"/>
  <c r="G190" i="24"/>
  <c r="F190" i="24"/>
  <c r="E190" i="24"/>
  <c r="D190" i="24"/>
  <c r="C190" i="24"/>
  <c r="H189" i="24"/>
  <c r="G189" i="24"/>
  <c r="F189" i="24"/>
  <c r="E189" i="24"/>
  <c r="D189" i="24"/>
  <c r="C189" i="24"/>
  <c r="H188" i="24"/>
  <c r="G188" i="24"/>
  <c r="F188" i="24"/>
  <c r="E188" i="24"/>
  <c r="D188" i="24"/>
  <c r="C188" i="24"/>
  <c r="H187" i="24"/>
  <c r="G187" i="24"/>
  <c r="F187" i="24"/>
  <c r="E187" i="24"/>
  <c r="D187" i="24"/>
  <c r="C187" i="24"/>
  <c r="H186" i="24"/>
  <c r="G186" i="24"/>
  <c r="F186" i="24"/>
  <c r="E186" i="24"/>
  <c r="D186" i="24"/>
  <c r="C186" i="24"/>
  <c r="H185" i="24"/>
  <c r="G185" i="24"/>
  <c r="F185" i="24"/>
  <c r="E185" i="24"/>
  <c r="D185" i="24"/>
  <c r="C185" i="24"/>
  <c r="H184" i="24"/>
  <c r="G184" i="24"/>
  <c r="F184" i="24"/>
  <c r="E184" i="24"/>
  <c r="D184" i="24"/>
  <c r="C184" i="24"/>
  <c r="H183" i="24"/>
  <c r="G183" i="24"/>
  <c r="F183" i="24"/>
  <c r="E183" i="24"/>
  <c r="D183" i="24"/>
  <c r="C183" i="24"/>
  <c r="H182" i="24"/>
  <c r="G182" i="24"/>
  <c r="F182" i="24"/>
  <c r="E182" i="24"/>
  <c r="D182" i="24"/>
  <c r="C182" i="24"/>
  <c r="H181" i="24"/>
  <c r="G181" i="24"/>
  <c r="F181" i="24"/>
  <c r="E181" i="24"/>
  <c r="D181" i="24"/>
  <c r="C181" i="24"/>
  <c r="H180" i="24"/>
  <c r="G180" i="24"/>
  <c r="F180" i="24"/>
  <c r="E180" i="24"/>
  <c r="D180" i="24"/>
  <c r="C180" i="24"/>
  <c r="H179" i="24"/>
  <c r="G179" i="24"/>
  <c r="F179" i="24"/>
  <c r="E179" i="24"/>
  <c r="D179" i="24"/>
  <c r="C179" i="24"/>
  <c r="H178" i="24"/>
  <c r="G178" i="24"/>
  <c r="F178" i="24"/>
  <c r="E178" i="24"/>
  <c r="D178" i="24"/>
  <c r="C178" i="24"/>
  <c r="H177" i="24"/>
  <c r="G177" i="24"/>
  <c r="F177" i="24"/>
  <c r="E177" i="24"/>
  <c r="D177" i="24"/>
  <c r="C177" i="24"/>
  <c r="H176" i="24"/>
  <c r="G176" i="24"/>
  <c r="F176" i="24"/>
  <c r="E176" i="24"/>
  <c r="D176" i="24"/>
  <c r="C176" i="24"/>
  <c r="H175" i="24"/>
  <c r="G175" i="24"/>
  <c r="F175" i="24"/>
  <c r="E175" i="24"/>
  <c r="D175" i="24"/>
  <c r="C175" i="24"/>
  <c r="H174" i="24"/>
  <c r="G174" i="24"/>
  <c r="F174" i="24"/>
  <c r="E174" i="24"/>
  <c r="D174" i="24"/>
  <c r="C174" i="24"/>
  <c r="H173" i="24"/>
  <c r="G173" i="24"/>
  <c r="F173" i="24"/>
  <c r="E173" i="24"/>
  <c r="D173" i="24"/>
  <c r="C173" i="24"/>
  <c r="H172" i="24"/>
  <c r="G172" i="24"/>
  <c r="F172" i="24"/>
  <c r="E172" i="24"/>
  <c r="D172" i="24"/>
  <c r="C172" i="24"/>
  <c r="H171" i="24"/>
  <c r="G171" i="24"/>
  <c r="F171" i="24"/>
  <c r="E171" i="24"/>
  <c r="D171" i="24"/>
  <c r="C171" i="24"/>
  <c r="H170" i="24"/>
  <c r="G170" i="24"/>
  <c r="F170" i="24"/>
  <c r="E170" i="24"/>
  <c r="D170" i="24"/>
  <c r="C170" i="24"/>
  <c r="H169" i="24"/>
  <c r="G169" i="24"/>
  <c r="F169" i="24"/>
  <c r="E169" i="24"/>
  <c r="D169" i="24"/>
  <c r="C169" i="24"/>
  <c r="H168" i="24"/>
  <c r="G168" i="24"/>
  <c r="F168" i="24"/>
  <c r="E168" i="24"/>
  <c r="D168" i="24"/>
  <c r="C168" i="24"/>
  <c r="H167" i="24"/>
  <c r="G167" i="24"/>
  <c r="F167" i="24"/>
  <c r="E167" i="24"/>
  <c r="D167" i="24"/>
  <c r="C167" i="24"/>
  <c r="H166" i="24"/>
  <c r="G166" i="24"/>
  <c r="F166" i="24"/>
  <c r="E166" i="24"/>
  <c r="D166" i="24"/>
  <c r="C166" i="24"/>
  <c r="H165" i="24"/>
  <c r="G165" i="24"/>
  <c r="F165" i="24"/>
  <c r="E165" i="24"/>
  <c r="D165" i="24"/>
  <c r="C165" i="24"/>
  <c r="H164" i="24"/>
  <c r="G164" i="24"/>
  <c r="F164" i="24"/>
  <c r="E164" i="24"/>
  <c r="D164" i="24"/>
  <c r="C164" i="24"/>
  <c r="H163" i="24"/>
  <c r="G163" i="24"/>
  <c r="F163" i="24"/>
  <c r="E163" i="24"/>
  <c r="D163" i="24"/>
  <c r="C163" i="24"/>
  <c r="H162" i="24"/>
  <c r="G162" i="24"/>
  <c r="F162" i="24"/>
  <c r="E162" i="24"/>
  <c r="D162" i="24"/>
  <c r="C162" i="24"/>
  <c r="H161" i="24"/>
  <c r="G161" i="24"/>
  <c r="F161" i="24"/>
  <c r="E161" i="24"/>
  <c r="D161" i="24"/>
  <c r="C161" i="24"/>
  <c r="H160" i="24"/>
  <c r="G160" i="24"/>
  <c r="F160" i="24"/>
  <c r="E160" i="24"/>
  <c r="D160" i="24"/>
  <c r="C160" i="24"/>
  <c r="H159" i="24"/>
  <c r="G159" i="24"/>
  <c r="F159" i="24"/>
  <c r="E159" i="24"/>
  <c r="D159" i="24"/>
  <c r="C159" i="24"/>
  <c r="H158" i="24"/>
  <c r="G158" i="24"/>
  <c r="F158" i="24"/>
  <c r="E158" i="24"/>
  <c r="D158" i="24"/>
  <c r="C158" i="24"/>
  <c r="H157" i="24"/>
  <c r="G157" i="24"/>
  <c r="F157" i="24"/>
  <c r="E157" i="24"/>
  <c r="D157" i="24"/>
  <c r="C157" i="24"/>
  <c r="H156" i="24"/>
  <c r="G156" i="24"/>
  <c r="F156" i="24"/>
  <c r="E156" i="24"/>
  <c r="D156" i="24"/>
  <c r="C156" i="24"/>
  <c r="H155" i="24"/>
  <c r="G155" i="24"/>
  <c r="F155" i="24"/>
  <c r="E155" i="24"/>
  <c r="D155" i="24"/>
  <c r="C155" i="24"/>
  <c r="H154" i="24"/>
  <c r="G154" i="24"/>
  <c r="F154" i="24"/>
  <c r="E154" i="24"/>
  <c r="D154" i="24"/>
  <c r="C154" i="24"/>
  <c r="H153" i="24"/>
  <c r="G153" i="24"/>
  <c r="F153" i="24"/>
  <c r="E153" i="24"/>
  <c r="D153" i="24"/>
  <c r="C153" i="24"/>
  <c r="H152" i="24"/>
  <c r="G152" i="24"/>
  <c r="F152" i="24"/>
  <c r="E152" i="24"/>
  <c r="D152" i="24"/>
  <c r="C152" i="24"/>
  <c r="H151" i="24"/>
  <c r="G151" i="24"/>
  <c r="F151" i="24"/>
  <c r="E151" i="24"/>
  <c r="D151" i="24"/>
  <c r="C151" i="24"/>
  <c r="H150" i="24"/>
  <c r="G150" i="24"/>
  <c r="F150" i="24"/>
  <c r="E150" i="24"/>
  <c r="D150" i="24"/>
  <c r="C150" i="24"/>
  <c r="H149" i="24"/>
  <c r="G149" i="24"/>
  <c r="F149" i="24"/>
  <c r="E149" i="24"/>
  <c r="D149" i="24"/>
  <c r="C149" i="24"/>
  <c r="H148" i="24"/>
  <c r="G148" i="24"/>
  <c r="F148" i="24"/>
  <c r="E148" i="24"/>
  <c r="D148" i="24"/>
  <c r="C148" i="24"/>
  <c r="H147" i="24"/>
  <c r="G147" i="24"/>
  <c r="F147" i="24"/>
  <c r="E147" i="24"/>
  <c r="D147" i="24"/>
  <c r="C147" i="24"/>
  <c r="H146" i="24"/>
  <c r="G146" i="24"/>
  <c r="F146" i="24"/>
  <c r="E146" i="24"/>
  <c r="D146" i="24"/>
  <c r="C146" i="24"/>
  <c r="H145" i="24"/>
  <c r="G145" i="24"/>
  <c r="F145" i="24"/>
  <c r="E145" i="24"/>
  <c r="D145" i="24"/>
  <c r="C145" i="24"/>
  <c r="H144" i="24"/>
  <c r="G144" i="24"/>
  <c r="F144" i="24"/>
  <c r="E144" i="24"/>
  <c r="D144" i="24"/>
  <c r="C144" i="24"/>
  <c r="H143" i="24"/>
  <c r="G143" i="24"/>
  <c r="F143" i="24"/>
  <c r="E143" i="24"/>
  <c r="D143" i="24"/>
  <c r="C143" i="24"/>
  <c r="H142" i="24"/>
  <c r="G142" i="24"/>
  <c r="F142" i="24"/>
  <c r="E142" i="24"/>
  <c r="D142" i="24"/>
  <c r="C142" i="24"/>
  <c r="H141" i="24"/>
  <c r="G141" i="24"/>
  <c r="F141" i="24"/>
  <c r="E141" i="24"/>
  <c r="D141" i="24"/>
  <c r="C141" i="24"/>
  <c r="H140" i="24"/>
  <c r="G140" i="24"/>
  <c r="F140" i="24"/>
  <c r="E140" i="24"/>
  <c r="D140" i="24"/>
  <c r="C140" i="24"/>
  <c r="H139" i="24"/>
  <c r="G139" i="24"/>
  <c r="F139" i="24"/>
  <c r="E139" i="24"/>
  <c r="D139" i="24"/>
  <c r="C139" i="24"/>
  <c r="H138" i="24"/>
  <c r="G138" i="24"/>
  <c r="F138" i="24"/>
  <c r="E138" i="24"/>
  <c r="D138" i="24"/>
  <c r="C138" i="24"/>
  <c r="H137" i="24"/>
  <c r="G137" i="24"/>
  <c r="F137" i="24"/>
  <c r="E137" i="24"/>
  <c r="D137" i="24"/>
  <c r="C137" i="24"/>
  <c r="H136" i="24"/>
  <c r="G136" i="24"/>
  <c r="F136" i="24"/>
  <c r="E136" i="24"/>
  <c r="D136" i="24"/>
  <c r="C136" i="24"/>
  <c r="H135" i="24"/>
  <c r="G135" i="24"/>
  <c r="F135" i="24"/>
  <c r="E135" i="24"/>
  <c r="D135" i="24"/>
  <c r="C135" i="24"/>
  <c r="H134" i="24"/>
  <c r="G134" i="24"/>
  <c r="F134" i="24"/>
  <c r="E134" i="24"/>
  <c r="D134" i="24"/>
  <c r="C134" i="24"/>
  <c r="H133" i="24"/>
  <c r="G133" i="24"/>
  <c r="F133" i="24"/>
  <c r="E133" i="24"/>
  <c r="D133" i="24"/>
  <c r="C133" i="24"/>
  <c r="H132" i="24"/>
  <c r="G132" i="24"/>
  <c r="F132" i="24"/>
  <c r="E132" i="24"/>
  <c r="D132" i="24"/>
  <c r="C132" i="24"/>
  <c r="H131" i="24"/>
  <c r="G131" i="24"/>
  <c r="F131" i="24"/>
  <c r="E131" i="24"/>
  <c r="D131" i="24"/>
  <c r="C131" i="24"/>
  <c r="H130" i="24"/>
  <c r="G130" i="24"/>
  <c r="F130" i="24"/>
  <c r="E130" i="24"/>
  <c r="D130" i="24"/>
  <c r="C130" i="24"/>
  <c r="H129" i="24"/>
  <c r="G129" i="24"/>
  <c r="F129" i="24"/>
  <c r="E129" i="24"/>
  <c r="D129" i="24"/>
  <c r="C129" i="24"/>
  <c r="H128" i="24"/>
  <c r="G128" i="24"/>
  <c r="F128" i="24"/>
  <c r="E128" i="24"/>
  <c r="D128" i="24"/>
  <c r="C128" i="24"/>
  <c r="H127" i="24"/>
  <c r="G127" i="24"/>
  <c r="F127" i="24"/>
  <c r="E127" i="24"/>
  <c r="D127" i="24"/>
  <c r="C127" i="24"/>
  <c r="H126" i="24"/>
  <c r="G126" i="24"/>
  <c r="F126" i="24"/>
  <c r="E126" i="24"/>
  <c r="D126" i="24"/>
  <c r="C126" i="24"/>
  <c r="H125" i="24"/>
  <c r="G125" i="24"/>
  <c r="F125" i="24"/>
  <c r="E125" i="24"/>
  <c r="D125" i="24"/>
  <c r="C125" i="24"/>
  <c r="H124" i="24"/>
  <c r="G124" i="24"/>
  <c r="F124" i="24"/>
  <c r="E124" i="24"/>
  <c r="D124" i="24"/>
  <c r="C124" i="24"/>
  <c r="H123" i="24"/>
  <c r="G123" i="24"/>
  <c r="F123" i="24"/>
  <c r="E123" i="24"/>
  <c r="D123" i="24"/>
  <c r="C123" i="24"/>
  <c r="H122" i="24"/>
  <c r="G122" i="24"/>
  <c r="F122" i="24"/>
  <c r="E122" i="24"/>
  <c r="D122" i="24"/>
  <c r="C122" i="24"/>
  <c r="H121" i="24"/>
  <c r="G121" i="24"/>
  <c r="F121" i="24"/>
  <c r="E121" i="24"/>
  <c r="D121" i="24"/>
  <c r="C121" i="24"/>
  <c r="H120" i="24"/>
  <c r="G120" i="24"/>
  <c r="F120" i="24"/>
  <c r="E120" i="24"/>
  <c r="D120" i="24"/>
  <c r="C120" i="24"/>
  <c r="H119" i="24"/>
  <c r="G119" i="24"/>
  <c r="F119" i="24"/>
  <c r="E119" i="24"/>
  <c r="D119" i="24"/>
  <c r="C119" i="24"/>
  <c r="H118" i="24"/>
  <c r="G118" i="24"/>
  <c r="F118" i="24"/>
  <c r="E118" i="24"/>
  <c r="D118" i="24"/>
  <c r="C118" i="24"/>
  <c r="H117" i="24"/>
  <c r="G117" i="24"/>
  <c r="F117" i="24"/>
  <c r="E117" i="24"/>
  <c r="D117" i="24"/>
  <c r="C117" i="24"/>
  <c r="H116" i="24"/>
  <c r="G116" i="24"/>
  <c r="F116" i="24"/>
  <c r="E116" i="24"/>
  <c r="D116" i="24"/>
  <c r="C116" i="24"/>
  <c r="H115" i="24"/>
  <c r="G115" i="24"/>
  <c r="F115" i="24"/>
  <c r="E115" i="24"/>
  <c r="D115" i="24"/>
  <c r="C115" i="24"/>
  <c r="H114" i="24"/>
  <c r="G114" i="24"/>
  <c r="F114" i="24"/>
  <c r="E114" i="24"/>
  <c r="D114" i="24"/>
  <c r="C114" i="24"/>
  <c r="H113" i="24"/>
  <c r="G113" i="24"/>
  <c r="F113" i="24"/>
  <c r="E113" i="24"/>
  <c r="D113" i="24"/>
  <c r="C113" i="24"/>
  <c r="H112" i="24"/>
  <c r="G112" i="24"/>
  <c r="F112" i="24"/>
  <c r="E112" i="24"/>
  <c r="D112" i="24"/>
  <c r="C112" i="24"/>
  <c r="H111" i="24"/>
  <c r="G111" i="24"/>
  <c r="F111" i="24"/>
  <c r="E111" i="24"/>
  <c r="D111" i="24"/>
  <c r="C111" i="24"/>
  <c r="H110" i="24"/>
  <c r="G110" i="24"/>
  <c r="F110" i="24"/>
  <c r="E110" i="24"/>
  <c r="D110" i="24"/>
  <c r="C110" i="24"/>
  <c r="H109" i="24"/>
  <c r="G109" i="24"/>
  <c r="F109" i="24"/>
  <c r="E109" i="24"/>
  <c r="D109" i="24"/>
  <c r="C109" i="24"/>
  <c r="H108" i="24"/>
  <c r="G108" i="24"/>
  <c r="F108" i="24"/>
  <c r="E108" i="24"/>
  <c r="D108" i="24"/>
  <c r="C108" i="24"/>
  <c r="H107" i="24"/>
  <c r="G107" i="24"/>
  <c r="F107" i="24"/>
  <c r="E107" i="24"/>
  <c r="D107" i="24"/>
  <c r="C107" i="24"/>
  <c r="C77" i="24"/>
  <c r="D77" i="24"/>
  <c r="E77" i="24"/>
  <c r="F77" i="24"/>
  <c r="G77" i="24"/>
  <c r="H77" i="24"/>
  <c r="C78" i="24"/>
  <c r="D78" i="24"/>
  <c r="E78" i="24"/>
  <c r="F78" i="24"/>
  <c r="G78" i="24"/>
  <c r="H78" i="24"/>
  <c r="C79" i="24"/>
  <c r="D79" i="24"/>
  <c r="E79" i="24"/>
  <c r="F79" i="24"/>
  <c r="G79" i="24"/>
  <c r="H79" i="24"/>
  <c r="C80" i="24"/>
  <c r="D80" i="24"/>
  <c r="E80" i="24"/>
  <c r="F80" i="24"/>
  <c r="G80" i="24"/>
  <c r="H80" i="24"/>
  <c r="C81" i="24"/>
  <c r="D81" i="24"/>
  <c r="E81" i="24"/>
  <c r="F81" i="24"/>
  <c r="G81" i="24"/>
  <c r="H81" i="24"/>
  <c r="C82" i="24"/>
  <c r="D82" i="24"/>
  <c r="E82" i="24"/>
  <c r="F82" i="24"/>
  <c r="G82" i="24"/>
  <c r="H82" i="24"/>
  <c r="C83" i="24"/>
  <c r="D83" i="24"/>
  <c r="E83" i="24"/>
  <c r="F83" i="24"/>
  <c r="G83" i="24"/>
  <c r="H83" i="24"/>
  <c r="C84" i="24"/>
  <c r="D84" i="24"/>
  <c r="E84" i="24"/>
  <c r="F84" i="24"/>
  <c r="G84" i="24"/>
  <c r="H84" i="24"/>
  <c r="C85" i="24"/>
  <c r="D85" i="24"/>
  <c r="E85" i="24"/>
  <c r="F85" i="24"/>
  <c r="G85" i="24"/>
  <c r="H85" i="24"/>
  <c r="C86" i="24"/>
  <c r="D86" i="24"/>
  <c r="E86" i="24"/>
  <c r="F86" i="24"/>
  <c r="G86" i="24"/>
  <c r="H86" i="24"/>
  <c r="C87" i="24"/>
  <c r="D87" i="24"/>
  <c r="E87" i="24"/>
  <c r="F87" i="24"/>
  <c r="G87" i="24"/>
  <c r="H87" i="24"/>
  <c r="C88" i="24"/>
  <c r="D88" i="24"/>
  <c r="E88" i="24"/>
  <c r="F88" i="24"/>
  <c r="G88" i="24"/>
  <c r="H88" i="24"/>
  <c r="C89" i="24"/>
  <c r="D89" i="24"/>
  <c r="E89" i="24"/>
  <c r="F89" i="24"/>
  <c r="G89" i="24"/>
  <c r="H89" i="24"/>
  <c r="C90" i="24"/>
  <c r="D90" i="24"/>
  <c r="E90" i="24"/>
  <c r="F90" i="24"/>
  <c r="G90" i="24"/>
  <c r="H90" i="24"/>
  <c r="C91" i="24"/>
  <c r="D91" i="24"/>
  <c r="E91" i="24"/>
  <c r="F91" i="24"/>
  <c r="G91" i="24"/>
  <c r="H91" i="24"/>
  <c r="C92" i="24"/>
  <c r="D92" i="24"/>
  <c r="E92" i="24"/>
  <c r="F92" i="24"/>
  <c r="G92" i="24"/>
  <c r="H92" i="24"/>
  <c r="C93" i="24"/>
  <c r="D93" i="24"/>
  <c r="E93" i="24"/>
  <c r="F93" i="24"/>
  <c r="G93" i="24"/>
  <c r="H93" i="24"/>
  <c r="C94" i="24"/>
  <c r="D94" i="24"/>
  <c r="E94" i="24"/>
  <c r="F94" i="24"/>
  <c r="G94" i="24"/>
  <c r="H94" i="24"/>
  <c r="C95" i="24"/>
  <c r="D95" i="24"/>
  <c r="E95" i="24"/>
  <c r="F95" i="24"/>
  <c r="G95" i="24"/>
  <c r="H95" i="24"/>
  <c r="C96" i="24"/>
  <c r="D96" i="24"/>
  <c r="E96" i="24"/>
  <c r="F96" i="24"/>
  <c r="G96" i="24"/>
  <c r="H96" i="24"/>
  <c r="C97" i="24"/>
  <c r="D97" i="24"/>
  <c r="E97" i="24"/>
  <c r="F97" i="24"/>
  <c r="G97" i="24"/>
  <c r="H97" i="24"/>
  <c r="C98" i="24"/>
  <c r="D98" i="24"/>
  <c r="E98" i="24"/>
  <c r="F98" i="24"/>
  <c r="G98" i="24"/>
  <c r="H98" i="24"/>
  <c r="C99" i="24"/>
  <c r="D99" i="24"/>
  <c r="E99" i="24"/>
  <c r="F99" i="24"/>
  <c r="G99" i="24"/>
  <c r="H99" i="24"/>
  <c r="C100" i="24"/>
  <c r="D100" i="24"/>
  <c r="E100" i="24"/>
  <c r="F100" i="24"/>
  <c r="G100" i="24"/>
  <c r="H100" i="24"/>
  <c r="C101" i="24"/>
  <c r="D101" i="24"/>
  <c r="E101" i="24"/>
  <c r="F101" i="24"/>
  <c r="G101" i="24"/>
  <c r="H101" i="24"/>
  <c r="C102" i="24"/>
  <c r="D102" i="24"/>
  <c r="E102" i="24"/>
  <c r="F102" i="24"/>
  <c r="G102" i="24"/>
  <c r="H102" i="24"/>
  <c r="C103" i="24"/>
  <c r="D103" i="24"/>
  <c r="E103" i="24"/>
  <c r="F103" i="24"/>
  <c r="G103" i="24"/>
  <c r="H103" i="24"/>
  <c r="C104" i="24"/>
  <c r="D104" i="24"/>
  <c r="E104" i="24"/>
  <c r="F104" i="24"/>
  <c r="G104" i="24"/>
  <c r="H104" i="24"/>
  <c r="C105" i="24"/>
  <c r="D105" i="24"/>
  <c r="E105" i="24"/>
  <c r="F105" i="24"/>
  <c r="G105" i="24"/>
  <c r="H105" i="24"/>
  <c r="C106" i="24"/>
  <c r="D106" i="24"/>
  <c r="E106" i="24"/>
  <c r="F106" i="24"/>
  <c r="G106" i="24"/>
  <c r="H106" i="24"/>
  <c r="C47" i="24"/>
  <c r="D47" i="24"/>
  <c r="E47" i="24"/>
  <c r="F47" i="24"/>
  <c r="G47" i="24"/>
  <c r="H47" i="24"/>
  <c r="C48" i="24"/>
  <c r="D48" i="24"/>
  <c r="E48" i="24"/>
  <c r="F48" i="24"/>
  <c r="G48" i="24"/>
  <c r="H48" i="24"/>
  <c r="C49" i="24"/>
  <c r="D49" i="24"/>
  <c r="E49" i="24"/>
  <c r="F49" i="24"/>
  <c r="G49" i="24"/>
  <c r="H49" i="24"/>
  <c r="C50" i="24"/>
  <c r="D50" i="24"/>
  <c r="E50" i="24"/>
  <c r="F50" i="24"/>
  <c r="G50" i="24"/>
  <c r="H50" i="24"/>
  <c r="C51" i="24"/>
  <c r="D51" i="24"/>
  <c r="E51" i="24"/>
  <c r="F51" i="24"/>
  <c r="G51" i="24"/>
  <c r="H51" i="24"/>
  <c r="C52" i="24"/>
  <c r="D52" i="24"/>
  <c r="E52" i="24"/>
  <c r="F52" i="24"/>
  <c r="G52" i="24"/>
  <c r="H52" i="24"/>
  <c r="C53" i="24"/>
  <c r="D53" i="24"/>
  <c r="E53" i="24"/>
  <c r="F53" i="24"/>
  <c r="G53" i="24"/>
  <c r="H53" i="24"/>
  <c r="C54" i="24"/>
  <c r="D54" i="24"/>
  <c r="E54" i="24"/>
  <c r="F54" i="24"/>
  <c r="G54" i="24"/>
  <c r="H54" i="24"/>
  <c r="C55" i="24"/>
  <c r="D55" i="24"/>
  <c r="E55" i="24"/>
  <c r="F55" i="24"/>
  <c r="G55" i="24"/>
  <c r="H55" i="24"/>
  <c r="C56" i="24"/>
  <c r="D56" i="24"/>
  <c r="E56" i="24"/>
  <c r="F56" i="24"/>
  <c r="G56" i="24"/>
  <c r="H56" i="24"/>
  <c r="C57" i="24"/>
  <c r="D57" i="24"/>
  <c r="E57" i="24"/>
  <c r="F57" i="24"/>
  <c r="G57" i="24"/>
  <c r="H57" i="24"/>
  <c r="C58" i="24"/>
  <c r="D58" i="24"/>
  <c r="E58" i="24"/>
  <c r="F58" i="24"/>
  <c r="G58" i="24"/>
  <c r="H58" i="24"/>
  <c r="C59" i="24"/>
  <c r="D59" i="24"/>
  <c r="E59" i="24"/>
  <c r="F59" i="24"/>
  <c r="G59" i="24"/>
  <c r="H59" i="24"/>
  <c r="C60" i="24"/>
  <c r="D60" i="24"/>
  <c r="E60" i="24"/>
  <c r="F60" i="24"/>
  <c r="G60" i="24"/>
  <c r="H60" i="24"/>
  <c r="C61" i="24"/>
  <c r="D61" i="24"/>
  <c r="E61" i="24"/>
  <c r="F61" i="24"/>
  <c r="G61" i="24"/>
  <c r="H61" i="24"/>
  <c r="C62" i="24"/>
  <c r="D62" i="24"/>
  <c r="E62" i="24"/>
  <c r="F62" i="24"/>
  <c r="G62" i="24"/>
  <c r="H62" i="24"/>
  <c r="C63" i="24"/>
  <c r="D63" i="24"/>
  <c r="E63" i="24"/>
  <c r="F63" i="24"/>
  <c r="G63" i="24"/>
  <c r="H63" i="24"/>
  <c r="C64" i="24"/>
  <c r="D64" i="24"/>
  <c r="E64" i="24"/>
  <c r="F64" i="24"/>
  <c r="G64" i="24"/>
  <c r="H64" i="24"/>
  <c r="C65" i="24"/>
  <c r="D65" i="24"/>
  <c r="E65" i="24"/>
  <c r="F65" i="24"/>
  <c r="G65" i="24"/>
  <c r="H65" i="24"/>
  <c r="C66" i="24"/>
  <c r="D66" i="24"/>
  <c r="E66" i="24"/>
  <c r="F66" i="24"/>
  <c r="G66" i="24"/>
  <c r="H66" i="24"/>
  <c r="C67" i="24"/>
  <c r="D67" i="24"/>
  <c r="E67" i="24"/>
  <c r="F67" i="24"/>
  <c r="G67" i="24"/>
  <c r="H67" i="24"/>
  <c r="C68" i="24"/>
  <c r="D68" i="24"/>
  <c r="E68" i="24"/>
  <c r="F68" i="24"/>
  <c r="G68" i="24"/>
  <c r="H68" i="24"/>
  <c r="C69" i="24"/>
  <c r="D69" i="24"/>
  <c r="E69" i="24"/>
  <c r="F69" i="24"/>
  <c r="G69" i="24"/>
  <c r="H69" i="24"/>
  <c r="C70" i="24"/>
  <c r="D70" i="24"/>
  <c r="E70" i="24"/>
  <c r="F70" i="24"/>
  <c r="G70" i="24"/>
  <c r="H70" i="24"/>
  <c r="C71" i="24"/>
  <c r="D71" i="24"/>
  <c r="E71" i="24"/>
  <c r="F71" i="24"/>
  <c r="G71" i="24"/>
  <c r="H71" i="24"/>
  <c r="C72" i="24"/>
  <c r="D72" i="24"/>
  <c r="E72" i="24"/>
  <c r="F72" i="24"/>
  <c r="G72" i="24"/>
  <c r="H72" i="24"/>
  <c r="C73" i="24"/>
  <c r="D73" i="24"/>
  <c r="E73" i="24"/>
  <c r="F73" i="24"/>
  <c r="G73" i="24"/>
  <c r="H73" i="24"/>
  <c r="C74" i="24"/>
  <c r="D74" i="24"/>
  <c r="E74" i="24"/>
  <c r="F74" i="24"/>
  <c r="G74" i="24"/>
  <c r="H74" i="24"/>
  <c r="C75" i="24"/>
  <c r="D75" i="24"/>
  <c r="E75" i="24"/>
  <c r="F75" i="24"/>
  <c r="G75" i="24"/>
  <c r="H75" i="24"/>
  <c r="C76" i="24"/>
  <c r="D76" i="24"/>
  <c r="E76" i="24"/>
  <c r="F76" i="24"/>
  <c r="G76" i="24"/>
  <c r="H76" i="24"/>
  <c r="H46" i="24"/>
  <c r="G46" i="24"/>
  <c r="F46" i="24"/>
  <c r="E46" i="24"/>
  <c r="D46" i="24"/>
  <c r="C46" i="24"/>
  <c r="H45" i="24"/>
  <c r="G45" i="24"/>
  <c r="F45" i="24"/>
  <c r="E45" i="24"/>
  <c r="D45" i="24"/>
  <c r="C45" i="24"/>
  <c r="H44" i="24"/>
  <c r="G44" i="24"/>
  <c r="F44" i="24"/>
  <c r="E44" i="24"/>
  <c r="D44" i="24"/>
  <c r="C44" i="24"/>
  <c r="H43" i="24"/>
  <c r="G43" i="24"/>
  <c r="F43" i="24"/>
  <c r="E43" i="24"/>
  <c r="D43" i="24"/>
  <c r="C43" i="24"/>
  <c r="H42" i="24"/>
  <c r="G42" i="24"/>
  <c r="F42" i="24"/>
  <c r="E42" i="24"/>
  <c r="D42" i="24"/>
  <c r="C42" i="24"/>
  <c r="H41" i="24"/>
  <c r="G41" i="24"/>
  <c r="F41" i="24"/>
  <c r="E41" i="24"/>
  <c r="D41" i="24"/>
  <c r="C41" i="24"/>
  <c r="H40" i="24"/>
  <c r="G40" i="24"/>
  <c r="F40" i="24"/>
  <c r="E40" i="24"/>
  <c r="D40" i="24"/>
  <c r="C40" i="24"/>
  <c r="H39" i="24"/>
  <c r="G39" i="24"/>
  <c r="F39" i="24"/>
  <c r="E39" i="24"/>
  <c r="D39" i="24"/>
  <c r="C39" i="24"/>
  <c r="H38" i="24"/>
  <c r="G38" i="24"/>
  <c r="F38" i="24"/>
  <c r="E38" i="24"/>
  <c r="D38" i="24"/>
  <c r="C38" i="24"/>
  <c r="H37" i="24"/>
  <c r="G37" i="24"/>
  <c r="F37" i="24"/>
  <c r="E37" i="24"/>
  <c r="D37" i="24"/>
  <c r="C37" i="24"/>
  <c r="H36" i="24"/>
  <c r="G36" i="24"/>
  <c r="F36" i="24"/>
  <c r="E36" i="24"/>
  <c r="D36" i="24"/>
  <c r="C36" i="24"/>
  <c r="H35" i="24"/>
  <c r="G35" i="24"/>
  <c r="F35" i="24"/>
  <c r="E35" i="24"/>
  <c r="D35" i="24"/>
  <c r="C35" i="24"/>
  <c r="H34" i="24"/>
  <c r="G34" i="24"/>
  <c r="F34" i="24"/>
  <c r="E34" i="24"/>
  <c r="D34" i="24"/>
  <c r="C34" i="24"/>
  <c r="H33" i="24"/>
  <c r="G33" i="24"/>
  <c r="F33" i="24"/>
  <c r="E33" i="24"/>
  <c r="D33" i="24"/>
  <c r="C33" i="24"/>
  <c r="H32" i="24"/>
  <c r="G32" i="24"/>
  <c r="F32" i="24"/>
  <c r="E32" i="24"/>
  <c r="D32" i="24"/>
  <c r="C32" i="24"/>
  <c r="H31" i="24"/>
  <c r="G31" i="24"/>
  <c r="F31" i="24"/>
  <c r="E31" i="24"/>
  <c r="D31" i="24"/>
  <c r="C31" i="24"/>
  <c r="H30" i="24"/>
  <c r="G30" i="24"/>
  <c r="F30" i="24"/>
  <c r="E30" i="24"/>
  <c r="D30" i="24"/>
  <c r="C30" i="24"/>
  <c r="H29" i="24"/>
  <c r="G29" i="24"/>
  <c r="F29" i="24"/>
  <c r="E29" i="24"/>
  <c r="D29" i="24"/>
  <c r="C29" i="24"/>
  <c r="C233" i="12"/>
  <c r="D233" i="12"/>
  <c r="E233" i="12"/>
  <c r="H233" i="12"/>
  <c r="I233" i="12"/>
  <c r="C234" i="12"/>
  <c r="D234" i="12"/>
  <c r="E234" i="12"/>
  <c r="H234" i="12"/>
  <c r="I234" i="12"/>
  <c r="C235" i="12"/>
  <c r="D235" i="12"/>
  <c r="E235" i="12"/>
  <c r="H235" i="12"/>
  <c r="I235" i="12"/>
  <c r="C236" i="12"/>
  <c r="D236" i="12"/>
  <c r="E236" i="12"/>
  <c r="H236" i="12"/>
  <c r="I236" i="12"/>
  <c r="C237" i="12"/>
  <c r="D237" i="12"/>
  <c r="E237" i="12"/>
  <c r="H237" i="12"/>
  <c r="I237" i="12"/>
  <c r="C238" i="12"/>
  <c r="D238" i="12"/>
  <c r="E238" i="12"/>
  <c r="H238" i="12"/>
  <c r="I238" i="12"/>
  <c r="C239" i="12"/>
  <c r="D239" i="12"/>
  <c r="E239" i="12"/>
  <c r="H239" i="12"/>
  <c r="I239" i="12"/>
  <c r="C240" i="12"/>
  <c r="D240" i="12"/>
  <c r="E240" i="12"/>
  <c r="H240" i="12"/>
  <c r="I240" i="12"/>
  <c r="C241" i="12"/>
  <c r="D241" i="12"/>
  <c r="E241" i="12"/>
  <c r="H241" i="12"/>
  <c r="I241" i="12"/>
  <c r="C242" i="12"/>
  <c r="D242" i="12"/>
  <c r="E242" i="12"/>
  <c r="H242" i="12"/>
  <c r="I242" i="12"/>
  <c r="C243" i="12"/>
  <c r="D243" i="12"/>
  <c r="E243" i="12"/>
  <c r="H243" i="12"/>
  <c r="I243" i="12"/>
  <c r="C244" i="12"/>
  <c r="D244" i="12"/>
  <c r="E244" i="12"/>
  <c r="H244" i="12"/>
  <c r="I244" i="12"/>
  <c r="C245" i="12"/>
  <c r="D245" i="12"/>
  <c r="E245" i="12"/>
  <c r="H245" i="12"/>
  <c r="I245" i="12"/>
  <c r="C203" i="12"/>
  <c r="D203" i="12"/>
  <c r="E203" i="12"/>
  <c r="H203" i="12"/>
  <c r="I203" i="12"/>
  <c r="C204" i="12"/>
  <c r="D204" i="12"/>
  <c r="E204" i="12"/>
  <c r="H204" i="12"/>
  <c r="I204" i="12"/>
  <c r="C205" i="12"/>
  <c r="D205" i="12"/>
  <c r="E205" i="12"/>
  <c r="H205" i="12"/>
  <c r="I205" i="12"/>
  <c r="C206" i="12"/>
  <c r="D206" i="12"/>
  <c r="E206" i="12"/>
  <c r="H206" i="12"/>
  <c r="I206" i="12"/>
  <c r="C207" i="12"/>
  <c r="D207" i="12"/>
  <c r="E207" i="12"/>
  <c r="H207" i="12"/>
  <c r="I207" i="12"/>
  <c r="C208" i="12"/>
  <c r="D208" i="12"/>
  <c r="E208" i="12"/>
  <c r="H208" i="12"/>
  <c r="I208" i="12"/>
  <c r="C209" i="12"/>
  <c r="D209" i="12"/>
  <c r="E209" i="12"/>
  <c r="H209" i="12"/>
  <c r="I209" i="12"/>
  <c r="C210" i="12"/>
  <c r="D210" i="12"/>
  <c r="E210" i="12"/>
  <c r="H210" i="12"/>
  <c r="I210" i="12"/>
  <c r="C211" i="12"/>
  <c r="D211" i="12"/>
  <c r="E211" i="12"/>
  <c r="H211" i="12"/>
  <c r="I211" i="12"/>
  <c r="C212" i="12"/>
  <c r="D212" i="12"/>
  <c r="E212" i="12"/>
  <c r="H212" i="12"/>
  <c r="I212" i="12"/>
  <c r="C213" i="12"/>
  <c r="D213" i="12"/>
  <c r="E213" i="12"/>
  <c r="H213" i="12"/>
  <c r="I213" i="12"/>
  <c r="C214" i="12"/>
  <c r="D214" i="12"/>
  <c r="E214" i="12"/>
  <c r="H214" i="12"/>
  <c r="I214" i="12"/>
  <c r="C215" i="12"/>
  <c r="D215" i="12"/>
  <c r="E215" i="12"/>
  <c r="H215" i="12"/>
  <c r="I215" i="12"/>
  <c r="C216" i="12"/>
  <c r="D216" i="12"/>
  <c r="E216" i="12"/>
  <c r="H216" i="12"/>
  <c r="I216" i="12"/>
  <c r="C217" i="12"/>
  <c r="D217" i="12"/>
  <c r="E217" i="12"/>
  <c r="H217" i="12"/>
  <c r="I217" i="12"/>
  <c r="C218" i="12"/>
  <c r="D218" i="12"/>
  <c r="E218" i="12"/>
  <c r="H218" i="12"/>
  <c r="I218" i="12"/>
  <c r="C219" i="12"/>
  <c r="D219" i="12"/>
  <c r="E219" i="12"/>
  <c r="H219" i="12"/>
  <c r="I219" i="12"/>
  <c r="C220" i="12"/>
  <c r="D220" i="12"/>
  <c r="E220" i="12"/>
  <c r="H220" i="12"/>
  <c r="I220" i="12"/>
  <c r="C221" i="12"/>
  <c r="D221" i="12"/>
  <c r="E221" i="12"/>
  <c r="H221" i="12"/>
  <c r="I221" i="12"/>
  <c r="C222" i="12"/>
  <c r="D222" i="12"/>
  <c r="E222" i="12"/>
  <c r="H222" i="12"/>
  <c r="I222" i="12"/>
  <c r="C223" i="12"/>
  <c r="D223" i="12"/>
  <c r="E223" i="12"/>
  <c r="H223" i="12"/>
  <c r="I223" i="12"/>
  <c r="C224" i="12"/>
  <c r="D224" i="12"/>
  <c r="E224" i="12"/>
  <c r="H224" i="12"/>
  <c r="I224" i="12"/>
  <c r="C225" i="12"/>
  <c r="D225" i="12"/>
  <c r="E225" i="12"/>
  <c r="H225" i="12"/>
  <c r="I225" i="12"/>
  <c r="C226" i="12"/>
  <c r="D226" i="12"/>
  <c r="E226" i="12"/>
  <c r="H226" i="12"/>
  <c r="I226" i="12"/>
  <c r="C227" i="12"/>
  <c r="D227" i="12"/>
  <c r="E227" i="12"/>
  <c r="H227" i="12"/>
  <c r="I227" i="12"/>
  <c r="C228" i="12"/>
  <c r="D228" i="12"/>
  <c r="E228" i="12"/>
  <c r="H228" i="12"/>
  <c r="I228" i="12"/>
  <c r="C229" i="12"/>
  <c r="D229" i="12"/>
  <c r="E229" i="12"/>
  <c r="H229" i="12"/>
  <c r="I229" i="12"/>
  <c r="C230" i="12"/>
  <c r="D230" i="12"/>
  <c r="E230" i="12"/>
  <c r="H230" i="12"/>
  <c r="I230" i="12"/>
  <c r="C231" i="12"/>
  <c r="D231" i="12"/>
  <c r="E231" i="12"/>
  <c r="H231" i="12"/>
  <c r="I231" i="12"/>
  <c r="C232" i="12"/>
  <c r="D232" i="12"/>
  <c r="E232" i="12"/>
  <c r="H232" i="12"/>
  <c r="I232" i="12"/>
  <c r="C143" i="12"/>
  <c r="D143" i="12"/>
  <c r="E143" i="12"/>
  <c r="H143" i="12"/>
  <c r="I143" i="12"/>
  <c r="C144" i="12"/>
  <c r="D144" i="12"/>
  <c r="E144" i="12"/>
  <c r="H144" i="12"/>
  <c r="I144" i="12"/>
  <c r="C145" i="12"/>
  <c r="D145" i="12"/>
  <c r="E145" i="12"/>
  <c r="H145" i="12"/>
  <c r="I145" i="12"/>
  <c r="C146" i="12"/>
  <c r="D146" i="12"/>
  <c r="E146" i="12"/>
  <c r="H146" i="12"/>
  <c r="I146" i="12"/>
  <c r="C147" i="12"/>
  <c r="D147" i="12"/>
  <c r="E147" i="12"/>
  <c r="H147" i="12"/>
  <c r="I147" i="12"/>
  <c r="C148" i="12"/>
  <c r="D148" i="12"/>
  <c r="E148" i="12"/>
  <c r="H148" i="12"/>
  <c r="I148" i="12"/>
  <c r="C149" i="12"/>
  <c r="D149" i="12"/>
  <c r="E149" i="12"/>
  <c r="H149" i="12"/>
  <c r="I149" i="12"/>
  <c r="C150" i="12"/>
  <c r="D150" i="12"/>
  <c r="E150" i="12"/>
  <c r="H150" i="12"/>
  <c r="I150" i="12"/>
  <c r="C151" i="12"/>
  <c r="D151" i="12"/>
  <c r="E151" i="12"/>
  <c r="H151" i="12"/>
  <c r="I151" i="12"/>
  <c r="C152" i="12"/>
  <c r="D152" i="12"/>
  <c r="E152" i="12"/>
  <c r="H152" i="12"/>
  <c r="I152" i="12"/>
  <c r="C153" i="12"/>
  <c r="D153" i="12"/>
  <c r="E153" i="12"/>
  <c r="H153" i="12"/>
  <c r="I153" i="12"/>
  <c r="C154" i="12"/>
  <c r="D154" i="12"/>
  <c r="E154" i="12"/>
  <c r="H154" i="12"/>
  <c r="I154" i="12"/>
  <c r="C155" i="12"/>
  <c r="D155" i="12"/>
  <c r="E155" i="12"/>
  <c r="H155" i="12"/>
  <c r="I155" i="12"/>
  <c r="C156" i="12"/>
  <c r="D156" i="12"/>
  <c r="E156" i="12"/>
  <c r="H156" i="12"/>
  <c r="I156" i="12"/>
  <c r="C157" i="12"/>
  <c r="D157" i="12"/>
  <c r="E157" i="12"/>
  <c r="H157" i="12"/>
  <c r="I157" i="12"/>
  <c r="C158" i="12"/>
  <c r="D158" i="12"/>
  <c r="E158" i="12"/>
  <c r="H158" i="12"/>
  <c r="I158" i="12"/>
  <c r="C159" i="12"/>
  <c r="D159" i="12"/>
  <c r="E159" i="12"/>
  <c r="H159" i="12"/>
  <c r="I159" i="12"/>
  <c r="C160" i="12"/>
  <c r="D160" i="12"/>
  <c r="E160" i="12"/>
  <c r="H160" i="12"/>
  <c r="I160" i="12"/>
  <c r="C161" i="12"/>
  <c r="D161" i="12"/>
  <c r="E161" i="12"/>
  <c r="H161" i="12"/>
  <c r="I161" i="12"/>
  <c r="C162" i="12"/>
  <c r="D162" i="12"/>
  <c r="E162" i="12"/>
  <c r="H162" i="12"/>
  <c r="I162" i="12"/>
  <c r="C163" i="12"/>
  <c r="D163" i="12"/>
  <c r="E163" i="12"/>
  <c r="H163" i="12"/>
  <c r="I163" i="12"/>
  <c r="C164" i="12"/>
  <c r="D164" i="12"/>
  <c r="E164" i="12"/>
  <c r="H164" i="12"/>
  <c r="I164" i="12"/>
  <c r="C165" i="12"/>
  <c r="D165" i="12"/>
  <c r="E165" i="12"/>
  <c r="H165" i="12"/>
  <c r="I165" i="12"/>
  <c r="C166" i="12"/>
  <c r="D166" i="12"/>
  <c r="E166" i="12"/>
  <c r="H166" i="12"/>
  <c r="I166" i="12"/>
  <c r="C167" i="12"/>
  <c r="D167" i="12"/>
  <c r="E167" i="12"/>
  <c r="H167" i="12"/>
  <c r="I167" i="12"/>
  <c r="C168" i="12"/>
  <c r="D168" i="12"/>
  <c r="E168" i="12"/>
  <c r="H168" i="12"/>
  <c r="I168" i="12"/>
  <c r="C169" i="12"/>
  <c r="D169" i="12"/>
  <c r="E169" i="12"/>
  <c r="H169" i="12"/>
  <c r="I169" i="12"/>
  <c r="C170" i="12"/>
  <c r="D170" i="12"/>
  <c r="E170" i="12"/>
  <c r="H170" i="12"/>
  <c r="I170" i="12"/>
  <c r="C171" i="12"/>
  <c r="D171" i="12"/>
  <c r="E171" i="12"/>
  <c r="H171" i="12"/>
  <c r="I171" i="12"/>
  <c r="C172" i="12"/>
  <c r="D172" i="12"/>
  <c r="E172" i="12"/>
  <c r="H172" i="12"/>
  <c r="I172" i="12"/>
  <c r="C173" i="12"/>
  <c r="D173" i="12"/>
  <c r="E173" i="12"/>
  <c r="H173" i="12"/>
  <c r="I173" i="12"/>
  <c r="C174" i="12"/>
  <c r="D174" i="12"/>
  <c r="E174" i="12"/>
  <c r="H174" i="12"/>
  <c r="I174" i="12"/>
  <c r="C175" i="12"/>
  <c r="D175" i="12"/>
  <c r="E175" i="12"/>
  <c r="H175" i="12"/>
  <c r="I175" i="12"/>
  <c r="C176" i="12"/>
  <c r="D176" i="12"/>
  <c r="E176" i="12"/>
  <c r="H176" i="12"/>
  <c r="I176" i="12"/>
  <c r="C177" i="12"/>
  <c r="D177" i="12"/>
  <c r="E177" i="12"/>
  <c r="H177" i="12"/>
  <c r="I177" i="12"/>
  <c r="C178" i="12"/>
  <c r="D178" i="12"/>
  <c r="E178" i="12"/>
  <c r="H178" i="12"/>
  <c r="I178" i="12"/>
  <c r="C179" i="12"/>
  <c r="D179" i="12"/>
  <c r="E179" i="12"/>
  <c r="H179" i="12"/>
  <c r="I179" i="12"/>
  <c r="C180" i="12"/>
  <c r="D180" i="12"/>
  <c r="E180" i="12"/>
  <c r="H180" i="12"/>
  <c r="I180" i="12"/>
  <c r="C181" i="12"/>
  <c r="D181" i="12"/>
  <c r="E181" i="12"/>
  <c r="H181" i="12"/>
  <c r="I181" i="12"/>
  <c r="C182" i="12"/>
  <c r="D182" i="12"/>
  <c r="E182" i="12"/>
  <c r="H182" i="12"/>
  <c r="I182" i="12"/>
  <c r="C183" i="12"/>
  <c r="D183" i="12"/>
  <c r="E183" i="12"/>
  <c r="H183" i="12"/>
  <c r="I183" i="12"/>
  <c r="C184" i="12"/>
  <c r="D184" i="12"/>
  <c r="E184" i="12"/>
  <c r="H184" i="12"/>
  <c r="I184" i="12"/>
  <c r="C185" i="12"/>
  <c r="D185" i="12"/>
  <c r="E185" i="12"/>
  <c r="H185" i="12"/>
  <c r="I185" i="12"/>
  <c r="C186" i="12"/>
  <c r="D186" i="12"/>
  <c r="E186" i="12"/>
  <c r="H186" i="12"/>
  <c r="I186" i="12"/>
  <c r="C187" i="12"/>
  <c r="D187" i="12"/>
  <c r="E187" i="12"/>
  <c r="H187" i="12"/>
  <c r="I187" i="12"/>
  <c r="C188" i="12"/>
  <c r="D188" i="12"/>
  <c r="E188" i="12"/>
  <c r="H188" i="12"/>
  <c r="I188" i="12"/>
  <c r="C189" i="12"/>
  <c r="D189" i="12"/>
  <c r="E189" i="12"/>
  <c r="H189" i="12"/>
  <c r="I189" i="12"/>
  <c r="C190" i="12"/>
  <c r="D190" i="12"/>
  <c r="E190" i="12"/>
  <c r="H190" i="12"/>
  <c r="I190" i="12"/>
  <c r="C191" i="12"/>
  <c r="D191" i="12"/>
  <c r="E191" i="12"/>
  <c r="H191" i="12"/>
  <c r="I191" i="12"/>
  <c r="C192" i="12"/>
  <c r="D192" i="12"/>
  <c r="E192" i="12"/>
  <c r="H192" i="12"/>
  <c r="I192" i="12"/>
  <c r="C193" i="12"/>
  <c r="D193" i="12"/>
  <c r="E193" i="12"/>
  <c r="H193" i="12"/>
  <c r="I193" i="12"/>
  <c r="C194" i="12"/>
  <c r="D194" i="12"/>
  <c r="E194" i="12"/>
  <c r="H194" i="12"/>
  <c r="I194" i="12"/>
  <c r="C195" i="12"/>
  <c r="D195" i="12"/>
  <c r="E195" i="12"/>
  <c r="H195" i="12"/>
  <c r="I195" i="12"/>
  <c r="C196" i="12"/>
  <c r="D196" i="12"/>
  <c r="E196" i="12"/>
  <c r="H196" i="12"/>
  <c r="I196" i="12"/>
  <c r="C197" i="12"/>
  <c r="D197" i="12"/>
  <c r="E197" i="12"/>
  <c r="H197" i="12"/>
  <c r="I197" i="12"/>
  <c r="C198" i="12"/>
  <c r="D198" i="12"/>
  <c r="E198" i="12"/>
  <c r="H198" i="12"/>
  <c r="I198" i="12"/>
  <c r="C199" i="12"/>
  <c r="D199" i="12"/>
  <c r="E199" i="12"/>
  <c r="H199" i="12"/>
  <c r="I199" i="12"/>
  <c r="C200" i="12"/>
  <c r="D200" i="12"/>
  <c r="E200" i="12"/>
  <c r="H200" i="12"/>
  <c r="I200" i="12"/>
  <c r="C201" i="12"/>
  <c r="D201" i="12"/>
  <c r="E201" i="12"/>
  <c r="H201" i="12"/>
  <c r="I201" i="12"/>
  <c r="C202" i="12"/>
  <c r="D202" i="12"/>
  <c r="E202" i="12"/>
  <c r="H202" i="12"/>
  <c r="I202" i="12"/>
  <c r="C83" i="12"/>
  <c r="D83" i="12"/>
  <c r="E83" i="12"/>
  <c r="H83" i="12"/>
  <c r="I83" i="12"/>
  <c r="C84" i="12"/>
  <c r="D84" i="12"/>
  <c r="E84" i="12"/>
  <c r="H84" i="12"/>
  <c r="I84" i="12"/>
  <c r="C85" i="12"/>
  <c r="D85" i="12"/>
  <c r="E85" i="12"/>
  <c r="H85" i="12"/>
  <c r="I85" i="12"/>
  <c r="C86" i="12"/>
  <c r="D86" i="12"/>
  <c r="E86" i="12"/>
  <c r="H86" i="12"/>
  <c r="I86" i="12"/>
  <c r="C87" i="12"/>
  <c r="D87" i="12"/>
  <c r="E87" i="12"/>
  <c r="H87" i="12"/>
  <c r="I87" i="12"/>
  <c r="C88" i="12"/>
  <c r="D88" i="12"/>
  <c r="E88" i="12"/>
  <c r="H88" i="12"/>
  <c r="I88" i="12"/>
  <c r="C89" i="12"/>
  <c r="D89" i="12"/>
  <c r="E89" i="12"/>
  <c r="H89" i="12"/>
  <c r="I89" i="12"/>
  <c r="C90" i="12"/>
  <c r="D90" i="12"/>
  <c r="E90" i="12"/>
  <c r="H90" i="12"/>
  <c r="I90" i="12"/>
  <c r="C91" i="12"/>
  <c r="D91" i="12"/>
  <c r="E91" i="12"/>
  <c r="H91" i="12"/>
  <c r="I91" i="12"/>
  <c r="C92" i="12"/>
  <c r="D92" i="12"/>
  <c r="E92" i="12"/>
  <c r="H92" i="12"/>
  <c r="I92" i="12"/>
  <c r="C93" i="12"/>
  <c r="D93" i="12"/>
  <c r="E93" i="12"/>
  <c r="H93" i="12"/>
  <c r="I93" i="12"/>
  <c r="C94" i="12"/>
  <c r="D94" i="12"/>
  <c r="E94" i="12"/>
  <c r="H94" i="12"/>
  <c r="I94" i="12"/>
  <c r="C95" i="12"/>
  <c r="D95" i="12"/>
  <c r="E95" i="12"/>
  <c r="H95" i="12"/>
  <c r="I95" i="12"/>
  <c r="C96" i="12"/>
  <c r="D96" i="12"/>
  <c r="E96" i="12"/>
  <c r="H96" i="12"/>
  <c r="I96" i="12"/>
  <c r="C97" i="12"/>
  <c r="D97" i="12"/>
  <c r="E97" i="12"/>
  <c r="H97" i="12"/>
  <c r="I97" i="12"/>
  <c r="C98" i="12"/>
  <c r="D98" i="12"/>
  <c r="E98" i="12"/>
  <c r="H98" i="12"/>
  <c r="I98" i="12"/>
  <c r="C99" i="12"/>
  <c r="D99" i="12"/>
  <c r="E99" i="12"/>
  <c r="H99" i="12"/>
  <c r="I99" i="12"/>
  <c r="C100" i="12"/>
  <c r="D100" i="12"/>
  <c r="E100" i="12"/>
  <c r="H100" i="12"/>
  <c r="I100" i="12"/>
  <c r="C101" i="12"/>
  <c r="D101" i="12"/>
  <c r="E101" i="12"/>
  <c r="H101" i="12"/>
  <c r="I101" i="12"/>
  <c r="C102" i="12"/>
  <c r="D102" i="12"/>
  <c r="E102" i="12"/>
  <c r="H102" i="12"/>
  <c r="I102" i="12"/>
  <c r="C103" i="12"/>
  <c r="D103" i="12"/>
  <c r="E103" i="12"/>
  <c r="H103" i="12"/>
  <c r="I103" i="12"/>
  <c r="C104" i="12"/>
  <c r="D104" i="12"/>
  <c r="E104" i="12"/>
  <c r="H104" i="12"/>
  <c r="I104" i="12"/>
  <c r="C105" i="12"/>
  <c r="D105" i="12"/>
  <c r="E105" i="12"/>
  <c r="H105" i="12"/>
  <c r="I105" i="12"/>
  <c r="C106" i="12"/>
  <c r="D106" i="12"/>
  <c r="E106" i="12"/>
  <c r="H106" i="12"/>
  <c r="I106" i="12"/>
  <c r="C107" i="12"/>
  <c r="D107" i="12"/>
  <c r="E107" i="12"/>
  <c r="H107" i="12"/>
  <c r="I107" i="12"/>
  <c r="C108" i="12"/>
  <c r="D108" i="12"/>
  <c r="E108" i="12"/>
  <c r="H108" i="12"/>
  <c r="I108" i="12"/>
  <c r="C109" i="12"/>
  <c r="D109" i="12"/>
  <c r="E109" i="12"/>
  <c r="H109" i="12"/>
  <c r="I109" i="12"/>
  <c r="C110" i="12"/>
  <c r="D110" i="12"/>
  <c r="E110" i="12"/>
  <c r="H110" i="12"/>
  <c r="I110" i="12"/>
  <c r="C111" i="12"/>
  <c r="D111" i="12"/>
  <c r="E111" i="12"/>
  <c r="H111" i="12"/>
  <c r="I111" i="12"/>
  <c r="C112" i="12"/>
  <c r="D112" i="12"/>
  <c r="E112" i="12"/>
  <c r="H112" i="12"/>
  <c r="I112" i="12"/>
  <c r="C113" i="12"/>
  <c r="D113" i="12"/>
  <c r="E113" i="12"/>
  <c r="H113" i="12"/>
  <c r="I113" i="12"/>
  <c r="C114" i="12"/>
  <c r="D114" i="12"/>
  <c r="E114" i="12"/>
  <c r="H114" i="12"/>
  <c r="I114" i="12"/>
  <c r="C115" i="12"/>
  <c r="D115" i="12"/>
  <c r="E115" i="12"/>
  <c r="H115" i="12"/>
  <c r="I115" i="12"/>
  <c r="C116" i="12"/>
  <c r="D116" i="12"/>
  <c r="E116" i="12"/>
  <c r="H116" i="12"/>
  <c r="I116" i="12"/>
  <c r="C117" i="12"/>
  <c r="D117" i="12"/>
  <c r="E117" i="12"/>
  <c r="H117" i="12"/>
  <c r="I117" i="12"/>
  <c r="C118" i="12"/>
  <c r="D118" i="12"/>
  <c r="E118" i="12"/>
  <c r="H118" i="12"/>
  <c r="I118" i="12"/>
  <c r="C119" i="12"/>
  <c r="D119" i="12"/>
  <c r="E119" i="12"/>
  <c r="H119" i="12"/>
  <c r="I119" i="12"/>
  <c r="C120" i="12"/>
  <c r="D120" i="12"/>
  <c r="E120" i="12"/>
  <c r="H120" i="12"/>
  <c r="I120" i="12"/>
  <c r="C121" i="12"/>
  <c r="D121" i="12"/>
  <c r="E121" i="12"/>
  <c r="H121" i="12"/>
  <c r="I121" i="12"/>
  <c r="C122" i="12"/>
  <c r="D122" i="12"/>
  <c r="E122" i="12"/>
  <c r="H122" i="12"/>
  <c r="I122" i="12"/>
  <c r="C123" i="12"/>
  <c r="D123" i="12"/>
  <c r="E123" i="12"/>
  <c r="H123" i="12"/>
  <c r="I123" i="12"/>
  <c r="C124" i="12"/>
  <c r="D124" i="12"/>
  <c r="E124" i="12"/>
  <c r="H124" i="12"/>
  <c r="I124" i="12"/>
  <c r="C125" i="12"/>
  <c r="D125" i="12"/>
  <c r="E125" i="12"/>
  <c r="H125" i="12"/>
  <c r="I125" i="12"/>
  <c r="C126" i="12"/>
  <c r="D126" i="12"/>
  <c r="E126" i="12"/>
  <c r="H126" i="12"/>
  <c r="I126" i="12"/>
  <c r="C127" i="12"/>
  <c r="D127" i="12"/>
  <c r="E127" i="12"/>
  <c r="H127" i="12"/>
  <c r="I127" i="12"/>
  <c r="C128" i="12"/>
  <c r="D128" i="12"/>
  <c r="E128" i="12"/>
  <c r="H128" i="12"/>
  <c r="I128" i="12"/>
  <c r="C129" i="12"/>
  <c r="D129" i="12"/>
  <c r="E129" i="12"/>
  <c r="H129" i="12"/>
  <c r="I129" i="12"/>
  <c r="C130" i="12"/>
  <c r="D130" i="12"/>
  <c r="E130" i="12"/>
  <c r="H130" i="12"/>
  <c r="I130" i="12"/>
  <c r="C131" i="12"/>
  <c r="D131" i="12"/>
  <c r="E131" i="12"/>
  <c r="H131" i="12"/>
  <c r="I131" i="12"/>
  <c r="C132" i="12"/>
  <c r="D132" i="12"/>
  <c r="E132" i="12"/>
  <c r="H132" i="12"/>
  <c r="I132" i="12"/>
  <c r="C133" i="12"/>
  <c r="D133" i="12"/>
  <c r="E133" i="12"/>
  <c r="H133" i="12"/>
  <c r="I133" i="12"/>
  <c r="C134" i="12"/>
  <c r="D134" i="12"/>
  <c r="E134" i="12"/>
  <c r="H134" i="12"/>
  <c r="I134" i="12"/>
  <c r="C135" i="12"/>
  <c r="D135" i="12"/>
  <c r="E135" i="12"/>
  <c r="H135" i="12"/>
  <c r="I135" i="12"/>
  <c r="C136" i="12"/>
  <c r="D136" i="12"/>
  <c r="E136" i="12"/>
  <c r="H136" i="12"/>
  <c r="I136" i="12"/>
  <c r="C137" i="12"/>
  <c r="D137" i="12"/>
  <c r="E137" i="12"/>
  <c r="H137" i="12"/>
  <c r="I137" i="12"/>
  <c r="C138" i="12"/>
  <c r="D138" i="12"/>
  <c r="E138" i="12"/>
  <c r="H138" i="12"/>
  <c r="I138" i="12"/>
  <c r="C139" i="12"/>
  <c r="D139" i="12"/>
  <c r="E139" i="12"/>
  <c r="H139" i="12"/>
  <c r="I139" i="12"/>
  <c r="C140" i="12"/>
  <c r="D140" i="12"/>
  <c r="E140" i="12"/>
  <c r="H140" i="12"/>
  <c r="I140" i="12"/>
  <c r="C141" i="12"/>
  <c r="D141" i="12"/>
  <c r="E141" i="12"/>
  <c r="H141" i="12"/>
  <c r="I141" i="12"/>
  <c r="C142" i="12"/>
  <c r="D142" i="12"/>
  <c r="E142" i="12"/>
  <c r="H142" i="12"/>
  <c r="I142" i="12"/>
  <c r="C53" i="12"/>
  <c r="D53" i="12"/>
  <c r="E53" i="12"/>
  <c r="H53" i="12"/>
  <c r="I53" i="12"/>
  <c r="C54" i="12"/>
  <c r="D54" i="12"/>
  <c r="E54" i="12"/>
  <c r="H54" i="12"/>
  <c r="I54" i="12"/>
  <c r="C55" i="12"/>
  <c r="D55" i="12"/>
  <c r="E55" i="12"/>
  <c r="H55" i="12"/>
  <c r="I55" i="12"/>
  <c r="C56" i="12"/>
  <c r="D56" i="12"/>
  <c r="E56" i="12"/>
  <c r="H56" i="12"/>
  <c r="I56" i="12"/>
  <c r="C57" i="12"/>
  <c r="D57" i="12"/>
  <c r="E57" i="12"/>
  <c r="H57" i="12"/>
  <c r="I57" i="12"/>
  <c r="C58" i="12"/>
  <c r="D58" i="12"/>
  <c r="E58" i="12"/>
  <c r="H58" i="12"/>
  <c r="I58" i="12"/>
  <c r="C59" i="12"/>
  <c r="D59" i="12"/>
  <c r="E59" i="12"/>
  <c r="H59" i="12"/>
  <c r="I59" i="12"/>
  <c r="C60" i="12"/>
  <c r="D60" i="12"/>
  <c r="E60" i="12"/>
  <c r="H60" i="12"/>
  <c r="I60" i="12"/>
  <c r="C61" i="12"/>
  <c r="D61" i="12"/>
  <c r="E61" i="12"/>
  <c r="H61" i="12"/>
  <c r="I61" i="12"/>
  <c r="C62" i="12"/>
  <c r="D62" i="12"/>
  <c r="E62" i="12"/>
  <c r="H62" i="12"/>
  <c r="I62" i="12"/>
  <c r="C63" i="12"/>
  <c r="D63" i="12"/>
  <c r="E63" i="12"/>
  <c r="H63" i="12"/>
  <c r="I63" i="12"/>
  <c r="C64" i="12"/>
  <c r="D64" i="12"/>
  <c r="E64" i="12"/>
  <c r="H64" i="12"/>
  <c r="I64" i="12"/>
  <c r="C65" i="12"/>
  <c r="D65" i="12"/>
  <c r="E65" i="12"/>
  <c r="H65" i="12"/>
  <c r="I65" i="12"/>
  <c r="C66" i="12"/>
  <c r="D66" i="12"/>
  <c r="E66" i="12"/>
  <c r="H66" i="12"/>
  <c r="I66" i="12"/>
  <c r="C67" i="12"/>
  <c r="D67" i="12"/>
  <c r="E67" i="12"/>
  <c r="H67" i="12"/>
  <c r="I67" i="12"/>
  <c r="C68" i="12"/>
  <c r="D68" i="12"/>
  <c r="E68" i="12"/>
  <c r="H68" i="12"/>
  <c r="I68" i="12"/>
  <c r="C69" i="12"/>
  <c r="D69" i="12"/>
  <c r="E69" i="12"/>
  <c r="H69" i="12"/>
  <c r="I69" i="12"/>
  <c r="C70" i="12"/>
  <c r="D70" i="12"/>
  <c r="E70" i="12"/>
  <c r="H70" i="12"/>
  <c r="I70" i="12"/>
  <c r="C71" i="12"/>
  <c r="D71" i="12"/>
  <c r="E71" i="12"/>
  <c r="H71" i="12"/>
  <c r="I71" i="12"/>
  <c r="C72" i="12"/>
  <c r="D72" i="12"/>
  <c r="E72" i="12"/>
  <c r="H72" i="12"/>
  <c r="I72" i="12"/>
  <c r="C73" i="12"/>
  <c r="D73" i="12"/>
  <c r="E73" i="12"/>
  <c r="H73" i="12"/>
  <c r="I73" i="12"/>
  <c r="C74" i="12"/>
  <c r="D74" i="12"/>
  <c r="E74" i="12"/>
  <c r="H74" i="12"/>
  <c r="I74" i="12"/>
  <c r="C75" i="12"/>
  <c r="D75" i="12"/>
  <c r="E75" i="12"/>
  <c r="H75" i="12"/>
  <c r="I75" i="12"/>
  <c r="C76" i="12"/>
  <c r="D76" i="12"/>
  <c r="E76" i="12"/>
  <c r="H76" i="12"/>
  <c r="I76" i="12"/>
  <c r="C77" i="12"/>
  <c r="D77" i="12"/>
  <c r="E77" i="12"/>
  <c r="H77" i="12"/>
  <c r="I77" i="12"/>
  <c r="C78" i="12"/>
  <c r="D78" i="12"/>
  <c r="E78" i="12"/>
  <c r="H78" i="12"/>
  <c r="I78" i="12"/>
  <c r="C79" i="12"/>
  <c r="D79" i="12"/>
  <c r="E79" i="12"/>
  <c r="H79" i="12"/>
  <c r="I79" i="12"/>
  <c r="C80" i="12"/>
  <c r="D80" i="12"/>
  <c r="E80" i="12"/>
  <c r="H80" i="12"/>
  <c r="I80" i="12"/>
  <c r="C81" i="12"/>
  <c r="D81" i="12"/>
  <c r="E81" i="12"/>
  <c r="H81" i="12"/>
  <c r="I81" i="12"/>
  <c r="C82" i="12"/>
  <c r="D82" i="12"/>
  <c r="E82" i="12"/>
  <c r="H82" i="12"/>
  <c r="I82" i="12"/>
  <c r="I52" i="12"/>
  <c r="H52" i="12"/>
  <c r="E52" i="12"/>
  <c r="D52" i="12"/>
  <c r="C52" i="12"/>
  <c r="I51" i="12"/>
  <c r="H51" i="12"/>
  <c r="E51" i="12"/>
  <c r="D51" i="12"/>
  <c r="C51" i="12"/>
  <c r="I50" i="12"/>
  <c r="H50" i="12"/>
  <c r="E50" i="12"/>
  <c r="D50" i="12"/>
  <c r="C50" i="12"/>
  <c r="I49" i="12"/>
  <c r="H49" i="12"/>
  <c r="E49" i="12"/>
  <c r="D49" i="12"/>
  <c r="C49" i="12"/>
  <c r="I48" i="12"/>
  <c r="H48" i="12"/>
  <c r="E48" i="12"/>
  <c r="D48" i="12"/>
  <c r="C48" i="12"/>
  <c r="I47" i="12"/>
  <c r="H47" i="12"/>
  <c r="E47" i="12"/>
  <c r="D47" i="12"/>
  <c r="C47" i="12"/>
  <c r="I46" i="12"/>
  <c r="H46" i="12"/>
  <c r="E46" i="12"/>
  <c r="D46" i="12"/>
  <c r="C46" i="12"/>
  <c r="I45" i="12"/>
  <c r="H45" i="12"/>
  <c r="E45" i="12"/>
  <c r="D45" i="12"/>
  <c r="C45" i="12"/>
  <c r="I44" i="12"/>
  <c r="H44" i="12"/>
  <c r="E44" i="12"/>
  <c r="D44" i="12"/>
  <c r="C44" i="12"/>
  <c r="I43" i="12"/>
  <c r="H43" i="12"/>
  <c r="E43" i="12"/>
  <c r="D43" i="12"/>
  <c r="C43" i="12"/>
  <c r="I42" i="12"/>
  <c r="H42" i="12"/>
  <c r="E42" i="12"/>
  <c r="D42" i="12"/>
  <c r="C42" i="12"/>
  <c r="I41" i="12"/>
  <c r="H41" i="12"/>
  <c r="E41" i="12"/>
  <c r="D41" i="12"/>
  <c r="C41" i="12"/>
  <c r="I40" i="12"/>
  <c r="H40" i="12"/>
  <c r="E40" i="12"/>
  <c r="D40" i="12"/>
  <c r="C40" i="12"/>
  <c r="I39" i="12"/>
  <c r="H39" i="12"/>
  <c r="E39" i="12"/>
  <c r="D39" i="12"/>
  <c r="C39" i="12"/>
  <c r="I38" i="12"/>
  <c r="H38" i="12"/>
  <c r="E38" i="12"/>
  <c r="D38" i="12"/>
  <c r="C38" i="12"/>
  <c r="I37" i="12"/>
  <c r="H37" i="12"/>
  <c r="E37" i="12"/>
  <c r="D37" i="12"/>
  <c r="C37" i="12"/>
  <c r="I36" i="12"/>
  <c r="H36" i="12"/>
  <c r="E36" i="12"/>
  <c r="D36" i="12"/>
  <c r="C36" i="12"/>
  <c r="I35" i="12"/>
  <c r="H35" i="12"/>
  <c r="E35" i="12"/>
  <c r="D35" i="12"/>
  <c r="C35" i="12"/>
  <c r="D23" i="12"/>
  <c r="D24" i="12"/>
  <c r="D25" i="12"/>
  <c r="D26" i="12"/>
  <c r="D27" i="12"/>
  <c r="D28" i="12"/>
  <c r="B264" i="22"/>
  <c r="C264" i="22"/>
  <c r="D264" i="22"/>
  <c r="E264" i="22"/>
  <c r="F264" i="22"/>
  <c r="G264" i="22"/>
  <c r="H264" i="22"/>
  <c r="I264" i="22"/>
  <c r="J264" i="22"/>
  <c r="K264" i="22"/>
  <c r="N264" i="22"/>
  <c r="O264" i="22"/>
  <c r="P264" i="22"/>
  <c r="B265" i="22"/>
  <c r="C265" i="22"/>
  <c r="D265" i="22"/>
  <c r="E265" i="22"/>
  <c r="F265" i="22"/>
  <c r="G265" i="22"/>
  <c r="H265" i="22"/>
  <c r="I265" i="22"/>
  <c r="J265" i="22"/>
  <c r="K265" i="22"/>
  <c r="N265" i="22"/>
  <c r="O265" i="22"/>
  <c r="P265" i="22"/>
  <c r="B266" i="22"/>
  <c r="C266" i="22"/>
  <c r="D266" i="22"/>
  <c r="E266" i="22"/>
  <c r="F266" i="22"/>
  <c r="G266" i="22"/>
  <c r="H266" i="22"/>
  <c r="I266" i="22"/>
  <c r="J266" i="22"/>
  <c r="K266" i="22"/>
  <c r="N266" i="22"/>
  <c r="O266" i="22"/>
  <c r="P266" i="22"/>
  <c r="B267" i="22"/>
  <c r="C267" i="22"/>
  <c r="D267" i="22"/>
  <c r="E267" i="22"/>
  <c r="F267" i="22"/>
  <c r="G267" i="22"/>
  <c r="H267" i="22"/>
  <c r="I267" i="22"/>
  <c r="J267" i="22"/>
  <c r="K267" i="22"/>
  <c r="N267" i="22"/>
  <c r="O267" i="22"/>
  <c r="P267" i="22"/>
  <c r="B268" i="22"/>
  <c r="D268" i="22"/>
  <c r="E268" i="22"/>
  <c r="F268" i="22"/>
  <c r="G268" i="22"/>
  <c r="H268" i="22"/>
  <c r="I268" i="22"/>
  <c r="J268" i="22"/>
  <c r="K268" i="22"/>
  <c r="N268" i="22"/>
  <c r="O268" i="22"/>
  <c r="P268" i="22"/>
  <c r="B269" i="22"/>
  <c r="D269" i="22"/>
  <c r="E269" i="22"/>
  <c r="F269" i="22"/>
  <c r="G269" i="22"/>
  <c r="H269" i="22"/>
  <c r="I269" i="22"/>
  <c r="J269" i="22"/>
  <c r="K269" i="22"/>
  <c r="N269" i="22"/>
  <c r="O269" i="22"/>
  <c r="P269" i="22"/>
  <c r="B270" i="22"/>
  <c r="D270" i="22"/>
  <c r="E270" i="22"/>
  <c r="F270" i="22"/>
  <c r="G270" i="22"/>
  <c r="H270" i="22"/>
  <c r="I270" i="22"/>
  <c r="J270" i="22"/>
  <c r="K270" i="22"/>
  <c r="N270" i="22"/>
  <c r="O270" i="22"/>
  <c r="P270" i="22"/>
  <c r="P263" i="22"/>
  <c r="O263" i="22"/>
  <c r="N263" i="22"/>
  <c r="K263" i="22"/>
  <c r="J263" i="22"/>
  <c r="I263" i="22"/>
  <c r="H263" i="22"/>
  <c r="G263" i="22"/>
  <c r="F263" i="22"/>
  <c r="E263" i="22"/>
  <c r="D263" i="22"/>
  <c r="C263" i="22"/>
  <c r="B263" i="22"/>
  <c r="P262" i="22"/>
  <c r="O262" i="22"/>
  <c r="N262" i="22"/>
  <c r="K262" i="22"/>
  <c r="J262" i="22"/>
  <c r="I262" i="22"/>
  <c r="H262" i="22"/>
  <c r="G262" i="22"/>
  <c r="F262" i="22"/>
  <c r="E262" i="22"/>
  <c r="D262" i="22"/>
  <c r="C262" i="22"/>
  <c r="B262" i="22"/>
  <c r="P261" i="22"/>
  <c r="O261" i="22"/>
  <c r="N261" i="22"/>
  <c r="K261" i="22"/>
  <c r="J261" i="22"/>
  <c r="I261" i="22"/>
  <c r="H261" i="22"/>
  <c r="G261" i="22"/>
  <c r="F261" i="22"/>
  <c r="E261" i="22"/>
  <c r="D261" i="22"/>
  <c r="C261" i="22"/>
  <c r="B261" i="22"/>
  <c r="P260" i="22"/>
  <c r="O260" i="22"/>
  <c r="N260" i="22"/>
  <c r="K260" i="22"/>
  <c r="J260" i="22"/>
  <c r="I260" i="22"/>
  <c r="H260" i="22"/>
  <c r="G260" i="22"/>
  <c r="F260" i="22"/>
  <c r="E260" i="22"/>
  <c r="D260" i="22"/>
  <c r="C260" i="22"/>
  <c r="B260" i="22"/>
  <c r="P259" i="22"/>
  <c r="O259" i="22"/>
  <c r="N259" i="22"/>
  <c r="K259" i="22"/>
  <c r="J259" i="22"/>
  <c r="I259" i="22"/>
  <c r="H259" i="22"/>
  <c r="G259" i="22"/>
  <c r="F259" i="22"/>
  <c r="E259" i="22"/>
  <c r="D259" i="22"/>
  <c r="C259" i="22"/>
  <c r="B259" i="22"/>
  <c r="P258" i="22"/>
  <c r="O258" i="22"/>
  <c r="N258" i="22"/>
  <c r="K258" i="22"/>
  <c r="J258" i="22"/>
  <c r="I258" i="22"/>
  <c r="H258" i="22"/>
  <c r="G258" i="22"/>
  <c r="F258" i="22"/>
  <c r="E258" i="22"/>
  <c r="D258" i="22"/>
  <c r="C258" i="22"/>
  <c r="B258" i="22"/>
  <c r="P257" i="22"/>
  <c r="O257" i="22"/>
  <c r="N257" i="22"/>
  <c r="K257" i="22"/>
  <c r="J257" i="22"/>
  <c r="I257" i="22"/>
  <c r="H257" i="22"/>
  <c r="G257" i="22"/>
  <c r="F257" i="22"/>
  <c r="E257" i="22"/>
  <c r="D257" i="22"/>
  <c r="C257" i="22"/>
  <c r="B257" i="22"/>
  <c r="P256" i="22"/>
  <c r="O256" i="22"/>
  <c r="N256" i="22"/>
  <c r="K256" i="22"/>
  <c r="J256" i="22"/>
  <c r="I256" i="22"/>
  <c r="H256" i="22"/>
  <c r="G256" i="22"/>
  <c r="F256" i="22"/>
  <c r="E256" i="22"/>
  <c r="D256" i="22"/>
  <c r="C256" i="22"/>
  <c r="B256" i="22"/>
  <c r="P255" i="22"/>
  <c r="O255" i="22"/>
  <c r="N255" i="22"/>
  <c r="K255" i="22"/>
  <c r="J255" i="22"/>
  <c r="I255" i="22"/>
  <c r="H255" i="22"/>
  <c r="G255" i="22"/>
  <c r="F255" i="22"/>
  <c r="E255" i="22"/>
  <c r="D255" i="22"/>
  <c r="C255" i="22"/>
  <c r="B255" i="22"/>
  <c r="P254" i="22"/>
  <c r="O254" i="22"/>
  <c r="N254" i="22"/>
  <c r="K254" i="22"/>
  <c r="J254" i="22"/>
  <c r="I254" i="22"/>
  <c r="H254" i="22"/>
  <c r="G254" i="22"/>
  <c r="F254" i="22"/>
  <c r="E254" i="22"/>
  <c r="D254" i="22"/>
  <c r="C254" i="22"/>
  <c r="B254" i="22"/>
  <c r="P253" i="22"/>
  <c r="O253" i="22"/>
  <c r="N253" i="22"/>
  <c r="K253" i="22"/>
  <c r="J253" i="22"/>
  <c r="I253" i="22"/>
  <c r="H253" i="22"/>
  <c r="G253" i="22"/>
  <c r="F253" i="22"/>
  <c r="E253" i="22"/>
  <c r="D253" i="22"/>
  <c r="C253" i="22"/>
  <c r="B253" i="22"/>
  <c r="P252" i="22"/>
  <c r="O252" i="22"/>
  <c r="N252" i="22"/>
  <c r="K252" i="22"/>
  <c r="J252" i="22"/>
  <c r="I252" i="22"/>
  <c r="H252" i="22"/>
  <c r="G252" i="22"/>
  <c r="F252" i="22"/>
  <c r="E252" i="22"/>
  <c r="D252" i="22"/>
  <c r="C252" i="22"/>
  <c r="B252" i="22"/>
  <c r="P251" i="22"/>
  <c r="O251" i="22"/>
  <c r="N251" i="22"/>
  <c r="K251" i="22"/>
  <c r="J251" i="22"/>
  <c r="I251" i="22"/>
  <c r="H251" i="22"/>
  <c r="G251" i="22"/>
  <c r="F251" i="22"/>
  <c r="E251" i="22"/>
  <c r="D251" i="22"/>
  <c r="C251" i="22"/>
  <c r="B251" i="22"/>
  <c r="P250" i="22"/>
  <c r="O250" i="22"/>
  <c r="N250" i="22"/>
  <c r="K250" i="22"/>
  <c r="J250" i="22"/>
  <c r="I250" i="22"/>
  <c r="H250" i="22"/>
  <c r="G250" i="22"/>
  <c r="F250" i="22"/>
  <c r="E250" i="22"/>
  <c r="D250" i="22"/>
  <c r="C250" i="22"/>
  <c r="B250" i="22"/>
  <c r="P249" i="22"/>
  <c r="O249" i="22"/>
  <c r="N249" i="22"/>
  <c r="K249" i="22"/>
  <c r="J249" i="22"/>
  <c r="I249" i="22"/>
  <c r="H249" i="22"/>
  <c r="G249" i="22"/>
  <c r="F249" i="22"/>
  <c r="E249" i="22"/>
  <c r="D249" i="22"/>
  <c r="C249" i="22"/>
  <c r="B249" i="22"/>
  <c r="P248" i="22"/>
  <c r="O248" i="22"/>
  <c r="N248" i="22"/>
  <c r="K248" i="22"/>
  <c r="J248" i="22"/>
  <c r="I248" i="22"/>
  <c r="H248" i="22"/>
  <c r="G248" i="22"/>
  <c r="F248" i="22"/>
  <c r="E248" i="22"/>
  <c r="D248" i="22"/>
  <c r="C248" i="22"/>
  <c r="B248" i="22"/>
  <c r="P247" i="22"/>
  <c r="O247" i="22"/>
  <c r="N247" i="22"/>
  <c r="K247" i="22"/>
  <c r="J247" i="22"/>
  <c r="I247" i="22"/>
  <c r="H247" i="22"/>
  <c r="G247" i="22"/>
  <c r="F247" i="22"/>
  <c r="E247" i="22"/>
  <c r="D247" i="22"/>
  <c r="C247" i="22"/>
  <c r="B247" i="22"/>
  <c r="P246" i="22"/>
  <c r="O246" i="22"/>
  <c r="N246" i="22"/>
  <c r="K246" i="22"/>
  <c r="J246" i="22"/>
  <c r="I246" i="22"/>
  <c r="H246" i="22"/>
  <c r="G246" i="22"/>
  <c r="F246" i="22"/>
  <c r="E246" i="22"/>
  <c r="D246" i="22"/>
  <c r="C246" i="22"/>
  <c r="B246" i="22"/>
  <c r="P245" i="22"/>
  <c r="O245" i="22"/>
  <c r="N245" i="22"/>
  <c r="K245" i="22"/>
  <c r="J245" i="22"/>
  <c r="I245" i="22"/>
  <c r="H245" i="22"/>
  <c r="G245" i="22"/>
  <c r="F245" i="22"/>
  <c r="E245" i="22"/>
  <c r="D245" i="22"/>
  <c r="C245" i="22"/>
  <c r="B245" i="22"/>
  <c r="P244" i="22"/>
  <c r="O244" i="22"/>
  <c r="N244" i="22"/>
  <c r="K244" i="22"/>
  <c r="J244" i="22"/>
  <c r="I244" i="22"/>
  <c r="H244" i="22"/>
  <c r="G244" i="22"/>
  <c r="F244" i="22"/>
  <c r="E244" i="22"/>
  <c r="D244" i="22"/>
  <c r="C244" i="22"/>
  <c r="B244" i="22"/>
  <c r="P243" i="22"/>
  <c r="O243" i="22"/>
  <c r="N243" i="22"/>
  <c r="K243" i="22"/>
  <c r="J243" i="22"/>
  <c r="I243" i="22"/>
  <c r="H243" i="22"/>
  <c r="G243" i="22"/>
  <c r="F243" i="22"/>
  <c r="E243" i="22"/>
  <c r="D243" i="22"/>
  <c r="C243" i="22"/>
  <c r="B243" i="22"/>
  <c r="P242" i="22"/>
  <c r="O242" i="22"/>
  <c r="N242" i="22"/>
  <c r="K242" i="22"/>
  <c r="J242" i="22"/>
  <c r="I242" i="22"/>
  <c r="H242" i="22"/>
  <c r="G242" i="22"/>
  <c r="F242" i="22"/>
  <c r="E242" i="22"/>
  <c r="D242" i="22"/>
  <c r="C242" i="22"/>
  <c r="B242" i="22"/>
  <c r="P241" i="22"/>
  <c r="O241" i="22"/>
  <c r="N241" i="22"/>
  <c r="K241" i="22"/>
  <c r="J241" i="22"/>
  <c r="I241" i="22"/>
  <c r="H241" i="22"/>
  <c r="G241" i="22"/>
  <c r="F241" i="22"/>
  <c r="E241" i="22"/>
  <c r="D241" i="22"/>
  <c r="C241" i="22"/>
  <c r="B241" i="22"/>
  <c r="P240" i="22"/>
  <c r="O240" i="22"/>
  <c r="N240" i="22"/>
  <c r="K240" i="22"/>
  <c r="J240" i="22"/>
  <c r="I240" i="22"/>
  <c r="H240" i="22"/>
  <c r="G240" i="22"/>
  <c r="F240" i="22"/>
  <c r="E240" i="22"/>
  <c r="D240" i="22"/>
  <c r="C240" i="22"/>
  <c r="B240" i="22"/>
  <c r="B144" i="22"/>
  <c r="C144" i="22"/>
  <c r="D144" i="22"/>
  <c r="E144" i="22"/>
  <c r="F144" i="22"/>
  <c r="G144" i="22"/>
  <c r="H144" i="22"/>
  <c r="I144" i="22"/>
  <c r="J144" i="22"/>
  <c r="K144" i="22"/>
  <c r="N144" i="22"/>
  <c r="O144" i="22"/>
  <c r="P144" i="22"/>
  <c r="B145" i="22"/>
  <c r="C145" i="22"/>
  <c r="D145" i="22"/>
  <c r="E145" i="22"/>
  <c r="F145" i="22"/>
  <c r="G145" i="22"/>
  <c r="H145" i="22"/>
  <c r="I145" i="22"/>
  <c r="J145" i="22"/>
  <c r="K145" i="22"/>
  <c r="N145" i="22"/>
  <c r="O145" i="22"/>
  <c r="P145" i="22"/>
  <c r="B146" i="22"/>
  <c r="C146" i="22"/>
  <c r="D146" i="22"/>
  <c r="E146" i="22"/>
  <c r="F146" i="22"/>
  <c r="G146" i="22"/>
  <c r="H146" i="22"/>
  <c r="I146" i="22"/>
  <c r="J146" i="22"/>
  <c r="K146" i="22"/>
  <c r="N146" i="22"/>
  <c r="O146" i="22"/>
  <c r="P146" i="22"/>
  <c r="B147" i="22"/>
  <c r="C147" i="22"/>
  <c r="D147" i="22"/>
  <c r="E147" i="22"/>
  <c r="F147" i="22"/>
  <c r="G147" i="22"/>
  <c r="H147" i="22"/>
  <c r="I147" i="22"/>
  <c r="J147" i="22"/>
  <c r="K147" i="22"/>
  <c r="N147" i="22"/>
  <c r="O147" i="22"/>
  <c r="P147" i="22"/>
  <c r="B148" i="22"/>
  <c r="C148" i="22"/>
  <c r="D148" i="22"/>
  <c r="E148" i="22"/>
  <c r="F148" i="22"/>
  <c r="G148" i="22"/>
  <c r="H148" i="22"/>
  <c r="I148" i="22"/>
  <c r="J148" i="22"/>
  <c r="K148" i="22"/>
  <c r="N148" i="22"/>
  <c r="O148" i="22"/>
  <c r="P148" i="22"/>
  <c r="B149" i="22"/>
  <c r="C149" i="22"/>
  <c r="D149" i="22"/>
  <c r="E149" i="22"/>
  <c r="F149" i="22"/>
  <c r="G149" i="22"/>
  <c r="H149" i="22"/>
  <c r="I149" i="22"/>
  <c r="J149" i="22"/>
  <c r="K149" i="22"/>
  <c r="N149" i="22"/>
  <c r="O149" i="22"/>
  <c r="P149" i="22"/>
  <c r="B150" i="22"/>
  <c r="C150" i="22"/>
  <c r="D150" i="22"/>
  <c r="E150" i="22"/>
  <c r="F150" i="22"/>
  <c r="G150" i="22"/>
  <c r="H150" i="22"/>
  <c r="I150" i="22"/>
  <c r="J150" i="22"/>
  <c r="K150" i="22"/>
  <c r="N150" i="22"/>
  <c r="O150" i="22"/>
  <c r="P150" i="22"/>
  <c r="B151" i="22"/>
  <c r="C151" i="22"/>
  <c r="D151" i="22"/>
  <c r="E151" i="22"/>
  <c r="F151" i="22"/>
  <c r="G151" i="22"/>
  <c r="H151" i="22"/>
  <c r="I151" i="22"/>
  <c r="J151" i="22"/>
  <c r="K151" i="22"/>
  <c r="N151" i="22"/>
  <c r="O151" i="22"/>
  <c r="P151" i="22"/>
  <c r="B152" i="22"/>
  <c r="C152" i="22"/>
  <c r="D152" i="22"/>
  <c r="E152" i="22"/>
  <c r="F152" i="22"/>
  <c r="G152" i="22"/>
  <c r="H152" i="22"/>
  <c r="I152" i="22"/>
  <c r="J152" i="22"/>
  <c r="K152" i="22"/>
  <c r="N152" i="22"/>
  <c r="O152" i="22"/>
  <c r="P152" i="22"/>
  <c r="B153" i="22"/>
  <c r="C153" i="22"/>
  <c r="D153" i="22"/>
  <c r="E153" i="22"/>
  <c r="F153" i="22"/>
  <c r="G153" i="22"/>
  <c r="H153" i="22"/>
  <c r="I153" i="22"/>
  <c r="J153" i="22"/>
  <c r="K153" i="22"/>
  <c r="N153" i="22"/>
  <c r="O153" i="22"/>
  <c r="P153" i="22"/>
  <c r="B154" i="22"/>
  <c r="C154" i="22"/>
  <c r="D154" i="22"/>
  <c r="E154" i="22"/>
  <c r="F154" i="22"/>
  <c r="G154" i="22"/>
  <c r="H154" i="22"/>
  <c r="I154" i="22"/>
  <c r="J154" i="22"/>
  <c r="K154" i="22"/>
  <c r="N154" i="22"/>
  <c r="O154" i="22"/>
  <c r="P154" i="22"/>
  <c r="B155" i="22"/>
  <c r="C155" i="22"/>
  <c r="D155" i="22"/>
  <c r="E155" i="22"/>
  <c r="F155" i="22"/>
  <c r="G155" i="22"/>
  <c r="H155" i="22"/>
  <c r="I155" i="22"/>
  <c r="J155" i="22"/>
  <c r="K155" i="22"/>
  <c r="N155" i="22"/>
  <c r="O155" i="22"/>
  <c r="P155" i="22"/>
  <c r="B156" i="22"/>
  <c r="C156" i="22"/>
  <c r="D156" i="22"/>
  <c r="E156" i="22"/>
  <c r="F156" i="22"/>
  <c r="G156" i="22"/>
  <c r="H156" i="22"/>
  <c r="I156" i="22"/>
  <c r="J156" i="22"/>
  <c r="K156" i="22"/>
  <c r="N156" i="22"/>
  <c r="O156" i="22"/>
  <c r="P156" i="22"/>
  <c r="B157" i="22"/>
  <c r="C157" i="22"/>
  <c r="D157" i="22"/>
  <c r="E157" i="22"/>
  <c r="F157" i="22"/>
  <c r="G157" i="22"/>
  <c r="H157" i="22"/>
  <c r="I157" i="22"/>
  <c r="J157" i="22"/>
  <c r="K157" i="22"/>
  <c r="N157" i="22"/>
  <c r="O157" i="22"/>
  <c r="P157" i="22"/>
  <c r="B158" i="22"/>
  <c r="C158" i="22"/>
  <c r="D158" i="22"/>
  <c r="E158" i="22"/>
  <c r="F158" i="22"/>
  <c r="G158" i="22"/>
  <c r="H158" i="22"/>
  <c r="I158" i="22"/>
  <c r="J158" i="22"/>
  <c r="K158" i="22"/>
  <c r="N158" i="22"/>
  <c r="O158" i="22"/>
  <c r="P158" i="22"/>
  <c r="B159" i="22"/>
  <c r="C159" i="22"/>
  <c r="D159" i="22"/>
  <c r="E159" i="22"/>
  <c r="F159" i="22"/>
  <c r="G159" i="22"/>
  <c r="H159" i="22"/>
  <c r="I159" i="22"/>
  <c r="J159" i="22"/>
  <c r="K159" i="22"/>
  <c r="N159" i="22"/>
  <c r="O159" i="22"/>
  <c r="P159" i="22"/>
  <c r="B160" i="22"/>
  <c r="C160" i="22"/>
  <c r="D160" i="22"/>
  <c r="E160" i="22"/>
  <c r="F160" i="22"/>
  <c r="G160" i="22"/>
  <c r="H160" i="22"/>
  <c r="I160" i="22"/>
  <c r="J160" i="22"/>
  <c r="K160" i="22"/>
  <c r="N160" i="22"/>
  <c r="O160" i="22"/>
  <c r="P160" i="22"/>
  <c r="B161" i="22"/>
  <c r="C161" i="22"/>
  <c r="D161" i="22"/>
  <c r="E161" i="22"/>
  <c r="F161" i="22"/>
  <c r="G161" i="22"/>
  <c r="H161" i="22"/>
  <c r="I161" i="22"/>
  <c r="J161" i="22"/>
  <c r="K161" i="22"/>
  <c r="N161" i="22"/>
  <c r="O161" i="22"/>
  <c r="P161" i="22"/>
  <c r="B162" i="22"/>
  <c r="C162" i="22"/>
  <c r="D162" i="22"/>
  <c r="E162" i="22"/>
  <c r="F162" i="22"/>
  <c r="G162" i="22"/>
  <c r="H162" i="22"/>
  <c r="I162" i="22"/>
  <c r="J162" i="22"/>
  <c r="K162" i="22"/>
  <c r="N162" i="22"/>
  <c r="O162" i="22"/>
  <c r="P162" i="22"/>
  <c r="B163" i="22"/>
  <c r="C163" i="22"/>
  <c r="D163" i="22"/>
  <c r="E163" i="22"/>
  <c r="F163" i="22"/>
  <c r="G163" i="22"/>
  <c r="H163" i="22"/>
  <c r="I163" i="22"/>
  <c r="J163" i="22"/>
  <c r="K163" i="22"/>
  <c r="N163" i="22"/>
  <c r="O163" i="22"/>
  <c r="P163" i="22"/>
  <c r="B164" i="22"/>
  <c r="C164" i="22"/>
  <c r="D164" i="22"/>
  <c r="E164" i="22"/>
  <c r="F164" i="22"/>
  <c r="G164" i="22"/>
  <c r="H164" i="22"/>
  <c r="I164" i="22"/>
  <c r="J164" i="22"/>
  <c r="K164" i="22"/>
  <c r="N164" i="22"/>
  <c r="O164" i="22"/>
  <c r="P164" i="22"/>
  <c r="B165" i="22"/>
  <c r="C165" i="22"/>
  <c r="D165" i="22"/>
  <c r="E165" i="22"/>
  <c r="F165" i="22"/>
  <c r="G165" i="22"/>
  <c r="H165" i="22"/>
  <c r="I165" i="22"/>
  <c r="J165" i="22"/>
  <c r="K165" i="22"/>
  <c r="N165" i="22"/>
  <c r="O165" i="22"/>
  <c r="P165" i="22"/>
  <c r="B166" i="22"/>
  <c r="C166" i="22"/>
  <c r="D166" i="22"/>
  <c r="E166" i="22"/>
  <c r="F166" i="22"/>
  <c r="G166" i="22"/>
  <c r="H166" i="22"/>
  <c r="I166" i="22"/>
  <c r="J166" i="22"/>
  <c r="K166" i="22"/>
  <c r="N166" i="22"/>
  <c r="O166" i="22"/>
  <c r="P166" i="22"/>
  <c r="B167" i="22"/>
  <c r="C167" i="22"/>
  <c r="D167" i="22"/>
  <c r="E167" i="22"/>
  <c r="F167" i="22"/>
  <c r="G167" i="22"/>
  <c r="H167" i="22"/>
  <c r="I167" i="22"/>
  <c r="J167" i="22"/>
  <c r="K167" i="22"/>
  <c r="N167" i="22"/>
  <c r="O167" i="22"/>
  <c r="P167" i="22"/>
  <c r="B168" i="22"/>
  <c r="C168" i="22"/>
  <c r="D168" i="22"/>
  <c r="E168" i="22"/>
  <c r="F168" i="22"/>
  <c r="G168" i="22"/>
  <c r="H168" i="22"/>
  <c r="I168" i="22"/>
  <c r="J168" i="22"/>
  <c r="K168" i="22"/>
  <c r="N168" i="22"/>
  <c r="O168" i="22"/>
  <c r="P168" i="22"/>
  <c r="B169" i="22"/>
  <c r="C169" i="22"/>
  <c r="D169" i="22"/>
  <c r="E169" i="22"/>
  <c r="F169" i="22"/>
  <c r="G169" i="22"/>
  <c r="H169" i="22"/>
  <c r="I169" i="22"/>
  <c r="J169" i="22"/>
  <c r="K169" i="22"/>
  <c r="N169" i="22"/>
  <c r="O169" i="22"/>
  <c r="P169" i="22"/>
  <c r="B170" i="22"/>
  <c r="C170" i="22"/>
  <c r="D170" i="22"/>
  <c r="E170" i="22"/>
  <c r="F170" i="22"/>
  <c r="G170" i="22"/>
  <c r="H170" i="22"/>
  <c r="I170" i="22"/>
  <c r="J170" i="22"/>
  <c r="K170" i="22"/>
  <c r="N170" i="22"/>
  <c r="O170" i="22"/>
  <c r="P170" i="22"/>
  <c r="B171" i="22"/>
  <c r="C171" i="22"/>
  <c r="D171" i="22"/>
  <c r="E171" i="22"/>
  <c r="F171" i="22"/>
  <c r="G171" i="22"/>
  <c r="H171" i="22"/>
  <c r="I171" i="22"/>
  <c r="J171" i="22"/>
  <c r="K171" i="22"/>
  <c r="N171" i="22"/>
  <c r="O171" i="22"/>
  <c r="P171" i="22"/>
  <c r="B172" i="22"/>
  <c r="C172" i="22"/>
  <c r="D172" i="22"/>
  <c r="E172" i="22"/>
  <c r="F172" i="22"/>
  <c r="G172" i="22"/>
  <c r="H172" i="22"/>
  <c r="I172" i="22"/>
  <c r="J172" i="22"/>
  <c r="K172" i="22"/>
  <c r="N172" i="22"/>
  <c r="O172" i="22"/>
  <c r="P172" i="22"/>
  <c r="B173" i="22"/>
  <c r="C173" i="22"/>
  <c r="D173" i="22"/>
  <c r="E173" i="22"/>
  <c r="F173" i="22"/>
  <c r="G173" i="22"/>
  <c r="H173" i="22"/>
  <c r="I173" i="22"/>
  <c r="J173" i="22"/>
  <c r="K173" i="22"/>
  <c r="N173" i="22"/>
  <c r="O173" i="22"/>
  <c r="P173" i="22"/>
  <c r="B174" i="22"/>
  <c r="C174" i="22"/>
  <c r="D174" i="22"/>
  <c r="E174" i="22"/>
  <c r="F174" i="22"/>
  <c r="G174" i="22"/>
  <c r="H174" i="22"/>
  <c r="I174" i="22"/>
  <c r="J174" i="22"/>
  <c r="K174" i="22"/>
  <c r="N174" i="22"/>
  <c r="O174" i="22"/>
  <c r="P174" i="22"/>
  <c r="B175" i="22"/>
  <c r="C175" i="22"/>
  <c r="D175" i="22"/>
  <c r="E175" i="22"/>
  <c r="F175" i="22"/>
  <c r="G175" i="22"/>
  <c r="H175" i="22"/>
  <c r="I175" i="22"/>
  <c r="J175" i="22"/>
  <c r="K175" i="22"/>
  <c r="N175" i="22"/>
  <c r="O175" i="22"/>
  <c r="P175" i="22"/>
  <c r="B176" i="22"/>
  <c r="C176" i="22"/>
  <c r="D176" i="22"/>
  <c r="E176" i="22"/>
  <c r="F176" i="22"/>
  <c r="G176" i="22"/>
  <c r="H176" i="22"/>
  <c r="I176" i="22"/>
  <c r="J176" i="22"/>
  <c r="K176" i="22"/>
  <c r="N176" i="22"/>
  <c r="O176" i="22"/>
  <c r="P176" i="22"/>
  <c r="B177" i="22"/>
  <c r="C177" i="22"/>
  <c r="D177" i="22"/>
  <c r="E177" i="22"/>
  <c r="F177" i="22"/>
  <c r="G177" i="22"/>
  <c r="H177" i="22"/>
  <c r="I177" i="22"/>
  <c r="J177" i="22"/>
  <c r="K177" i="22"/>
  <c r="N177" i="22"/>
  <c r="O177" i="22"/>
  <c r="P177" i="22"/>
  <c r="B178" i="22"/>
  <c r="C178" i="22"/>
  <c r="D178" i="22"/>
  <c r="E178" i="22"/>
  <c r="F178" i="22"/>
  <c r="G178" i="22"/>
  <c r="H178" i="22"/>
  <c r="I178" i="22"/>
  <c r="J178" i="22"/>
  <c r="K178" i="22"/>
  <c r="N178" i="22"/>
  <c r="O178" i="22"/>
  <c r="P178" i="22"/>
  <c r="B179" i="22"/>
  <c r="C179" i="22"/>
  <c r="D179" i="22"/>
  <c r="E179" i="22"/>
  <c r="F179" i="22"/>
  <c r="G179" i="22"/>
  <c r="H179" i="22"/>
  <c r="I179" i="22"/>
  <c r="J179" i="22"/>
  <c r="K179" i="22"/>
  <c r="N179" i="22"/>
  <c r="O179" i="22"/>
  <c r="P179" i="22"/>
  <c r="B180" i="22"/>
  <c r="C180" i="22"/>
  <c r="D180" i="22"/>
  <c r="E180" i="22"/>
  <c r="F180" i="22"/>
  <c r="G180" i="22"/>
  <c r="H180" i="22"/>
  <c r="I180" i="22"/>
  <c r="J180" i="22"/>
  <c r="K180" i="22"/>
  <c r="N180" i="22"/>
  <c r="O180" i="22"/>
  <c r="P180" i="22"/>
  <c r="B181" i="22"/>
  <c r="C181" i="22"/>
  <c r="D181" i="22"/>
  <c r="E181" i="22"/>
  <c r="F181" i="22"/>
  <c r="G181" i="22"/>
  <c r="H181" i="22"/>
  <c r="I181" i="22"/>
  <c r="J181" i="22"/>
  <c r="K181" i="22"/>
  <c r="N181" i="22"/>
  <c r="O181" i="22"/>
  <c r="P181" i="22"/>
  <c r="B182" i="22"/>
  <c r="C182" i="22"/>
  <c r="D182" i="22"/>
  <c r="E182" i="22"/>
  <c r="F182" i="22"/>
  <c r="G182" i="22"/>
  <c r="H182" i="22"/>
  <c r="I182" i="22"/>
  <c r="J182" i="22"/>
  <c r="K182" i="22"/>
  <c r="N182" i="22"/>
  <c r="O182" i="22"/>
  <c r="P182" i="22"/>
  <c r="B183" i="22"/>
  <c r="C183" i="22"/>
  <c r="D183" i="22"/>
  <c r="E183" i="22"/>
  <c r="F183" i="22"/>
  <c r="G183" i="22"/>
  <c r="H183" i="22"/>
  <c r="I183" i="22"/>
  <c r="J183" i="22"/>
  <c r="K183" i="22"/>
  <c r="N183" i="22"/>
  <c r="O183" i="22"/>
  <c r="P183" i="22"/>
  <c r="B184" i="22"/>
  <c r="C184" i="22"/>
  <c r="D184" i="22"/>
  <c r="E184" i="22"/>
  <c r="F184" i="22"/>
  <c r="G184" i="22"/>
  <c r="H184" i="22"/>
  <c r="I184" i="22"/>
  <c r="J184" i="22"/>
  <c r="K184" i="22"/>
  <c r="N184" i="22"/>
  <c r="O184" i="22"/>
  <c r="P184" i="22"/>
  <c r="B185" i="22"/>
  <c r="C185" i="22"/>
  <c r="D185" i="22"/>
  <c r="E185" i="22"/>
  <c r="F185" i="22"/>
  <c r="G185" i="22"/>
  <c r="H185" i="22"/>
  <c r="I185" i="22"/>
  <c r="J185" i="22"/>
  <c r="K185" i="22"/>
  <c r="N185" i="22"/>
  <c r="O185" i="22"/>
  <c r="P185" i="22"/>
  <c r="B186" i="22"/>
  <c r="C186" i="22"/>
  <c r="D186" i="22"/>
  <c r="E186" i="22"/>
  <c r="F186" i="22"/>
  <c r="G186" i="22"/>
  <c r="H186" i="22"/>
  <c r="I186" i="22"/>
  <c r="J186" i="22"/>
  <c r="K186" i="22"/>
  <c r="N186" i="22"/>
  <c r="O186" i="22"/>
  <c r="P186" i="22"/>
  <c r="B187" i="22"/>
  <c r="C187" i="22"/>
  <c r="D187" i="22"/>
  <c r="E187" i="22"/>
  <c r="F187" i="22"/>
  <c r="G187" i="22"/>
  <c r="H187" i="22"/>
  <c r="I187" i="22"/>
  <c r="J187" i="22"/>
  <c r="K187" i="22"/>
  <c r="N187" i="22"/>
  <c r="O187" i="22"/>
  <c r="P187" i="22"/>
  <c r="B188" i="22"/>
  <c r="C188" i="22"/>
  <c r="D188" i="22"/>
  <c r="E188" i="22"/>
  <c r="F188" i="22"/>
  <c r="G188" i="22"/>
  <c r="H188" i="22"/>
  <c r="I188" i="22"/>
  <c r="J188" i="22"/>
  <c r="K188" i="22"/>
  <c r="N188" i="22"/>
  <c r="O188" i="22"/>
  <c r="P188" i="22"/>
  <c r="B189" i="22"/>
  <c r="C189" i="22"/>
  <c r="D189" i="22"/>
  <c r="E189" i="22"/>
  <c r="F189" i="22"/>
  <c r="G189" i="22"/>
  <c r="H189" i="22"/>
  <c r="I189" i="22"/>
  <c r="J189" i="22"/>
  <c r="K189" i="22"/>
  <c r="N189" i="22"/>
  <c r="O189" i="22"/>
  <c r="P189" i="22"/>
  <c r="B190" i="22"/>
  <c r="C190" i="22"/>
  <c r="D190" i="22"/>
  <c r="E190" i="22"/>
  <c r="F190" i="22"/>
  <c r="G190" i="22"/>
  <c r="H190" i="22"/>
  <c r="I190" i="22"/>
  <c r="J190" i="22"/>
  <c r="K190" i="22"/>
  <c r="N190" i="22"/>
  <c r="O190" i="22"/>
  <c r="P190" i="22"/>
  <c r="B191" i="22"/>
  <c r="C191" i="22"/>
  <c r="D191" i="22"/>
  <c r="E191" i="22"/>
  <c r="F191" i="22"/>
  <c r="G191" i="22"/>
  <c r="H191" i="22"/>
  <c r="I191" i="22"/>
  <c r="J191" i="22"/>
  <c r="K191" i="22"/>
  <c r="N191" i="22"/>
  <c r="O191" i="22"/>
  <c r="P191" i="22"/>
  <c r="B192" i="22"/>
  <c r="C192" i="22"/>
  <c r="D192" i="22"/>
  <c r="E192" i="22"/>
  <c r="F192" i="22"/>
  <c r="G192" i="22"/>
  <c r="H192" i="22"/>
  <c r="I192" i="22"/>
  <c r="J192" i="22"/>
  <c r="K192" i="22"/>
  <c r="N192" i="22"/>
  <c r="O192" i="22"/>
  <c r="P192" i="22"/>
  <c r="B193" i="22"/>
  <c r="C193" i="22"/>
  <c r="D193" i="22"/>
  <c r="E193" i="22"/>
  <c r="F193" i="22"/>
  <c r="G193" i="22"/>
  <c r="H193" i="22"/>
  <c r="I193" i="22"/>
  <c r="J193" i="22"/>
  <c r="K193" i="22"/>
  <c r="N193" i="22"/>
  <c r="O193" i="22"/>
  <c r="P193" i="22"/>
  <c r="B194" i="22"/>
  <c r="C194" i="22"/>
  <c r="D194" i="22"/>
  <c r="E194" i="22"/>
  <c r="F194" i="22"/>
  <c r="G194" i="22"/>
  <c r="H194" i="22"/>
  <c r="I194" i="22"/>
  <c r="J194" i="22"/>
  <c r="K194" i="22"/>
  <c r="N194" i="22"/>
  <c r="O194" i="22"/>
  <c r="P194" i="22"/>
  <c r="B195" i="22"/>
  <c r="C195" i="22"/>
  <c r="D195" i="22"/>
  <c r="E195" i="22"/>
  <c r="F195" i="22"/>
  <c r="G195" i="22"/>
  <c r="H195" i="22"/>
  <c r="I195" i="22"/>
  <c r="J195" i="22"/>
  <c r="K195" i="22"/>
  <c r="N195" i="22"/>
  <c r="O195" i="22"/>
  <c r="P195" i="22"/>
  <c r="B196" i="22"/>
  <c r="C196" i="22"/>
  <c r="D196" i="22"/>
  <c r="E196" i="22"/>
  <c r="F196" i="22"/>
  <c r="G196" i="22"/>
  <c r="H196" i="22"/>
  <c r="I196" i="22"/>
  <c r="J196" i="22"/>
  <c r="K196" i="22"/>
  <c r="N196" i="22"/>
  <c r="O196" i="22"/>
  <c r="P196" i="22"/>
  <c r="B197" i="22"/>
  <c r="C197" i="22"/>
  <c r="D197" i="22"/>
  <c r="E197" i="22"/>
  <c r="F197" i="22"/>
  <c r="G197" i="22"/>
  <c r="H197" i="22"/>
  <c r="I197" i="22"/>
  <c r="J197" i="22"/>
  <c r="K197" i="22"/>
  <c r="N197" i="22"/>
  <c r="O197" i="22"/>
  <c r="P197" i="22"/>
  <c r="B198" i="22"/>
  <c r="C198" i="22"/>
  <c r="D198" i="22"/>
  <c r="E198" i="22"/>
  <c r="F198" i="22"/>
  <c r="G198" i="22"/>
  <c r="H198" i="22"/>
  <c r="I198" i="22"/>
  <c r="J198" i="22"/>
  <c r="K198" i="22"/>
  <c r="N198" i="22"/>
  <c r="O198" i="22"/>
  <c r="P198" i="22"/>
  <c r="B199" i="22"/>
  <c r="C199" i="22"/>
  <c r="D199" i="22"/>
  <c r="E199" i="22"/>
  <c r="F199" i="22"/>
  <c r="G199" i="22"/>
  <c r="H199" i="22"/>
  <c r="I199" i="22"/>
  <c r="J199" i="22"/>
  <c r="K199" i="22"/>
  <c r="N199" i="22"/>
  <c r="O199" i="22"/>
  <c r="P199" i="22"/>
  <c r="B200" i="22"/>
  <c r="C200" i="22"/>
  <c r="D200" i="22"/>
  <c r="E200" i="22"/>
  <c r="F200" i="22"/>
  <c r="G200" i="22"/>
  <c r="H200" i="22"/>
  <c r="I200" i="22"/>
  <c r="J200" i="22"/>
  <c r="K200" i="22"/>
  <c r="N200" i="22"/>
  <c r="O200" i="22"/>
  <c r="P200" i="22"/>
  <c r="B201" i="22"/>
  <c r="C201" i="22"/>
  <c r="D201" i="22"/>
  <c r="E201" i="22"/>
  <c r="F201" i="22"/>
  <c r="G201" i="22"/>
  <c r="H201" i="22"/>
  <c r="I201" i="22"/>
  <c r="J201" i="22"/>
  <c r="K201" i="22"/>
  <c r="N201" i="22"/>
  <c r="O201" i="22"/>
  <c r="P201" i="22"/>
  <c r="B202" i="22"/>
  <c r="C202" i="22"/>
  <c r="D202" i="22"/>
  <c r="E202" i="22"/>
  <c r="F202" i="22"/>
  <c r="G202" i="22"/>
  <c r="H202" i="22"/>
  <c r="I202" i="22"/>
  <c r="J202" i="22"/>
  <c r="K202" i="22"/>
  <c r="N202" i="22"/>
  <c r="O202" i="22"/>
  <c r="P202" i="22"/>
  <c r="B203" i="22"/>
  <c r="C203" i="22"/>
  <c r="D203" i="22"/>
  <c r="E203" i="22"/>
  <c r="F203" i="22"/>
  <c r="G203" i="22"/>
  <c r="H203" i="22"/>
  <c r="I203" i="22"/>
  <c r="J203" i="22"/>
  <c r="K203" i="22"/>
  <c r="N203" i="22"/>
  <c r="O203" i="22"/>
  <c r="P203" i="22"/>
  <c r="B204" i="22"/>
  <c r="C204" i="22"/>
  <c r="D204" i="22"/>
  <c r="E204" i="22"/>
  <c r="F204" i="22"/>
  <c r="G204" i="22"/>
  <c r="H204" i="22"/>
  <c r="I204" i="22"/>
  <c r="J204" i="22"/>
  <c r="K204" i="22"/>
  <c r="N204" i="22"/>
  <c r="O204" i="22"/>
  <c r="P204" i="22"/>
  <c r="B205" i="22"/>
  <c r="C205" i="22"/>
  <c r="D205" i="22"/>
  <c r="E205" i="22"/>
  <c r="F205" i="22"/>
  <c r="G205" i="22"/>
  <c r="H205" i="22"/>
  <c r="I205" i="22"/>
  <c r="J205" i="22"/>
  <c r="K205" i="22"/>
  <c r="N205" i="22"/>
  <c r="O205" i="22"/>
  <c r="P205" i="22"/>
  <c r="B206" i="22"/>
  <c r="C206" i="22"/>
  <c r="D206" i="22"/>
  <c r="E206" i="22"/>
  <c r="F206" i="22"/>
  <c r="G206" i="22"/>
  <c r="H206" i="22"/>
  <c r="I206" i="22"/>
  <c r="J206" i="22"/>
  <c r="K206" i="22"/>
  <c r="N206" i="22"/>
  <c r="O206" i="22"/>
  <c r="P206" i="22"/>
  <c r="B207" i="22"/>
  <c r="C207" i="22"/>
  <c r="D207" i="22"/>
  <c r="E207" i="22"/>
  <c r="F207" i="22"/>
  <c r="G207" i="22"/>
  <c r="H207" i="22"/>
  <c r="I207" i="22"/>
  <c r="J207" i="22"/>
  <c r="K207" i="22"/>
  <c r="N207" i="22"/>
  <c r="O207" i="22"/>
  <c r="P207" i="22"/>
  <c r="B208" i="22"/>
  <c r="C208" i="22"/>
  <c r="D208" i="22"/>
  <c r="E208" i="22"/>
  <c r="F208" i="22"/>
  <c r="G208" i="22"/>
  <c r="H208" i="22"/>
  <c r="I208" i="22"/>
  <c r="J208" i="22"/>
  <c r="K208" i="22"/>
  <c r="N208" i="22"/>
  <c r="O208" i="22"/>
  <c r="P208" i="22"/>
  <c r="B209" i="22"/>
  <c r="C209" i="22"/>
  <c r="D209" i="22"/>
  <c r="E209" i="22"/>
  <c r="F209" i="22"/>
  <c r="G209" i="22"/>
  <c r="H209" i="22"/>
  <c r="I209" i="22"/>
  <c r="J209" i="22"/>
  <c r="K209" i="22"/>
  <c r="N209" i="22"/>
  <c r="O209" i="22"/>
  <c r="P209" i="22"/>
  <c r="B210" i="22"/>
  <c r="C210" i="22"/>
  <c r="D210" i="22"/>
  <c r="E210" i="22"/>
  <c r="F210" i="22"/>
  <c r="G210" i="22"/>
  <c r="H210" i="22"/>
  <c r="I210" i="22"/>
  <c r="J210" i="22"/>
  <c r="K210" i="22"/>
  <c r="N210" i="22"/>
  <c r="O210" i="22"/>
  <c r="P210" i="22"/>
  <c r="B211" i="22"/>
  <c r="C211" i="22"/>
  <c r="D211" i="22"/>
  <c r="E211" i="22"/>
  <c r="F211" i="22"/>
  <c r="G211" i="22"/>
  <c r="H211" i="22"/>
  <c r="I211" i="22"/>
  <c r="J211" i="22"/>
  <c r="K211" i="22"/>
  <c r="N211" i="22"/>
  <c r="O211" i="22"/>
  <c r="P211" i="22"/>
  <c r="B212" i="22"/>
  <c r="C212" i="22"/>
  <c r="D212" i="22"/>
  <c r="E212" i="22"/>
  <c r="F212" i="22"/>
  <c r="G212" i="22"/>
  <c r="H212" i="22"/>
  <c r="I212" i="22"/>
  <c r="J212" i="22"/>
  <c r="K212" i="22"/>
  <c r="N212" i="22"/>
  <c r="O212" i="22"/>
  <c r="P212" i="22"/>
  <c r="B213" i="22"/>
  <c r="C213" i="22"/>
  <c r="D213" i="22"/>
  <c r="E213" i="22"/>
  <c r="F213" i="22"/>
  <c r="G213" i="22"/>
  <c r="H213" i="22"/>
  <c r="I213" i="22"/>
  <c r="J213" i="22"/>
  <c r="K213" i="22"/>
  <c r="N213" i="22"/>
  <c r="O213" i="22"/>
  <c r="P213" i="22"/>
  <c r="B214" i="22"/>
  <c r="C214" i="22"/>
  <c r="D214" i="22"/>
  <c r="E214" i="22"/>
  <c r="F214" i="22"/>
  <c r="G214" i="22"/>
  <c r="H214" i="22"/>
  <c r="I214" i="22"/>
  <c r="J214" i="22"/>
  <c r="K214" i="22"/>
  <c r="N214" i="22"/>
  <c r="O214" i="22"/>
  <c r="P214" i="22"/>
  <c r="B215" i="22"/>
  <c r="C215" i="22"/>
  <c r="D215" i="22"/>
  <c r="E215" i="22"/>
  <c r="F215" i="22"/>
  <c r="G215" i="22"/>
  <c r="H215" i="22"/>
  <c r="I215" i="22"/>
  <c r="J215" i="22"/>
  <c r="K215" i="22"/>
  <c r="N215" i="22"/>
  <c r="O215" i="22"/>
  <c r="P215" i="22"/>
  <c r="B216" i="22"/>
  <c r="C216" i="22"/>
  <c r="D216" i="22"/>
  <c r="E216" i="22"/>
  <c r="F216" i="22"/>
  <c r="G216" i="22"/>
  <c r="H216" i="22"/>
  <c r="I216" i="22"/>
  <c r="J216" i="22"/>
  <c r="K216" i="22"/>
  <c r="N216" i="22"/>
  <c r="O216" i="22"/>
  <c r="P216" i="22"/>
  <c r="B217" i="22"/>
  <c r="C217" i="22"/>
  <c r="D217" i="22"/>
  <c r="E217" i="22"/>
  <c r="F217" i="22"/>
  <c r="G217" i="22"/>
  <c r="H217" i="22"/>
  <c r="I217" i="22"/>
  <c r="J217" i="22"/>
  <c r="K217" i="22"/>
  <c r="N217" i="22"/>
  <c r="O217" i="22"/>
  <c r="P217" i="22"/>
  <c r="B218" i="22"/>
  <c r="C218" i="22"/>
  <c r="D218" i="22"/>
  <c r="E218" i="22"/>
  <c r="F218" i="22"/>
  <c r="G218" i="22"/>
  <c r="H218" i="22"/>
  <c r="I218" i="22"/>
  <c r="J218" i="22"/>
  <c r="K218" i="22"/>
  <c r="N218" i="22"/>
  <c r="O218" i="22"/>
  <c r="P218" i="22"/>
  <c r="B219" i="22"/>
  <c r="C219" i="22"/>
  <c r="D219" i="22"/>
  <c r="E219" i="22"/>
  <c r="F219" i="22"/>
  <c r="G219" i="22"/>
  <c r="H219" i="22"/>
  <c r="I219" i="22"/>
  <c r="J219" i="22"/>
  <c r="K219" i="22"/>
  <c r="N219" i="22"/>
  <c r="O219" i="22"/>
  <c r="P219" i="22"/>
  <c r="B220" i="22"/>
  <c r="C220" i="22"/>
  <c r="D220" i="22"/>
  <c r="E220" i="22"/>
  <c r="F220" i="22"/>
  <c r="G220" i="22"/>
  <c r="H220" i="22"/>
  <c r="I220" i="22"/>
  <c r="J220" i="22"/>
  <c r="K220" i="22"/>
  <c r="N220" i="22"/>
  <c r="O220" i="22"/>
  <c r="P220" i="22"/>
  <c r="B221" i="22"/>
  <c r="C221" i="22"/>
  <c r="D221" i="22"/>
  <c r="E221" i="22"/>
  <c r="F221" i="22"/>
  <c r="G221" i="22"/>
  <c r="H221" i="22"/>
  <c r="I221" i="22"/>
  <c r="J221" i="22"/>
  <c r="K221" i="22"/>
  <c r="N221" i="22"/>
  <c r="O221" i="22"/>
  <c r="P221" i="22"/>
  <c r="B222" i="22"/>
  <c r="C222" i="22"/>
  <c r="D222" i="22"/>
  <c r="E222" i="22"/>
  <c r="F222" i="22"/>
  <c r="G222" i="22"/>
  <c r="H222" i="22"/>
  <c r="I222" i="22"/>
  <c r="J222" i="22"/>
  <c r="K222" i="22"/>
  <c r="N222" i="22"/>
  <c r="O222" i="22"/>
  <c r="P222" i="22"/>
  <c r="B223" i="22"/>
  <c r="C223" i="22"/>
  <c r="D223" i="22"/>
  <c r="E223" i="22"/>
  <c r="F223" i="22"/>
  <c r="G223" i="22"/>
  <c r="H223" i="22"/>
  <c r="I223" i="22"/>
  <c r="J223" i="22"/>
  <c r="K223" i="22"/>
  <c r="N223" i="22"/>
  <c r="O223" i="22"/>
  <c r="P223" i="22"/>
  <c r="B224" i="22"/>
  <c r="C224" i="22"/>
  <c r="D224" i="22"/>
  <c r="E224" i="22"/>
  <c r="F224" i="22"/>
  <c r="G224" i="22"/>
  <c r="H224" i="22"/>
  <c r="I224" i="22"/>
  <c r="J224" i="22"/>
  <c r="K224" i="22"/>
  <c r="N224" i="22"/>
  <c r="O224" i="22"/>
  <c r="P224" i="22"/>
  <c r="B225" i="22"/>
  <c r="C225" i="22"/>
  <c r="D225" i="22"/>
  <c r="E225" i="22"/>
  <c r="F225" i="22"/>
  <c r="G225" i="22"/>
  <c r="H225" i="22"/>
  <c r="I225" i="22"/>
  <c r="J225" i="22"/>
  <c r="K225" i="22"/>
  <c r="N225" i="22"/>
  <c r="O225" i="22"/>
  <c r="P225" i="22"/>
  <c r="B226" i="22"/>
  <c r="C226" i="22"/>
  <c r="D226" i="22"/>
  <c r="E226" i="22"/>
  <c r="F226" i="22"/>
  <c r="G226" i="22"/>
  <c r="H226" i="22"/>
  <c r="I226" i="22"/>
  <c r="J226" i="22"/>
  <c r="K226" i="22"/>
  <c r="N226" i="22"/>
  <c r="O226" i="22"/>
  <c r="P226" i="22"/>
  <c r="B227" i="22"/>
  <c r="C227" i="22"/>
  <c r="D227" i="22"/>
  <c r="E227" i="22"/>
  <c r="F227" i="22"/>
  <c r="G227" i="22"/>
  <c r="H227" i="22"/>
  <c r="I227" i="22"/>
  <c r="J227" i="22"/>
  <c r="K227" i="22"/>
  <c r="N227" i="22"/>
  <c r="O227" i="22"/>
  <c r="P227" i="22"/>
  <c r="B228" i="22"/>
  <c r="C228" i="22"/>
  <c r="D228" i="22"/>
  <c r="E228" i="22"/>
  <c r="F228" i="22"/>
  <c r="G228" i="22"/>
  <c r="H228" i="22"/>
  <c r="I228" i="22"/>
  <c r="J228" i="22"/>
  <c r="K228" i="22"/>
  <c r="N228" i="22"/>
  <c r="O228" i="22"/>
  <c r="P228" i="22"/>
  <c r="B229" i="22"/>
  <c r="C229" i="22"/>
  <c r="D229" i="22"/>
  <c r="E229" i="22"/>
  <c r="F229" i="22"/>
  <c r="G229" i="22"/>
  <c r="H229" i="22"/>
  <c r="I229" i="22"/>
  <c r="J229" i="22"/>
  <c r="K229" i="22"/>
  <c r="N229" i="22"/>
  <c r="O229" i="22"/>
  <c r="P229" i="22"/>
  <c r="B230" i="22"/>
  <c r="C230" i="22"/>
  <c r="D230" i="22"/>
  <c r="E230" i="22"/>
  <c r="F230" i="22"/>
  <c r="G230" i="22"/>
  <c r="H230" i="22"/>
  <c r="I230" i="22"/>
  <c r="J230" i="22"/>
  <c r="K230" i="22"/>
  <c r="N230" i="22"/>
  <c r="O230" i="22"/>
  <c r="P230" i="22"/>
  <c r="B231" i="22"/>
  <c r="C231" i="22"/>
  <c r="D231" i="22"/>
  <c r="E231" i="22"/>
  <c r="F231" i="22"/>
  <c r="G231" i="22"/>
  <c r="H231" i="22"/>
  <c r="I231" i="22"/>
  <c r="J231" i="22"/>
  <c r="K231" i="22"/>
  <c r="N231" i="22"/>
  <c r="O231" i="22"/>
  <c r="P231" i="22"/>
  <c r="B232" i="22"/>
  <c r="C232" i="22"/>
  <c r="D232" i="22"/>
  <c r="E232" i="22"/>
  <c r="F232" i="22"/>
  <c r="G232" i="22"/>
  <c r="H232" i="22"/>
  <c r="I232" i="22"/>
  <c r="J232" i="22"/>
  <c r="K232" i="22"/>
  <c r="N232" i="22"/>
  <c r="O232" i="22"/>
  <c r="P232" i="22"/>
  <c r="B233" i="22"/>
  <c r="C233" i="22"/>
  <c r="D233" i="22"/>
  <c r="E233" i="22"/>
  <c r="F233" i="22"/>
  <c r="G233" i="22"/>
  <c r="H233" i="22"/>
  <c r="I233" i="22"/>
  <c r="J233" i="22"/>
  <c r="K233" i="22"/>
  <c r="N233" i="22"/>
  <c r="O233" i="22"/>
  <c r="P233" i="22"/>
  <c r="B234" i="22"/>
  <c r="C234" i="22"/>
  <c r="D234" i="22"/>
  <c r="E234" i="22"/>
  <c r="F234" i="22"/>
  <c r="G234" i="22"/>
  <c r="H234" i="22"/>
  <c r="I234" i="22"/>
  <c r="J234" i="22"/>
  <c r="K234" i="22"/>
  <c r="N234" i="22"/>
  <c r="O234" i="22"/>
  <c r="P234" i="22"/>
  <c r="B235" i="22"/>
  <c r="C235" i="22"/>
  <c r="D235" i="22"/>
  <c r="E235" i="22"/>
  <c r="F235" i="22"/>
  <c r="G235" i="22"/>
  <c r="H235" i="22"/>
  <c r="I235" i="22"/>
  <c r="J235" i="22"/>
  <c r="K235" i="22"/>
  <c r="N235" i="22"/>
  <c r="O235" i="22"/>
  <c r="P235" i="22"/>
  <c r="B236" i="22"/>
  <c r="C236" i="22"/>
  <c r="D236" i="22"/>
  <c r="E236" i="22"/>
  <c r="F236" i="22"/>
  <c r="G236" i="22"/>
  <c r="H236" i="22"/>
  <c r="I236" i="22"/>
  <c r="J236" i="22"/>
  <c r="K236" i="22"/>
  <c r="N236" i="22"/>
  <c r="O236" i="22"/>
  <c r="P236" i="22"/>
  <c r="B237" i="22"/>
  <c r="C237" i="22"/>
  <c r="D237" i="22"/>
  <c r="E237" i="22"/>
  <c r="F237" i="22"/>
  <c r="G237" i="22"/>
  <c r="H237" i="22"/>
  <c r="I237" i="22"/>
  <c r="J237" i="22"/>
  <c r="K237" i="22"/>
  <c r="N237" i="22"/>
  <c r="O237" i="22"/>
  <c r="P237" i="22"/>
  <c r="B238" i="22"/>
  <c r="C238" i="22"/>
  <c r="D238" i="22"/>
  <c r="E238" i="22"/>
  <c r="F238" i="22"/>
  <c r="G238" i="22"/>
  <c r="H238" i="22"/>
  <c r="I238" i="22"/>
  <c r="J238" i="22"/>
  <c r="K238" i="22"/>
  <c r="N238" i="22"/>
  <c r="O238" i="22"/>
  <c r="P238" i="22"/>
  <c r="B239" i="22"/>
  <c r="C239" i="22"/>
  <c r="D239" i="22"/>
  <c r="E239" i="22"/>
  <c r="F239" i="22"/>
  <c r="G239" i="22"/>
  <c r="H239" i="22"/>
  <c r="I239" i="22"/>
  <c r="J239" i="22"/>
  <c r="K239" i="22"/>
  <c r="N239" i="22"/>
  <c r="O239" i="22"/>
  <c r="P239" i="22"/>
  <c r="B96" i="22"/>
  <c r="C96" i="22"/>
  <c r="D96" i="22"/>
  <c r="E96" i="22"/>
  <c r="F96" i="22"/>
  <c r="G96" i="22"/>
  <c r="H96" i="22"/>
  <c r="I96" i="22"/>
  <c r="J96" i="22"/>
  <c r="K96" i="22"/>
  <c r="N96" i="22"/>
  <c r="O96" i="22"/>
  <c r="P96" i="22"/>
  <c r="B97" i="22"/>
  <c r="C97" i="22"/>
  <c r="D97" i="22"/>
  <c r="E97" i="22"/>
  <c r="F97" i="22"/>
  <c r="G97" i="22"/>
  <c r="H97" i="22"/>
  <c r="I97" i="22"/>
  <c r="J97" i="22"/>
  <c r="K97" i="22"/>
  <c r="N97" i="22"/>
  <c r="O97" i="22"/>
  <c r="P97" i="22"/>
  <c r="B98" i="22"/>
  <c r="C98" i="22"/>
  <c r="D98" i="22"/>
  <c r="E98" i="22"/>
  <c r="F98" i="22"/>
  <c r="G98" i="22"/>
  <c r="H98" i="22"/>
  <c r="I98" i="22"/>
  <c r="J98" i="22"/>
  <c r="K98" i="22"/>
  <c r="N98" i="22"/>
  <c r="O98" i="22"/>
  <c r="P98" i="22"/>
  <c r="B99" i="22"/>
  <c r="C99" i="22"/>
  <c r="D99" i="22"/>
  <c r="E99" i="22"/>
  <c r="F99" i="22"/>
  <c r="G99" i="22"/>
  <c r="H99" i="22"/>
  <c r="I99" i="22"/>
  <c r="J99" i="22"/>
  <c r="K99" i="22"/>
  <c r="N99" i="22"/>
  <c r="O99" i="22"/>
  <c r="P99" i="22"/>
  <c r="B100" i="22"/>
  <c r="C100" i="22"/>
  <c r="D100" i="22"/>
  <c r="E100" i="22"/>
  <c r="F100" i="22"/>
  <c r="G100" i="22"/>
  <c r="H100" i="22"/>
  <c r="I100" i="22"/>
  <c r="J100" i="22"/>
  <c r="K100" i="22"/>
  <c r="N100" i="22"/>
  <c r="O100" i="22"/>
  <c r="P100" i="22"/>
  <c r="B101" i="22"/>
  <c r="C101" i="22"/>
  <c r="D101" i="22"/>
  <c r="E101" i="22"/>
  <c r="F101" i="22"/>
  <c r="G101" i="22"/>
  <c r="H101" i="22"/>
  <c r="I101" i="22"/>
  <c r="J101" i="22"/>
  <c r="K101" i="22"/>
  <c r="N101" i="22"/>
  <c r="O101" i="22"/>
  <c r="P101" i="22"/>
  <c r="B102" i="22"/>
  <c r="C102" i="22"/>
  <c r="D102" i="22"/>
  <c r="E102" i="22"/>
  <c r="F102" i="22"/>
  <c r="G102" i="22"/>
  <c r="H102" i="22"/>
  <c r="I102" i="22"/>
  <c r="J102" i="22"/>
  <c r="K102" i="22"/>
  <c r="N102" i="22"/>
  <c r="O102" i="22"/>
  <c r="P102" i="22"/>
  <c r="B103" i="22"/>
  <c r="C103" i="22"/>
  <c r="D103" i="22"/>
  <c r="E103" i="22"/>
  <c r="F103" i="22"/>
  <c r="G103" i="22"/>
  <c r="H103" i="22"/>
  <c r="I103" i="22"/>
  <c r="J103" i="22"/>
  <c r="K103" i="22"/>
  <c r="N103" i="22"/>
  <c r="O103" i="22"/>
  <c r="P103" i="22"/>
  <c r="B104" i="22"/>
  <c r="C104" i="22"/>
  <c r="D104" i="22"/>
  <c r="E104" i="22"/>
  <c r="F104" i="22"/>
  <c r="G104" i="22"/>
  <c r="H104" i="22"/>
  <c r="I104" i="22"/>
  <c r="J104" i="22"/>
  <c r="K104" i="22"/>
  <c r="N104" i="22"/>
  <c r="O104" i="22"/>
  <c r="P104" i="22"/>
  <c r="B105" i="22"/>
  <c r="C105" i="22"/>
  <c r="D105" i="22"/>
  <c r="E105" i="22"/>
  <c r="F105" i="22"/>
  <c r="G105" i="22"/>
  <c r="H105" i="22"/>
  <c r="I105" i="22"/>
  <c r="J105" i="22"/>
  <c r="K105" i="22"/>
  <c r="N105" i="22"/>
  <c r="O105" i="22"/>
  <c r="P105" i="22"/>
  <c r="B106" i="22"/>
  <c r="C106" i="22"/>
  <c r="D106" i="22"/>
  <c r="E106" i="22"/>
  <c r="F106" i="22"/>
  <c r="G106" i="22"/>
  <c r="H106" i="22"/>
  <c r="I106" i="22"/>
  <c r="J106" i="22"/>
  <c r="K106" i="22"/>
  <c r="N106" i="22"/>
  <c r="O106" i="22"/>
  <c r="P106" i="22"/>
  <c r="B107" i="22"/>
  <c r="C107" i="22"/>
  <c r="D107" i="22"/>
  <c r="E107" i="22"/>
  <c r="F107" i="22"/>
  <c r="G107" i="22"/>
  <c r="H107" i="22"/>
  <c r="I107" i="22"/>
  <c r="J107" i="22"/>
  <c r="K107" i="22"/>
  <c r="N107" i="22"/>
  <c r="O107" i="22"/>
  <c r="P107" i="22"/>
  <c r="B108" i="22"/>
  <c r="C108" i="22"/>
  <c r="D108" i="22"/>
  <c r="E108" i="22"/>
  <c r="F108" i="22"/>
  <c r="G108" i="22"/>
  <c r="H108" i="22"/>
  <c r="I108" i="22"/>
  <c r="J108" i="22"/>
  <c r="K108" i="22"/>
  <c r="N108" i="22"/>
  <c r="O108" i="22"/>
  <c r="P108" i="22"/>
  <c r="B109" i="22"/>
  <c r="C109" i="22"/>
  <c r="D109" i="22"/>
  <c r="E109" i="22"/>
  <c r="F109" i="22"/>
  <c r="G109" i="22"/>
  <c r="H109" i="22"/>
  <c r="I109" i="22"/>
  <c r="J109" i="22"/>
  <c r="K109" i="22"/>
  <c r="N109" i="22"/>
  <c r="O109" i="22"/>
  <c r="P109" i="22"/>
  <c r="B110" i="22"/>
  <c r="C110" i="22"/>
  <c r="D110" i="22"/>
  <c r="E110" i="22"/>
  <c r="F110" i="22"/>
  <c r="G110" i="22"/>
  <c r="H110" i="22"/>
  <c r="I110" i="22"/>
  <c r="J110" i="22"/>
  <c r="K110" i="22"/>
  <c r="N110" i="22"/>
  <c r="O110" i="22"/>
  <c r="P110" i="22"/>
  <c r="B111" i="22"/>
  <c r="C111" i="22"/>
  <c r="D111" i="22"/>
  <c r="E111" i="22"/>
  <c r="F111" i="22"/>
  <c r="G111" i="22"/>
  <c r="H111" i="22"/>
  <c r="I111" i="22"/>
  <c r="J111" i="22"/>
  <c r="K111" i="22"/>
  <c r="N111" i="22"/>
  <c r="O111" i="22"/>
  <c r="P111" i="22"/>
  <c r="B112" i="22"/>
  <c r="C112" i="22"/>
  <c r="D112" i="22"/>
  <c r="E112" i="22"/>
  <c r="F112" i="22"/>
  <c r="G112" i="22"/>
  <c r="H112" i="22"/>
  <c r="I112" i="22"/>
  <c r="J112" i="22"/>
  <c r="K112" i="22"/>
  <c r="N112" i="22"/>
  <c r="O112" i="22"/>
  <c r="P112" i="22"/>
  <c r="B113" i="22"/>
  <c r="C113" i="22"/>
  <c r="D113" i="22"/>
  <c r="E113" i="22"/>
  <c r="F113" i="22"/>
  <c r="G113" i="22"/>
  <c r="H113" i="22"/>
  <c r="I113" i="22"/>
  <c r="J113" i="22"/>
  <c r="K113" i="22"/>
  <c r="N113" i="22"/>
  <c r="O113" i="22"/>
  <c r="P113" i="22"/>
  <c r="B114" i="22"/>
  <c r="C114" i="22"/>
  <c r="D114" i="22"/>
  <c r="E114" i="22"/>
  <c r="F114" i="22"/>
  <c r="G114" i="22"/>
  <c r="H114" i="22"/>
  <c r="I114" i="22"/>
  <c r="J114" i="22"/>
  <c r="K114" i="22"/>
  <c r="N114" i="22"/>
  <c r="O114" i="22"/>
  <c r="P114" i="22"/>
  <c r="B115" i="22"/>
  <c r="C115" i="22"/>
  <c r="D115" i="22"/>
  <c r="E115" i="22"/>
  <c r="F115" i="22"/>
  <c r="G115" i="22"/>
  <c r="H115" i="22"/>
  <c r="I115" i="22"/>
  <c r="J115" i="22"/>
  <c r="K115" i="22"/>
  <c r="N115" i="22"/>
  <c r="O115" i="22"/>
  <c r="P115" i="22"/>
  <c r="B116" i="22"/>
  <c r="C116" i="22"/>
  <c r="D116" i="22"/>
  <c r="E116" i="22"/>
  <c r="F116" i="22"/>
  <c r="G116" i="22"/>
  <c r="H116" i="22"/>
  <c r="I116" i="22"/>
  <c r="J116" i="22"/>
  <c r="K116" i="22"/>
  <c r="N116" i="22"/>
  <c r="O116" i="22"/>
  <c r="P116" i="22"/>
  <c r="B117" i="22"/>
  <c r="C117" i="22"/>
  <c r="D117" i="22"/>
  <c r="E117" i="22"/>
  <c r="F117" i="22"/>
  <c r="G117" i="22"/>
  <c r="H117" i="22"/>
  <c r="I117" i="22"/>
  <c r="J117" i="22"/>
  <c r="K117" i="22"/>
  <c r="N117" i="22"/>
  <c r="O117" i="22"/>
  <c r="P117" i="22"/>
  <c r="B118" i="22"/>
  <c r="C118" i="22"/>
  <c r="D118" i="22"/>
  <c r="E118" i="22"/>
  <c r="F118" i="22"/>
  <c r="G118" i="22"/>
  <c r="H118" i="22"/>
  <c r="I118" i="22"/>
  <c r="J118" i="22"/>
  <c r="K118" i="22"/>
  <c r="N118" i="22"/>
  <c r="O118" i="22"/>
  <c r="P118" i="22"/>
  <c r="B119" i="22"/>
  <c r="C119" i="22"/>
  <c r="D119" i="22"/>
  <c r="E119" i="22"/>
  <c r="F119" i="22"/>
  <c r="G119" i="22"/>
  <c r="H119" i="22"/>
  <c r="I119" i="22"/>
  <c r="J119" i="22"/>
  <c r="K119" i="22"/>
  <c r="N119" i="22"/>
  <c r="O119" i="22"/>
  <c r="P119" i="22"/>
  <c r="B120" i="22"/>
  <c r="C120" i="22"/>
  <c r="D120" i="22"/>
  <c r="E120" i="22"/>
  <c r="F120" i="22"/>
  <c r="G120" i="22"/>
  <c r="H120" i="22"/>
  <c r="I120" i="22"/>
  <c r="J120" i="22"/>
  <c r="K120" i="22"/>
  <c r="N120" i="22"/>
  <c r="O120" i="22"/>
  <c r="P120" i="22"/>
  <c r="B121" i="22"/>
  <c r="C121" i="22"/>
  <c r="D121" i="22"/>
  <c r="E121" i="22"/>
  <c r="F121" i="22"/>
  <c r="G121" i="22"/>
  <c r="H121" i="22"/>
  <c r="I121" i="22"/>
  <c r="J121" i="22"/>
  <c r="K121" i="22"/>
  <c r="N121" i="22"/>
  <c r="O121" i="22"/>
  <c r="P121" i="22"/>
  <c r="B122" i="22"/>
  <c r="C122" i="22"/>
  <c r="D122" i="22"/>
  <c r="E122" i="22"/>
  <c r="F122" i="22"/>
  <c r="G122" i="22"/>
  <c r="H122" i="22"/>
  <c r="I122" i="22"/>
  <c r="J122" i="22"/>
  <c r="K122" i="22"/>
  <c r="N122" i="22"/>
  <c r="O122" i="22"/>
  <c r="P122" i="22"/>
  <c r="B123" i="22"/>
  <c r="C123" i="22"/>
  <c r="D123" i="22"/>
  <c r="E123" i="22"/>
  <c r="F123" i="22"/>
  <c r="G123" i="22"/>
  <c r="H123" i="22"/>
  <c r="I123" i="22"/>
  <c r="J123" i="22"/>
  <c r="K123" i="22"/>
  <c r="N123" i="22"/>
  <c r="O123" i="22"/>
  <c r="P123" i="22"/>
  <c r="B124" i="22"/>
  <c r="C124" i="22"/>
  <c r="D124" i="22"/>
  <c r="E124" i="22"/>
  <c r="F124" i="22"/>
  <c r="G124" i="22"/>
  <c r="H124" i="22"/>
  <c r="I124" i="22"/>
  <c r="J124" i="22"/>
  <c r="K124" i="22"/>
  <c r="N124" i="22"/>
  <c r="O124" i="22"/>
  <c r="P124" i="22"/>
  <c r="B125" i="22"/>
  <c r="C125" i="22"/>
  <c r="D125" i="22"/>
  <c r="E125" i="22"/>
  <c r="F125" i="22"/>
  <c r="G125" i="22"/>
  <c r="H125" i="22"/>
  <c r="I125" i="22"/>
  <c r="J125" i="22"/>
  <c r="K125" i="22"/>
  <c r="N125" i="22"/>
  <c r="O125" i="22"/>
  <c r="P125" i="22"/>
  <c r="B126" i="22"/>
  <c r="C126" i="22"/>
  <c r="D126" i="22"/>
  <c r="E126" i="22"/>
  <c r="F126" i="22"/>
  <c r="G126" i="22"/>
  <c r="H126" i="22"/>
  <c r="I126" i="22"/>
  <c r="J126" i="22"/>
  <c r="K126" i="22"/>
  <c r="N126" i="22"/>
  <c r="O126" i="22"/>
  <c r="P126" i="22"/>
  <c r="B127" i="22"/>
  <c r="C127" i="22"/>
  <c r="D127" i="22"/>
  <c r="E127" i="22"/>
  <c r="F127" i="22"/>
  <c r="G127" i="22"/>
  <c r="H127" i="22"/>
  <c r="I127" i="22"/>
  <c r="J127" i="22"/>
  <c r="K127" i="22"/>
  <c r="N127" i="22"/>
  <c r="O127" i="22"/>
  <c r="P127" i="22"/>
  <c r="B128" i="22"/>
  <c r="C128" i="22"/>
  <c r="D128" i="22"/>
  <c r="E128" i="22"/>
  <c r="F128" i="22"/>
  <c r="G128" i="22"/>
  <c r="H128" i="22"/>
  <c r="I128" i="22"/>
  <c r="J128" i="22"/>
  <c r="K128" i="22"/>
  <c r="N128" i="22"/>
  <c r="O128" i="22"/>
  <c r="P128" i="22"/>
  <c r="B129" i="22"/>
  <c r="C129" i="22"/>
  <c r="D129" i="22"/>
  <c r="E129" i="22"/>
  <c r="F129" i="22"/>
  <c r="G129" i="22"/>
  <c r="H129" i="22"/>
  <c r="I129" i="22"/>
  <c r="J129" i="22"/>
  <c r="K129" i="22"/>
  <c r="N129" i="22"/>
  <c r="O129" i="22"/>
  <c r="P129" i="22"/>
  <c r="B130" i="22"/>
  <c r="C130" i="22"/>
  <c r="D130" i="22"/>
  <c r="E130" i="22"/>
  <c r="F130" i="22"/>
  <c r="G130" i="22"/>
  <c r="H130" i="22"/>
  <c r="I130" i="22"/>
  <c r="J130" i="22"/>
  <c r="K130" i="22"/>
  <c r="N130" i="22"/>
  <c r="O130" i="22"/>
  <c r="P130" i="22"/>
  <c r="B131" i="22"/>
  <c r="C131" i="22"/>
  <c r="D131" i="22"/>
  <c r="E131" i="22"/>
  <c r="F131" i="22"/>
  <c r="G131" i="22"/>
  <c r="H131" i="22"/>
  <c r="I131" i="22"/>
  <c r="J131" i="22"/>
  <c r="K131" i="22"/>
  <c r="N131" i="22"/>
  <c r="O131" i="22"/>
  <c r="P131" i="22"/>
  <c r="B132" i="22"/>
  <c r="C132" i="22"/>
  <c r="D132" i="22"/>
  <c r="E132" i="22"/>
  <c r="F132" i="22"/>
  <c r="G132" i="22"/>
  <c r="H132" i="22"/>
  <c r="I132" i="22"/>
  <c r="J132" i="22"/>
  <c r="K132" i="22"/>
  <c r="N132" i="22"/>
  <c r="O132" i="22"/>
  <c r="P132" i="22"/>
  <c r="B133" i="22"/>
  <c r="C133" i="22"/>
  <c r="D133" i="22"/>
  <c r="E133" i="22"/>
  <c r="F133" i="22"/>
  <c r="G133" i="22"/>
  <c r="H133" i="22"/>
  <c r="I133" i="22"/>
  <c r="J133" i="22"/>
  <c r="K133" i="22"/>
  <c r="N133" i="22"/>
  <c r="O133" i="22"/>
  <c r="P133" i="22"/>
  <c r="B134" i="22"/>
  <c r="C134" i="22"/>
  <c r="D134" i="22"/>
  <c r="E134" i="22"/>
  <c r="F134" i="22"/>
  <c r="G134" i="22"/>
  <c r="H134" i="22"/>
  <c r="I134" i="22"/>
  <c r="J134" i="22"/>
  <c r="K134" i="22"/>
  <c r="N134" i="22"/>
  <c r="O134" i="22"/>
  <c r="P134" i="22"/>
  <c r="B135" i="22"/>
  <c r="C135" i="22"/>
  <c r="D135" i="22"/>
  <c r="E135" i="22"/>
  <c r="F135" i="22"/>
  <c r="G135" i="22"/>
  <c r="H135" i="22"/>
  <c r="I135" i="22"/>
  <c r="J135" i="22"/>
  <c r="K135" i="22"/>
  <c r="N135" i="22"/>
  <c r="O135" i="22"/>
  <c r="P135" i="22"/>
  <c r="B136" i="22"/>
  <c r="C136" i="22"/>
  <c r="D136" i="22"/>
  <c r="E136" i="22"/>
  <c r="F136" i="22"/>
  <c r="G136" i="22"/>
  <c r="H136" i="22"/>
  <c r="I136" i="22"/>
  <c r="J136" i="22"/>
  <c r="K136" i="22"/>
  <c r="N136" i="22"/>
  <c r="O136" i="22"/>
  <c r="P136" i="22"/>
  <c r="B137" i="22"/>
  <c r="C137" i="22"/>
  <c r="D137" i="22"/>
  <c r="E137" i="22"/>
  <c r="F137" i="22"/>
  <c r="G137" i="22"/>
  <c r="H137" i="22"/>
  <c r="I137" i="22"/>
  <c r="J137" i="22"/>
  <c r="K137" i="22"/>
  <c r="N137" i="22"/>
  <c r="O137" i="22"/>
  <c r="P137" i="22"/>
  <c r="B138" i="22"/>
  <c r="C138" i="22"/>
  <c r="D138" i="22"/>
  <c r="E138" i="22"/>
  <c r="F138" i="22"/>
  <c r="G138" i="22"/>
  <c r="H138" i="22"/>
  <c r="I138" i="22"/>
  <c r="J138" i="22"/>
  <c r="K138" i="22"/>
  <c r="N138" i="22"/>
  <c r="O138" i="22"/>
  <c r="P138" i="22"/>
  <c r="B139" i="22"/>
  <c r="C139" i="22"/>
  <c r="D139" i="22"/>
  <c r="E139" i="22"/>
  <c r="F139" i="22"/>
  <c r="G139" i="22"/>
  <c r="H139" i="22"/>
  <c r="I139" i="22"/>
  <c r="J139" i="22"/>
  <c r="K139" i="22"/>
  <c r="N139" i="22"/>
  <c r="O139" i="22"/>
  <c r="P139" i="22"/>
  <c r="B140" i="22"/>
  <c r="C140" i="22"/>
  <c r="D140" i="22"/>
  <c r="E140" i="22"/>
  <c r="F140" i="22"/>
  <c r="G140" i="22"/>
  <c r="H140" i="22"/>
  <c r="I140" i="22"/>
  <c r="J140" i="22"/>
  <c r="K140" i="22"/>
  <c r="N140" i="22"/>
  <c r="O140" i="22"/>
  <c r="P140" i="22"/>
  <c r="B141" i="22"/>
  <c r="C141" i="22"/>
  <c r="D141" i="22"/>
  <c r="E141" i="22"/>
  <c r="F141" i="22"/>
  <c r="G141" i="22"/>
  <c r="H141" i="22"/>
  <c r="I141" i="22"/>
  <c r="J141" i="22"/>
  <c r="K141" i="22"/>
  <c r="N141" i="22"/>
  <c r="O141" i="22"/>
  <c r="P141" i="22"/>
  <c r="B142" i="22"/>
  <c r="C142" i="22"/>
  <c r="D142" i="22"/>
  <c r="E142" i="22"/>
  <c r="F142" i="22"/>
  <c r="G142" i="22"/>
  <c r="H142" i="22"/>
  <c r="I142" i="22"/>
  <c r="J142" i="22"/>
  <c r="K142" i="22"/>
  <c r="N142" i="22"/>
  <c r="O142" i="22"/>
  <c r="P142" i="22"/>
  <c r="B143" i="22"/>
  <c r="C143" i="22"/>
  <c r="D143" i="22"/>
  <c r="E143" i="22"/>
  <c r="F143" i="22"/>
  <c r="G143" i="22"/>
  <c r="H143" i="22"/>
  <c r="I143" i="22"/>
  <c r="J143" i="22"/>
  <c r="K143" i="22"/>
  <c r="N143" i="22"/>
  <c r="O143" i="22"/>
  <c r="P143" i="22"/>
  <c r="B72" i="22"/>
  <c r="C72" i="22"/>
  <c r="D72" i="22"/>
  <c r="E72" i="22"/>
  <c r="F72" i="22"/>
  <c r="G72" i="22"/>
  <c r="H72" i="22"/>
  <c r="I72" i="22"/>
  <c r="J72" i="22"/>
  <c r="K72" i="22"/>
  <c r="N72" i="22"/>
  <c r="O72" i="22"/>
  <c r="P72" i="22"/>
  <c r="B73" i="22"/>
  <c r="C73" i="22"/>
  <c r="D73" i="22"/>
  <c r="E73" i="22"/>
  <c r="F73" i="22"/>
  <c r="G73" i="22"/>
  <c r="H73" i="22"/>
  <c r="I73" i="22"/>
  <c r="J73" i="22"/>
  <c r="K73" i="22"/>
  <c r="N73" i="22"/>
  <c r="O73" i="22"/>
  <c r="P73" i="22"/>
  <c r="B74" i="22"/>
  <c r="C74" i="22"/>
  <c r="D74" i="22"/>
  <c r="E74" i="22"/>
  <c r="F74" i="22"/>
  <c r="G74" i="22"/>
  <c r="H74" i="22"/>
  <c r="I74" i="22"/>
  <c r="J74" i="22"/>
  <c r="K74" i="22"/>
  <c r="N74" i="22"/>
  <c r="O74" i="22"/>
  <c r="P74" i="22"/>
  <c r="B75" i="22"/>
  <c r="C75" i="22"/>
  <c r="D75" i="22"/>
  <c r="E75" i="22"/>
  <c r="F75" i="22"/>
  <c r="G75" i="22"/>
  <c r="H75" i="22"/>
  <c r="I75" i="22"/>
  <c r="J75" i="22"/>
  <c r="K75" i="22"/>
  <c r="N75" i="22"/>
  <c r="O75" i="22"/>
  <c r="P75" i="22"/>
  <c r="B76" i="22"/>
  <c r="C76" i="22"/>
  <c r="D76" i="22"/>
  <c r="E76" i="22"/>
  <c r="F76" i="22"/>
  <c r="G76" i="22"/>
  <c r="H76" i="22"/>
  <c r="I76" i="22"/>
  <c r="J76" i="22"/>
  <c r="K76" i="22"/>
  <c r="N76" i="22"/>
  <c r="O76" i="22"/>
  <c r="P76" i="22"/>
  <c r="B77" i="22"/>
  <c r="C77" i="22"/>
  <c r="D77" i="22"/>
  <c r="E77" i="22"/>
  <c r="F77" i="22"/>
  <c r="G77" i="22"/>
  <c r="H77" i="22"/>
  <c r="I77" i="22"/>
  <c r="J77" i="22"/>
  <c r="K77" i="22"/>
  <c r="N77" i="22"/>
  <c r="O77" i="22"/>
  <c r="P77" i="22"/>
  <c r="B78" i="22"/>
  <c r="C78" i="22"/>
  <c r="D78" i="22"/>
  <c r="E78" i="22"/>
  <c r="F78" i="22"/>
  <c r="G78" i="22"/>
  <c r="H78" i="22"/>
  <c r="I78" i="22"/>
  <c r="J78" i="22"/>
  <c r="K78" i="22"/>
  <c r="N78" i="22"/>
  <c r="O78" i="22"/>
  <c r="P78" i="22"/>
  <c r="B79" i="22"/>
  <c r="C79" i="22"/>
  <c r="D79" i="22"/>
  <c r="E79" i="22"/>
  <c r="F79" i="22"/>
  <c r="G79" i="22"/>
  <c r="H79" i="22"/>
  <c r="I79" i="22"/>
  <c r="J79" i="22"/>
  <c r="K79" i="22"/>
  <c r="N79" i="22"/>
  <c r="O79" i="22"/>
  <c r="P79" i="22"/>
  <c r="B80" i="22"/>
  <c r="C80" i="22"/>
  <c r="D80" i="22"/>
  <c r="E80" i="22"/>
  <c r="F80" i="22"/>
  <c r="G80" i="22"/>
  <c r="H80" i="22"/>
  <c r="I80" i="22"/>
  <c r="J80" i="22"/>
  <c r="K80" i="22"/>
  <c r="N80" i="22"/>
  <c r="O80" i="22"/>
  <c r="P80" i="22"/>
  <c r="B81" i="22"/>
  <c r="C81" i="22"/>
  <c r="D81" i="22"/>
  <c r="E81" i="22"/>
  <c r="F81" i="22"/>
  <c r="G81" i="22"/>
  <c r="H81" i="22"/>
  <c r="I81" i="22"/>
  <c r="J81" i="22"/>
  <c r="K81" i="22"/>
  <c r="N81" i="22"/>
  <c r="O81" i="22"/>
  <c r="P81" i="22"/>
  <c r="B82" i="22"/>
  <c r="C82" i="22"/>
  <c r="D82" i="22"/>
  <c r="E82" i="22"/>
  <c r="F82" i="22"/>
  <c r="G82" i="22"/>
  <c r="H82" i="22"/>
  <c r="I82" i="22"/>
  <c r="J82" i="22"/>
  <c r="K82" i="22"/>
  <c r="N82" i="22"/>
  <c r="O82" i="22"/>
  <c r="P82" i="22"/>
  <c r="B83" i="22"/>
  <c r="C83" i="22"/>
  <c r="D83" i="22"/>
  <c r="E83" i="22"/>
  <c r="F83" i="22"/>
  <c r="G83" i="22"/>
  <c r="H83" i="22"/>
  <c r="I83" i="22"/>
  <c r="J83" i="22"/>
  <c r="K83" i="22"/>
  <c r="N83" i="22"/>
  <c r="O83" i="22"/>
  <c r="P83" i="22"/>
  <c r="B84" i="22"/>
  <c r="C84" i="22"/>
  <c r="D84" i="22"/>
  <c r="E84" i="22"/>
  <c r="F84" i="22"/>
  <c r="G84" i="22"/>
  <c r="H84" i="22"/>
  <c r="I84" i="22"/>
  <c r="J84" i="22"/>
  <c r="K84" i="22"/>
  <c r="N84" i="22"/>
  <c r="O84" i="22"/>
  <c r="P84" i="22"/>
  <c r="B85" i="22"/>
  <c r="C85" i="22"/>
  <c r="D85" i="22"/>
  <c r="E85" i="22"/>
  <c r="F85" i="22"/>
  <c r="G85" i="22"/>
  <c r="H85" i="22"/>
  <c r="I85" i="22"/>
  <c r="J85" i="22"/>
  <c r="K85" i="22"/>
  <c r="N85" i="22"/>
  <c r="O85" i="22"/>
  <c r="P85" i="22"/>
  <c r="B86" i="22"/>
  <c r="C86" i="22"/>
  <c r="D86" i="22"/>
  <c r="E86" i="22"/>
  <c r="F86" i="22"/>
  <c r="G86" i="22"/>
  <c r="H86" i="22"/>
  <c r="I86" i="22"/>
  <c r="J86" i="22"/>
  <c r="K86" i="22"/>
  <c r="N86" i="22"/>
  <c r="O86" i="22"/>
  <c r="P86" i="22"/>
  <c r="B87" i="22"/>
  <c r="C87" i="22"/>
  <c r="D87" i="22"/>
  <c r="E87" i="22"/>
  <c r="F87" i="22"/>
  <c r="G87" i="22"/>
  <c r="H87" i="22"/>
  <c r="I87" i="22"/>
  <c r="J87" i="22"/>
  <c r="K87" i="22"/>
  <c r="N87" i="22"/>
  <c r="O87" i="22"/>
  <c r="P87" i="22"/>
  <c r="B88" i="22"/>
  <c r="C88" i="22"/>
  <c r="D88" i="22"/>
  <c r="E88" i="22"/>
  <c r="F88" i="22"/>
  <c r="G88" i="22"/>
  <c r="H88" i="22"/>
  <c r="I88" i="22"/>
  <c r="J88" i="22"/>
  <c r="K88" i="22"/>
  <c r="N88" i="22"/>
  <c r="O88" i="22"/>
  <c r="P88" i="22"/>
  <c r="B89" i="22"/>
  <c r="C89" i="22"/>
  <c r="D89" i="22"/>
  <c r="E89" i="22"/>
  <c r="F89" i="22"/>
  <c r="G89" i="22"/>
  <c r="H89" i="22"/>
  <c r="I89" i="22"/>
  <c r="J89" i="22"/>
  <c r="K89" i="22"/>
  <c r="N89" i="22"/>
  <c r="O89" i="22"/>
  <c r="P89" i="22"/>
  <c r="B90" i="22"/>
  <c r="C90" i="22"/>
  <c r="D90" i="22"/>
  <c r="E90" i="22"/>
  <c r="F90" i="22"/>
  <c r="G90" i="22"/>
  <c r="H90" i="22"/>
  <c r="I90" i="22"/>
  <c r="J90" i="22"/>
  <c r="K90" i="22"/>
  <c r="N90" i="22"/>
  <c r="O90" i="22"/>
  <c r="P90" i="22"/>
  <c r="B91" i="22"/>
  <c r="C91" i="22"/>
  <c r="D91" i="22"/>
  <c r="E91" i="22"/>
  <c r="F91" i="22"/>
  <c r="G91" i="22"/>
  <c r="H91" i="22"/>
  <c r="I91" i="22"/>
  <c r="J91" i="22"/>
  <c r="K91" i="22"/>
  <c r="N91" i="22"/>
  <c r="O91" i="22"/>
  <c r="P91" i="22"/>
  <c r="B92" i="22"/>
  <c r="C92" i="22"/>
  <c r="D92" i="22"/>
  <c r="E92" i="22"/>
  <c r="F92" i="22"/>
  <c r="G92" i="22"/>
  <c r="H92" i="22"/>
  <c r="I92" i="22"/>
  <c r="J92" i="22"/>
  <c r="K92" i="22"/>
  <c r="N92" i="22"/>
  <c r="O92" i="22"/>
  <c r="P92" i="22"/>
  <c r="B93" i="22"/>
  <c r="C93" i="22"/>
  <c r="D93" i="22"/>
  <c r="E93" i="22"/>
  <c r="F93" i="22"/>
  <c r="G93" i="22"/>
  <c r="H93" i="22"/>
  <c r="I93" i="22"/>
  <c r="J93" i="22"/>
  <c r="K93" i="22"/>
  <c r="N93" i="22"/>
  <c r="O93" i="22"/>
  <c r="P93" i="22"/>
  <c r="B94" i="22"/>
  <c r="C94" i="22"/>
  <c r="D94" i="22"/>
  <c r="E94" i="22"/>
  <c r="F94" i="22"/>
  <c r="G94" i="22"/>
  <c r="H94" i="22"/>
  <c r="I94" i="22"/>
  <c r="J94" i="22"/>
  <c r="K94" i="22"/>
  <c r="N94" i="22"/>
  <c r="O94" i="22"/>
  <c r="P94" i="22"/>
  <c r="B95" i="22"/>
  <c r="C95" i="22"/>
  <c r="D95" i="22"/>
  <c r="E95" i="22"/>
  <c r="F95" i="22"/>
  <c r="G95" i="22"/>
  <c r="H95" i="22"/>
  <c r="I95" i="22"/>
  <c r="J95" i="22"/>
  <c r="K95" i="22"/>
  <c r="N95" i="22"/>
  <c r="O95" i="22"/>
  <c r="P95" i="22"/>
  <c r="B60" i="22"/>
  <c r="C60" i="22"/>
  <c r="D60" i="22"/>
  <c r="E60" i="22"/>
  <c r="F60" i="22"/>
  <c r="G60" i="22"/>
  <c r="H60" i="22"/>
  <c r="I60" i="22"/>
  <c r="J60" i="22"/>
  <c r="K60" i="22"/>
  <c r="N60" i="22"/>
  <c r="O60" i="22"/>
  <c r="P60" i="22"/>
  <c r="B61" i="22"/>
  <c r="C61" i="22"/>
  <c r="D61" i="22"/>
  <c r="E61" i="22"/>
  <c r="F61" i="22"/>
  <c r="G61" i="22"/>
  <c r="H61" i="22"/>
  <c r="I61" i="22"/>
  <c r="J61" i="22"/>
  <c r="K61" i="22"/>
  <c r="N61" i="22"/>
  <c r="O61" i="22"/>
  <c r="P61" i="22"/>
  <c r="B62" i="22"/>
  <c r="C62" i="22"/>
  <c r="D62" i="22"/>
  <c r="E62" i="22"/>
  <c r="F62" i="22"/>
  <c r="G62" i="22"/>
  <c r="H62" i="22"/>
  <c r="I62" i="22"/>
  <c r="J62" i="22"/>
  <c r="K62" i="22"/>
  <c r="N62" i="22"/>
  <c r="O62" i="22"/>
  <c r="P62" i="22"/>
  <c r="B63" i="22"/>
  <c r="C63" i="22"/>
  <c r="D63" i="22"/>
  <c r="E63" i="22"/>
  <c r="F63" i="22"/>
  <c r="G63" i="22"/>
  <c r="H63" i="22"/>
  <c r="I63" i="22"/>
  <c r="J63" i="22"/>
  <c r="K63" i="22"/>
  <c r="N63" i="22"/>
  <c r="O63" i="22"/>
  <c r="P63" i="22"/>
  <c r="B64" i="22"/>
  <c r="C64" i="22"/>
  <c r="D64" i="22"/>
  <c r="E64" i="22"/>
  <c r="F64" i="22"/>
  <c r="G64" i="22"/>
  <c r="H64" i="22"/>
  <c r="I64" i="22"/>
  <c r="J64" i="22"/>
  <c r="K64" i="22"/>
  <c r="N64" i="22"/>
  <c r="O64" i="22"/>
  <c r="P64" i="22"/>
  <c r="B65" i="22"/>
  <c r="C65" i="22"/>
  <c r="D65" i="22"/>
  <c r="E65" i="22"/>
  <c r="F65" i="22"/>
  <c r="G65" i="22"/>
  <c r="H65" i="22"/>
  <c r="I65" i="22"/>
  <c r="J65" i="22"/>
  <c r="K65" i="22"/>
  <c r="N65" i="22"/>
  <c r="O65" i="22"/>
  <c r="P65" i="22"/>
  <c r="B66" i="22"/>
  <c r="C66" i="22"/>
  <c r="D66" i="22"/>
  <c r="E66" i="22"/>
  <c r="F66" i="22"/>
  <c r="G66" i="22"/>
  <c r="H66" i="22"/>
  <c r="I66" i="22"/>
  <c r="J66" i="22"/>
  <c r="K66" i="22"/>
  <c r="N66" i="22"/>
  <c r="O66" i="22"/>
  <c r="P66" i="22"/>
  <c r="B67" i="22"/>
  <c r="C67" i="22"/>
  <c r="D67" i="22"/>
  <c r="E67" i="22"/>
  <c r="F67" i="22"/>
  <c r="G67" i="22"/>
  <c r="H67" i="22"/>
  <c r="I67" i="22"/>
  <c r="J67" i="22"/>
  <c r="K67" i="22"/>
  <c r="N67" i="22"/>
  <c r="O67" i="22"/>
  <c r="P67" i="22"/>
  <c r="B68" i="22"/>
  <c r="C68" i="22"/>
  <c r="D68" i="22"/>
  <c r="E68" i="22"/>
  <c r="F68" i="22"/>
  <c r="G68" i="22"/>
  <c r="H68" i="22"/>
  <c r="I68" i="22"/>
  <c r="J68" i="22"/>
  <c r="K68" i="22"/>
  <c r="N68" i="22"/>
  <c r="O68" i="22"/>
  <c r="P68" i="22"/>
  <c r="B69" i="22"/>
  <c r="C69" i="22"/>
  <c r="D69" i="22"/>
  <c r="E69" i="22"/>
  <c r="F69" i="22"/>
  <c r="G69" i="22"/>
  <c r="H69" i="22"/>
  <c r="I69" i="22"/>
  <c r="J69" i="22"/>
  <c r="K69" i="22"/>
  <c r="N69" i="22"/>
  <c r="O69" i="22"/>
  <c r="P69" i="22"/>
  <c r="B70" i="22"/>
  <c r="C70" i="22"/>
  <c r="D70" i="22"/>
  <c r="E70" i="22"/>
  <c r="F70" i="22"/>
  <c r="G70" i="22"/>
  <c r="H70" i="22"/>
  <c r="I70" i="22"/>
  <c r="J70" i="22"/>
  <c r="K70" i="22"/>
  <c r="N70" i="22"/>
  <c r="O70" i="22"/>
  <c r="P70" i="22"/>
  <c r="B71" i="22"/>
  <c r="C71" i="22"/>
  <c r="D71" i="22"/>
  <c r="E71" i="22"/>
  <c r="F71" i="22"/>
  <c r="G71" i="22"/>
  <c r="H71" i="22"/>
  <c r="I71" i="22"/>
  <c r="J71" i="22"/>
  <c r="K71" i="22"/>
  <c r="N71" i="22"/>
  <c r="O71" i="22"/>
  <c r="P71" i="22"/>
  <c r="B54" i="22"/>
  <c r="C54" i="22"/>
  <c r="D54" i="22"/>
  <c r="E54" i="22"/>
  <c r="F54" i="22"/>
  <c r="G54" i="22"/>
  <c r="H54" i="22"/>
  <c r="I54" i="22"/>
  <c r="J54" i="22"/>
  <c r="K54" i="22"/>
  <c r="N54" i="22"/>
  <c r="O54" i="22"/>
  <c r="P54" i="22"/>
  <c r="B55" i="22"/>
  <c r="C55" i="22"/>
  <c r="D55" i="22"/>
  <c r="E55" i="22"/>
  <c r="F55" i="22"/>
  <c r="G55" i="22"/>
  <c r="H55" i="22"/>
  <c r="I55" i="22"/>
  <c r="J55" i="22"/>
  <c r="K55" i="22"/>
  <c r="N55" i="22"/>
  <c r="O55" i="22"/>
  <c r="P55" i="22"/>
  <c r="B56" i="22"/>
  <c r="C56" i="22"/>
  <c r="D56" i="22"/>
  <c r="E56" i="22"/>
  <c r="F56" i="22"/>
  <c r="G56" i="22"/>
  <c r="H56" i="22"/>
  <c r="I56" i="22"/>
  <c r="J56" i="22"/>
  <c r="K56" i="22"/>
  <c r="N56" i="22"/>
  <c r="O56" i="22"/>
  <c r="P56" i="22"/>
  <c r="B57" i="22"/>
  <c r="C57" i="22"/>
  <c r="D57" i="22"/>
  <c r="E57" i="22"/>
  <c r="F57" i="22"/>
  <c r="G57" i="22"/>
  <c r="H57" i="22"/>
  <c r="I57" i="22"/>
  <c r="J57" i="22"/>
  <c r="K57" i="22"/>
  <c r="N57" i="22"/>
  <c r="O57" i="22"/>
  <c r="P57" i="22"/>
  <c r="B58" i="22"/>
  <c r="C58" i="22"/>
  <c r="D58" i="22"/>
  <c r="E58" i="22"/>
  <c r="F58" i="22"/>
  <c r="G58" i="22"/>
  <c r="H58" i="22"/>
  <c r="I58" i="22"/>
  <c r="J58" i="22"/>
  <c r="K58" i="22"/>
  <c r="N58" i="22"/>
  <c r="O58" i="22"/>
  <c r="P58" i="22"/>
  <c r="B59" i="22"/>
  <c r="C59" i="22"/>
  <c r="D59" i="22"/>
  <c r="E59" i="22"/>
  <c r="F59" i="22"/>
  <c r="G59" i="22"/>
  <c r="H59" i="22"/>
  <c r="I59" i="22"/>
  <c r="J59" i="22"/>
  <c r="K59" i="22"/>
  <c r="N59" i="22"/>
  <c r="O59" i="22"/>
  <c r="P59" i="22"/>
  <c r="M474" i="40"/>
  <c r="L474" i="40"/>
  <c r="K474" i="40"/>
  <c r="J474" i="40"/>
  <c r="M473" i="40"/>
  <c r="L473" i="40"/>
  <c r="K473" i="40"/>
  <c r="J473" i="40"/>
  <c r="H473" i="40"/>
  <c r="G473" i="40"/>
  <c r="F473" i="40"/>
  <c r="E473" i="40"/>
  <c r="D473" i="40"/>
  <c r="C473" i="40"/>
  <c r="M472" i="40"/>
  <c r="L472" i="40"/>
  <c r="K472" i="40"/>
  <c r="J472" i="40"/>
  <c r="M471" i="40"/>
  <c r="L471" i="40"/>
  <c r="K471" i="40"/>
  <c r="J471" i="40"/>
  <c r="H471" i="40"/>
  <c r="G471" i="40"/>
  <c r="F471" i="40"/>
  <c r="E471" i="40"/>
  <c r="D471" i="40"/>
  <c r="C471" i="40"/>
  <c r="M470" i="40"/>
  <c r="L470" i="40"/>
  <c r="K470" i="40"/>
  <c r="J470" i="40"/>
  <c r="M469" i="40"/>
  <c r="L469" i="40"/>
  <c r="K469" i="40"/>
  <c r="J469" i="40"/>
  <c r="H469" i="40"/>
  <c r="G469" i="40"/>
  <c r="F469" i="40"/>
  <c r="E469" i="40"/>
  <c r="D469" i="40"/>
  <c r="C469" i="40"/>
  <c r="M468" i="40"/>
  <c r="L468" i="40"/>
  <c r="K468" i="40"/>
  <c r="J468" i="40"/>
  <c r="M467" i="40"/>
  <c r="L467" i="40"/>
  <c r="K467" i="40"/>
  <c r="J467" i="40"/>
  <c r="H467" i="40"/>
  <c r="G467" i="40"/>
  <c r="F467" i="40"/>
  <c r="E467" i="40"/>
  <c r="D467" i="40"/>
  <c r="C467" i="40"/>
  <c r="M466" i="40"/>
  <c r="L466" i="40"/>
  <c r="K466" i="40"/>
  <c r="J466" i="40"/>
  <c r="M465" i="40"/>
  <c r="L465" i="40"/>
  <c r="K465" i="40"/>
  <c r="J465" i="40"/>
  <c r="H465" i="40"/>
  <c r="G465" i="40"/>
  <c r="F465" i="40"/>
  <c r="E465" i="40"/>
  <c r="D465" i="40"/>
  <c r="C465" i="40"/>
  <c r="M464" i="40"/>
  <c r="L464" i="40"/>
  <c r="K464" i="40"/>
  <c r="J464" i="40"/>
  <c r="M463" i="40"/>
  <c r="L463" i="40"/>
  <c r="K463" i="40"/>
  <c r="J463" i="40"/>
  <c r="H463" i="40"/>
  <c r="G463" i="40"/>
  <c r="F463" i="40"/>
  <c r="E463" i="40"/>
  <c r="D463" i="40"/>
  <c r="C463" i="40"/>
  <c r="M462" i="40"/>
  <c r="L462" i="40"/>
  <c r="K462" i="40"/>
  <c r="J462" i="40"/>
  <c r="M461" i="40"/>
  <c r="L461" i="40"/>
  <c r="K461" i="40"/>
  <c r="J461" i="40"/>
  <c r="H461" i="40"/>
  <c r="G461" i="40"/>
  <c r="F461" i="40"/>
  <c r="E461" i="40"/>
  <c r="D461" i="40"/>
  <c r="C461" i="40"/>
  <c r="M460" i="40"/>
  <c r="L460" i="40"/>
  <c r="K460" i="40"/>
  <c r="J460" i="40"/>
  <c r="M459" i="40"/>
  <c r="L459" i="40"/>
  <c r="K459" i="40"/>
  <c r="J459" i="40"/>
  <c r="H459" i="40"/>
  <c r="G459" i="40"/>
  <c r="F459" i="40"/>
  <c r="E459" i="40"/>
  <c r="D459" i="40"/>
  <c r="C459" i="40"/>
  <c r="M458" i="40"/>
  <c r="L458" i="40"/>
  <c r="K458" i="40"/>
  <c r="J458" i="40"/>
  <c r="M457" i="40"/>
  <c r="L457" i="40"/>
  <c r="K457" i="40"/>
  <c r="J457" i="40"/>
  <c r="H457" i="40"/>
  <c r="G457" i="40"/>
  <c r="F457" i="40"/>
  <c r="E457" i="40"/>
  <c r="D457" i="40"/>
  <c r="C457" i="40"/>
  <c r="M456" i="40"/>
  <c r="L456" i="40"/>
  <c r="K456" i="40"/>
  <c r="J456" i="40"/>
  <c r="M455" i="40"/>
  <c r="L455" i="40"/>
  <c r="K455" i="40"/>
  <c r="J455" i="40"/>
  <c r="H455" i="40"/>
  <c r="G455" i="40"/>
  <c r="F455" i="40"/>
  <c r="E455" i="40"/>
  <c r="D455" i="40"/>
  <c r="C455" i="40"/>
  <c r="M454" i="40"/>
  <c r="L454" i="40"/>
  <c r="K454" i="40"/>
  <c r="J454" i="40"/>
  <c r="M453" i="40"/>
  <c r="L453" i="40"/>
  <c r="K453" i="40"/>
  <c r="J453" i="40"/>
  <c r="H453" i="40"/>
  <c r="G453" i="40"/>
  <c r="F453" i="40"/>
  <c r="E453" i="40"/>
  <c r="D453" i="40"/>
  <c r="C453" i="40"/>
  <c r="M452" i="40"/>
  <c r="L452" i="40"/>
  <c r="K452" i="40"/>
  <c r="J452" i="40"/>
  <c r="M451" i="40"/>
  <c r="L451" i="40"/>
  <c r="K451" i="40"/>
  <c r="J451" i="40"/>
  <c r="H451" i="40"/>
  <c r="G451" i="40"/>
  <c r="F451" i="40"/>
  <c r="E451" i="40"/>
  <c r="D451" i="40"/>
  <c r="C451" i="40"/>
  <c r="M450" i="40"/>
  <c r="L450" i="40"/>
  <c r="K450" i="40"/>
  <c r="J450" i="40"/>
  <c r="M449" i="40"/>
  <c r="L449" i="40"/>
  <c r="K449" i="40"/>
  <c r="J449" i="40"/>
  <c r="H449" i="40"/>
  <c r="G449" i="40"/>
  <c r="F449" i="40"/>
  <c r="E449" i="40"/>
  <c r="D449" i="40"/>
  <c r="C449" i="40"/>
  <c r="M448" i="40"/>
  <c r="L448" i="40"/>
  <c r="K448" i="40"/>
  <c r="J448" i="40"/>
  <c r="M447" i="40"/>
  <c r="L447" i="40"/>
  <c r="K447" i="40"/>
  <c r="J447" i="40"/>
  <c r="H447" i="40"/>
  <c r="G447" i="40"/>
  <c r="F447" i="40"/>
  <c r="E447" i="40"/>
  <c r="D447" i="40"/>
  <c r="C447" i="40"/>
  <c r="M446" i="40"/>
  <c r="L446" i="40"/>
  <c r="K446" i="40"/>
  <c r="J446" i="40"/>
  <c r="M445" i="40"/>
  <c r="L445" i="40"/>
  <c r="K445" i="40"/>
  <c r="J445" i="40"/>
  <c r="H445" i="40"/>
  <c r="G445" i="40"/>
  <c r="F445" i="40"/>
  <c r="E445" i="40"/>
  <c r="D445" i="40"/>
  <c r="C445" i="40"/>
  <c r="M444" i="40"/>
  <c r="L444" i="40"/>
  <c r="K444" i="40"/>
  <c r="J444" i="40"/>
  <c r="M443" i="40"/>
  <c r="L443" i="40"/>
  <c r="K443" i="40"/>
  <c r="J443" i="40"/>
  <c r="H443" i="40"/>
  <c r="G443" i="40"/>
  <c r="F443" i="40"/>
  <c r="E443" i="40"/>
  <c r="D443" i="40"/>
  <c r="C443" i="40"/>
  <c r="M442" i="40"/>
  <c r="L442" i="40"/>
  <c r="K442" i="40"/>
  <c r="J442" i="40"/>
  <c r="M441" i="40"/>
  <c r="L441" i="40"/>
  <c r="K441" i="40"/>
  <c r="J441" i="40"/>
  <c r="H441" i="40"/>
  <c r="G441" i="40"/>
  <c r="F441" i="40"/>
  <c r="E441" i="40"/>
  <c r="D441" i="40"/>
  <c r="C441" i="40"/>
  <c r="M440" i="40"/>
  <c r="L440" i="40"/>
  <c r="K440" i="40"/>
  <c r="J440" i="40"/>
  <c r="M439" i="40"/>
  <c r="L439" i="40"/>
  <c r="K439" i="40"/>
  <c r="J439" i="40"/>
  <c r="H439" i="40"/>
  <c r="G439" i="40"/>
  <c r="F439" i="40"/>
  <c r="E439" i="40"/>
  <c r="D439" i="40"/>
  <c r="C439" i="40"/>
  <c r="M438" i="40"/>
  <c r="L438" i="40"/>
  <c r="K438" i="40"/>
  <c r="J438" i="40"/>
  <c r="M437" i="40"/>
  <c r="L437" i="40"/>
  <c r="K437" i="40"/>
  <c r="J437" i="40"/>
  <c r="H437" i="40"/>
  <c r="G437" i="40"/>
  <c r="F437" i="40"/>
  <c r="E437" i="40"/>
  <c r="D437" i="40"/>
  <c r="C437" i="40"/>
  <c r="M436" i="40"/>
  <c r="L436" i="40"/>
  <c r="K436" i="40"/>
  <c r="J436" i="40"/>
  <c r="M435" i="40"/>
  <c r="L435" i="40"/>
  <c r="K435" i="40"/>
  <c r="J435" i="40"/>
  <c r="H435" i="40"/>
  <c r="G435" i="40"/>
  <c r="F435" i="40"/>
  <c r="E435" i="40"/>
  <c r="D435" i="40"/>
  <c r="C435" i="40"/>
  <c r="M434" i="40"/>
  <c r="L434" i="40"/>
  <c r="K434" i="40"/>
  <c r="J434" i="40"/>
  <c r="M433" i="40"/>
  <c r="L433" i="40"/>
  <c r="K433" i="40"/>
  <c r="J433" i="40"/>
  <c r="H433" i="40"/>
  <c r="G433" i="40"/>
  <c r="F433" i="40"/>
  <c r="E433" i="40"/>
  <c r="D433" i="40"/>
  <c r="C433" i="40"/>
  <c r="M432" i="40"/>
  <c r="L432" i="40"/>
  <c r="K432" i="40"/>
  <c r="J432" i="40"/>
  <c r="M431" i="40"/>
  <c r="L431" i="40"/>
  <c r="K431" i="40"/>
  <c r="J431" i="40"/>
  <c r="H431" i="40"/>
  <c r="G431" i="40"/>
  <c r="F431" i="40"/>
  <c r="E431" i="40"/>
  <c r="D431" i="40"/>
  <c r="C431" i="40"/>
  <c r="M430" i="40"/>
  <c r="L430" i="40"/>
  <c r="K430" i="40"/>
  <c r="J430" i="40"/>
  <c r="M429" i="40"/>
  <c r="L429" i="40"/>
  <c r="K429" i="40"/>
  <c r="J429" i="40"/>
  <c r="H429" i="40"/>
  <c r="G429" i="40"/>
  <c r="F429" i="40"/>
  <c r="E429" i="40"/>
  <c r="D429" i="40"/>
  <c r="C429" i="40"/>
  <c r="M428" i="40"/>
  <c r="L428" i="40"/>
  <c r="K428" i="40"/>
  <c r="J428" i="40"/>
  <c r="M427" i="40"/>
  <c r="L427" i="40"/>
  <c r="K427" i="40"/>
  <c r="J427" i="40"/>
  <c r="H427" i="40"/>
  <c r="G427" i="40"/>
  <c r="F427" i="40"/>
  <c r="E427" i="40"/>
  <c r="D427" i="40"/>
  <c r="C427" i="40"/>
  <c r="M426" i="40"/>
  <c r="L426" i="40"/>
  <c r="K426" i="40"/>
  <c r="J426" i="40"/>
  <c r="M425" i="40"/>
  <c r="L425" i="40"/>
  <c r="K425" i="40"/>
  <c r="J425" i="40"/>
  <c r="H425" i="40"/>
  <c r="G425" i="40"/>
  <c r="F425" i="40"/>
  <c r="E425" i="40"/>
  <c r="D425" i="40"/>
  <c r="C425" i="40"/>
  <c r="M424" i="40"/>
  <c r="L424" i="40"/>
  <c r="K424" i="40"/>
  <c r="J424" i="40"/>
  <c r="M423" i="40"/>
  <c r="L423" i="40"/>
  <c r="K423" i="40"/>
  <c r="J423" i="40"/>
  <c r="H423" i="40"/>
  <c r="G423" i="40"/>
  <c r="F423" i="40"/>
  <c r="E423" i="40"/>
  <c r="D423" i="40"/>
  <c r="C423" i="40"/>
  <c r="M422" i="40"/>
  <c r="L422" i="40"/>
  <c r="K422" i="40"/>
  <c r="J422" i="40"/>
  <c r="M421" i="40"/>
  <c r="L421" i="40"/>
  <c r="K421" i="40"/>
  <c r="J421" i="40"/>
  <c r="H421" i="40"/>
  <c r="G421" i="40"/>
  <c r="F421" i="40"/>
  <c r="E421" i="40"/>
  <c r="D421" i="40"/>
  <c r="C421" i="40"/>
  <c r="M420" i="40"/>
  <c r="L420" i="40"/>
  <c r="K420" i="40"/>
  <c r="J420" i="40"/>
  <c r="M419" i="40"/>
  <c r="L419" i="40"/>
  <c r="K419" i="40"/>
  <c r="J419" i="40"/>
  <c r="H419" i="40"/>
  <c r="G419" i="40"/>
  <c r="F419" i="40"/>
  <c r="E419" i="40"/>
  <c r="D419" i="40"/>
  <c r="C419" i="40"/>
  <c r="M418" i="40"/>
  <c r="L418" i="40"/>
  <c r="K418" i="40"/>
  <c r="J418" i="40"/>
  <c r="M417" i="40"/>
  <c r="L417" i="40"/>
  <c r="K417" i="40"/>
  <c r="J417" i="40"/>
  <c r="H417" i="40"/>
  <c r="G417" i="40"/>
  <c r="F417" i="40"/>
  <c r="E417" i="40"/>
  <c r="D417" i="40"/>
  <c r="C417" i="40"/>
  <c r="M416" i="40"/>
  <c r="L416" i="40"/>
  <c r="K416" i="40"/>
  <c r="J416" i="40"/>
  <c r="M415" i="40"/>
  <c r="L415" i="40"/>
  <c r="K415" i="40"/>
  <c r="J415" i="40"/>
  <c r="H415" i="40"/>
  <c r="G415" i="40"/>
  <c r="F415" i="40"/>
  <c r="E415" i="40"/>
  <c r="D415" i="40"/>
  <c r="C415" i="40"/>
  <c r="M414" i="40"/>
  <c r="L414" i="40"/>
  <c r="K414" i="40"/>
  <c r="J414" i="40"/>
  <c r="M413" i="40"/>
  <c r="L413" i="40"/>
  <c r="K413" i="40"/>
  <c r="J413" i="40"/>
  <c r="H413" i="40"/>
  <c r="G413" i="40"/>
  <c r="F413" i="40"/>
  <c r="E413" i="40"/>
  <c r="D413" i="40"/>
  <c r="C413" i="40"/>
  <c r="M412" i="40"/>
  <c r="L412" i="40"/>
  <c r="K412" i="40"/>
  <c r="J412" i="40"/>
  <c r="M411" i="40"/>
  <c r="L411" i="40"/>
  <c r="K411" i="40"/>
  <c r="J411" i="40"/>
  <c r="H411" i="40"/>
  <c r="G411" i="40"/>
  <c r="F411" i="40"/>
  <c r="E411" i="40"/>
  <c r="D411" i="40"/>
  <c r="C411" i="40"/>
  <c r="M410" i="40"/>
  <c r="L410" i="40"/>
  <c r="K410" i="40"/>
  <c r="J410" i="40"/>
  <c r="M409" i="40"/>
  <c r="L409" i="40"/>
  <c r="K409" i="40"/>
  <c r="J409" i="40"/>
  <c r="H409" i="40"/>
  <c r="G409" i="40"/>
  <c r="F409" i="40"/>
  <c r="E409" i="40"/>
  <c r="D409" i="40"/>
  <c r="C409" i="40"/>
  <c r="M408" i="40"/>
  <c r="L408" i="40"/>
  <c r="K408" i="40"/>
  <c r="J408" i="40"/>
  <c r="M407" i="40"/>
  <c r="L407" i="40"/>
  <c r="K407" i="40"/>
  <c r="J407" i="40"/>
  <c r="H407" i="40"/>
  <c r="G407" i="40"/>
  <c r="F407" i="40"/>
  <c r="E407" i="40"/>
  <c r="D407" i="40"/>
  <c r="C407" i="40"/>
  <c r="M406" i="40"/>
  <c r="L406" i="40"/>
  <c r="K406" i="40"/>
  <c r="J406" i="40"/>
  <c r="M405" i="40"/>
  <c r="L405" i="40"/>
  <c r="K405" i="40"/>
  <c r="J405" i="40"/>
  <c r="H405" i="40"/>
  <c r="G405" i="40"/>
  <c r="F405" i="40"/>
  <c r="E405" i="40"/>
  <c r="D405" i="40"/>
  <c r="C405" i="40"/>
  <c r="M404" i="40"/>
  <c r="L404" i="40"/>
  <c r="K404" i="40"/>
  <c r="J404" i="40"/>
  <c r="M403" i="40"/>
  <c r="L403" i="40"/>
  <c r="K403" i="40"/>
  <c r="J403" i="40"/>
  <c r="H403" i="40"/>
  <c r="G403" i="40"/>
  <c r="F403" i="40"/>
  <c r="E403" i="40"/>
  <c r="D403" i="40"/>
  <c r="C403" i="40"/>
  <c r="M402" i="40"/>
  <c r="L402" i="40"/>
  <c r="K402" i="40"/>
  <c r="J402" i="40"/>
  <c r="M401" i="40"/>
  <c r="L401" i="40"/>
  <c r="K401" i="40"/>
  <c r="J401" i="40"/>
  <c r="H401" i="40"/>
  <c r="G401" i="40"/>
  <c r="F401" i="40"/>
  <c r="E401" i="40"/>
  <c r="D401" i="40"/>
  <c r="C401" i="40"/>
  <c r="M400" i="40"/>
  <c r="L400" i="40"/>
  <c r="K400" i="40"/>
  <c r="J400" i="40"/>
  <c r="M399" i="40"/>
  <c r="L399" i="40"/>
  <c r="K399" i="40"/>
  <c r="J399" i="40"/>
  <c r="H399" i="40"/>
  <c r="G399" i="40"/>
  <c r="F399" i="40"/>
  <c r="E399" i="40"/>
  <c r="D399" i="40"/>
  <c r="C399" i="40"/>
  <c r="M398" i="40"/>
  <c r="L398" i="40"/>
  <c r="K398" i="40"/>
  <c r="J398" i="40"/>
  <c r="M397" i="40"/>
  <c r="L397" i="40"/>
  <c r="K397" i="40"/>
  <c r="J397" i="40"/>
  <c r="H397" i="40"/>
  <c r="G397" i="40"/>
  <c r="F397" i="40"/>
  <c r="E397" i="40"/>
  <c r="D397" i="40"/>
  <c r="C397" i="40"/>
  <c r="M396" i="40"/>
  <c r="L396" i="40"/>
  <c r="K396" i="40"/>
  <c r="J396" i="40"/>
  <c r="M395" i="40"/>
  <c r="L395" i="40"/>
  <c r="K395" i="40"/>
  <c r="J395" i="40"/>
  <c r="H395" i="40"/>
  <c r="G395" i="40"/>
  <c r="F395" i="40"/>
  <c r="E395" i="40"/>
  <c r="D395" i="40"/>
  <c r="C395" i="40"/>
  <c r="M394" i="40"/>
  <c r="L394" i="40"/>
  <c r="K394" i="40"/>
  <c r="J394" i="40"/>
  <c r="M393" i="40"/>
  <c r="L393" i="40"/>
  <c r="K393" i="40"/>
  <c r="J393" i="40"/>
  <c r="H393" i="40"/>
  <c r="G393" i="40"/>
  <c r="F393" i="40"/>
  <c r="E393" i="40"/>
  <c r="D393" i="40"/>
  <c r="C393" i="40"/>
  <c r="M392" i="40"/>
  <c r="L392" i="40"/>
  <c r="K392" i="40"/>
  <c r="J392" i="40"/>
  <c r="M391" i="40"/>
  <c r="L391" i="40"/>
  <c r="K391" i="40"/>
  <c r="J391" i="40"/>
  <c r="H391" i="40"/>
  <c r="G391" i="40"/>
  <c r="F391" i="40"/>
  <c r="E391" i="40"/>
  <c r="D391" i="40"/>
  <c r="C391" i="40"/>
  <c r="M390" i="40"/>
  <c r="L390" i="40"/>
  <c r="K390" i="40"/>
  <c r="J390" i="40"/>
  <c r="M389" i="40"/>
  <c r="L389" i="40"/>
  <c r="K389" i="40"/>
  <c r="J389" i="40"/>
  <c r="H389" i="40"/>
  <c r="G389" i="40"/>
  <c r="F389" i="40"/>
  <c r="E389" i="40"/>
  <c r="D389" i="40"/>
  <c r="C389" i="40"/>
  <c r="M388" i="40"/>
  <c r="L388" i="40"/>
  <c r="K388" i="40"/>
  <c r="J388" i="40"/>
  <c r="M387" i="40"/>
  <c r="L387" i="40"/>
  <c r="K387" i="40"/>
  <c r="J387" i="40"/>
  <c r="H387" i="40"/>
  <c r="G387" i="40"/>
  <c r="F387" i="40"/>
  <c r="E387" i="40"/>
  <c r="D387" i="40"/>
  <c r="C387" i="40"/>
  <c r="M386" i="40"/>
  <c r="L386" i="40"/>
  <c r="K386" i="40"/>
  <c r="J386" i="40"/>
  <c r="M385" i="40"/>
  <c r="L385" i="40"/>
  <c r="K385" i="40"/>
  <c r="J385" i="40"/>
  <c r="H385" i="40"/>
  <c r="G385" i="40"/>
  <c r="F385" i="40"/>
  <c r="E385" i="40"/>
  <c r="D385" i="40"/>
  <c r="C385" i="40"/>
  <c r="M384" i="40"/>
  <c r="L384" i="40"/>
  <c r="K384" i="40"/>
  <c r="J384" i="40"/>
  <c r="M383" i="40"/>
  <c r="L383" i="40"/>
  <c r="K383" i="40"/>
  <c r="J383" i="40"/>
  <c r="H383" i="40"/>
  <c r="G383" i="40"/>
  <c r="F383" i="40"/>
  <c r="E383" i="40"/>
  <c r="D383" i="40"/>
  <c r="C383" i="40"/>
  <c r="M382" i="40"/>
  <c r="L382" i="40"/>
  <c r="K382" i="40"/>
  <c r="J382" i="40"/>
  <c r="M381" i="40"/>
  <c r="L381" i="40"/>
  <c r="K381" i="40"/>
  <c r="J381" i="40"/>
  <c r="H381" i="40"/>
  <c r="G381" i="40"/>
  <c r="F381" i="40"/>
  <c r="E381" i="40"/>
  <c r="D381" i="40"/>
  <c r="C381" i="40"/>
  <c r="M380" i="40"/>
  <c r="L380" i="40"/>
  <c r="K380" i="40"/>
  <c r="J380" i="40"/>
  <c r="M379" i="40"/>
  <c r="L379" i="40"/>
  <c r="K379" i="40"/>
  <c r="J379" i="40"/>
  <c r="H379" i="40"/>
  <c r="G379" i="40"/>
  <c r="F379" i="40"/>
  <c r="E379" i="40"/>
  <c r="D379" i="40"/>
  <c r="C379" i="40"/>
  <c r="M378" i="40"/>
  <c r="L378" i="40"/>
  <c r="K378" i="40"/>
  <c r="J378" i="40"/>
  <c r="M377" i="40"/>
  <c r="L377" i="40"/>
  <c r="K377" i="40"/>
  <c r="J377" i="40"/>
  <c r="H377" i="40"/>
  <c r="G377" i="40"/>
  <c r="F377" i="40"/>
  <c r="E377" i="40"/>
  <c r="D377" i="40"/>
  <c r="C377" i="40"/>
  <c r="M376" i="40"/>
  <c r="L376" i="40"/>
  <c r="K376" i="40"/>
  <c r="J376" i="40"/>
  <c r="M375" i="40"/>
  <c r="L375" i="40"/>
  <c r="K375" i="40"/>
  <c r="J375" i="40"/>
  <c r="H375" i="40"/>
  <c r="G375" i="40"/>
  <c r="F375" i="40"/>
  <c r="E375" i="40"/>
  <c r="D375" i="40"/>
  <c r="C375" i="40"/>
  <c r="M374" i="40"/>
  <c r="L374" i="40"/>
  <c r="K374" i="40"/>
  <c r="J374" i="40"/>
  <c r="M373" i="40"/>
  <c r="L373" i="40"/>
  <c r="K373" i="40"/>
  <c r="J373" i="40"/>
  <c r="H373" i="40"/>
  <c r="G373" i="40"/>
  <c r="F373" i="40"/>
  <c r="E373" i="40"/>
  <c r="D373" i="40"/>
  <c r="C373" i="40"/>
  <c r="M372" i="40"/>
  <c r="L372" i="40"/>
  <c r="K372" i="40"/>
  <c r="J372" i="40"/>
  <c r="M371" i="40"/>
  <c r="L371" i="40"/>
  <c r="K371" i="40"/>
  <c r="J371" i="40"/>
  <c r="H371" i="40"/>
  <c r="G371" i="40"/>
  <c r="F371" i="40"/>
  <c r="E371" i="40"/>
  <c r="D371" i="40"/>
  <c r="C371" i="40"/>
  <c r="M370" i="40"/>
  <c r="L370" i="40"/>
  <c r="K370" i="40"/>
  <c r="J370" i="40"/>
  <c r="M369" i="40"/>
  <c r="L369" i="40"/>
  <c r="K369" i="40"/>
  <c r="J369" i="40"/>
  <c r="H369" i="40"/>
  <c r="G369" i="40"/>
  <c r="F369" i="40"/>
  <c r="E369" i="40"/>
  <c r="D369" i="40"/>
  <c r="C369" i="40"/>
  <c r="M368" i="40"/>
  <c r="L368" i="40"/>
  <c r="K368" i="40"/>
  <c r="J368" i="40"/>
  <c r="M367" i="40"/>
  <c r="L367" i="40"/>
  <c r="K367" i="40"/>
  <c r="J367" i="40"/>
  <c r="H367" i="40"/>
  <c r="G367" i="40"/>
  <c r="F367" i="40"/>
  <c r="E367" i="40"/>
  <c r="D367" i="40"/>
  <c r="C367" i="40"/>
  <c r="M366" i="40"/>
  <c r="L366" i="40"/>
  <c r="K366" i="40"/>
  <c r="J366" i="40"/>
  <c r="M365" i="40"/>
  <c r="L365" i="40"/>
  <c r="K365" i="40"/>
  <c r="J365" i="40"/>
  <c r="H365" i="40"/>
  <c r="G365" i="40"/>
  <c r="F365" i="40"/>
  <c r="E365" i="40"/>
  <c r="D365" i="40"/>
  <c r="C365" i="40"/>
  <c r="M364" i="40"/>
  <c r="L364" i="40"/>
  <c r="K364" i="40"/>
  <c r="J364" i="40"/>
  <c r="M363" i="40"/>
  <c r="L363" i="40"/>
  <c r="K363" i="40"/>
  <c r="J363" i="40"/>
  <c r="H363" i="40"/>
  <c r="G363" i="40"/>
  <c r="F363" i="40"/>
  <c r="E363" i="40"/>
  <c r="D363" i="40"/>
  <c r="C363" i="40"/>
  <c r="M362" i="40"/>
  <c r="L362" i="40"/>
  <c r="K362" i="40"/>
  <c r="J362" i="40"/>
  <c r="M361" i="40"/>
  <c r="L361" i="40"/>
  <c r="K361" i="40"/>
  <c r="J361" i="40"/>
  <c r="H361" i="40"/>
  <c r="G361" i="40"/>
  <c r="F361" i="40"/>
  <c r="E361" i="40"/>
  <c r="D361" i="40"/>
  <c r="C361" i="40"/>
  <c r="M360" i="40"/>
  <c r="L360" i="40"/>
  <c r="K360" i="40"/>
  <c r="J360" i="40"/>
  <c r="M359" i="40"/>
  <c r="L359" i="40"/>
  <c r="K359" i="40"/>
  <c r="J359" i="40"/>
  <c r="H359" i="40"/>
  <c r="G359" i="40"/>
  <c r="F359" i="40"/>
  <c r="E359" i="40"/>
  <c r="D359" i="40"/>
  <c r="C359" i="40"/>
  <c r="M358" i="40"/>
  <c r="L358" i="40"/>
  <c r="K358" i="40"/>
  <c r="J358" i="40"/>
  <c r="M357" i="40"/>
  <c r="L357" i="40"/>
  <c r="K357" i="40"/>
  <c r="J357" i="40"/>
  <c r="H357" i="40"/>
  <c r="G357" i="40"/>
  <c r="F357" i="40"/>
  <c r="E357" i="40"/>
  <c r="D357" i="40"/>
  <c r="C357" i="40"/>
  <c r="M356" i="40"/>
  <c r="L356" i="40"/>
  <c r="K356" i="40"/>
  <c r="J356" i="40"/>
  <c r="M355" i="40"/>
  <c r="L355" i="40"/>
  <c r="K355" i="40"/>
  <c r="J355" i="40"/>
  <c r="H355" i="40"/>
  <c r="G355" i="40"/>
  <c r="F355" i="40"/>
  <c r="E355" i="40"/>
  <c r="D355" i="40"/>
  <c r="C355" i="40"/>
  <c r="M354" i="40"/>
  <c r="L354" i="40"/>
  <c r="K354" i="40"/>
  <c r="J354" i="40"/>
  <c r="M353" i="40"/>
  <c r="L353" i="40"/>
  <c r="K353" i="40"/>
  <c r="J353" i="40"/>
  <c r="H353" i="40"/>
  <c r="G353" i="40"/>
  <c r="F353" i="40"/>
  <c r="E353" i="40"/>
  <c r="D353" i="40"/>
  <c r="C353" i="40"/>
  <c r="M352" i="40"/>
  <c r="L352" i="40"/>
  <c r="K352" i="40"/>
  <c r="J352" i="40"/>
  <c r="M351" i="40"/>
  <c r="L351" i="40"/>
  <c r="K351" i="40"/>
  <c r="J351" i="40"/>
  <c r="H351" i="40"/>
  <c r="G351" i="40"/>
  <c r="F351" i="40"/>
  <c r="E351" i="40"/>
  <c r="D351" i="40"/>
  <c r="C351" i="40"/>
  <c r="M350" i="40"/>
  <c r="L350" i="40"/>
  <c r="K350" i="40"/>
  <c r="J350" i="40"/>
  <c r="M349" i="40"/>
  <c r="L349" i="40"/>
  <c r="K349" i="40"/>
  <c r="J349" i="40"/>
  <c r="H349" i="40"/>
  <c r="G349" i="40"/>
  <c r="F349" i="40"/>
  <c r="E349" i="40"/>
  <c r="D349" i="40"/>
  <c r="C349" i="40"/>
  <c r="M348" i="40"/>
  <c r="L348" i="40"/>
  <c r="K348" i="40"/>
  <c r="J348" i="40"/>
  <c r="M347" i="40"/>
  <c r="L347" i="40"/>
  <c r="K347" i="40"/>
  <c r="J347" i="40"/>
  <c r="H347" i="40"/>
  <c r="G347" i="40"/>
  <c r="F347" i="40"/>
  <c r="E347" i="40"/>
  <c r="D347" i="40"/>
  <c r="C347" i="40"/>
  <c r="M346" i="40"/>
  <c r="L346" i="40"/>
  <c r="K346" i="40"/>
  <c r="J346" i="40"/>
  <c r="M345" i="40"/>
  <c r="L345" i="40"/>
  <c r="K345" i="40"/>
  <c r="J345" i="40"/>
  <c r="H345" i="40"/>
  <c r="G345" i="40"/>
  <c r="F345" i="40"/>
  <c r="E345" i="40"/>
  <c r="D345" i="40"/>
  <c r="C345" i="40"/>
  <c r="M344" i="40"/>
  <c r="L344" i="40"/>
  <c r="K344" i="40"/>
  <c r="J344" i="40"/>
  <c r="M343" i="40"/>
  <c r="L343" i="40"/>
  <c r="K343" i="40"/>
  <c r="J343" i="40"/>
  <c r="H343" i="40"/>
  <c r="G343" i="40"/>
  <c r="F343" i="40"/>
  <c r="E343" i="40"/>
  <c r="D343" i="40"/>
  <c r="C343" i="40"/>
  <c r="M342" i="40"/>
  <c r="L342" i="40"/>
  <c r="K342" i="40"/>
  <c r="J342" i="40"/>
  <c r="M341" i="40"/>
  <c r="L341" i="40"/>
  <c r="K341" i="40"/>
  <c r="J341" i="40"/>
  <c r="H341" i="40"/>
  <c r="G341" i="40"/>
  <c r="F341" i="40"/>
  <c r="E341" i="40"/>
  <c r="D341" i="40"/>
  <c r="C341" i="40"/>
  <c r="M340" i="40"/>
  <c r="L340" i="40"/>
  <c r="K340" i="40"/>
  <c r="J340" i="40"/>
  <c r="M339" i="40"/>
  <c r="L339" i="40"/>
  <c r="K339" i="40"/>
  <c r="J339" i="40"/>
  <c r="H339" i="40"/>
  <c r="G339" i="40"/>
  <c r="F339" i="40"/>
  <c r="E339" i="40"/>
  <c r="D339" i="40"/>
  <c r="C339" i="40"/>
  <c r="M338" i="40"/>
  <c r="L338" i="40"/>
  <c r="K338" i="40"/>
  <c r="J338" i="40"/>
  <c r="M337" i="40"/>
  <c r="L337" i="40"/>
  <c r="K337" i="40"/>
  <c r="J337" i="40"/>
  <c r="H337" i="40"/>
  <c r="G337" i="40"/>
  <c r="F337" i="40"/>
  <c r="E337" i="40"/>
  <c r="D337" i="40"/>
  <c r="C337" i="40"/>
  <c r="M336" i="40"/>
  <c r="L336" i="40"/>
  <c r="K336" i="40"/>
  <c r="J336" i="40"/>
  <c r="M335" i="40"/>
  <c r="L335" i="40"/>
  <c r="K335" i="40"/>
  <c r="J335" i="40"/>
  <c r="H335" i="40"/>
  <c r="G335" i="40"/>
  <c r="F335" i="40"/>
  <c r="E335" i="40"/>
  <c r="D335" i="40"/>
  <c r="C335" i="40"/>
  <c r="M334" i="40"/>
  <c r="L334" i="40"/>
  <c r="K334" i="40"/>
  <c r="J334" i="40"/>
  <c r="M333" i="40"/>
  <c r="L333" i="40"/>
  <c r="K333" i="40"/>
  <c r="J333" i="40"/>
  <c r="H333" i="40"/>
  <c r="G333" i="40"/>
  <c r="F333" i="40"/>
  <c r="E333" i="40"/>
  <c r="D333" i="40"/>
  <c r="C333" i="40"/>
  <c r="M332" i="40"/>
  <c r="L332" i="40"/>
  <c r="K332" i="40"/>
  <c r="J332" i="40"/>
  <c r="M331" i="40"/>
  <c r="L331" i="40"/>
  <c r="K331" i="40"/>
  <c r="J331" i="40"/>
  <c r="H331" i="40"/>
  <c r="G331" i="40"/>
  <c r="F331" i="40"/>
  <c r="E331" i="40"/>
  <c r="D331" i="40"/>
  <c r="C331" i="40"/>
  <c r="M330" i="40"/>
  <c r="L330" i="40"/>
  <c r="K330" i="40"/>
  <c r="J330" i="40"/>
  <c r="M329" i="40"/>
  <c r="L329" i="40"/>
  <c r="K329" i="40"/>
  <c r="J329" i="40"/>
  <c r="H329" i="40"/>
  <c r="G329" i="40"/>
  <c r="F329" i="40"/>
  <c r="E329" i="40"/>
  <c r="D329" i="40"/>
  <c r="C329" i="40"/>
  <c r="M328" i="40"/>
  <c r="L328" i="40"/>
  <c r="K328" i="40"/>
  <c r="J328" i="40"/>
  <c r="M327" i="40"/>
  <c r="L327" i="40"/>
  <c r="K327" i="40"/>
  <c r="J327" i="40"/>
  <c r="H327" i="40"/>
  <c r="G327" i="40"/>
  <c r="F327" i="40"/>
  <c r="E327" i="40"/>
  <c r="D327" i="40"/>
  <c r="C327" i="40"/>
  <c r="M326" i="40"/>
  <c r="L326" i="40"/>
  <c r="K326" i="40"/>
  <c r="J326" i="40"/>
  <c r="M325" i="40"/>
  <c r="L325" i="40"/>
  <c r="K325" i="40"/>
  <c r="J325" i="40"/>
  <c r="H325" i="40"/>
  <c r="G325" i="40"/>
  <c r="F325" i="40"/>
  <c r="E325" i="40"/>
  <c r="D325" i="40"/>
  <c r="C325" i="40"/>
  <c r="M324" i="40"/>
  <c r="L324" i="40"/>
  <c r="K324" i="40"/>
  <c r="J324" i="40"/>
  <c r="M323" i="40"/>
  <c r="L323" i="40"/>
  <c r="K323" i="40"/>
  <c r="J323" i="40"/>
  <c r="H323" i="40"/>
  <c r="G323" i="40"/>
  <c r="F323" i="40"/>
  <c r="E323" i="40"/>
  <c r="D323" i="40"/>
  <c r="C323" i="40"/>
  <c r="M322" i="40"/>
  <c r="L322" i="40"/>
  <c r="K322" i="40"/>
  <c r="J322" i="40"/>
  <c r="M321" i="40"/>
  <c r="L321" i="40"/>
  <c r="K321" i="40"/>
  <c r="J321" i="40"/>
  <c r="H321" i="40"/>
  <c r="G321" i="40"/>
  <c r="F321" i="40"/>
  <c r="E321" i="40"/>
  <c r="D321" i="40"/>
  <c r="C321" i="40"/>
  <c r="M320" i="40"/>
  <c r="L320" i="40"/>
  <c r="K320" i="40"/>
  <c r="J320" i="40"/>
  <c r="M319" i="40"/>
  <c r="L319" i="40"/>
  <c r="K319" i="40"/>
  <c r="J319" i="40"/>
  <c r="H319" i="40"/>
  <c r="G319" i="40"/>
  <c r="F319" i="40"/>
  <c r="E319" i="40"/>
  <c r="D319" i="40"/>
  <c r="C319" i="40"/>
  <c r="M318" i="40"/>
  <c r="L318" i="40"/>
  <c r="K318" i="40"/>
  <c r="J318" i="40"/>
  <c r="M317" i="40"/>
  <c r="L317" i="40"/>
  <c r="K317" i="40"/>
  <c r="J317" i="40"/>
  <c r="H317" i="40"/>
  <c r="G317" i="40"/>
  <c r="F317" i="40"/>
  <c r="E317" i="40"/>
  <c r="D317" i="40"/>
  <c r="C317" i="40"/>
  <c r="M316" i="40"/>
  <c r="L316" i="40"/>
  <c r="K316" i="40"/>
  <c r="J316" i="40"/>
  <c r="M315" i="40"/>
  <c r="L315" i="40"/>
  <c r="K315" i="40"/>
  <c r="J315" i="40"/>
  <c r="H315" i="40"/>
  <c r="G315" i="40"/>
  <c r="F315" i="40"/>
  <c r="E315" i="40"/>
  <c r="D315" i="40"/>
  <c r="C315" i="40"/>
  <c r="M314" i="40"/>
  <c r="L314" i="40"/>
  <c r="K314" i="40"/>
  <c r="J314" i="40"/>
  <c r="M313" i="40"/>
  <c r="L313" i="40"/>
  <c r="K313" i="40"/>
  <c r="J313" i="40"/>
  <c r="H313" i="40"/>
  <c r="G313" i="40"/>
  <c r="F313" i="40"/>
  <c r="E313" i="40"/>
  <c r="D313" i="40"/>
  <c r="C313" i="40"/>
  <c r="M312" i="40"/>
  <c r="L312" i="40"/>
  <c r="K312" i="40"/>
  <c r="J312" i="40"/>
  <c r="M311" i="40"/>
  <c r="L311" i="40"/>
  <c r="K311" i="40"/>
  <c r="J311" i="40"/>
  <c r="H311" i="40"/>
  <c r="G311" i="40"/>
  <c r="F311" i="40"/>
  <c r="E311" i="40"/>
  <c r="D311" i="40"/>
  <c r="C311" i="40"/>
  <c r="M310" i="40"/>
  <c r="L310" i="40"/>
  <c r="K310" i="40"/>
  <c r="J310" i="40"/>
  <c r="M309" i="40"/>
  <c r="L309" i="40"/>
  <c r="K309" i="40"/>
  <c r="J309" i="40"/>
  <c r="H309" i="40"/>
  <c r="G309" i="40"/>
  <c r="F309" i="40"/>
  <c r="E309" i="40"/>
  <c r="D309" i="40"/>
  <c r="C309" i="40"/>
  <c r="M308" i="40"/>
  <c r="L308" i="40"/>
  <c r="K308" i="40"/>
  <c r="J308" i="40"/>
  <c r="M307" i="40"/>
  <c r="L307" i="40"/>
  <c r="K307" i="40"/>
  <c r="J307" i="40"/>
  <c r="H307" i="40"/>
  <c r="G307" i="40"/>
  <c r="F307" i="40"/>
  <c r="E307" i="40"/>
  <c r="D307" i="40"/>
  <c r="C307" i="40"/>
  <c r="M306" i="40"/>
  <c r="L306" i="40"/>
  <c r="K306" i="40"/>
  <c r="J306" i="40"/>
  <c r="M305" i="40"/>
  <c r="L305" i="40"/>
  <c r="K305" i="40"/>
  <c r="J305" i="40"/>
  <c r="H305" i="40"/>
  <c r="G305" i="40"/>
  <c r="F305" i="40"/>
  <c r="E305" i="40"/>
  <c r="D305" i="40"/>
  <c r="C305" i="40"/>
  <c r="M304" i="40"/>
  <c r="L304" i="40"/>
  <c r="K304" i="40"/>
  <c r="J304" i="40"/>
  <c r="M303" i="40"/>
  <c r="L303" i="40"/>
  <c r="K303" i="40"/>
  <c r="J303" i="40"/>
  <c r="H303" i="40"/>
  <c r="G303" i="40"/>
  <c r="F303" i="40"/>
  <c r="E303" i="40"/>
  <c r="D303" i="40"/>
  <c r="C303" i="40"/>
  <c r="M302" i="40"/>
  <c r="L302" i="40"/>
  <c r="K302" i="40"/>
  <c r="J302" i="40"/>
  <c r="M301" i="40"/>
  <c r="L301" i="40"/>
  <c r="K301" i="40"/>
  <c r="J301" i="40"/>
  <c r="H301" i="40"/>
  <c r="G301" i="40"/>
  <c r="F301" i="40"/>
  <c r="E301" i="40"/>
  <c r="D301" i="40"/>
  <c r="C301" i="40"/>
  <c r="M300" i="40"/>
  <c r="L300" i="40"/>
  <c r="K300" i="40"/>
  <c r="J300" i="40"/>
  <c r="M299" i="40"/>
  <c r="L299" i="40"/>
  <c r="K299" i="40"/>
  <c r="J299" i="40"/>
  <c r="H299" i="40"/>
  <c r="G299" i="40"/>
  <c r="F299" i="40"/>
  <c r="E299" i="40"/>
  <c r="D299" i="40"/>
  <c r="C299" i="40"/>
  <c r="M298" i="40"/>
  <c r="L298" i="40"/>
  <c r="K298" i="40"/>
  <c r="J298" i="40"/>
  <c r="M297" i="40"/>
  <c r="L297" i="40"/>
  <c r="K297" i="40"/>
  <c r="J297" i="40"/>
  <c r="H297" i="40"/>
  <c r="G297" i="40"/>
  <c r="F297" i="40"/>
  <c r="E297" i="40"/>
  <c r="D297" i="40"/>
  <c r="C297" i="40"/>
  <c r="M296" i="40"/>
  <c r="L296" i="40"/>
  <c r="K296" i="40"/>
  <c r="J296" i="40"/>
  <c r="M295" i="40"/>
  <c r="L295" i="40"/>
  <c r="K295" i="40"/>
  <c r="J295" i="40"/>
  <c r="H295" i="40"/>
  <c r="G295" i="40"/>
  <c r="F295" i="40"/>
  <c r="E295" i="40"/>
  <c r="D295" i="40"/>
  <c r="C295" i="40"/>
  <c r="M294" i="40"/>
  <c r="L294" i="40"/>
  <c r="K294" i="40"/>
  <c r="J294" i="40"/>
  <c r="M293" i="40"/>
  <c r="L293" i="40"/>
  <c r="K293" i="40"/>
  <c r="J293" i="40"/>
  <c r="H293" i="40"/>
  <c r="G293" i="40"/>
  <c r="F293" i="40"/>
  <c r="E293" i="40"/>
  <c r="D293" i="40"/>
  <c r="C293" i="40"/>
  <c r="M292" i="40"/>
  <c r="L292" i="40"/>
  <c r="K292" i="40"/>
  <c r="J292" i="40"/>
  <c r="M291" i="40"/>
  <c r="L291" i="40"/>
  <c r="K291" i="40"/>
  <c r="J291" i="40"/>
  <c r="H291" i="40"/>
  <c r="G291" i="40"/>
  <c r="F291" i="40"/>
  <c r="E291" i="40"/>
  <c r="D291" i="40"/>
  <c r="C291" i="40"/>
  <c r="M290" i="40"/>
  <c r="L290" i="40"/>
  <c r="K290" i="40"/>
  <c r="J290" i="40"/>
  <c r="M289" i="40"/>
  <c r="L289" i="40"/>
  <c r="K289" i="40"/>
  <c r="J289" i="40"/>
  <c r="H289" i="40"/>
  <c r="G289" i="40"/>
  <c r="F289" i="40"/>
  <c r="E289" i="40"/>
  <c r="D289" i="40"/>
  <c r="C289" i="40"/>
  <c r="M288" i="40"/>
  <c r="L288" i="40"/>
  <c r="K288" i="40"/>
  <c r="J288" i="40"/>
  <c r="M287" i="40"/>
  <c r="L287" i="40"/>
  <c r="K287" i="40"/>
  <c r="J287" i="40"/>
  <c r="H287" i="40"/>
  <c r="G287" i="40"/>
  <c r="F287" i="40"/>
  <c r="E287" i="40"/>
  <c r="D287" i="40"/>
  <c r="C287" i="40"/>
  <c r="M286" i="40"/>
  <c r="L286" i="40"/>
  <c r="K286" i="40"/>
  <c r="J286" i="40"/>
  <c r="M285" i="40"/>
  <c r="L285" i="40"/>
  <c r="K285" i="40"/>
  <c r="J285" i="40"/>
  <c r="H285" i="40"/>
  <c r="G285" i="40"/>
  <c r="F285" i="40"/>
  <c r="E285" i="40"/>
  <c r="D285" i="40"/>
  <c r="C285" i="40"/>
  <c r="M284" i="40"/>
  <c r="L284" i="40"/>
  <c r="K284" i="40"/>
  <c r="J284" i="40"/>
  <c r="M283" i="40"/>
  <c r="L283" i="40"/>
  <c r="K283" i="40"/>
  <c r="J283" i="40"/>
  <c r="H283" i="40"/>
  <c r="G283" i="40"/>
  <c r="F283" i="40"/>
  <c r="E283" i="40"/>
  <c r="D283" i="40"/>
  <c r="C283" i="40"/>
  <c r="M282" i="40"/>
  <c r="L282" i="40"/>
  <c r="K282" i="40"/>
  <c r="J282" i="40"/>
  <c r="M281" i="40"/>
  <c r="L281" i="40"/>
  <c r="K281" i="40"/>
  <c r="J281" i="40"/>
  <c r="H281" i="40"/>
  <c r="G281" i="40"/>
  <c r="F281" i="40"/>
  <c r="E281" i="40"/>
  <c r="D281" i="40"/>
  <c r="C281" i="40"/>
  <c r="M280" i="40"/>
  <c r="L280" i="40"/>
  <c r="K280" i="40"/>
  <c r="J280" i="40"/>
  <c r="M279" i="40"/>
  <c r="L279" i="40"/>
  <c r="K279" i="40"/>
  <c r="J279" i="40"/>
  <c r="H279" i="40"/>
  <c r="G279" i="40"/>
  <c r="F279" i="40"/>
  <c r="E279" i="40"/>
  <c r="D279" i="40"/>
  <c r="C279" i="40"/>
  <c r="M278" i="40"/>
  <c r="L278" i="40"/>
  <c r="K278" i="40"/>
  <c r="J278" i="40"/>
  <c r="M277" i="40"/>
  <c r="L277" i="40"/>
  <c r="K277" i="40"/>
  <c r="J277" i="40"/>
  <c r="H277" i="40"/>
  <c r="G277" i="40"/>
  <c r="F277" i="40"/>
  <c r="E277" i="40"/>
  <c r="D277" i="40"/>
  <c r="C277" i="40"/>
  <c r="M276" i="40"/>
  <c r="L276" i="40"/>
  <c r="K276" i="40"/>
  <c r="J276" i="40"/>
  <c r="M275" i="40"/>
  <c r="L275" i="40"/>
  <c r="K275" i="40"/>
  <c r="J275" i="40"/>
  <c r="H275" i="40"/>
  <c r="G275" i="40"/>
  <c r="F275" i="40"/>
  <c r="E275" i="40"/>
  <c r="D275" i="40"/>
  <c r="C275" i="40"/>
  <c r="M274" i="40"/>
  <c r="L274" i="40"/>
  <c r="K274" i="40"/>
  <c r="J274" i="40"/>
  <c r="M273" i="40"/>
  <c r="L273" i="40"/>
  <c r="K273" i="40"/>
  <c r="J273" i="40"/>
  <c r="H273" i="40"/>
  <c r="G273" i="40"/>
  <c r="F273" i="40"/>
  <c r="E273" i="40"/>
  <c r="D273" i="40"/>
  <c r="C273" i="40"/>
  <c r="M272" i="40"/>
  <c r="L272" i="40"/>
  <c r="K272" i="40"/>
  <c r="J272" i="40"/>
  <c r="M271" i="40"/>
  <c r="L271" i="40"/>
  <c r="K271" i="40"/>
  <c r="J271" i="40"/>
  <c r="H271" i="40"/>
  <c r="G271" i="40"/>
  <c r="F271" i="40"/>
  <c r="E271" i="40"/>
  <c r="D271" i="40"/>
  <c r="C271" i="40"/>
  <c r="M270" i="40"/>
  <c r="L270" i="40"/>
  <c r="K270" i="40"/>
  <c r="J270" i="40"/>
  <c r="M269" i="40"/>
  <c r="L269" i="40"/>
  <c r="K269" i="40"/>
  <c r="J269" i="40"/>
  <c r="H269" i="40"/>
  <c r="G269" i="40"/>
  <c r="F269" i="40"/>
  <c r="E269" i="40"/>
  <c r="D269" i="40"/>
  <c r="C269" i="40"/>
  <c r="M268" i="40"/>
  <c r="L268" i="40"/>
  <c r="K268" i="40"/>
  <c r="J268" i="40"/>
  <c r="M267" i="40"/>
  <c r="L267" i="40"/>
  <c r="K267" i="40"/>
  <c r="J267" i="40"/>
  <c r="H267" i="40"/>
  <c r="G267" i="40"/>
  <c r="F267" i="40"/>
  <c r="E267" i="40"/>
  <c r="D267" i="40"/>
  <c r="C267" i="40"/>
  <c r="M266" i="40"/>
  <c r="L266" i="40"/>
  <c r="K266" i="40"/>
  <c r="J266" i="40"/>
  <c r="M265" i="40"/>
  <c r="L265" i="40"/>
  <c r="K265" i="40"/>
  <c r="J265" i="40"/>
  <c r="H265" i="40"/>
  <c r="G265" i="40"/>
  <c r="F265" i="40"/>
  <c r="E265" i="40"/>
  <c r="D265" i="40"/>
  <c r="C265" i="40"/>
  <c r="M264" i="40"/>
  <c r="L264" i="40"/>
  <c r="K264" i="40"/>
  <c r="J264" i="40"/>
  <c r="M263" i="40"/>
  <c r="L263" i="40"/>
  <c r="K263" i="40"/>
  <c r="J263" i="40"/>
  <c r="H263" i="40"/>
  <c r="G263" i="40"/>
  <c r="F263" i="40"/>
  <c r="E263" i="40"/>
  <c r="D263" i="40"/>
  <c r="C263" i="40"/>
  <c r="M262" i="40"/>
  <c r="L262" i="40"/>
  <c r="K262" i="40"/>
  <c r="J262" i="40"/>
  <c r="M261" i="40"/>
  <c r="L261" i="40"/>
  <c r="K261" i="40"/>
  <c r="J261" i="40"/>
  <c r="H261" i="40"/>
  <c r="G261" i="40"/>
  <c r="F261" i="40"/>
  <c r="E261" i="40"/>
  <c r="D261" i="40"/>
  <c r="C261" i="40"/>
  <c r="M260" i="40"/>
  <c r="L260" i="40"/>
  <c r="K260" i="40"/>
  <c r="J260" i="40"/>
  <c r="M259" i="40"/>
  <c r="L259" i="40"/>
  <c r="K259" i="40"/>
  <c r="J259" i="40"/>
  <c r="H259" i="40"/>
  <c r="G259" i="40"/>
  <c r="F259" i="40"/>
  <c r="E259" i="40"/>
  <c r="D259" i="40"/>
  <c r="C259" i="40"/>
  <c r="M258" i="40"/>
  <c r="L258" i="40"/>
  <c r="K258" i="40"/>
  <c r="J258" i="40"/>
  <c r="M257" i="40"/>
  <c r="L257" i="40"/>
  <c r="K257" i="40"/>
  <c r="J257" i="40"/>
  <c r="H257" i="40"/>
  <c r="G257" i="40"/>
  <c r="F257" i="40"/>
  <c r="E257" i="40"/>
  <c r="D257" i="40"/>
  <c r="C257" i="40"/>
  <c r="M256" i="40"/>
  <c r="L256" i="40"/>
  <c r="K256" i="40"/>
  <c r="J256" i="40"/>
  <c r="M255" i="40"/>
  <c r="L255" i="40"/>
  <c r="K255" i="40"/>
  <c r="J255" i="40"/>
  <c r="H255" i="40"/>
  <c r="G255" i="40"/>
  <c r="F255" i="40"/>
  <c r="E255" i="40"/>
  <c r="D255" i="40"/>
  <c r="C255" i="40"/>
  <c r="M254" i="40"/>
  <c r="L254" i="40"/>
  <c r="K254" i="40"/>
  <c r="J254" i="40"/>
  <c r="M253" i="40"/>
  <c r="L253" i="40"/>
  <c r="K253" i="40"/>
  <c r="J253" i="40"/>
  <c r="H253" i="40"/>
  <c r="G253" i="40"/>
  <c r="F253" i="40"/>
  <c r="E253" i="40"/>
  <c r="D253" i="40"/>
  <c r="C253" i="40"/>
  <c r="M252" i="40"/>
  <c r="L252" i="40"/>
  <c r="K252" i="40"/>
  <c r="J252" i="40"/>
  <c r="M251" i="40"/>
  <c r="L251" i="40"/>
  <c r="K251" i="40"/>
  <c r="J251" i="40"/>
  <c r="H251" i="40"/>
  <c r="G251" i="40"/>
  <c r="F251" i="40"/>
  <c r="E251" i="40"/>
  <c r="D251" i="40"/>
  <c r="C251" i="40"/>
  <c r="M250" i="40"/>
  <c r="L250" i="40"/>
  <c r="K250" i="40"/>
  <c r="J250" i="40"/>
  <c r="M249" i="40"/>
  <c r="L249" i="40"/>
  <c r="K249" i="40"/>
  <c r="J249" i="40"/>
  <c r="H249" i="40"/>
  <c r="G249" i="40"/>
  <c r="F249" i="40"/>
  <c r="E249" i="40"/>
  <c r="D249" i="40"/>
  <c r="C249" i="40"/>
  <c r="M248" i="40"/>
  <c r="L248" i="40"/>
  <c r="K248" i="40"/>
  <c r="J248" i="40"/>
  <c r="M247" i="40"/>
  <c r="L247" i="40"/>
  <c r="K247" i="40"/>
  <c r="J247" i="40"/>
  <c r="H247" i="40"/>
  <c r="G247" i="40"/>
  <c r="F247" i="40"/>
  <c r="E247" i="40"/>
  <c r="D247" i="40"/>
  <c r="C247" i="40"/>
  <c r="M246" i="40"/>
  <c r="L246" i="40"/>
  <c r="K246" i="40"/>
  <c r="J246" i="40"/>
  <c r="M245" i="40"/>
  <c r="L245" i="40"/>
  <c r="K245" i="40"/>
  <c r="J245" i="40"/>
  <c r="H245" i="40"/>
  <c r="G245" i="40"/>
  <c r="F245" i="40"/>
  <c r="E245" i="40"/>
  <c r="D245" i="40"/>
  <c r="C245" i="40"/>
  <c r="M244" i="40"/>
  <c r="L244" i="40"/>
  <c r="K244" i="40"/>
  <c r="J244" i="40"/>
  <c r="M243" i="40"/>
  <c r="L243" i="40"/>
  <c r="K243" i="40"/>
  <c r="J243" i="40"/>
  <c r="H243" i="40"/>
  <c r="G243" i="40"/>
  <c r="F243" i="40"/>
  <c r="E243" i="40"/>
  <c r="D243" i="40"/>
  <c r="C243" i="40"/>
  <c r="M242" i="40"/>
  <c r="L242" i="40"/>
  <c r="K242" i="40"/>
  <c r="J242" i="40"/>
  <c r="M241" i="40"/>
  <c r="L241" i="40"/>
  <c r="K241" i="40"/>
  <c r="J241" i="40"/>
  <c r="H241" i="40"/>
  <c r="G241" i="40"/>
  <c r="F241" i="40"/>
  <c r="E241" i="40"/>
  <c r="D241" i="40"/>
  <c r="C241" i="40"/>
  <c r="M240" i="40"/>
  <c r="L240" i="40"/>
  <c r="K240" i="40"/>
  <c r="J240" i="40"/>
  <c r="M239" i="40"/>
  <c r="L239" i="40"/>
  <c r="K239" i="40"/>
  <c r="J239" i="40"/>
  <c r="H239" i="40"/>
  <c r="G239" i="40"/>
  <c r="F239" i="40"/>
  <c r="E239" i="40"/>
  <c r="D239" i="40"/>
  <c r="C239" i="40"/>
  <c r="M238" i="40"/>
  <c r="L238" i="40"/>
  <c r="K238" i="40"/>
  <c r="J238" i="40"/>
  <c r="M237" i="40"/>
  <c r="L237" i="40"/>
  <c r="K237" i="40"/>
  <c r="J237" i="40"/>
  <c r="H237" i="40"/>
  <c r="G237" i="40"/>
  <c r="F237" i="40"/>
  <c r="E237" i="40"/>
  <c r="D237" i="40"/>
  <c r="C237" i="40"/>
  <c r="M236" i="40"/>
  <c r="L236" i="40"/>
  <c r="K236" i="40"/>
  <c r="J236" i="40"/>
  <c r="M235" i="40"/>
  <c r="L235" i="40"/>
  <c r="K235" i="40"/>
  <c r="J235" i="40"/>
  <c r="H235" i="40"/>
  <c r="G235" i="40"/>
  <c r="F235" i="40"/>
  <c r="E235" i="40"/>
  <c r="D235" i="40"/>
  <c r="C235" i="40"/>
  <c r="M234" i="40"/>
  <c r="L234" i="40"/>
  <c r="K234" i="40"/>
  <c r="J234" i="40"/>
  <c r="M233" i="40"/>
  <c r="L233" i="40"/>
  <c r="K233" i="40"/>
  <c r="J233" i="40"/>
  <c r="H233" i="40"/>
  <c r="G233" i="40"/>
  <c r="F233" i="40"/>
  <c r="E233" i="40"/>
  <c r="D233" i="40"/>
  <c r="C233" i="40"/>
  <c r="M232" i="40"/>
  <c r="L232" i="40"/>
  <c r="K232" i="40"/>
  <c r="J232" i="40"/>
  <c r="M231" i="40"/>
  <c r="L231" i="40"/>
  <c r="K231" i="40"/>
  <c r="J231" i="40"/>
  <c r="H231" i="40"/>
  <c r="G231" i="40"/>
  <c r="F231" i="40"/>
  <c r="E231" i="40"/>
  <c r="D231" i="40"/>
  <c r="C231" i="40"/>
  <c r="M230" i="40"/>
  <c r="L230" i="40"/>
  <c r="K230" i="40"/>
  <c r="J230" i="40"/>
  <c r="M229" i="40"/>
  <c r="L229" i="40"/>
  <c r="K229" i="40"/>
  <c r="J229" i="40"/>
  <c r="H229" i="40"/>
  <c r="G229" i="40"/>
  <c r="F229" i="40"/>
  <c r="E229" i="40"/>
  <c r="D229" i="40"/>
  <c r="C229" i="40"/>
  <c r="M228" i="40"/>
  <c r="L228" i="40"/>
  <c r="K228" i="40"/>
  <c r="J228" i="40"/>
  <c r="M227" i="40"/>
  <c r="L227" i="40"/>
  <c r="K227" i="40"/>
  <c r="J227" i="40"/>
  <c r="H227" i="40"/>
  <c r="G227" i="40"/>
  <c r="F227" i="40"/>
  <c r="E227" i="40"/>
  <c r="D227" i="40"/>
  <c r="C227" i="40"/>
  <c r="M226" i="40"/>
  <c r="L226" i="40"/>
  <c r="K226" i="40"/>
  <c r="J226" i="40"/>
  <c r="M225" i="40"/>
  <c r="L225" i="40"/>
  <c r="K225" i="40"/>
  <c r="J225" i="40"/>
  <c r="H225" i="40"/>
  <c r="G225" i="40"/>
  <c r="F225" i="40"/>
  <c r="E225" i="40"/>
  <c r="D225" i="40"/>
  <c r="C225" i="40"/>
  <c r="M224" i="40"/>
  <c r="L224" i="40"/>
  <c r="K224" i="40"/>
  <c r="J224" i="40"/>
  <c r="M223" i="40"/>
  <c r="L223" i="40"/>
  <c r="K223" i="40"/>
  <c r="J223" i="40"/>
  <c r="H223" i="40"/>
  <c r="G223" i="40"/>
  <c r="F223" i="40"/>
  <c r="E223" i="40"/>
  <c r="D223" i="40"/>
  <c r="C223" i="40"/>
  <c r="M222" i="40"/>
  <c r="L222" i="40"/>
  <c r="K222" i="40"/>
  <c r="J222" i="40"/>
  <c r="M221" i="40"/>
  <c r="L221" i="40"/>
  <c r="K221" i="40"/>
  <c r="J221" i="40"/>
  <c r="H221" i="40"/>
  <c r="G221" i="40"/>
  <c r="F221" i="40"/>
  <c r="E221" i="40"/>
  <c r="D221" i="40"/>
  <c r="C221" i="40"/>
  <c r="M220" i="40"/>
  <c r="L220" i="40"/>
  <c r="K220" i="40"/>
  <c r="J220" i="40"/>
  <c r="M219" i="40"/>
  <c r="L219" i="40"/>
  <c r="K219" i="40"/>
  <c r="J219" i="40"/>
  <c r="H219" i="40"/>
  <c r="G219" i="40"/>
  <c r="F219" i="40"/>
  <c r="E219" i="40"/>
  <c r="D219" i="40"/>
  <c r="C219" i="40"/>
  <c r="M218" i="40"/>
  <c r="L218" i="40"/>
  <c r="K218" i="40"/>
  <c r="J218" i="40"/>
  <c r="M217" i="40"/>
  <c r="L217" i="40"/>
  <c r="K217" i="40"/>
  <c r="J217" i="40"/>
  <c r="H217" i="40"/>
  <c r="G217" i="40"/>
  <c r="F217" i="40"/>
  <c r="E217" i="40"/>
  <c r="D217" i="40"/>
  <c r="C217" i="40"/>
  <c r="M216" i="40"/>
  <c r="L216" i="40"/>
  <c r="K216" i="40"/>
  <c r="J216" i="40"/>
  <c r="M215" i="40"/>
  <c r="L215" i="40"/>
  <c r="K215" i="40"/>
  <c r="J215" i="40"/>
  <c r="H215" i="40"/>
  <c r="G215" i="40"/>
  <c r="F215" i="40"/>
  <c r="E215" i="40"/>
  <c r="D215" i="40"/>
  <c r="C215" i="40"/>
  <c r="M214" i="40"/>
  <c r="L214" i="40"/>
  <c r="K214" i="40"/>
  <c r="J214" i="40"/>
  <c r="M213" i="40"/>
  <c r="L213" i="40"/>
  <c r="K213" i="40"/>
  <c r="J213" i="40"/>
  <c r="H213" i="40"/>
  <c r="G213" i="40"/>
  <c r="F213" i="40"/>
  <c r="E213" i="40"/>
  <c r="D213" i="40"/>
  <c r="C213" i="40"/>
  <c r="M212" i="40"/>
  <c r="L212" i="40"/>
  <c r="K212" i="40"/>
  <c r="J212" i="40"/>
  <c r="M211" i="40"/>
  <c r="L211" i="40"/>
  <c r="K211" i="40"/>
  <c r="J211" i="40"/>
  <c r="H211" i="40"/>
  <c r="G211" i="40"/>
  <c r="F211" i="40"/>
  <c r="E211" i="40"/>
  <c r="D211" i="40"/>
  <c r="C211" i="40"/>
  <c r="M210" i="40"/>
  <c r="L210" i="40"/>
  <c r="K210" i="40"/>
  <c r="J210" i="40"/>
  <c r="M209" i="40"/>
  <c r="L209" i="40"/>
  <c r="K209" i="40"/>
  <c r="J209" i="40"/>
  <c r="H209" i="40"/>
  <c r="G209" i="40"/>
  <c r="F209" i="40"/>
  <c r="E209" i="40"/>
  <c r="D209" i="40"/>
  <c r="C209" i="40"/>
  <c r="M208" i="40"/>
  <c r="L208" i="40"/>
  <c r="K208" i="40"/>
  <c r="J208" i="40"/>
  <c r="M207" i="40"/>
  <c r="L207" i="40"/>
  <c r="K207" i="40"/>
  <c r="J207" i="40"/>
  <c r="H207" i="40"/>
  <c r="G207" i="40"/>
  <c r="F207" i="40"/>
  <c r="E207" i="40"/>
  <c r="D207" i="40"/>
  <c r="C207" i="40"/>
  <c r="M206" i="40"/>
  <c r="L206" i="40"/>
  <c r="K206" i="40"/>
  <c r="J206" i="40"/>
  <c r="M205" i="40"/>
  <c r="L205" i="40"/>
  <c r="K205" i="40"/>
  <c r="J205" i="40"/>
  <c r="H205" i="40"/>
  <c r="G205" i="40"/>
  <c r="F205" i="40"/>
  <c r="E205" i="40"/>
  <c r="D205" i="40"/>
  <c r="C205" i="40"/>
  <c r="M204" i="40"/>
  <c r="L204" i="40"/>
  <c r="K204" i="40"/>
  <c r="J204" i="40"/>
  <c r="M203" i="40"/>
  <c r="L203" i="40"/>
  <c r="K203" i="40"/>
  <c r="J203" i="40"/>
  <c r="H203" i="40"/>
  <c r="G203" i="40"/>
  <c r="F203" i="40"/>
  <c r="E203" i="40"/>
  <c r="D203" i="40"/>
  <c r="C203" i="40"/>
  <c r="M202" i="40"/>
  <c r="L202" i="40"/>
  <c r="K202" i="40"/>
  <c r="J202" i="40"/>
  <c r="M201" i="40"/>
  <c r="L201" i="40"/>
  <c r="K201" i="40"/>
  <c r="J201" i="40"/>
  <c r="H201" i="40"/>
  <c r="G201" i="40"/>
  <c r="F201" i="40"/>
  <c r="E201" i="40"/>
  <c r="D201" i="40"/>
  <c r="C201" i="40"/>
  <c r="M200" i="40"/>
  <c r="L200" i="40"/>
  <c r="K200" i="40"/>
  <c r="J200" i="40"/>
  <c r="M199" i="40"/>
  <c r="L199" i="40"/>
  <c r="K199" i="40"/>
  <c r="J199" i="40"/>
  <c r="H199" i="40"/>
  <c r="G199" i="40"/>
  <c r="F199" i="40"/>
  <c r="E199" i="40"/>
  <c r="D199" i="40"/>
  <c r="C199" i="40"/>
  <c r="M198" i="40"/>
  <c r="L198" i="40"/>
  <c r="K198" i="40"/>
  <c r="J198" i="40"/>
  <c r="M197" i="40"/>
  <c r="L197" i="40"/>
  <c r="K197" i="40"/>
  <c r="J197" i="40"/>
  <c r="H197" i="40"/>
  <c r="G197" i="40"/>
  <c r="F197" i="40"/>
  <c r="E197" i="40"/>
  <c r="D197" i="40"/>
  <c r="C197" i="40"/>
  <c r="M196" i="40"/>
  <c r="L196" i="40"/>
  <c r="K196" i="40"/>
  <c r="J196" i="40"/>
  <c r="M195" i="40"/>
  <c r="L195" i="40"/>
  <c r="K195" i="40"/>
  <c r="J195" i="40"/>
  <c r="H195" i="40"/>
  <c r="G195" i="40"/>
  <c r="F195" i="40"/>
  <c r="E195" i="40"/>
  <c r="D195" i="40"/>
  <c r="C195" i="40"/>
  <c r="M194" i="40"/>
  <c r="L194" i="40"/>
  <c r="K194" i="40"/>
  <c r="J194" i="40"/>
  <c r="M193" i="40"/>
  <c r="L193" i="40"/>
  <c r="K193" i="40"/>
  <c r="J193" i="40"/>
  <c r="H193" i="40"/>
  <c r="G193" i="40"/>
  <c r="F193" i="40"/>
  <c r="E193" i="40"/>
  <c r="D193" i="40"/>
  <c r="C193" i="40"/>
  <c r="M192" i="40"/>
  <c r="L192" i="40"/>
  <c r="K192" i="40"/>
  <c r="J192" i="40"/>
  <c r="M191" i="40"/>
  <c r="L191" i="40"/>
  <c r="K191" i="40"/>
  <c r="J191" i="40"/>
  <c r="H191" i="40"/>
  <c r="G191" i="40"/>
  <c r="F191" i="40"/>
  <c r="E191" i="40"/>
  <c r="D191" i="40"/>
  <c r="C191" i="40"/>
  <c r="M190" i="40"/>
  <c r="L190" i="40"/>
  <c r="K190" i="40"/>
  <c r="J190" i="40"/>
  <c r="M189" i="40"/>
  <c r="L189" i="40"/>
  <c r="K189" i="40"/>
  <c r="J189" i="40"/>
  <c r="H189" i="40"/>
  <c r="G189" i="40"/>
  <c r="F189" i="40"/>
  <c r="E189" i="40"/>
  <c r="D189" i="40"/>
  <c r="C189" i="40"/>
  <c r="M188" i="40"/>
  <c r="L188" i="40"/>
  <c r="K188" i="40"/>
  <c r="J188" i="40"/>
  <c r="M187" i="40"/>
  <c r="L187" i="40"/>
  <c r="K187" i="40"/>
  <c r="J187" i="40"/>
  <c r="H187" i="40"/>
  <c r="G187" i="40"/>
  <c r="F187" i="40"/>
  <c r="E187" i="40"/>
  <c r="D187" i="40"/>
  <c r="C187" i="40"/>
  <c r="M186" i="40"/>
  <c r="L186" i="40"/>
  <c r="K186" i="40"/>
  <c r="J186" i="40"/>
  <c r="M185" i="40"/>
  <c r="L185" i="40"/>
  <c r="K185" i="40"/>
  <c r="J185" i="40"/>
  <c r="H185" i="40"/>
  <c r="G185" i="40"/>
  <c r="F185" i="40"/>
  <c r="E185" i="40"/>
  <c r="D185" i="40"/>
  <c r="C185" i="40"/>
  <c r="M184" i="40"/>
  <c r="L184" i="40"/>
  <c r="K184" i="40"/>
  <c r="J184" i="40"/>
  <c r="M183" i="40"/>
  <c r="L183" i="40"/>
  <c r="K183" i="40"/>
  <c r="J183" i="40"/>
  <c r="H183" i="40"/>
  <c r="G183" i="40"/>
  <c r="F183" i="40"/>
  <c r="E183" i="40"/>
  <c r="D183" i="40"/>
  <c r="C183" i="40"/>
  <c r="M182" i="40"/>
  <c r="L182" i="40"/>
  <c r="K182" i="40"/>
  <c r="J182" i="40"/>
  <c r="M181" i="40"/>
  <c r="L181" i="40"/>
  <c r="K181" i="40"/>
  <c r="J181" i="40"/>
  <c r="H181" i="40"/>
  <c r="G181" i="40"/>
  <c r="F181" i="40"/>
  <c r="E181" i="40"/>
  <c r="D181" i="40"/>
  <c r="C181" i="40"/>
  <c r="M180" i="40"/>
  <c r="L180" i="40"/>
  <c r="K180" i="40"/>
  <c r="J180" i="40"/>
  <c r="M179" i="40"/>
  <c r="L179" i="40"/>
  <c r="K179" i="40"/>
  <c r="J179" i="40"/>
  <c r="H179" i="40"/>
  <c r="G179" i="40"/>
  <c r="F179" i="40"/>
  <c r="E179" i="40"/>
  <c r="D179" i="40"/>
  <c r="C179" i="40"/>
  <c r="M178" i="40"/>
  <c r="L178" i="40"/>
  <c r="K178" i="40"/>
  <c r="J178" i="40"/>
  <c r="M177" i="40"/>
  <c r="L177" i="40"/>
  <c r="K177" i="40"/>
  <c r="J177" i="40"/>
  <c r="H177" i="40"/>
  <c r="G177" i="40"/>
  <c r="F177" i="40"/>
  <c r="E177" i="40"/>
  <c r="D177" i="40"/>
  <c r="C177" i="40"/>
  <c r="M176" i="40"/>
  <c r="L176" i="40"/>
  <c r="K176" i="40"/>
  <c r="J176" i="40"/>
  <c r="M175" i="40"/>
  <c r="L175" i="40"/>
  <c r="K175" i="40"/>
  <c r="J175" i="40"/>
  <c r="H175" i="40"/>
  <c r="G175" i="40"/>
  <c r="F175" i="40"/>
  <c r="E175" i="40"/>
  <c r="D175" i="40"/>
  <c r="C175" i="40"/>
  <c r="M174" i="40"/>
  <c r="L174" i="40"/>
  <c r="K174" i="40"/>
  <c r="J174" i="40"/>
  <c r="M173" i="40"/>
  <c r="L173" i="40"/>
  <c r="K173" i="40"/>
  <c r="J173" i="40"/>
  <c r="H173" i="40"/>
  <c r="G173" i="40"/>
  <c r="F173" i="40"/>
  <c r="E173" i="40"/>
  <c r="D173" i="40"/>
  <c r="C173" i="40"/>
  <c r="M172" i="40"/>
  <c r="L172" i="40"/>
  <c r="K172" i="40"/>
  <c r="J172" i="40"/>
  <c r="M171" i="40"/>
  <c r="L171" i="40"/>
  <c r="K171" i="40"/>
  <c r="J171" i="40"/>
  <c r="H171" i="40"/>
  <c r="G171" i="40"/>
  <c r="F171" i="40"/>
  <c r="E171" i="40"/>
  <c r="D171" i="40"/>
  <c r="C171" i="40"/>
  <c r="M170" i="40"/>
  <c r="L170" i="40"/>
  <c r="K170" i="40"/>
  <c r="J170" i="40"/>
  <c r="M169" i="40"/>
  <c r="L169" i="40"/>
  <c r="K169" i="40"/>
  <c r="J169" i="40"/>
  <c r="H169" i="40"/>
  <c r="G169" i="40"/>
  <c r="F169" i="40"/>
  <c r="E169" i="40"/>
  <c r="D169" i="40"/>
  <c r="C169" i="40"/>
  <c r="M168" i="40"/>
  <c r="L168" i="40"/>
  <c r="K168" i="40"/>
  <c r="J168" i="40"/>
  <c r="M167" i="40"/>
  <c r="L167" i="40"/>
  <c r="K167" i="40"/>
  <c r="J167" i="40"/>
  <c r="H167" i="40"/>
  <c r="G167" i="40"/>
  <c r="F167" i="40"/>
  <c r="E167" i="40"/>
  <c r="D167" i="40"/>
  <c r="C167" i="40"/>
  <c r="M166" i="40"/>
  <c r="L166" i="40"/>
  <c r="K166" i="40"/>
  <c r="J166" i="40"/>
  <c r="M165" i="40"/>
  <c r="L165" i="40"/>
  <c r="K165" i="40"/>
  <c r="J165" i="40"/>
  <c r="H165" i="40"/>
  <c r="G165" i="40"/>
  <c r="F165" i="40"/>
  <c r="E165" i="40"/>
  <c r="D165" i="40"/>
  <c r="C165" i="40"/>
  <c r="M164" i="40"/>
  <c r="L164" i="40"/>
  <c r="K164" i="40"/>
  <c r="J164" i="40"/>
  <c r="M163" i="40"/>
  <c r="L163" i="40"/>
  <c r="K163" i="40"/>
  <c r="J163" i="40"/>
  <c r="H163" i="40"/>
  <c r="G163" i="40"/>
  <c r="F163" i="40"/>
  <c r="E163" i="40"/>
  <c r="D163" i="40"/>
  <c r="C163" i="40"/>
  <c r="M162" i="40"/>
  <c r="L162" i="40"/>
  <c r="K162" i="40"/>
  <c r="J162" i="40"/>
  <c r="M161" i="40"/>
  <c r="L161" i="40"/>
  <c r="K161" i="40"/>
  <c r="J161" i="40"/>
  <c r="H161" i="40"/>
  <c r="G161" i="40"/>
  <c r="F161" i="40"/>
  <c r="E161" i="40"/>
  <c r="D161" i="40"/>
  <c r="C161" i="40"/>
  <c r="M160" i="40"/>
  <c r="L160" i="40"/>
  <c r="K160" i="40"/>
  <c r="J160" i="40"/>
  <c r="M159" i="40"/>
  <c r="L159" i="40"/>
  <c r="K159" i="40"/>
  <c r="J159" i="40"/>
  <c r="H159" i="40"/>
  <c r="G159" i="40"/>
  <c r="F159" i="40"/>
  <c r="E159" i="40"/>
  <c r="D159" i="40"/>
  <c r="C159" i="40"/>
  <c r="M158" i="40"/>
  <c r="L158" i="40"/>
  <c r="K158" i="40"/>
  <c r="J158" i="40"/>
  <c r="M157" i="40"/>
  <c r="L157" i="40"/>
  <c r="K157" i="40"/>
  <c r="J157" i="40"/>
  <c r="H157" i="40"/>
  <c r="G157" i="40"/>
  <c r="F157" i="40"/>
  <c r="E157" i="40"/>
  <c r="D157" i="40"/>
  <c r="C157" i="40"/>
  <c r="M156" i="40"/>
  <c r="L156" i="40"/>
  <c r="K156" i="40"/>
  <c r="J156" i="40"/>
  <c r="M155" i="40"/>
  <c r="L155" i="40"/>
  <c r="K155" i="40"/>
  <c r="J155" i="40"/>
  <c r="H155" i="40"/>
  <c r="G155" i="40"/>
  <c r="F155" i="40"/>
  <c r="E155" i="40"/>
  <c r="D155" i="40"/>
  <c r="C155" i="40"/>
  <c r="M154" i="40"/>
  <c r="L154" i="40"/>
  <c r="K154" i="40"/>
  <c r="J154" i="40"/>
  <c r="M153" i="40"/>
  <c r="L153" i="40"/>
  <c r="K153" i="40"/>
  <c r="J153" i="40"/>
  <c r="H153" i="40"/>
  <c r="G153" i="40"/>
  <c r="F153" i="40"/>
  <c r="E153" i="40"/>
  <c r="D153" i="40"/>
  <c r="C153" i="40"/>
  <c r="M152" i="40"/>
  <c r="L152" i="40"/>
  <c r="K152" i="40"/>
  <c r="J152" i="40"/>
  <c r="M151" i="40"/>
  <c r="L151" i="40"/>
  <c r="K151" i="40"/>
  <c r="J151" i="40"/>
  <c r="H151" i="40"/>
  <c r="G151" i="40"/>
  <c r="F151" i="40"/>
  <c r="E151" i="40"/>
  <c r="D151" i="40"/>
  <c r="C151" i="40"/>
  <c r="M150" i="40"/>
  <c r="L150" i="40"/>
  <c r="K150" i="40"/>
  <c r="J150" i="40"/>
  <c r="M149" i="40"/>
  <c r="L149" i="40"/>
  <c r="K149" i="40"/>
  <c r="J149" i="40"/>
  <c r="H149" i="40"/>
  <c r="G149" i="40"/>
  <c r="F149" i="40"/>
  <c r="E149" i="40"/>
  <c r="D149" i="40"/>
  <c r="C149" i="40"/>
  <c r="M148" i="40"/>
  <c r="L148" i="40"/>
  <c r="K148" i="40"/>
  <c r="J148" i="40"/>
  <c r="M147" i="40"/>
  <c r="L147" i="40"/>
  <c r="K147" i="40"/>
  <c r="J147" i="40"/>
  <c r="H147" i="40"/>
  <c r="G147" i="40"/>
  <c r="F147" i="40"/>
  <c r="E147" i="40"/>
  <c r="D147" i="40"/>
  <c r="C147" i="40"/>
  <c r="M146" i="40"/>
  <c r="L146" i="40"/>
  <c r="K146" i="40"/>
  <c r="J146" i="40"/>
  <c r="M145" i="40"/>
  <c r="L145" i="40"/>
  <c r="K145" i="40"/>
  <c r="J145" i="40"/>
  <c r="H145" i="40"/>
  <c r="G145" i="40"/>
  <c r="F145" i="40"/>
  <c r="E145" i="40"/>
  <c r="D145" i="40"/>
  <c r="C145" i="40"/>
  <c r="M144" i="40"/>
  <c r="L144" i="40"/>
  <c r="K144" i="40"/>
  <c r="J144" i="40"/>
  <c r="M143" i="40"/>
  <c r="L143" i="40"/>
  <c r="K143" i="40"/>
  <c r="J143" i="40"/>
  <c r="H143" i="40"/>
  <c r="G143" i="40"/>
  <c r="F143" i="40"/>
  <c r="E143" i="40"/>
  <c r="D143" i="40"/>
  <c r="C143" i="40"/>
  <c r="M142" i="40"/>
  <c r="L142" i="40"/>
  <c r="K142" i="40"/>
  <c r="J142" i="40"/>
  <c r="M141" i="40"/>
  <c r="L141" i="40"/>
  <c r="K141" i="40"/>
  <c r="J141" i="40"/>
  <c r="H141" i="40"/>
  <c r="G141" i="40"/>
  <c r="F141" i="40"/>
  <c r="E141" i="40"/>
  <c r="D141" i="40"/>
  <c r="C141" i="40"/>
  <c r="M140" i="40"/>
  <c r="L140" i="40"/>
  <c r="K140" i="40"/>
  <c r="J140" i="40"/>
  <c r="M139" i="40"/>
  <c r="L139" i="40"/>
  <c r="K139" i="40"/>
  <c r="J139" i="40"/>
  <c r="H139" i="40"/>
  <c r="G139" i="40"/>
  <c r="F139" i="40"/>
  <c r="E139" i="40"/>
  <c r="D139" i="40"/>
  <c r="C139" i="40"/>
  <c r="M138" i="40"/>
  <c r="L138" i="40"/>
  <c r="K138" i="40"/>
  <c r="J138" i="40"/>
  <c r="M137" i="40"/>
  <c r="L137" i="40"/>
  <c r="K137" i="40"/>
  <c r="J137" i="40"/>
  <c r="H137" i="40"/>
  <c r="G137" i="40"/>
  <c r="F137" i="40"/>
  <c r="E137" i="40"/>
  <c r="D137" i="40"/>
  <c r="C137" i="40"/>
  <c r="M136" i="40"/>
  <c r="L136" i="40"/>
  <c r="K136" i="40"/>
  <c r="J136" i="40"/>
  <c r="M135" i="40"/>
  <c r="L135" i="40"/>
  <c r="K135" i="40"/>
  <c r="J135" i="40"/>
  <c r="H135" i="40"/>
  <c r="G135" i="40"/>
  <c r="F135" i="40"/>
  <c r="E135" i="40"/>
  <c r="D135" i="40"/>
  <c r="C135" i="40"/>
  <c r="M134" i="40"/>
  <c r="L134" i="40"/>
  <c r="K134" i="40"/>
  <c r="J134" i="40"/>
  <c r="M133" i="40"/>
  <c r="L133" i="40"/>
  <c r="K133" i="40"/>
  <c r="J133" i="40"/>
  <c r="H133" i="40"/>
  <c r="G133" i="40"/>
  <c r="F133" i="40"/>
  <c r="E133" i="40"/>
  <c r="D133" i="40"/>
  <c r="C133" i="40"/>
  <c r="M132" i="40"/>
  <c r="L132" i="40"/>
  <c r="K132" i="40"/>
  <c r="J132" i="40"/>
  <c r="M131" i="40"/>
  <c r="L131" i="40"/>
  <c r="K131" i="40"/>
  <c r="J131" i="40"/>
  <c r="H131" i="40"/>
  <c r="G131" i="40"/>
  <c r="F131" i="40"/>
  <c r="E131" i="40"/>
  <c r="D131" i="40"/>
  <c r="C131" i="40"/>
  <c r="M130" i="40"/>
  <c r="L130" i="40"/>
  <c r="K130" i="40"/>
  <c r="J130" i="40"/>
  <c r="M129" i="40"/>
  <c r="L129" i="40"/>
  <c r="K129" i="40"/>
  <c r="J129" i="40"/>
  <c r="H129" i="40"/>
  <c r="G129" i="40"/>
  <c r="F129" i="40"/>
  <c r="E129" i="40"/>
  <c r="D129" i="40"/>
  <c r="C129" i="40"/>
  <c r="M128" i="40"/>
  <c r="L128" i="40"/>
  <c r="K128" i="40"/>
  <c r="J128" i="40"/>
  <c r="M127" i="40"/>
  <c r="L127" i="40"/>
  <c r="K127" i="40"/>
  <c r="J127" i="40"/>
  <c r="H127" i="40"/>
  <c r="G127" i="40"/>
  <c r="F127" i="40"/>
  <c r="E127" i="40"/>
  <c r="D127" i="40"/>
  <c r="C127" i="40"/>
  <c r="M126" i="40"/>
  <c r="L126" i="40"/>
  <c r="K126" i="40"/>
  <c r="J126" i="40"/>
  <c r="M125" i="40"/>
  <c r="L125" i="40"/>
  <c r="K125" i="40"/>
  <c r="J125" i="40"/>
  <c r="H125" i="40"/>
  <c r="G125" i="40"/>
  <c r="F125" i="40"/>
  <c r="E125" i="40"/>
  <c r="D125" i="40"/>
  <c r="C125" i="40"/>
  <c r="M124" i="40"/>
  <c r="L124" i="40"/>
  <c r="K124" i="40"/>
  <c r="J124" i="40"/>
  <c r="M123" i="40"/>
  <c r="L123" i="40"/>
  <c r="K123" i="40"/>
  <c r="J123" i="40"/>
  <c r="H123" i="40"/>
  <c r="G123" i="40"/>
  <c r="F123" i="40"/>
  <c r="E123" i="40"/>
  <c r="D123" i="40"/>
  <c r="C123" i="40"/>
  <c r="M122" i="40"/>
  <c r="L122" i="40"/>
  <c r="K122" i="40"/>
  <c r="J122" i="40"/>
  <c r="M121" i="40"/>
  <c r="L121" i="40"/>
  <c r="K121" i="40"/>
  <c r="J121" i="40"/>
  <c r="H121" i="40"/>
  <c r="G121" i="40"/>
  <c r="F121" i="40"/>
  <c r="E121" i="40"/>
  <c r="D121" i="40"/>
  <c r="C121" i="40"/>
  <c r="M120" i="40"/>
  <c r="L120" i="40"/>
  <c r="K120" i="40"/>
  <c r="J120" i="40"/>
  <c r="M119" i="40"/>
  <c r="L119" i="40"/>
  <c r="K119" i="40"/>
  <c r="J119" i="40"/>
  <c r="H119" i="40"/>
  <c r="G119" i="40"/>
  <c r="F119" i="40"/>
  <c r="E119" i="40"/>
  <c r="D119" i="40"/>
  <c r="C119" i="40"/>
  <c r="M118" i="40"/>
  <c r="L118" i="40"/>
  <c r="K118" i="40"/>
  <c r="J118" i="40"/>
  <c r="M117" i="40"/>
  <c r="L117" i="40"/>
  <c r="K117" i="40"/>
  <c r="J117" i="40"/>
  <c r="H117" i="40"/>
  <c r="G117" i="40"/>
  <c r="F117" i="40"/>
  <c r="E117" i="40"/>
  <c r="D117" i="40"/>
  <c r="C117" i="40"/>
  <c r="M116" i="40"/>
  <c r="L116" i="40"/>
  <c r="K116" i="40"/>
  <c r="J116" i="40"/>
  <c r="M115" i="40"/>
  <c r="L115" i="40"/>
  <c r="K115" i="40"/>
  <c r="J115" i="40"/>
  <c r="H115" i="40"/>
  <c r="G115" i="40"/>
  <c r="F115" i="40"/>
  <c r="E115" i="40"/>
  <c r="D115" i="40"/>
  <c r="C115" i="40"/>
  <c r="M114" i="40"/>
  <c r="L114" i="40"/>
  <c r="K114" i="40"/>
  <c r="J114" i="40"/>
  <c r="M113" i="40"/>
  <c r="L113" i="40"/>
  <c r="K113" i="40"/>
  <c r="J113" i="40"/>
  <c r="H113" i="40"/>
  <c r="G113" i="40"/>
  <c r="F113" i="40"/>
  <c r="E113" i="40"/>
  <c r="D113" i="40"/>
  <c r="C113" i="40"/>
  <c r="M112" i="40"/>
  <c r="L112" i="40"/>
  <c r="K112" i="40"/>
  <c r="J112" i="40"/>
  <c r="M111" i="40"/>
  <c r="L111" i="40"/>
  <c r="K111" i="40"/>
  <c r="J111" i="40"/>
  <c r="H111" i="40"/>
  <c r="G111" i="40"/>
  <c r="F111" i="40"/>
  <c r="E111" i="40"/>
  <c r="D111" i="40"/>
  <c r="C111" i="40"/>
  <c r="M110" i="40"/>
  <c r="L110" i="40"/>
  <c r="K110" i="40"/>
  <c r="J110" i="40"/>
  <c r="M109" i="40"/>
  <c r="L109" i="40"/>
  <c r="K109" i="40"/>
  <c r="J109" i="40"/>
  <c r="H109" i="40"/>
  <c r="G109" i="40"/>
  <c r="F109" i="40"/>
  <c r="E109" i="40"/>
  <c r="D109" i="40"/>
  <c r="C109" i="40"/>
  <c r="M108" i="40"/>
  <c r="L108" i="40"/>
  <c r="K108" i="40"/>
  <c r="J108" i="40"/>
  <c r="M107" i="40"/>
  <c r="L107" i="40"/>
  <c r="K107" i="40"/>
  <c r="J107" i="40"/>
  <c r="H107" i="40"/>
  <c r="G107" i="40"/>
  <c r="F107" i="40"/>
  <c r="E107" i="40"/>
  <c r="D107" i="40"/>
  <c r="C107" i="40"/>
  <c r="M106" i="40"/>
  <c r="L106" i="40"/>
  <c r="K106" i="40"/>
  <c r="J106" i="40"/>
  <c r="M105" i="40"/>
  <c r="L105" i="40"/>
  <c r="K105" i="40"/>
  <c r="J105" i="40"/>
  <c r="H105" i="40"/>
  <c r="G105" i="40"/>
  <c r="F105" i="40"/>
  <c r="E105" i="40"/>
  <c r="D105" i="40"/>
  <c r="C105" i="40"/>
  <c r="M104" i="40"/>
  <c r="L104" i="40"/>
  <c r="K104" i="40"/>
  <c r="J104" i="40"/>
  <c r="M103" i="40"/>
  <c r="L103" i="40"/>
  <c r="K103" i="40"/>
  <c r="J103" i="40"/>
  <c r="H103" i="40"/>
  <c r="G103" i="40"/>
  <c r="F103" i="40"/>
  <c r="E103" i="40"/>
  <c r="D103" i="40"/>
  <c r="C103" i="40"/>
  <c r="M102" i="40"/>
  <c r="L102" i="40"/>
  <c r="K102" i="40"/>
  <c r="J102" i="40"/>
  <c r="M101" i="40"/>
  <c r="L101" i="40"/>
  <c r="K101" i="40"/>
  <c r="J101" i="40"/>
  <c r="H101" i="40"/>
  <c r="G101" i="40"/>
  <c r="F101" i="40"/>
  <c r="E101" i="40"/>
  <c r="D101" i="40"/>
  <c r="C101" i="40"/>
  <c r="M100" i="40"/>
  <c r="L100" i="40"/>
  <c r="K100" i="40"/>
  <c r="J100" i="40"/>
  <c r="M99" i="40"/>
  <c r="L99" i="40"/>
  <c r="K99" i="40"/>
  <c r="J99" i="40"/>
  <c r="H99" i="40"/>
  <c r="G99" i="40"/>
  <c r="F99" i="40"/>
  <c r="E99" i="40"/>
  <c r="D99" i="40"/>
  <c r="C99" i="40"/>
  <c r="M98" i="40"/>
  <c r="L98" i="40"/>
  <c r="K98" i="40"/>
  <c r="J98" i="40"/>
  <c r="M97" i="40"/>
  <c r="L97" i="40"/>
  <c r="K97" i="40"/>
  <c r="J97" i="40"/>
  <c r="H97" i="40"/>
  <c r="G97" i="40"/>
  <c r="F97" i="40"/>
  <c r="E97" i="40"/>
  <c r="D97" i="40"/>
  <c r="C97" i="40"/>
  <c r="M96" i="40"/>
  <c r="L96" i="40"/>
  <c r="K96" i="40"/>
  <c r="J96" i="40"/>
  <c r="M95" i="40"/>
  <c r="L95" i="40"/>
  <c r="K95" i="40"/>
  <c r="J95" i="40"/>
  <c r="H95" i="40"/>
  <c r="G95" i="40"/>
  <c r="F95" i="40"/>
  <c r="E95" i="40"/>
  <c r="D95" i="40"/>
  <c r="C95" i="40"/>
  <c r="M94" i="40"/>
  <c r="L94" i="40"/>
  <c r="K94" i="40"/>
  <c r="J94" i="40"/>
  <c r="M93" i="40"/>
  <c r="L93" i="40"/>
  <c r="K93" i="40"/>
  <c r="J93" i="40"/>
  <c r="H93" i="40"/>
  <c r="G93" i="40"/>
  <c r="F93" i="40"/>
  <c r="E93" i="40"/>
  <c r="D93" i="40"/>
  <c r="C93" i="40"/>
  <c r="M92" i="40"/>
  <c r="L92" i="40"/>
  <c r="K92" i="40"/>
  <c r="J92" i="40"/>
  <c r="M91" i="40"/>
  <c r="L91" i="40"/>
  <c r="K91" i="40"/>
  <c r="J91" i="40"/>
  <c r="H91" i="40"/>
  <c r="G91" i="40"/>
  <c r="F91" i="40"/>
  <c r="E91" i="40"/>
  <c r="D91" i="40"/>
  <c r="C91" i="40"/>
  <c r="M90" i="40"/>
  <c r="L90" i="40"/>
  <c r="K90" i="40"/>
  <c r="J90" i="40"/>
  <c r="M89" i="40"/>
  <c r="L89" i="40"/>
  <c r="K89" i="40"/>
  <c r="J89" i="40"/>
  <c r="H89" i="40"/>
  <c r="G89" i="40"/>
  <c r="F89" i="40"/>
  <c r="E89" i="40"/>
  <c r="D89" i="40"/>
  <c r="C89" i="40"/>
  <c r="M88" i="40"/>
  <c r="L88" i="40"/>
  <c r="K88" i="40"/>
  <c r="J88" i="40"/>
  <c r="M87" i="40"/>
  <c r="L87" i="40"/>
  <c r="K87" i="40"/>
  <c r="J87" i="40"/>
  <c r="H87" i="40"/>
  <c r="G87" i="40"/>
  <c r="F87" i="40"/>
  <c r="E87" i="40"/>
  <c r="D87" i="40"/>
  <c r="C87" i="40"/>
  <c r="M86" i="40"/>
  <c r="L86" i="40"/>
  <c r="K86" i="40"/>
  <c r="J86" i="40"/>
  <c r="M85" i="40"/>
  <c r="L85" i="40"/>
  <c r="K85" i="40"/>
  <c r="J85" i="40"/>
  <c r="H85" i="40"/>
  <c r="G85" i="40"/>
  <c r="F85" i="40"/>
  <c r="E85" i="40"/>
  <c r="D85" i="40"/>
  <c r="C85" i="40"/>
  <c r="M84" i="40"/>
  <c r="L84" i="40"/>
  <c r="K84" i="40"/>
  <c r="J84" i="40"/>
  <c r="M83" i="40"/>
  <c r="L83" i="40"/>
  <c r="K83" i="40"/>
  <c r="J83" i="40"/>
  <c r="H83" i="40"/>
  <c r="G83" i="40"/>
  <c r="F83" i="40"/>
  <c r="E83" i="40"/>
  <c r="D83" i="40"/>
  <c r="C83" i="40"/>
  <c r="M82" i="40"/>
  <c r="L82" i="40"/>
  <c r="K82" i="40"/>
  <c r="J82" i="40"/>
  <c r="M81" i="40"/>
  <c r="L81" i="40"/>
  <c r="K81" i="40"/>
  <c r="J81" i="40"/>
  <c r="H81" i="40"/>
  <c r="G81" i="40"/>
  <c r="F81" i="40"/>
  <c r="E81" i="40"/>
  <c r="D81" i="40"/>
  <c r="C81" i="40"/>
  <c r="M80" i="40"/>
  <c r="L80" i="40"/>
  <c r="K80" i="40"/>
  <c r="J80" i="40"/>
  <c r="M79" i="40"/>
  <c r="L79" i="40"/>
  <c r="K79" i="40"/>
  <c r="J79" i="40"/>
  <c r="H79" i="40"/>
  <c r="G79" i="40"/>
  <c r="F79" i="40"/>
  <c r="E79" i="40"/>
  <c r="D79" i="40"/>
  <c r="C79" i="40"/>
  <c r="M78" i="40"/>
  <c r="L78" i="40"/>
  <c r="K78" i="40"/>
  <c r="J78" i="40"/>
  <c r="M77" i="40"/>
  <c r="L77" i="40"/>
  <c r="K77" i="40"/>
  <c r="J77" i="40"/>
  <c r="H77" i="40"/>
  <c r="G77" i="40"/>
  <c r="F77" i="40"/>
  <c r="E77" i="40"/>
  <c r="D77" i="40"/>
  <c r="C77" i="40"/>
  <c r="M76" i="40"/>
  <c r="L76" i="40"/>
  <c r="K76" i="40"/>
  <c r="J76" i="40"/>
  <c r="M75" i="40"/>
  <c r="L75" i="40"/>
  <c r="K75" i="40"/>
  <c r="J75" i="40"/>
  <c r="H75" i="40"/>
  <c r="G75" i="40"/>
  <c r="F75" i="40"/>
  <c r="E75" i="40"/>
  <c r="D75" i="40"/>
  <c r="C75" i="40"/>
  <c r="M74" i="40"/>
  <c r="L74" i="40"/>
  <c r="K74" i="40"/>
  <c r="J74" i="40"/>
  <c r="M73" i="40"/>
  <c r="L73" i="40"/>
  <c r="K73" i="40"/>
  <c r="J73" i="40"/>
  <c r="H73" i="40"/>
  <c r="G73" i="40"/>
  <c r="F73" i="40"/>
  <c r="E73" i="40"/>
  <c r="D73" i="40"/>
  <c r="C73" i="40"/>
  <c r="M72" i="40"/>
  <c r="L72" i="40"/>
  <c r="K72" i="40"/>
  <c r="J72" i="40"/>
  <c r="M71" i="40"/>
  <c r="L71" i="40"/>
  <c r="K71" i="40"/>
  <c r="J71" i="40"/>
  <c r="H71" i="40"/>
  <c r="G71" i="40"/>
  <c r="F71" i="40"/>
  <c r="E71" i="40"/>
  <c r="D71" i="40"/>
  <c r="C71" i="40"/>
  <c r="M70" i="40"/>
  <c r="L70" i="40"/>
  <c r="K70" i="40"/>
  <c r="J70" i="40"/>
  <c r="M69" i="40"/>
  <c r="L69" i="40"/>
  <c r="K69" i="40"/>
  <c r="J69" i="40"/>
  <c r="H69" i="40"/>
  <c r="G69" i="40"/>
  <c r="F69" i="40"/>
  <c r="E69" i="40"/>
  <c r="D69" i="40"/>
  <c r="C69" i="40"/>
  <c r="M68" i="40"/>
  <c r="L68" i="40"/>
  <c r="K68" i="40"/>
  <c r="J68" i="40"/>
  <c r="M67" i="40"/>
  <c r="L67" i="40"/>
  <c r="K67" i="40"/>
  <c r="J67" i="40"/>
  <c r="H67" i="40"/>
  <c r="G67" i="40"/>
  <c r="F67" i="40"/>
  <c r="E67" i="40"/>
  <c r="D67" i="40"/>
  <c r="C67" i="40"/>
  <c r="M66" i="40"/>
  <c r="L66" i="40"/>
  <c r="K66" i="40"/>
  <c r="J66" i="40"/>
  <c r="M65" i="40"/>
  <c r="L65" i="40"/>
  <c r="K65" i="40"/>
  <c r="J65" i="40"/>
  <c r="H65" i="40"/>
  <c r="G65" i="40"/>
  <c r="F65" i="40"/>
  <c r="E65" i="40"/>
  <c r="D65" i="40"/>
  <c r="C65" i="40"/>
  <c r="M64" i="40"/>
  <c r="L64" i="40"/>
  <c r="K64" i="40"/>
  <c r="J64" i="40"/>
  <c r="M63" i="40"/>
  <c r="L63" i="40"/>
  <c r="K63" i="40"/>
  <c r="J63" i="40"/>
  <c r="H63" i="40"/>
  <c r="G63" i="40"/>
  <c r="F63" i="40"/>
  <c r="E63" i="40"/>
  <c r="D63" i="40"/>
  <c r="C63" i="40"/>
  <c r="M62" i="40"/>
  <c r="L62" i="40"/>
  <c r="K62" i="40"/>
  <c r="J62" i="40"/>
  <c r="M61" i="40"/>
  <c r="L61" i="40"/>
  <c r="K61" i="40"/>
  <c r="J61" i="40"/>
  <c r="H61" i="40"/>
  <c r="G61" i="40"/>
  <c r="F61" i="40"/>
  <c r="E61" i="40"/>
  <c r="D61" i="40"/>
  <c r="C61" i="40"/>
  <c r="M60" i="40"/>
  <c r="L60" i="40"/>
  <c r="K60" i="40"/>
  <c r="J60" i="40"/>
  <c r="M59" i="40"/>
  <c r="L59" i="40"/>
  <c r="K59" i="40"/>
  <c r="J59" i="40"/>
  <c r="H59" i="40"/>
  <c r="G59" i="40"/>
  <c r="F59" i="40"/>
  <c r="E59" i="40"/>
  <c r="D59" i="40"/>
  <c r="C59" i="40"/>
  <c r="M58" i="40"/>
  <c r="L58" i="40"/>
  <c r="K58" i="40"/>
  <c r="J58" i="40"/>
  <c r="M57" i="40"/>
  <c r="L57" i="40"/>
  <c r="K57" i="40"/>
  <c r="J57" i="40"/>
  <c r="H57" i="40"/>
  <c r="G57" i="40"/>
  <c r="F57" i="40"/>
  <c r="E57" i="40"/>
  <c r="D57" i="40"/>
  <c r="C57" i="40"/>
  <c r="M56" i="40"/>
  <c r="L56" i="40"/>
  <c r="K56" i="40"/>
  <c r="J56" i="40"/>
  <c r="M55" i="40"/>
  <c r="L55" i="40"/>
  <c r="K55" i="40"/>
  <c r="J55" i="40"/>
  <c r="H55" i="40"/>
  <c r="G55" i="40"/>
  <c r="F55" i="40"/>
  <c r="E55" i="40"/>
  <c r="D55" i="40"/>
  <c r="C55" i="40"/>
  <c r="M54" i="40"/>
  <c r="L54" i="40"/>
  <c r="K54" i="40"/>
  <c r="J54" i="40"/>
  <c r="M53" i="40"/>
  <c r="L53" i="40"/>
  <c r="K53" i="40"/>
  <c r="J53" i="40"/>
  <c r="H53" i="40"/>
  <c r="G53" i="40"/>
  <c r="F53" i="40"/>
  <c r="E53" i="40"/>
  <c r="D53" i="40"/>
  <c r="C53" i="40"/>
  <c r="M52" i="40"/>
  <c r="L52" i="40"/>
  <c r="K52" i="40"/>
  <c r="J52" i="40"/>
  <c r="M51" i="40"/>
  <c r="L51" i="40"/>
  <c r="K51" i="40"/>
  <c r="J51" i="40"/>
  <c r="H51" i="40"/>
  <c r="G51" i="40"/>
  <c r="F51" i="40"/>
  <c r="E51" i="40"/>
  <c r="D51" i="40"/>
  <c r="C51" i="40"/>
  <c r="M50" i="40"/>
  <c r="L50" i="40"/>
  <c r="K50" i="40"/>
  <c r="J50" i="40"/>
  <c r="M49" i="40"/>
  <c r="L49" i="40"/>
  <c r="K49" i="40"/>
  <c r="J49" i="40"/>
  <c r="H49" i="40"/>
  <c r="G49" i="40"/>
  <c r="F49" i="40"/>
  <c r="E49" i="40"/>
  <c r="D49" i="40"/>
  <c r="C49" i="40"/>
  <c r="M48" i="40"/>
  <c r="L48" i="40"/>
  <c r="K48" i="40"/>
  <c r="J48" i="40"/>
  <c r="M47" i="40"/>
  <c r="L47" i="40"/>
  <c r="K47" i="40"/>
  <c r="J47" i="40"/>
  <c r="H47" i="40"/>
  <c r="G47" i="40"/>
  <c r="F47" i="40"/>
  <c r="E47" i="40"/>
  <c r="D47" i="40"/>
  <c r="C47" i="40"/>
  <c r="M46" i="40"/>
  <c r="L46" i="40"/>
  <c r="K46" i="40"/>
  <c r="J46" i="40"/>
  <c r="M45" i="40"/>
  <c r="L45" i="40"/>
  <c r="K45" i="40"/>
  <c r="J45" i="40"/>
  <c r="H45" i="40"/>
  <c r="G45" i="40"/>
  <c r="F45" i="40"/>
  <c r="E45" i="40"/>
  <c r="D45" i="40"/>
  <c r="C45" i="40"/>
  <c r="M44" i="40"/>
  <c r="L44" i="40"/>
  <c r="K44" i="40"/>
  <c r="J44" i="40"/>
  <c r="M43" i="40"/>
  <c r="L43" i="40"/>
  <c r="K43" i="40"/>
  <c r="J43" i="40"/>
  <c r="H43" i="40"/>
  <c r="G43" i="40"/>
  <c r="F43" i="40"/>
  <c r="E43" i="40"/>
  <c r="D43" i="40"/>
  <c r="C43" i="40"/>
  <c r="M42" i="40"/>
  <c r="L42" i="40"/>
  <c r="K42" i="40"/>
  <c r="J42" i="40"/>
  <c r="M41" i="40"/>
  <c r="L41" i="40"/>
  <c r="K41" i="40"/>
  <c r="J41" i="40"/>
  <c r="H41" i="40"/>
  <c r="G41" i="40"/>
  <c r="F41" i="40"/>
  <c r="E41" i="40"/>
  <c r="D41" i="40"/>
  <c r="C41" i="40"/>
  <c r="M40" i="40"/>
  <c r="L40" i="40"/>
  <c r="K40" i="40"/>
  <c r="J40" i="40"/>
  <c r="M39" i="40"/>
  <c r="L39" i="40"/>
  <c r="K39" i="40"/>
  <c r="J39" i="40"/>
  <c r="H39" i="40"/>
  <c r="G39" i="40"/>
  <c r="F39" i="40"/>
  <c r="E39" i="40"/>
  <c r="D39" i="40"/>
  <c r="C39" i="40"/>
  <c r="M38" i="40"/>
  <c r="L38" i="40"/>
  <c r="K38" i="40"/>
  <c r="J38" i="40"/>
  <c r="M37" i="40"/>
  <c r="L37" i="40"/>
  <c r="K37" i="40"/>
  <c r="J37" i="40"/>
  <c r="H37" i="40"/>
  <c r="G37" i="40"/>
  <c r="F37" i="40"/>
  <c r="E37" i="40"/>
  <c r="D37" i="40"/>
  <c r="C37" i="40"/>
  <c r="M36" i="40"/>
  <c r="L36" i="40"/>
  <c r="K36" i="40"/>
  <c r="J36" i="40"/>
  <c r="M35" i="40"/>
  <c r="L35" i="40"/>
  <c r="K35" i="40"/>
  <c r="J35" i="40"/>
  <c r="H35" i="40"/>
  <c r="G35" i="40"/>
  <c r="F35" i="40"/>
  <c r="E35" i="40"/>
  <c r="D35" i="40"/>
  <c r="C35" i="40"/>
  <c r="M34" i="40"/>
  <c r="L34" i="40"/>
  <c r="K34" i="40"/>
  <c r="J34" i="40"/>
  <c r="M33" i="40"/>
  <c r="L33" i="40"/>
  <c r="K33" i="40"/>
  <c r="J33" i="40"/>
  <c r="H33" i="40"/>
  <c r="G33" i="40"/>
  <c r="F33" i="40"/>
  <c r="E33" i="40"/>
  <c r="D33" i="40"/>
  <c r="C33" i="40"/>
  <c r="M32" i="40"/>
  <c r="L32" i="40"/>
  <c r="K32" i="40"/>
  <c r="J32" i="40"/>
  <c r="M31" i="40"/>
  <c r="L31" i="40"/>
  <c r="K31" i="40"/>
  <c r="J31" i="40"/>
  <c r="H31" i="40"/>
  <c r="G31" i="40"/>
  <c r="F31" i="40"/>
  <c r="E31" i="40"/>
  <c r="D31" i="40"/>
  <c r="C31" i="40"/>
  <c r="M30" i="40"/>
  <c r="L30" i="40"/>
  <c r="K30" i="40"/>
  <c r="J30" i="40"/>
  <c r="M29" i="40"/>
  <c r="L29" i="40"/>
  <c r="K29" i="40"/>
  <c r="J29" i="40"/>
  <c r="H29" i="40"/>
  <c r="G29" i="40"/>
  <c r="F29" i="40"/>
  <c r="E29" i="40"/>
  <c r="D29" i="40"/>
  <c r="C29" i="40"/>
  <c r="M28" i="40"/>
  <c r="L28" i="40"/>
  <c r="K28" i="40"/>
  <c r="J28" i="40"/>
  <c r="M27" i="40"/>
  <c r="L27" i="40"/>
  <c r="K27" i="40"/>
  <c r="J27" i="40"/>
  <c r="H27" i="40"/>
  <c r="G27" i="40"/>
  <c r="F27" i="40"/>
  <c r="E27" i="40"/>
  <c r="D27" i="40"/>
  <c r="C27" i="40"/>
  <c r="M26" i="40"/>
  <c r="L26" i="40"/>
  <c r="K26" i="40"/>
  <c r="J26" i="40"/>
  <c r="M25" i="40"/>
  <c r="L25" i="40"/>
  <c r="K25" i="40"/>
  <c r="J25" i="40"/>
  <c r="H25" i="40"/>
  <c r="G25" i="40"/>
  <c r="F25" i="40"/>
  <c r="E25" i="40"/>
  <c r="D25" i="40"/>
  <c r="C25" i="40"/>
  <c r="M24" i="40"/>
  <c r="L24" i="40"/>
  <c r="K24" i="40"/>
  <c r="J24" i="40"/>
  <c r="M23" i="40"/>
  <c r="L23" i="40"/>
  <c r="K23" i="40"/>
  <c r="J23" i="40"/>
  <c r="H23" i="40"/>
  <c r="G23" i="40"/>
  <c r="F23" i="40"/>
  <c r="E23" i="40"/>
  <c r="D23" i="40"/>
  <c r="C23" i="40"/>
  <c r="M22" i="40"/>
  <c r="L22" i="40"/>
  <c r="K22" i="40"/>
  <c r="J22" i="40"/>
  <c r="M21" i="40"/>
  <c r="L21" i="40"/>
  <c r="K21" i="40"/>
  <c r="J21" i="40"/>
  <c r="H21" i="40"/>
  <c r="G21" i="40"/>
  <c r="F21" i="40"/>
  <c r="E21" i="40"/>
  <c r="D21" i="40"/>
  <c r="C21" i="40"/>
  <c r="M20" i="40"/>
  <c r="L20" i="40"/>
  <c r="K20" i="40"/>
  <c r="J20" i="40"/>
  <c r="M19" i="40"/>
  <c r="L19" i="40"/>
  <c r="K19" i="40"/>
  <c r="J19" i="40"/>
  <c r="H19" i="40"/>
  <c r="G19" i="40"/>
  <c r="F19" i="40"/>
  <c r="E19" i="40"/>
  <c r="D19" i="40"/>
  <c r="C19" i="40"/>
  <c r="M18" i="40"/>
  <c r="L18" i="40"/>
  <c r="K18" i="40"/>
  <c r="J18" i="40"/>
  <c r="M17" i="40"/>
  <c r="L17" i="40"/>
  <c r="K17" i="40"/>
  <c r="J17" i="40"/>
  <c r="H17" i="40"/>
  <c r="G17" i="40"/>
  <c r="F17" i="40"/>
  <c r="E17" i="40"/>
  <c r="D17" i="40"/>
  <c r="C17" i="40"/>
  <c r="M16" i="40"/>
  <c r="L16" i="40"/>
  <c r="K16" i="40"/>
  <c r="J16" i="40"/>
  <c r="M15" i="40"/>
  <c r="L15" i="40"/>
  <c r="K15" i="40"/>
  <c r="J15" i="40"/>
  <c r="H15" i="40"/>
  <c r="G15" i="40"/>
  <c r="F15" i="40"/>
  <c r="E15" i="40"/>
  <c r="D15" i="40"/>
  <c r="C15" i="40"/>
  <c r="M14" i="40"/>
  <c r="L14" i="40"/>
  <c r="K14" i="40"/>
  <c r="J14" i="40"/>
  <c r="M13" i="40"/>
  <c r="L13" i="40"/>
  <c r="K13" i="40"/>
  <c r="J13" i="40"/>
  <c r="H13" i="40"/>
  <c r="G13" i="40"/>
  <c r="F13" i="40"/>
  <c r="E13" i="40"/>
  <c r="D13" i="40"/>
  <c r="C13" i="40"/>
  <c r="M474" i="38"/>
  <c r="L474" i="38"/>
  <c r="K474" i="38"/>
  <c r="J474" i="38"/>
  <c r="M473" i="38"/>
  <c r="L473" i="38"/>
  <c r="K473" i="38"/>
  <c r="J473" i="38"/>
  <c r="H473" i="38"/>
  <c r="G473" i="38"/>
  <c r="F473" i="38"/>
  <c r="E473" i="38"/>
  <c r="D473" i="38"/>
  <c r="C473" i="38"/>
  <c r="M472" i="38"/>
  <c r="L472" i="38"/>
  <c r="K472" i="38"/>
  <c r="J472" i="38"/>
  <c r="M471" i="38"/>
  <c r="L471" i="38"/>
  <c r="K471" i="38"/>
  <c r="J471" i="38"/>
  <c r="H471" i="38"/>
  <c r="G471" i="38"/>
  <c r="F471" i="38"/>
  <c r="E471" i="38"/>
  <c r="D471" i="38"/>
  <c r="C471" i="38"/>
  <c r="M470" i="38"/>
  <c r="L470" i="38"/>
  <c r="K470" i="38"/>
  <c r="J470" i="38"/>
  <c r="M469" i="38"/>
  <c r="L469" i="38"/>
  <c r="K469" i="38"/>
  <c r="J469" i="38"/>
  <c r="H469" i="38"/>
  <c r="G469" i="38"/>
  <c r="F469" i="38"/>
  <c r="E469" i="38"/>
  <c r="D469" i="38"/>
  <c r="C469" i="38"/>
  <c r="M468" i="38"/>
  <c r="L468" i="38"/>
  <c r="K468" i="38"/>
  <c r="J468" i="38"/>
  <c r="M467" i="38"/>
  <c r="L467" i="38"/>
  <c r="K467" i="38"/>
  <c r="J467" i="38"/>
  <c r="H467" i="38"/>
  <c r="G467" i="38"/>
  <c r="F467" i="38"/>
  <c r="E467" i="38"/>
  <c r="D467" i="38"/>
  <c r="C467" i="38"/>
  <c r="M466" i="38"/>
  <c r="L466" i="38"/>
  <c r="K466" i="38"/>
  <c r="J466" i="38"/>
  <c r="M465" i="38"/>
  <c r="L465" i="38"/>
  <c r="K465" i="38"/>
  <c r="J465" i="38"/>
  <c r="H465" i="38"/>
  <c r="G465" i="38"/>
  <c r="F465" i="38"/>
  <c r="E465" i="38"/>
  <c r="D465" i="38"/>
  <c r="C465" i="38"/>
  <c r="M464" i="38"/>
  <c r="L464" i="38"/>
  <c r="K464" i="38"/>
  <c r="J464" i="38"/>
  <c r="M463" i="38"/>
  <c r="L463" i="38"/>
  <c r="K463" i="38"/>
  <c r="J463" i="38"/>
  <c r="H463" i="38"/>
  <c r="G463" i="38"/>
  <c r="F463" i="38"/>
  <c r="E463" i="38"/>
  <c r="D463" i="38"/>
  <c r="C463" i="38"/>
  <c r="M462" i="38"/>
  <c r="L462" i="38"/>
  <c r="K462" i="38"/>
  <c r="J462" i="38"/>
  <c r="M461" i="38"/>
  <c r="L461" i="38"/>
  <c r="K461" i="38"/>
  <c r="J461" i="38"/>
  <c r="H461" i="38"/>
  <c r="G461" i="38"/>
  <c r="F461" i="38"/>
  <c r="E461" i="38"/>
  <c r="D461" i="38"/>
  <c r="C461" i="38"/>
  <c r="M460" i="38"/>
  <c r="L460" i="38"/>
  <c r="K460" i="38"/>
  <c r="J460" i="38"/>
  <c r="M459" i="38"/>
  <c r="L459" i="38"/>
  <c r="K459" i="38"/>
  <c r="J459" i="38"/>
  <c r="H459" i="38"/>
  <c r="G459" i="38"/>
  <c r="F459" i="38"/>
  <c r="E459" i="38"/>
  <c r="D459" i="38"/>
  <c r="C459" i="38"/>
  <c r="M458" i="38"/>
  <c r="L458" i="38"/>
  <c r="K458" i="38"/>
  <c r="J458" i="38"/>
  <c r="M457" i="38"/>
  <c r="L457" i="38"/>
  <c r="K457" i="38"/>
  <c r="J457" i="38"/>
  <c r="H457" i="38"/>
  <c r="G457" i="38"/>
  <c r="F457" i="38"/>
  <c r="E457" i="38"/>
  <c r="D457" i="38"/>
  <c r="C457" i="38"/>
  <c r="M456" i="38"/>
  <c r="L456" i="38"/>
  <c r="K456" i="38"/>
  <c r="J456" i="38"/>
  <c r="M455" i="38"/>
  <c r="L455" i="38"/>
  <c r="K455" i="38"/>
  <c r="J455" i="38"/>
  <c r="H455" i="38"/>
  <c r="G455" i="38"/>
  <c r="F455" i="38"/>
  <c r="E455" i="38"/>
  <c r="D455" i="38"/>
  <c r="C455" i="38"/>
  <c r="M454" i="38"/>
  <c r="L454" i="38"/>
  <c r="K454" i="38"/>
  <c r="J454" i="38"/>
  <c r="M453" i="38"/>
  <c r="L453" i="38"/>
  <c r="K453" i="38"/>
  <c r="J453" i="38"/>
  <c r="H453" i="38"/>
  <c r="G453" i="38"/>
  <c r="F453" i="38"/>
  <c r="E453" i="38"/>
  <c r="D453" i="38"/>
  <c r="C453" i="38"/>
  <c r="M452" i="38"/>
  <c r="L452" i="38"/>
  <c r="K452" i="38"/>
  <c r="J452" i="38"/>
  <c r="M451" i="38"/>
  <c r="L451" i="38"/>
  <c r="K451" i="38"/>
  <c r="J451" i="38"/>
  <c r="H451" i="38"/>
  <c r="G451" i="38"/>
  <c r="F451" i="38"/>
  <c r="E451" i="38"/>
  <c r="D451" i="38"/>
  <c r="C451" i="38"/>
  <c r="M450" i="38"/>
  <c r="L450" i="38"/>
  <c r="K450" i="38"/>
  <c r="J450" i="38"/>
  <c r="M449" i="38"/>
  <c r="L449" i="38"/>
  <c r="K449" i="38"/>
  <c r="J449" i="38"/>
  <c r="H449" i="38"/>
  <c r="G449" i="38"/>
  <c r="F449" i="38"/>
  <c r="E449" i="38"/>
  <c r="D449" i="38"/>
  <c r="C449" i="38"/>
  <c r="M448" i="38"/>
  <c r="L448" i="38"/>
  <c r="K448" i="38"/>
  <c r="J448" i="38"/>
  <c r="M447" i="38"/>
  <c r="L447" i="38"/>
  <c r="K447" i="38"/>
  <c r="J447" i="38"/>
  <c r="H447" i="38"/>
  <c r="G447" i="38"/>
  <c r="F447" i="38"/>
  <c r="E447" i="38"/>
  <c r="D447" i="38"/>
  <c r="C447" i="38"/>
  <c r="M446" i="38"/>
  <c r="L446" i="38"/>
  <c r="K446" i="38"/>
  <c r="J446" i="38"/>
  <c r="M445" i="38"/>
  <c r="L445" i="38"/>
  <c r="K445" i="38"/>
  <c r="J445" i="38"/>
  <c r="H445" i="38"/>
  <c r="G445" i="38"/>
  <c r="F445" i="38"/>
  <c r="E445" i="38"/>
  <c r="D445" i="38"/>
  <c r="C445" i="38"/>
  <c r="M444" i="38"/>
  <c r="L444" i="38"/>
  <c r="K444" i="38"/>
  <c r="J444" i="38"/>
  <c r="M443" i="38"/>
  <c r="L443" i="38"/>
  <c r="K443" i="38"/>
  <c r="J443" i="38"/>
  <c r="H443" i="38"/>
  <c r="G443" i="38"/>
  <c r="F443" i="38"/>
  <c r="E443" i="38"/>
  <c r="D443" i="38"/>
  <c r="C443" i="38"/>
  <c r="M442" i="38"/>
  <c r="L442" i="38"/>
  <c r="K442" i="38"/>
  <c r="J442" i="38"/>
  <c r="M441" i="38"/>
  <c r="L441" i="38"/>
  <c r="K441" i="38"/>
  <c r="J441" i="38"/>
  <c r="H441" i="38"/>
  <c r="G441" i="38"/>
  <c r="F441" i="38"/>
  <c r="E441" i="38"/>
  <c r="D441" i="38"/>
  <c r="C441" i="38"/>
  <c r="M440" i="38"/>
  <c r="L440" i="38"/>
  <c r="K440" i="38"/>
  <c r="J440" i="38"/>
  <c r="M439" i="38"/>
  <c r="L439" i="38"/>
  <c r="K439" i="38"/>
  <c r="J439" i="38"/>
  <c r="H439" i="38"/>
  <c r="G439" i="38"/>
  <c r="F439" i="38"/>
  <c r="E439" i="38"/>
  <c r="D439" i="38"/>
  <c r="C439" i="38"/>
  <c r="M438" i="38"/>
  <c r="L438" i="38"/>
  <c r="K438" i="38"/>
  <c r="J438" i="38"/>
  <c r="M437" i="38"/>
  <c r="L437" i="38"/>
  <c r="K437" i="38"/>
  <c r="J437" i="38"/>
  <c r="H437" i="38"/>
  <c r="G437" i="38"/>
  <c r="F437" i="38"/>
  <c r="E437" i="38"/>
  <c r="D437" i="38"/>
  <c r="C437" i="38"/>
  <c r="M436" i="38"/>
  <c r="L436" i="38"/>
  <c r="K436" i="38"/>
  <c r="J436" i="38"/>
  <c r="M435" i="38"/>
  <c r="L435" i="38"/>
  <c r="K435" i="38"/>
  <c r="J435" i="38"/>
  <c r="H435" i="38"/>
  <c r="G435" i="38"/>
  <c r="F435" i="38"/>
  <c r="E435" i="38"/>
  <c r="D435" i="38"/>
  <c r="C435" i="38"/>
  <c r="M434" i="38"/>
  <c r="L434" i="38"/>
  <c r="K434" i="38"/>
  <c r="J434" i="38"/>
  <c r="M433" i="38"/>
  <c r="L433" i="38"/>
  <c r="K433" i="38"/>
  <c r="J433" i="38"/>
  <c r="H433" i="38"/>
  <c r="G433" i="38"/>
  <c r="F433" i="38"/>
  <c r="E433" i="38"/>
  <c r="D433" i="38"/>
  <c r="C433" i="38"/>
  <c r="M432" i="38"/>
  <c r="L432" i="38"/>
  <c r="K432" i="38"/>
  <c r="J432" i="38"/>
  <c r="M431" i="38"/>
  <c r="L431" i="38"/>
  <c r="K431" i="38"/>
  <c r="J431" i="38"/>
  <c r="H431" i="38"/>
  <c r="G431" i="38"/>
  <c r="F431" i="38"/>
  <c r="E431" i="38"/>
  <c r="D431" i="38"/>
  <c r="C431" i="38"/>
  <c r="M430" i="38"/>
  <c r="L430" i="38"/>
  <c r="K430" i="38"/>
  <c r="J430" i="38"/>
  <c r="M429" i="38"/>
  <c r="L429" i="38"/>
  <c r="K429" i="38"/>
  <c r="J429" i="38"/>
  <c r="H429" i="38"/>
  <c r="G429" i="38"/>
  <c r="F429" i="38"/>
  <c r="E429" i="38"/>
  <c r="D429" i="38"/>
  <c r="C429" i="38"/>
  <c r="M428" i="38"/>
  <c r="L428" i="38"/>
  <c r="K428" i="38"/>
  <c r="J428" i="38"/>
  <c r="M427" i="38"/>
  <c r="L427" i="38"/>
  <c r="K427" i="38"/>
  <c r="J427" i="38"/>
  <c r="H427" i="38"/>
  <c r="G427" i="38"/>
  <c r="F427" i="38"/>
  <c r="E427" i="38"/>
  <c r="D427" i="38"/>
  <c r="C427" i="38"/>
  <c r="M426" i="38"/>
  <c r="L426" i="38"/>
  <c r="K426" i="38"/>
  <c r="J426" i="38"/>
  <c r="M425" i="38"/>
  <c r="L425" i="38"/>
  <c r="K425" i="38"/>
  <c r="J425" i="38"/>
  <c r="H425" i="38"/>
  <c r="G425" i="38"/>
  <c r="F425" i="38"/>
  <c r="E425" i="38"/>
  <c r="D425" i="38"/>
  <c r="C425" i="38"/>
  <c r="M424" i="38"/>
  <c r="L424" i="38"/>
  <c r="K424" i="38"/>
  <c r="J424" i="38"/>
  <c r="M423" i="38"/>
  <c r="L423" i="38"/>
  <c r="K423" i="38"/>
  <c r="J423" i="38"/>
  <c r="H423" i="38"/>
  <c r="G423" i="38"/>
  <c r="F423" i="38"/>
  <c r="E423" i="38"/>
  <c r="D423" i="38"/>
  <c r="C423" i="38"/>
  <c r="M422" i="38"/>
  <c r="L422" i="38"/>
  <c r="K422" i="38"/>
  <c r="J422" i="38"/>
  <c r="M421" i="38"/>
  <c r="L421" i="38"/>
  <c r="K421" i="38"/>
  <c r="J421" i="38"/>
  <c r="H421" i="38"/>
  <c r="G421" i="38"/>
  <c r="F421" i="38"/>
  <c r="E421" i="38"/>
  <c r="D421" i="38"/>
  <c r="C421" i="38"/>
  <c r="M420" i="38"/>
  <c r="L420" i="38"/>
  <c r="K420" i="38"/>
  <c r="J420" i="38"/>
  <c r="M419" i="38"/>
  <c r="L419" i="38"/>
  <c r="K419" i="38"/>
  <c r="J419" i="38"/>
  <c r="H419" i="38"/>
  <c r="G419" i="38"/>
  <c r="F419" i="38"/>
  <c r="E419" i="38"/>
  <c r="D419" i="38"/>
  <c r="C419" i="38"/>
  <c r="M418" i="38"/>
  <c r="L418" i="38"/>
  <c r="K418" i="38"/>
  <c r="J418" i="38"/>
  <c r="M417" i="38"/>
  <c r="L417" i="38"/>
  <c r="K417" i="38"/>
  <c r="J417" i="38"/>
  <c r="H417" i="38"/>
  <c r="G417" i="38"/>
  <c r="F417" i="38"/>
  <c r="E417" i="38"/>
  <c r="D417" i="38"/>
  <c r="C417" i="38"/>
  <c r="M416" i="38"/>
  <c r="L416" i="38"/>
  <c r="K416" i="38"/>
  <c r="J416" i="38"/>
  <c r="M415" i="38"/>
  <c r="L415" i="38"/>
  <c r="K415" i="38"/>
  <c r="J415" i="38"/>
  <c r="H415" i="38"/>
  <c r="G415" i="38"/>
  <c r="F415" i="38"/>
  <c r="E415" i="38"/>
  <c r="D415" i="38"/>
  <c r="C415" i="38"/>
  <c r="M414" i="38"/>
  <c r="L414" i="38"/>
  <c r="K414" i="38"/>
  <c r="J414" i="38"/>
  <c r="M413" i="38"/>
  <c r="L413" i="38"/>
  <c r="K413" i="38"/>
  <c r="J413" i="38"/>
  <c r="H413" i="38"/>
  <c r="G413" i="38"/>
  <c r="F413" i="38"/>
  <c r="E413" i="38"/>
  <c r="D413" i="38"/>
  <c r="C413" i="38"/>
  <c r="M412" i="38"/>
  <c r="L412" i="38"/>
  <c r="K412" i="38"/>
  <c r="J412" i="38"/>
  <c r="M411" i="38"/>
  <c r="L411" i="38"/>
  <c r="K411" i="38"/>
  <c r="J411" i="38"/>
  <c r="H411" i="38"/>
  <c r="G411" i="38"/>
  <c r="F411" i="38"/>
  <c r="E411" i="38"/>
  <c r="D411" i="38"/>
  <c r="C411" i="38"/>
  <c r="M410" i="38"/>
  <c r="L410" i="38"/>
  <c r="K410" i="38"/>
  <c r="J410" i="38"/>
  <c r="M409" i="38"/>
  <c r="L409" i="38"/>
  <c r="K409" i="38"/>
  <c r="J409" i="38"/>
  <c r="H409" i="38"/>
  <c r="G409" i="38"/>
  <c r="F409" i="38"/>
  <c r="E409" i="38"/>
  <c r="D409" i="38"/>
  <c r="C409" i="38"/>
  <c r="M408" i="38"/>
  <c r="L408" i="38"/>
  <c r="K408" i="38"/>
  <c r="J408" i="38"/>
  <c r="M407" i="38"/>
  <c r="L407" i="38"/>
  <c r="K407" i="38"/>
  <c r="J407" i="38"/>
  <c r="H407" i="38"/>
  <c r="G407" i="38"/>
  <c r="F407" i="38"/>
  <c r="E407" i="38"/>
  <c r="D407" i="38"/>
  <c r="C407" i="38"/>
  <c r="M406" i="38"/>
  <c r="L406" i="38"/>
  <c r="K406" i="38"/>
  <c r="J406" i="38"/>
  <c r="M405" i="38"/>
  <c r="L405" i="38"/>
  <c r="K405" i="38"/>
  <c r="J405" i="38"/>
  <c r="H405" i="38"/>
  <c r="G405" i="38"/>
  <c r="F405" i="38"/>
  <c r="E405" i="38"/>
  <c r="D405" i="38"/>
  <c r="C405" i="38"/>
  <c r="M404" i="38"/>
  <c r="L404" i="38"/>
  <c r="K404" i="38"/>
  <c r="J404" i="38"/>
  <c r="M403" i="38"/>
  <c r="L403" i="38"/>
  <c r="K403" i="38"/>
  <c r="J403" i="38"/>
  <c r="H403" i="38"/>
  <c r="G403" i="38"/>
  <c r="F403" i="38"/>
  <c r="E403" i="38"/>
  <c r="D403" i="38"/>
  <c r="C403" i="38"/>
  <c r="M402" i="38"/>
  <c r="L402" i="38"/>
  <c r="K402" i="38"/>
  <c r="J402" i="38"/>
  <c r="M401" i="38"/>
  <c r="L401" i="38"/>
  <c r="K401" i="38"/>
  <c r="J401" i="38"/>
  <c r="H401" i="38"/>
  <c r="G401" i="38"/>
  <c r="F401" i="38"/>
  <c r="E401" i="38"/>
  <c r="D401" i="38"/>
  <c r="C401" i="38"/>
  <c r="M400" i="38"/>
  <c r="L400" i="38"/>
  <c r="K400" i="38"/>
  <c r="J400" i="38"/>
  <c r="M399" i="38"/>
  <c r="L399" i="38"/>
  <c r="K399" i="38"/>
  <c r="J399" i="38"/>
  <c r="H399" i="38"/>
  <c r="G399" i="38"/>
  <c r="F399" i="38"/>
  <c r="E399" i="38"/>
  <c r="D399" i="38"/>
  <c r="C399" i="38"/>
  <c r="M398" i="38"/>
  <c r="L398" i="38"/>
  <c r="K398" i="38"/>
  <c r="J398" i="38"/>
  <c r="M397" i="38"/>
  <c r="L397" i="38"/>
  <c r="K397" i="38"/>
  <c r="J397" i="38"/>
  <c r="H397" i="38"/>
  <c r="G397" i="38"/>
  <c r="F397" i="38"/>
  <c r="E397" i="38"/>
  <c r="D397" i="38"/>
  <c r="C397" i="38"/>
  <c r="M396" i="38"/>
  <c r="L396" i="38"/>
  <c r="K396" i="38"/>
  <c r="J396" i="38"/>
  <c r="M395" i="38"/>
  <c r="L395" i="38"/>
  <c r="K395" i="38"/>
  <c r="J395" i="38"/>
  <c r="H395" i="38"/>
  <c r="G395" i="38"/>
  <c r="F395" i="38"/>
  <c r="E395" i="38"/>
  <c r="D395" i="38"/>
  <c r="C395" i="38"/>
  <c r="M394" i="38"/>
  <c r="L394" i="38"/>
  <c r="K394" i="38"/>
  <c r="J394" i="38"/>
  <c r="M393" i="38"/>
  <c r="L393" i="38"/>
  <c r="K393" i="38"/>
  <c r="J393" i="38"/>
  <c r="H393" i="38"/>
  <c r="G393" i="38"/>
  <c r="F393" i="38"/>
  <c r="E393" i="38"/>
  <c r="D393" i="38"/>
  <c r="C393" i="38"/>
  <c r="M392" i="38"/>
  <c r="L392" i="38"/>
  <c r="K392" i="38"/>
  <c r="J392" i="38"/>
  <c r="M391" i="38"/>
  <c r="L391" i="38"/>
  <c r="K391" i="38"/>
  <c r="J391" i="38"/>
  <c r="H391" i="38"/>
  <c r="G391" i="38"/>
  <c r="F391" i="38"/>
  <c r="E391" i="38"/>
  <c r="D391" i="38"/>
  <c r="C391" i="38"/>
  <c r="M390" i="38"/>
  <c r="L390" i="38"/>
  <c r="K390" i="38"/>
  <c r="J390" i="38"/>
  <c r="M389" i="38"/>
  <c r="L389" i="38"/>
  <c r="K389" i="38"/>
  <c r="J389" i="38"/>
  <c r="H389" i="38"/>
  <c r="G389" i="38"/>
  <c r="F389" i="38"/>
  <c r="E389" i="38"/>
  <c r="D389" i="38"/>
  <c r="C389" i="38"/>
  <c r="M388" i="38"/>
  <c r="L388" i="38"/>
  <c r="K388" i="38"/>
  <c r="J388" i="38"/>
  <c r="M387" i="38"/>
  <c r="L387" i="38"/>
  <c r="K387" i="38"/>
  <c r="J387" i="38"/>
  <c r="H387" i="38"/>
  <c r="G387" i="38"/>
  <c r="F387" i="38"/>
  <c r="E387" i="38"/>
  <c r="D387" i="38"/>
  <c r="C387" i="38"/>
  <c r="M386" i="38"/>
  <c r="L386" i="38"/>
  <c r="K386" i="38"/>
  <c r="J386" i="38"/>
  <c r="M385" i="38"/>
  <c r="L385" i="38"/>
  <c r="K385" i="38"/>
  <c r="J385" i="38"/>
  <c r="H385" i="38"/>
  <c r="G385" i="38"/>
  <c r="F385" i="38"/>
  <c r="E385" i="38"/>
  <c r="D385" i="38"/>
  <c r="C385" i="38"/>
  <c r="M384" i="38"/>
  <c r="L384" i="38"/>
  <c r="K384" i="38"/>
  <c r="J384" i="38"/>
  <c r="M383" i="38"/>
  <c r="L383" i="38"/>
  <c r="K383" i="38"/>
  <c r="J383" i="38"/>
  <c r="H383" i="38"/>
  <c r="G383" i="38"/>
  <c r="F383" i="38"/>
  <c r="E383" i="38"/>
  <c r="D383" i="38"/>
  <c r="C383" i="38"/>
  <c r="M382" i="38"/>
  <c r="L382" i="38"/>
  <c r="K382" i="38"/>
  <c r="J382" i="38"/>
  <c r="M381" i="38"/>
  <c r="L381" i="38"/>
  <c r="K381" i="38"/>
  <c r="J381" i="38"/>
  <c r="H381" i="38"/>
  <c r="G381" i="38"/>
  <c r="F381" i="38"/>
  <c r="E381" i="38"/>
  <c r="D381" i="38"/>
  <c r="C381" i="38"/>
  <c r="M380" i="38"/>
  <c r="L380" i="38"/>
  <c r="K380" i="38"/>
  <c r="J380" i="38"/>
  <c r="M379" i="38"/>
  <c r="L379" i="38"/>
  <c r="K379" i="38"/>
  <c r="J379" i="38"/>
  <c r="H379" i="38"/>
  <c r="G379" i="38"/>
  <c r="F379" i="38"/>
  <c r="E379" i="38"/>
  <c r="D379" i="38"/>
  <c r="C379" i="38"/>
  <c r="M378" i="38"/>
  <c r="L378" i="38"/>
  <c r="K378" i="38"/>
  <c r="J378" i="38"/>
  <c r="M377" i="38"/>
  <c r="L377" i="38"/>
  <c r="K377" i="38"/>
  <c r="J377" i="38"/>
  <c r="H377" i="38"/>
  <c r="G377" i="38"/>
  <c r="F377" i="38"/>
  <c r="E377" i="38"/>
  <c r="D377" i="38"/>
  <c r="C377" i="38"/>
  <c r="M376" i="38"/>
  <c r="L376" i="38"/>
  <c r="K376" i="38"/>
  <c r="J376" i="38"/>
  <c r="M375" i="38"/>
  <c r="L375" i="38"/>
  <c r="K375" i="38"/>
  <c r="J375" i="38"/>
  <c r="H375" i="38"/>
  <c r="G375" i="38"/>
  <c r="F375" i="38"/>
  <c r="E375" i="38"/>
  <c r="D375" i="38"/>
  <c r="C375" i="38"/>
  <c r="M374" i="38"/>
  <c r="L374" i="38"/>
  <c r="K374" i="38"/>
  <c r="J374" i="38"/>
  <c r="M373" i="38"/>
  <c r="L373" i="38"/>
  <c r="K373" i="38"/>
  <c r="J373" i="38"/>
  <c r="H373" i="38"/>
  <c r="G373" i="38"/>
  <c r="F373" i="38"/>
  <c r="E373" i="38"/>
  <c r="D373" i="38"/>
  <c r="C373" i="38"/>
  <c r="M372" i="38"/>
  <c r="L372" i="38"/>
  <c r="K372" i="38"/>
  <c r="J372" i="38"/>
  <c r="M371" i="38"/>
  <c r="L371" i="38"/>
  <c r="K371" i="38"/>
  <c r="J371" i="38"/>
  <c r="H371" i="38"/>
  <c r="G371" i="38"/>
  <c r="F371" i="38"/>
  <c r="E371" i="38"/>
  <c r="D371" i="38"/>
  <c r="C371" i="38"/>
  <c r="M370" i="38"/>
  <c r="L370" i="38"/>
  <c r="K370" i="38"/>
  <c r="J370" i="38"/>
  <c r="M369" i="38"/>
  <c r="L369" i="38"/>
  <c r="K369" i="38"/>
  <c r="J369" i="38"/>
  <c r="H369" i="38"/>
  <c r="G369" i="38"/>
  <c r="F369" i="38"/>
  <c r="E369" i="38"/>
  <c r="D369" i="38"/>
  <c r="C369" i="38"/>
  <c r="M368" i="38"/>
  <c r="L368" i="38"/>
  <c r="K368" i="38"/>
  <c r="J368" i="38"/>
  <c r="M367" i="38"/>
  <c r="L367" i="38"/>
  <c r="K367" i="38"/>
  <c r="J367" i="38"/>
  <c r="H367" i="38"/>
  <c r="G367" i="38"/>
  <c r="F367" i="38"/>
  <c r="E367" i="38"/>
  <c r="D367" i="38"/>
  <c r="C367" i="38"/>
  <c r="M366" i="38"/>
  <c r="L366" i="38"/>
  <c r="K366" i="38"/>
  <c r="J366" i="38"/>
  <c r="M365" i="38"/>
  <c r="L365" i="38"/>
  <c r="K365" i="38"/>
  <c r="J365" i="38"/>
  <c r="H365" i="38"/>
  <c r="G365" i="38"/>
  <c r="F365" i="38"/>
  <c r="E365" i="38"/>
  <c r="D365" i="38"/>
  <c r="C365" i="38"/>
  <c r="M364" i="38"/>
  <c r="L364" i="38"/>
  <c r="K364" i="38"/>
  <c r="J364" i="38"/>
  <c r="M363" i="38"/>
  <c r="L363" i="38"/>
  <c r="K363" i="38"/>
  <c r="J363" i="38"/>
  <c r="H363" i="38"/>
  <c r="G363" i="38"/>
  <c r="F363" i="38"/>
  <c r="E363" i="38"/>
  <c r="D363" i="38"/>
  <c r="C363" i="38"/>
  <c r="M362" i="38"/>
  <c r="L362" i="38"/>
  <c r="K362" i="38"/>
  <c r="J362" i="38"/>
  <c r="M361" i="38"/>
  <c r="L361" i="38"/>
  <c r="K361" i="38"/>
  <c r="J361" i="38"/>
  <c r="H361" i="38"/>
  <c r="G361" i="38"/>
  <c r="F361" i="38"/>
  <c r="E361" i="38"/>
  <c r="D361" i="38"/>
  <c r="C361" i="38"/>
  <c r="M360" i="38"/>
  <c r="L360" i="38"/>
  <c r="K360" i="38"/>
  <c r="J360" i="38"/>
  <c r="M359" i="38"/>
  <c r="L359" i="38"/>
  <c r="K359" i="38"/>
  <c r="J359" i="38"/>
  <c r="H359" i="38"/>
  <c r="G359" i="38"/>
  <c r="F359" i="38"/>
  <c r="E359" i="38"/>
  <c r="D359" i="38"/>
  <c r="C359" i="38"/>
  <c r="M358" i="38"/>
  <c r="L358" i="38"/>
  <c r="K358" i="38"/>
  <c r="J358" i="38"/>
  <c r="M357" i="38"/>
  <c r="L357" i="38"/>
  <c r="K357" i="38"/>
  <c r="J357" i="38"/>
  <c r="H357" i="38"/>
  <c r="G357" i="38"/>
  <c r="F357" i="38"/>
  <c r="E357" i="38"/>
  <c r="D357" i="38"/>
  <c r="C357" i="38"/>
  <c r="M356" i="38"/>
  <c r="L356" i="38"/>
  <c r="K356" i="38"/>
  <c r="J356" i="38"/>
  <c r="M355" i="38"/>
  <c r="L355" i="38"/>
  <c r="K355" i="38"/>
  <c r="J355" i="38"/>
  <c r="H355" i="38"/>
  <c r="G355" i="38"/>
  <c r="F355" i="38"/>
  <c r="E355" i="38"/>
  <c r="D355" i="38"/>
  <c r="C355" i="38"/>
  <c r="M354" i="38"/>
  <c r="L354" i="38"/>
  <c r="K354" i="38"/>
  <c r="J354" i="38"/>
  <c r="M353" i="38"/>
  <c r="L353" i="38"/>
  <c r="K353" i="38"/>
  <c r="J353" i="38"/>
  <c r="H353" i="38"/>
  <c r="G353" i="38"/>
  <c r="F353" i="38"/>
  <c r="E353" i="38"/>
  <c r="D353" i="38"/>
  <c r="C353" i="38"/>
  <c r="M352" i="38"/>
  <c r="L352" i="38"/>
  <c r="K352" i="38"/>
  <c r="J352" i="38"/>
  <c r="M351" i="38"/>
  <c r="L351" i="38"/>
  <c r="K351" i="38"/>
  <c r="J351" i="38"/>
  <c r="H351" i="38"/>
  <c r="G351" i="38"/>
  <c r="F351" i="38"/>
  <c r="E351" i="38"/>
  <c r="D351" i="38"/>
  <c r="C351" i="38"/>
  <c r="M350" i="38"/>
  <c r="L350" i="38"/>
  <c r="K350" i="38"/>
  <c r="J350" i="38"/>
  <c r="M349" i="38"/>
  <c r="L349" i="38"/>
  <c r="K349" i="38"/>
  <c r="J349" i="38"/>
  <c r="H349" i="38"/>
  <c r="G349" i="38"/>
  <c r="F349" i="38"/>
  <c r="E349" i="38"/>
  <c r="D349" i="38"/>
  <c r="C349" i="38"/>
  <c r="M348" i="38"/>
  <c r="L348" i="38"/>
  <c r="K348" i="38"/>
  <c r="J348" i="38"/>
  <c r="M347" i="38"/>
  <c r="L347" i="38"/>
  <c r="K347" i="38"/>
  <c r="J347" i="38"/>
  <c r="H347" i="38"/>
  <c r="G347" i="38"/>
  <c r="F347" i="38"/>
  <c r="E347" i="38"/>
  <c r="D347" i="38"/>
  <c r="C347" i="38"/>
  <c r="M346" i="38"/>
  <c r="L346" i="38"/>
  <c r="K346" i="38"/>
  <c r="J346" i="38"/>
  <c r="M345" i="38"/>
  <c r="L345" i="38"/>
  <c r="K345" i="38"/>
  <c r="J345" i="38"/>
  <c r="H345" i="38"/>
  <c r="G345" i="38"/>
  <c r="F345" i="38"/>
  <c r="E345" i="38"/>
  <c r="D345" i="38"/>
  <c r="C345" i="38"/>
  <c r="M344" i="38"/>
  <c r="L344" i="38"/>
  <c r="K344" i="38"/>
  <c r="J344" i="38"/>
  <c r="M343" i="38"/>
  <c r="L343" i="38"/>
  <c r="K343" i="38"/>
  <c r="J343" i="38"/>
  <c r="H343" i="38"/>
  <c r="G343" i="38"/>
  <c r="F343" i="38"/>
  <c r="E343" i="38"/>
  <c r="D343" i="38"/>
  <c r="C343" i="38"/>
  <c r="M342" i="38"/>
  <c r="L342" i="38"/>
  <c r="K342" i="38"/>
  <c r="J342" i="38"/>
  <c r="M341" i="38"/>
  <c r="L341" i="38"/>
  <c r="K341" i="38"/>
  <c r="J341" i="38"/>
  <c r="H341" i="38"/>
  <c r="G341" i="38"/>
  <c r="F341" i="38"/>
  <c r="E341" i="38"/>
  <c r="D341" i="38"/>
  <c r="C341" i="38"/>
  <c r="M340" i="38"/>
  <c r="L340" i="38"/>
  <c r="K340" i="38"/>
  <c r="J340" i="38"/>
  <c r="M339" i="38"/>
  <c r="L339" i="38"/>
  <c r="K339" i="38"/>
  <c r="J339" i="38"/>
  <c r="H339" i="38"/>
  <c r="G339" i="38"/>
  <c r="F339" i="38"/>
  <c r="E339" i="38"/>
  <c r="D339" i="38"/>
  <c r="C339" i="38"/>
  <c r="M338" i="38"/>
  <c r="L338" i="38"/>
  <c r="K338" i="38"/>
  <c r="J338" i="38"/>
  <c r="M337" i="38"/>
  <c r="L337" i="38"/>
  <c r="K337" i="38"/>
  <c r="J337" i="38"/>
  <c r="H337" i="38"/>
  <c r="G337" i="38"/>
  <c r="F337" i="38"/>
  <c r="E337" i="38"/>
  <c r="D337" i="38"/>
  <c r="C337" i="38"/>
  <c r="M336" i="38"/>
  <c r="L336" i="38"/>
  <c r="K336" i="38"/>
  <c r="J336" i="38"/>
  <c r="M335" i="38"/>
  <c r="L335" i="38"/>
  <c r="K335" i="38"/>
  <c r="J335" i="38"/>
  <c r="H335" i="38"/>
  <c r="G335" i="38"/>
  <c r="F335" i="38"/>
  <c r="E335" i="38"/>
  <c r="D335" i="38"/>
  <c r="C335" i="38"/>
  <c r="M334" i="38"/>
  <c r="L334" i="38"/>
  <c r="K334" i="38"/>
  <c r="J334" i="38"/>
  <c r="M333" i="38"/>
  <c r="L333" i="38"/>
  <c r="K333" i="38"/>
  <c r="J333" i="38"/>
  <c r="H333" i="38"/>
  <c r="G333" i="38"/>
  <c r="F333" i="38"/>
  <c r="E333" i="38"/>
  <c r="D333" i="38"/>
  <c r="C333" i="38"/>
  <c r="M332" i="38"/>
  <c r="L332" i="38"/>
  <c r="K332" i="38"/>
  <c r="J332" i="38"/>
  <c r="M331" i="38"/>
  <c r="L331" i="38"/>
  <c r="K331" i="38"/>
  <c r="J331" i="38"/>
  <c r="H331" i="38"/>
  <c r="G331" i="38"/>
  <c r="F331" i="38"/>
  <c r="E331" i="38"/>
  <c r="D331" i="38"/>
  <c r="C331" i="38"/>
  <c r="M330" i="38"/>
  <c r="L330" i="38"/>
  <c r="K330" i="38"/>
  <c r="J330" i="38"/>
  <c r="M329" i="38"/>
  <c r="L329" i="38"/>
  <c r="K329" i="38"/>
  <c r="J329" i="38"/>
  <c r="H329" i="38"/>
  <c r="G329" i="38"/>
  <c r="F329" i="38"/>
  <c r="E329" i="38"/>
  <c r="D329" i="38"/>
  <c r="C329" i="38"/>
  <c r="M328" i="38"/>
  <c r="L328" i="38"/>
  <c r="K328" i="38"/>
  <c r="J328" i="38"/>
  <c r="M327" i="38"/>
  <c r="L327" i="38"/>
  <c r="K327" i="38"/>
  <c r="J327" i="38"/>
  <c r="H327" i="38"/>
  <c r="G327" i="38"/>
  <c r="F327" i="38"/>
  <c r="E327" i="38"/>
  <c r="D327" i="38"/>
  <c r="C327" i="38"/>
  <c r="M326" i="38"/>
  <c r="L326" i="38"/>
  <c r="K326" i="38"/>
  <c r="J326" i="38"/>
  <c r="M325" i="38"/>
  <c r="L325" i="38"/>
  <c r="K325" i="38"/>
  <c r="J325" i="38"/>
  <c r="H325" i="38"/>
  <c r="G325" i="38"/>
  <c r="F325" i="38"/>
  <c r="E325" i="38"/>
  <c r="D325" i="38"/>
  <c r="C325" i="38"/>
  <c r="M324" i="38"/>
  <c r="L324" i="38"/>
  <c r="K324" i="38"/>
  <c r="J324" i="38"/>
  <c r="M323" i="38"/>
  <c r="L323" i="38"/>
  <c r="K323" i="38"/>
  <c r="J323" i="38"/>
  <c r="H323" i="38"/>
  <c r="G323" i="38"/>
  <c r="F323" i="38"/>
  <c r="E323" i="38"/>
  <c r="D323" i="38"/>
  <c r="C323" i="38"/>
  <c r="M322" i="38"/>
  <c r="L322" i="38"/>
  <c r="K322" i="38"/>
  <c r="J322" i="38"/>
  <c r="M321" i="38"/>
  <c r="L321" i="38"/>
  <c r="K321" i="38"/>
  <c r="J321" i="38"/>
  <c r="H321" i="38"/>
  <c r="G321" i="38"/>
  <c r="F321" i="38"/>
  <c r="E321" i="38"/>
  <c r="D321" i="38"/>
  <c r="C321" i="38"/>
  <c r="M320" i="38"/>
  <c r="L320" i="38"/>
  <c r="K320" i="38"/>
  <c r="J320" i="38"/>
  <c r="M319" i="38"/>
  <c r="L319" i="38"/>
  <c r="K319" i="38"/>
  <c r="J319" i="38"/>
  <c r="H319" i="38"/>
  <c r="G319" i="38"/>
  <c r="F319" i="38"/>
  <c r="E319" i="38"/>
  <c r="D319" i="38"/>
  <c r="C319" i="38"/>
  <c r="M318" i="38"/>
  <c r="L318" i="38"/>
  <c r="K318" i="38"/>
  <c r="J318" i="38"/>
  <c r="M317" i="38"/>
  <c r="L317" i="38"/>
  <c r="K317" i="38"/>
  <c r="J317" i="38"/>
  <c r="H317" i="38"/>
  <c r="G317" i="38"/>
  <c r="F317" i="38"/>
  <c r="E317" i="38"/>
  <c r="D317" i="38"/>
  <c r="C317" i="38"/>
  <c r="M316" i="38"/>
  <c r="L316" i="38"/>
  <c r="K316" i="38"/>
  <c r="J316" i="38"/>
  <c r="M315" i="38"/>
  <c r="L315" i="38"/>
  <c r="K315" i="38"/>
  <c r="J315" i="38"/>
  <c r="H315" i="38"/>
  <c r="G315" i="38"/>
  <c r="F315" i="38"/>
  <c r="E315" i="38"/>
  <c r="D315" i="38"/>
  <c r="C315" i="38"/>
  <c r="M314" i="38"/>
  <c r="L314" i="38"/>
  <c r="K314" i="38"/>
  <c r="J314" i="38"/>
  <c r="M313" i="38"/>
  <c r="L313" i="38"/>
  <c r="K313" i="38"/>
  <c r="J313" i="38"/>
  <c r="H313" i="38"/>
  <c r="G313" i="38"/>
  <c r="F313" i="38"/>
  <c r="E313" i="38"/>
  <c r="D313" i="38"/>
  <c r="C313" i="38"/>
  <c r="M312" i="38"/>
  <c r="L312" i="38"/>
  <c r="K312" i="38"/>
  <c r="J312" i="38"/>
  <c r="M311" i="38"/>
  <c r="L311" i="38"/>
  <c r="K311" i="38"/>
  <c r="J311" i="38"/>
  <c r="H311" i="38"/>
  <c r="G311" i="38"/>
  <c r="F311" i="38"/>
  <c r="E311" i="38"/>
  <c r="D311" i="38"/>
  <c r="C311" i="38"/>
  <c r="M310" i="38"/>
  <c r="L310" i="38"/>
  <c r="K310" i="38"/>
  <c r="J310" i="38"/>
  <c r="M309" i="38"/>
  <c r="L309" i="38"/>
  <c r="K309" i="38"/>
  <c r="J309" i="38"/>
  <c r="H309" i="38"/>
  <c r="G309" i="38"/>
  <c r="F309" i="38"/>
  <c r="E309" i="38"/>
  <c r="D309" i="38"/>
  <c r="C309" i="38"/>
  <c r="M308" i="38"/>
  <c r="L308" i="38"/>
  <c r="K308" i="38"/>
  <c r="J308" i="38"/>
  <c r="M307" i="38"/>
  <c r="L307" i="38"/>
  <c r="K307" i="38"/>
  <c r="J307" i="38"/>
  <c r="H307" i="38"/>
  <c r="G307" i="38"/>
  <c r="F307" i="38"/>
  <c r="E307" i="38"/>
  <c r="D307" i="38"/>
  <c r="C307" i="38"/>
  <c r="M306" i="38"/>
  <c r="L306" i="38"/>
  <c r="K306" i="38"/>
  <c r="J306" i="38"/>
  <c r="M305" i="38"/>
  <c r="L305" i="38"/>
  <c r="K305" i="38"/>
  <c r="J305" i="38"/>
  <c r="H305" i="38"/>
  <c r="G305" i="38"/>
  <c r="F305" i="38"/>
  <c r="E305" i="38"/>
  <c r="D305" i="38"/>
  <c r="C305" i="38"/>
  <c r="M304" i="38"/>
  <c r="L304" i="38"/>
  <c r="K304" i="38"/>
  <c r="J304" i="38"/>
  <c r="M303" i="38"/>
  <c r="L303" i="38"/>
  <c r="K303" i="38"/>
  <c r="J303" i="38"/>
  <c r="H303" i="38"/>
  <c r="G303" i="38"/>
  <c r="F303" i="38"/>
  <c r="E303" i="38"/>
  <c r="D303" i="38"/>
  <c r="C303" i="38"/>
  <c r="M302" i="38"/>
  <c r="L302" i="38"/>
  <c r="K302" i="38"/>
  <c r="J302" i="38"/>
  <c r="M301" i="38"/>
  <c r="L301" i="38"/>
  <c r="K301" i="38"/>
  <c r="J301" i="38"/>
  <c r="H301" i="38"/>
  <c r="G301" i="38"/>
  <c r="F301" i="38"/>
  <c r="E301" i="38"/>
  <c r="D301" i="38"/>
  <c r="C301" i="38"/>
  <c r="M300" i="38"/>
  <c r="L300" i="38"/>
  <c r="K300" i="38"/>
  <c r="J300" i="38"/>
  <c r="M299" i="38"/>
  <c r="L299" i="38"/>
  <c r="K299" i="38"/>
  <c r="J299" i="38"/>
  <c r="H299" i="38"/>
  <c r="G299" i="38"/>
  <c r="F299" i="38"/>
  <c r="E299" i="38"/>
  <c r="D299" i="38"/>
  <c r="C299" i="38"/>
  <c r="M298" i="38"/>
  <c r="L298" i="38"/>
  <c r="K298" i="38"/>
  <c r="J298" i="38"/>
  <c r="M297" i="38"/>
  <c r="L297" i="38"/>
  <c r="K297" i="38"/>
  <c r="J297" i="38"/>
  <c r="H297" i="38"/>
  <c r="G297" i="38"/>
  <c r="F297" i="38"/>
  <c r="E297" i="38"/>
  <c r="D297" i="38"/>
  <c r="C297" i="38"/>
  <c r="M296" i="38"/>
  <c r="L296" i="38"/>
  <c r="K296" i="38"/>
  <c r="J296" i="38"/>
  <c r="M295" i="38"/>
  <c r="L295" i="38"/>
  <c r="K295" i="38"/>
  <c r="J295" i="38"/>
  <c r="H295" i="38"/>
  <c r="G295" i="38"/>
  <c r="F295" i="38"/>
  <c r="E295" i="38"/>
  <c r="D295" i="38"/>
  <c r="C295" i="38"/>
  <c r="M294" i="38"/>
  <c r="L294" i="38"/>
  <c r="K294" i="38"/>
  <c r="J294" i="38"/>
  <c r="M293" i="38"/>
  <c r="L293" i="38"/>
  <c r="K293" i="38"/>
  <c r="J293" i="38"/>
  <c r="H293" i="38"/>
  <c r="G293" i="38"/>
  <c r="F293" i="38"/>
  <c r="E293" i="38"/>
  <c r="D293" i="38"/>
  <c r="C293" i="38"/>
  <c r="M292" i="38"/>
  <c r="L292" i="38"/>
  <c r="K292" i="38"/>
  <c r="J292" i="38"/>
  <c r="M291" i="38"/>
  <c r="L291" i="38"/>
  <c r="K291" i="38"/>
  <c r="J291" i="38"/>
  <c r="H291" i="38"/>
  <c r="G291" i="38"/>
  <c r="F291" i="38"/>
  <c r="E291" i="38"/>
  <c r="D291" i="38"/>
  <c r="C291" i="38"/>
  <c r="M290" i="38"/>
  <c r="L290" i="38"/>
  <c r="K290" i="38"/>
  <c r="J290" i="38"/>
  <c r="M289" i="38"/>
  <c r="L289" i="38"/>
  <c r="K289" i="38"/>
  <c r="J289" i="38"/>
  <c r="H289" i="38"/>
  <c r="G289" i="38"/>
  <c r="F289" i="38"/>
  <c r="E289" i="38"/>
  <c r="D289" i="38"/>
  <c r="C289" i="38"/>
  <c r="M288" i="38"/>
  <c r="L288" i="38"/>
  <c r="K288" i="38"/>
  <c r="J288" i="38"/>
  <c r="M287" i="38"/>
  <c r="L287" i="38"/>
  <c r="K287" i="38"/>
  <c r="J287" i="38"/>
  <c r="H287" i="38"/>
  <c r="G287" i="38"/>
  <c r="F287" i="38"/>
  <c r="E287" i="38"/>
  <c r="D287" i="38"/>
  <c r="C287" i="38"/>
  <c r="M286" i="38"/>
  <c r="L286" i="38"/>
  <c r="K286" i="38"/>
  <c r="J286" i="38"/>
  <c r="M285" i="38"/>
  <c r="L285" i="38"/>
  <c r="K285" i="38"/>
  <c r="J285" i="38"/>
  <c r="H285" i="38"/>
  <c r="G285" i="38"/>
  <c r="F285" i="38"/>
  <c r="E285" i="38"/>
  <c r="D285" i="38"/>
  <c r="C285" i="38"/>
  <c r="M284" i="38"/>
  <c r="L284" i="38"/>
  <c r="K284" i="38"/>
  <c r="J284" i="38"/>
  <c r="M283" i="38"/>
  <c r="L283" i="38"/>
  <c r="K283" i="38"/>
  <c r="J283" i="38"/>
  <c r="H283" i="38"/>
  <c r="G283" i="38"/>
  <c r="F283" i="38"/>
  <c r="E283" i="38"/>
  <c r="D283" i="38"/>
  <c r="C283" i="38"/>
  <c r="M282" i="38"/>
  <c r="L282" i="38"/>
  <c r="K282" i="38"/>
  <c r="J282" i="38"/>
  <c r="M281" i="38"/>
  <c r="L281" i="38"/>
  <c r="K281" i="38"/>
  <c r="J281" i="38"/>
  <c r="H281" i="38"/>
  <c r="G281" i="38"/>
  <c r="F281" i="38"/>
  <c r="E281" i="38"/>
  <c r="D281" i="38"/>
  <c r="C281" i="38"/>
  <c r="M280" i="38"/>
  <c r="L280" i="38"/>
  <c r="K280" i="38"/>
  <c r="J280" i="38"/>
  <c r="M279" i="38"/>
  <c r="L279" i="38"/>
  <c r="K279" i="38"/>
  <c r="J279" i="38"/>
  <c r="H279" i="38"/>
  <c r="G279" i="38"/>
  <c r="F279" i="38"/>
  <c r="E279" i="38"/>
  <c r="D279" i="38"/>
  <c r="C279" i="38"/>
  <c r="M278" i="38"/>
  <c r="L278" i="38"/>
  <c r="K278" i="38"/>
  <c r="J278" i="38"/>
  <c r="M277" i="38"/>
  <c r="L277" i="38"/>
  <c r="K277" i="38"/>
  <c r="J277" i="38"/>
  <c r="H277" i="38"/>
  <c r="G277" i="38"/>
  <c r="F277" i="38"/>
  <c r="E277" i="38"/>
  <c r="D277" i="38"/>
  <c r="C277" i="38"/>
  <c r="M276" i="38"/>
  <c r="L276" i="38"/>
  <c r="K276" i="38"/>
  <c r="J276" i="38"/>
  <c r="M275" i="38"/>
  <c r="L275" i="38"/>
  <c r="K275" i="38"/>
  <c r="J275" i="38"/>
  <c r="H275" i="38"/>
  <c r="G275" i="38"/>
  <c r="F275" i="38"/>
  <c r="E275" i="38"/>
  <c r="D275" i="38"/>
  <c r="C275" i="38"/>
  <c r="M274" i="38"/>
  <c r="L274" i="38"/>
  <c r="K274" i="38"/>
  <c r="J274" i="38"/>
  <c r="M273" i="38"/>
  <c r="L273" i="38"/>
  <c r="K273" i="38"/>
  <c r="J273" i="38"/>
  <c r="H273" i="38"/>
  <c r="G273" i="38"/>
  <c r="F273" i="38"/>
  <c r="E273" i="38"/>
  <c r="D273" i="38"/>
  <c r="C273" i="38"/>
  <c r="M272" i="38"/>
  <c r="L272" i="38"/>
  <c r="K272" i="38"/>
  <c r="J272" i="38"/>
  <c r="M271" i="38"/>
  <c r="L271" i="38"/>
  <c r="K271" i="38"/>
  <c r="J271" i="38"/>
  <c r="H271" i="38"/>
  <c r="G271" i="38"/>
  <c r="F271" i="38"/>
  <c r="E271" i="38"/>
  <c r="D271" i="38"/>
  <c r="C271" i="38"/>
  <c r="M270" i="38"/>
  <c r="L270" i="38"/>
  <c r="K270" i="38"/>
  <c r="J270" i="38"/>
  <c r="M269" i="38"/>
  <c r="L269" i="38"/>
  <c r="K269" i="38"/>
  <c r="J269" i="38"/>
  <c r="H269" i="38"/>
  <c r="G269" i="38"/>
  <c r="F269" i="38"/>
  <c r="E269" i="38"/>
  <c r="D269" i="38"/>
  <c r="C269" i="38"/>
  <c r="M268" i="38"/>
  <c r="L268" i="38"/>
  <c r="K268" i="38"/>
  <c r="J268" i="38"/>
  <c r="M267" i="38"/>
  <c r="L267" i="38"/>
  <c r="K267" i="38"/>
  <c r="J267" i="38"/>
  <c r="H267" i="38"/>
  <c r="G267" i="38"/>
  <c r="F267" i="38"/>
  <c r="E267" i="38"/>
  <c r="D267" i="38"/>
  <c r="C267" i="38"/>
  <c r="M266" i="38"/>
  <c r="L266" i="38"/>
  <c r="K266" i="38"/>
  <c r="J266" i="38"/>
  <c r="M265" i="38"/>
  <c r="L265" i="38"/>
  <c r="K265" i="38"/>
  <c r="J265" i="38"/>
  <c r="H265" i="38"/>
  <c r="G265" i="38"/>
  <c r="F265" i="38"/>
  <c r="E265" i="38"/>
  <c r="D265" i="38"/>
  <c r="C265" i="38"/>
  <c r="M264" i="38"/>
  <c r="L264" i="38"/>
  <c r="K264" i="38"/>
  <c r="J264" i="38"/>
  <c r="M263" i="38"/>
  <c r="L263" i="38"/>
  <c r="K263" i="38"/>
  <c r="J263" i="38"/>
  <c r="H263" i="38"/>
  <c r="G263" i="38"/>
  <c r="F263" i="38"/>
  <c r="E263" i="38"/>
  <c r="D263" i="38"/>
  <c r="C263" i="38"/>
  <c r="M262" i="38"/>
  <c r="L262" i="38"/>
  <c r="K262" i="38"/>
  <c r="J262" i="38"/>
  <c r="M261" i="38"/>
  <c r="L261" i="38"/>
  <c r="K261" i="38"/>
  <c r="J261" i="38"/>
  <c r="H261" i="38"/>
  <c r="G261" i="38"/>
  <c r="F261" i="38"/>
  <c r="E261" i="38"/>
  <c r="D261" i="38"/>
  <c r="C261" i="38"/>
  <c r="M260" i="38"/>
  <c r="L260" i="38"/>
  <c r="K260" i="38"/>
  <c r="J260" i="38"/>
  <c r="M259" i="38"/>
  <c r="L259" i="38"/>
  <c r="K259" i="38"/>
  <c r="J259" i="38"/>
  <c r="H259" i="38"/>
  <c r="G259" i="38"/>
  <c r="F259" i="38"/>
  <c r="E259" i="38"/>
  <c r="D259" i="38"/>
  <c r="C259" i="38"/>
  <c r="M258" i="38"/>
  <c r="L258" i="38"/>
  <c r="K258" i="38"/>
  <c r="J258" i="38"/>
  <c r="M257" i="38"/>
  <c r="L257" i="38"/>
  <c r="K257" i="38"/>
  <c r="J257" i="38"/>
  <c r="H257" i="38"/>
  <c r="G257" i="38"/>
  <c r="F257" i="38"/>
  <c r="E257" i="38"/>
  <c r="D257" i="38"/>
  <c r="C257" i="38"/>
  <c r="M256" i="38"/>
  <c r="L256" i="38"/>
  <c r="K256" i="38"/>
  <c r="J256" i="38"/>
  <c r="M255" i="38"/>
  <c r="L255" i="38"/>
  <c r="K255" i="38"/>
  <c r="J255" i="38"/>
  <c r="H255" i="38"/>
  <c r="G255" i="38"/>
  <c r="F255" i="38"/>
  <c r="E255" i="38"/>
  <c r="D255" i="38"/>
  <c r="C255" i="38"/>
  <c r="M254" i="38"/>
  <c r="L254" i="38"/>
  <c r="K254" i="38"/>
  <c r="J254" i="38"/>
  <c r="M253" i="38"/>
  <c r="L253" i="38"/>
  <c r="K253" i="38"/>
  <c r="J253" i="38"/>
  <c r="H253" i="38"/>
  <c r="G253" i="38"/>
  <c r="F253" i="38"/>
  <c r="E253" i="38"/>
  <c r="D253" i="38"/>
  <c r="C253" i="38"/>
  <c r="M252" i="38"/>
  <c r="L252" i="38"/>
  <c r="K252" i="38"/>
  <c r="J252" i="38"/>
  <c r="M251" i="38"/>
  <c r="L251" i="38"/>
  <c r="K251" i="38"/>
  <c r="J251" i="38"/>
  <c r="H251" i="38"/>
  <c r="G251" i="38"/>
  <c r="F251" i="38"/>
  <c r="E251" i="38"/>
  <c r="D251" i="38"/>
  <c r="C251" i="38"/>
  <c r="M250" i="38"/>
  <c r="L250" i="38"/>
  <c r="K250" i="38"/>
  <c r="J250" i="38"/>
  <c r="M249" i="38"/>
  <c r="L249" i="38"/>
  <c r="K249" i="38"/>
  <c r="J249" i="38"/>
  <c r="H249" i="38"/>
  <c r="G249" i="38"/>
  <c r="F249" i="38"/>
  <c r="E249" i="38"/>
  <c r="D249" i="38"/>
  <c r="C249" i="38"/>
  <c r="M248" i="38"/>
  <c r="L248" i="38"/>
  <c r="K248" i="38"/>
  <c r="J248" i="38"/>
  <c r="M247" i="38"/>
  <c r="L247" i="38"/>
  <c r="K247" i="38"/>
  <c r="J247" i="38"/>
  <c r="H247" i="38"/>
  <c r="G247" i="38"/>
  <c r="F247" i="38"/>
  <c r="E247" i="38"/>
  <c r="D247" i="38"/>
  <c r="C247" i="38"/>
  <c r="M246" i="38"/>
  <c r="L246" i="38"/>
  <c r="K246" i="38"/>
  <c r="J246" i="38"/>
  <c r="M245" i="38"/>
  <c r="L245" i="38"/>
  <c r="K245" i="38"/>
  <c r="J245" i="38"/>
  <c r="H245" i="38"/>
  <c r="G245" i="38"/>
  <c r="F245" i="38"/>
  <c r="E245" i="38"/>
  <c r="D245" i="38"/>
  <c r="C245" i="38"/>
  <c r="M244" i="38"/>
  <c r="L244" i="38"/>
  <c r="K244" i="38"/>
  <c r="J244" i="38"/>
  <c r="M243" i="38"/>
  <c r="L243" i="38"/>
  <c r="K243" i="38"/>
  <c r="J243" i="38"/>
  <c r="H243" i="38"/>
  <c r="G243" i="38"/>
  <c r="F243" i="38"/>
  <c r="E243" i="38"/>
  <c r="D243" i="38"/>
  <c r="C243" i="38"/>
  <c r="M242" i="38"/>
  <c r="L242" i="38"/>
  <c r="K242" i="38"/>
  <c r="J242" i="38"/>
  <c r="M241" i="38"/>
  <c r="L241" i="38"/>
  <c r="K241" i="38"/>
  <c r="J241" i="38"/>
  <c r="H241" i="38"/>
  <c r="G241" i="38"/>
  <c r="F241" i="38"/>
  <c r="E241" i="38"/>
  <c r="D241" i="38"/>
  <c r="C241" i="38"/>
  <c r="M240" i="38"/>
  <c r="L240" i="38"/>
  <c r="K240" i="38"/>
  <c r="J240" i="38"/>
  <c r="M239" i="38"/>
  <c r="L239" i="38"/>
  <c r="K239" i="38"/>
  <c r="J239" i="38"/>
  <c r="H239" i="38"/>
  <c r="G239" i="38"/>
  <c r="F239" i="38"/>
  <c r="E239" i="38"/>
  <c r="D239" i="38"/>
  <c r="C239" i="38"/>
  <c r="M238" i="38"/>
  <c r="L238" i="38"/>
  <c r="K238" i="38"/>
  <c r="J238" i="38"/>
  <c r="M237" i="38"/>
  <c r="L237" i="38"/>
  <c r="K237" i="38"/>
  <c r="J237" i="38"/>
  <c r="H237" i="38"/>
  <c r="G237" i="38"/>
  <c r="F237" i="38"/>
  <c r="E237" i="38"/>
  <c r="D237" i="38"/>
  <c r="C237" i="38"/>
  <c r="M236" i="38"/>
  <c r="L236" i="38"/>
  <c r="K236" i="38"/>
  <c r="J236" i="38"/>
  <c r="M235" i="38"/>
  <c r="L235" i="38"/>
  <c r="K235" i="38"/>
  <c r="J235" i="38"/>
  <c r="H235" i="38"/>
  <c r="G235" i="38"/>
  <c r="F235" i="38"/>
  <c r="E235" i="38"/>
  <c r="D235" i="38"/>
  <c r="C235" i="38"/>
  <c r="M234" i="38"/>
  <c r="L234" i="38"/>
  <c r="K234" i="38"/>
  <c r="J234" i="38"/>
  <c r="M233" i="38"/>
  <c r="L233" i="38"/>
  <c r="K233" i="38"/>
  <c r="J233" i="38"/>
  <c r="H233" i="38"/>
  <c r="G233" i="38"/>
  <c r="F233" i="38"/>
  <c r="E233" i="38"/>
  <c r="D233" i="38"/>
  <c r="C233" i="38"/>
  <c r="M232" i="38"/>
  <c r="L232" i="38"/>
  <c r="K232" i="38"/>
  <c r="J232" i="38"/>
  <c r="M231" i="38"/>
  <c r="L231" i="38"/>
  <c r="K231" i="38"/>
  <c r="J231" i="38"/>
  <c r="H231" i="38"/>
  <c r="G231" i="38"/>
  <c r="F231" i="38"/>
  <c r="E231" i="38"/>
  <c r="D231" i="38"/>
  <c r="C231" i="38"/>
  <c r="M230" i="38"/>
  <c r="L230" i="38"/>
  <c r="K230" i="38"/>
  <c r="J230" i="38"/>
  <c r="M229" i="38"/>
  <c r="L229" i="38"/>
  <c r="K229" i="38"/>
  <c r="J229" i="38"/>
  <c r="H229" i="38"/>
  <c r="G229" i="38"/>
  <c r="F229" i="38"/>
  <c r="E229" i="38"/>
  <c r="D229" i="38"/>
  <c r="C229" i="38"/>
  <c r="M228" i="38"/>
  <c r="L228" i="38"/>
  <c r="K228" i="38"/>
  <c r="J228" i="38"/>
  <c r="M227" i="38"/>
  <c r="L227" i="38"/>
  <c r="K227" i="38"/>
  <c r="J227" i="38"/>
  <c r="H227" i="38"/>
  <c r="G227" i="38"/>
  <c r="F227" i="38"/>
  <c r="E227" i="38"/>
  <c r="D227" i="38"/>
  <c r="C227" i="38"/>
  <c r="M226" i="38"/>
  <c r="L226" i="38"/>
  <c r="K226" i="38"/>
  <c r="J226" i="38"/>
  <c r="M225" i="38"/>
  <c r="L225" i="38"/>
  <c r="K225" i="38"/>
  <c r="J225" i="38"/>
  <c r="H225" i="38"/>
  <c r="G225" i="38"/>
  <c r="F225" i="38"/>
  <c r="E225" i="38"/>
  <c r="D225" i="38"/>
  <c r="C225" i="38"/>
  <c r="M224" i="38"/>
  <c r="L224" i="38"/>
  <c r="K224" i="38"/>
  <c r="J224" i="38"/>
  <c r="M223" i="38"/>
  <c r="L223" i="38"/>
  <c r="K223" i="38"/>
  <c r="J223" i="38"/>
  <c r="H223" i="38"/>
  <c r="G223" i="38"/>
  <c r="F223" i="38"/>
  <c r="E223" i="38"/>
  <c r="D223" i="38"/>
  <c r="C223" i="38"/>
  <c r="M222" i="38"/>
  <c r="L222" i="38"/>
  <c r="K222" i="38"/>
  <c r="J222" i="38"/>
  <c r="M221" i="38"/>
  <c r="L221" i="38"/>
  <c r="K221" i="38"/>
  <c r="J221" i="38"/>
  <c r="H221" i="38"/>
  <c r="G221" i="38"/>
  <c r="F221" i="38"/>
  <c r="E221" i="38"/>
  <c r="D221" i="38"/>
  <c r="C221" i="38"/>
  <c r="M220" i="38"/>
  <c r="L220" i="38"/>
  <c r="K220" i="38"/>
  <c r="J220" i="38"/>
  <c r="M219" i="38"/>
  <c r="L219" i="38"/>
  <c r="K219" i="38"/>
  <c r="J219" i="38"/>
  <c r="H219" i="38"/>
  <c r="G219" i="38"/>
  <c r="F219" i="38"/>
  <c r="E219" i="38"/>
  <c r="D219" i="38"/>
  <c r="C219" i="38"/>
  <c r="M218" i="38"/>
  <c r="L218" i="38"/>
  <c r="K218" i="38"/>
  <c r="J218" i="38"/>
  <c r="M217" i="38"/>
  <c r="L217" i="38"/>
  <c r="K217" i="38"/>
  <c r="J217" i="38"/>
  <c r="H217" i="38"/>
  <c r="G217" i="38"/>
  <c r="F217" i="38"/>
  <c r="E217" i="38"/>
  <c r="D217" i="38"/>
  <c r="C217" i="38"/>
  <c r="M216" i="38"/>
  <c r="L216" i="38"/>
  <c r="K216" i="38"/>
  <c r="J216" i="38"/>
  <c r="M215" i="38"/>
  <c r="L215" i="38"/>
  <c r="K215" i="38"/>
  <c r="J215" i="38"/>
  <c r="H215" i="38"/>
  <c r="G215" i="38"/>
  <c r="F215" i="38"/>
  <c r="E215" i="38"/>
  <c r="D215" i="38"/>
  <c r="C215" i="38"/>
  <c r="M214" i="38"/>
  <c r="L214" i="38"/>
  <c r="K214" i="38"/>
  <c r="J214" i="38"/>
  <c r="M213" i="38"/>
  <c r="L213" i="38"/>
  <c r="K213" i="38"/>
  <c r="J213" i="38"/>
  <c r="H213" i="38"/>
  <c r="G213" i="38"/>
  <c r="F213" i="38"/>
  <c r="E213" i="38"/>
  <c r="D213" i="38"/>
  <c r="C213" i="38"/>
  <c r="M212" i="38"/>
  <c r="L212" i="38"/>
  <c r="K212" i="38"/>
  <c r="J212" i="38"/>
  <c r="M211" i="38"/>
  <c r="L211" i="38"/>
  <c r="K211" i="38"/>
  <c r="J211" i="38"/>
  <c r="H211" i="38"/>
  <c r="G211" i="38"/>
  <c r="F211" i="38"/>
  <c r="E211" i="38"/>
  <c r="D211" i="38"/>
  <c r="C211" i="38"/>
  <c r="M210" i="38"/>
  <c r="L210" i="38"/>
  <c r="K210" i="38"/>
  <c r="J210" i="38"/>
  <c r="M209" i="38"/>
  <c r="L209" i="38"/>
  <c r="K209" i="38"/>
  <c r="J209" i="38"/>
  <c r="H209" i="38"/>
  <c r="G209" i="38"/>
  <c r="F209" i="38"/>
  <c r="E209" i="38"/>
  <c r="D209" i="38"/>
  <c r="C209" i="38"/>
  <c r="M208" i="38"/>
  <c r="L208" i="38"/>
  <c r="K208" i="38"/>
  <c r="J208" i="38"/>
  <c r="M207" i="38"/>
  <c r="L207" i="38"/>
  <c r="K207" i="38"/>
  <c r="J207" i="38"/>
  <c r="H207" i="38"/>
  <c r="G207" i="38"/>
  <c r="F207" i="38"/>
  <c r="E207" i="38"/>
  <c r="D207" i="38"/>
  <c r="C207" i="38"/>
  <c r="M206" i="38"/>
  <c r="L206" i="38"/>
  <c r="K206" i="38"/>
  <c r="J206" i="38"/>
  <c r="M205" i="38"/>
  <c r="L205" i="38"/>
  <c r="K205" i="38"/>
  <c r="J205" i="38"/>
  <c r="H205" i="38"/>
  <c r="G205" i="38"/>
  <c r="F205" i="38"/>
  <c r="E205" i="38"/>
  <c r="D205" i="38"/>
  <c r="C205" i="38"/>
  <c r="M204" i="38"/>
  <c r="L204" i="38"/>
  <c r="K204" i="38"/>
  <c r="J204" i="38"/>
  <c r="M203" i="38"/>
  <c r="L203" i="38"/>
  <c r="K203" i="38"/>
  <c r="J203" i="38"/>
  <c r="H203" i="38"/>
  <c r="G203" i="38"/>
  <c r="F203" i="38"/>
  <c r="E203" i="38"/>
  <c r="D203" i="38"/>
  <c r="C203" i="38"/>
  <c r="M202" i="38"/>
  <c r="L202" i="38"/>
  <c r="K202" i="38"/>
  <c r="J202" i="38"/>
  <c r="M201" i="38"/>
  <c r="L201" i="38"/>
  <c r="K201" i="38"/>
  <c r="J201" i="38"/>
  <c r="H201" i="38"/>
  <c r="G201" i="38"/>
  <c r="F201" i="38"/>
  <c r="E201" i="38"/>
  <c r="D201" i="38"/>
  <c r="C201" i="38"/>
  <c r="M200" i="38"/>
  <c r="L200" i="38"/>
  <c r="K200" i="38"/>
  <c r="J200" i="38"/>
  <c r="M199" i="38"/>
  <c r="L199" i="38"/>
  <c r="K199" i="38"/>
  <c r="J199" i="38"/>
  <c r="H199" i="38"/>
  <c r="G199" i="38"/>
  <c r="F199" i="38"/>
  <c r="E199" i="38"/>
  <c r="D199" i="38"/>
  <c r="C199" i="38"/>
  <c r="M198" i="38"/>
  <c r="L198" i="38"/>
  <c r="K198" i="38"/>
  <c r="J198" i="38"/>
  <c r="M197" i="38"/>
  <c r="L197" i="38"/>
  <c r="K197" i="38"/>
  <c r="J197" i="38"/>
  <c r="H197" i="38"/>
  <c r="G197" i="38"/>
  <c r="F197" i="38"/>
  <c r="E197" i="38"/>
  <c r="D197" i="38"/>
  <c r="C197" i="38"/>
  <c r="M196" i="38"/>
  <c r="L196" i="38"/>
  <c r="K196" i="38"/>
  <c r="J196" i="38"/>
  <c r="M195" i="38"/>
  <c r="L195" i="38"/>
  <c r="K195" i="38"/>
  <c r="J195" i="38"/>
  <c r="H195" i="38"/>
  <c r="G195" i="38"/>
  <c r="F195" i="38"/>
  <c r="E195" i="38"/>
  <c r="D195" i="38"/>
  <c r="C195" i="38"/>
  <c r="M194" i="38"/>
  <c r="L194" i="38"/>
  <c r="K194" i="38"/>
  <c r="J194" i="38"/>
  <c r="M193" i="38"/>
  <c r="L193" i="38"/>
  <c r="K193" i="38"/>
  <c r="J193" i="38"/>
  <c r="H193" i="38"/>
  <c r="G193" i="38"/>
  <c r="F193" i="38"/>
  <c r="E193" i="38"/>
  <c r="D193" i="38"/>
  <c r="C193" i="38"/>
  <c r="M192" i="38"/>
  <c r="L192" i="38"/>
  <c r="K192" i="38"/>
  <c r="J192" i="38"/>
  <c r="M191" i="38"/>
  <c r="L191" i="38"/>
  <c r="K191" i="38"/>
  <c r="J191" i="38"/>
  <c r="H191" i="38"/>
  <c r="G191" i="38"/>
  <c r="F191" i="38"/>
  <c r="E191" i="38"/>
  <c r="D191" i="38"/>
  <c r="C191" i="38"/>
  <c r="M190" i="38"/>
  <c r="L190" i="38"/>
  <c r="K190" i="38"/>
  <c r="J190" i="38"/>
  <c r="M189" i="38"/>
  <c r="L189" i="38"/>
  <c r="K189" i="38"/>
  <c r="J189" i="38"/>
  <c r="H189" i="38"/>
  <c r="G189" i="38"/>
  <c r="F189" i="38"/>
  <c r="E189" i="38"/>
  <c r="D189" i="38"/>
  <c r="C189" i="38"/>
  <c r="M188" i="38"/>
  <c r="L188" i="38"/>
  <c r="K188" i="38"/>
  <c r="J188" i="38"/>
  <c r="M187" i="38"/>
  <c r="L187" i="38"/>
  <c r="K187" i="38"/>
  <c r="J187" i="38"/>
  <c r="H187" i="38"/>
  <c r="G187" i="38"/>
  <c r="F187" i="38"/>
  <c r="E187" i="38"/>
  <c r="D187" i="38"/>
  <c r="C187" i="38"/>
  <c r="M186" i="38"/>
  <c r="L186" i="38"/>
  <c r="K186" i="38"/>
  <c r="J186" i="38"/>
  <c r="M185" i="38"/>
  <c r="L185" i="38"/>
  <c r="K185" i="38"/>
  <c r="J185" i="38"/>
  <c r="H185" i="38"/>
  <c r="G185" i="38"/>
  <c r="F185" i="38"/>
  <c r="E185" i="38"/>
  <c r="D185" i="38"/>
  <c r="C185" i="38"/>
  <c r="M184" i="38"/>
  <c r="L184" i="38"/>
  <c r="K184" i="38"/>
  <c r="J184" i="38"/>
  <c r="M183" i="38"/>
  <c r="L183" i="38"/>
  <c r="K183" i="38"/>
  <c r="J183" i="38"/>
  <c r="H183" i="38"/>
  <c r="G183" i="38"/>
  <c r="F183" i="38"/>
  <c r="E183" i="38"/>
  <c r="D183" i="38"/>
  <c r="C183" i="38"/>
  <c r="M182" i="38"/>
  <c r="L182" i="38"/>
  <c r="K182" i="38"/>
  <c r="J182" i="38"/>
  <c r="M181" i="38"/>
  <c r="L181" i="38"/>
  <c r="K181" i="38"/>
  <c r="J181" i="38"/>
  <c r="H181" i="38"/>
  <c r="G181" i="38"/>
  <c r="F181" i="38"/>
  <c r="E181" i="38"/>
  <c r="D181" i="38"/>
  <c r="C181" i="38"/>
  <c r="M180" i="38"/>
  <c r="L180" i="38"/>
  <c r="K180" i="38"/>
  <c r="J180" i="38"/>
  <c r="M179" i="38"/>
  <c r="L179" i="38"/>
  <c r="K179" i="38"/>
  <c r="J179" i="38"/>
  <c r="H179" i="38"/>
  <c r="G179" i="38"/>
  <c r="F179" i="38"/>
  <c r="E179" i="38"/>
  <c r="D179" i="38"/>
  <c r="C179" i="38"/>
  <c r="M178" i="38"/>
  <c r="L178" i="38"/>
  <c r="K178" i="38"/>
  <c r="J178" i="38"/>
  <c r="M177" i="38"/>
  <c r="L177" i="38"/>
  <c r="K177" i="38"/>
  <c r="J177" i="38"/>
  <c r="H177" i="38"/>
  <c r="G177" i="38"/>
  <c r="F177" i="38"/>
  <c r="E177" i="38"/>
  <c r="D177" i="38"/>
  <c r="C177" i="38"/>
  <c r="M176" i="38"/>
  <c r="L176" i="38"/>
  <c r="K176" i="38"/>
  <c r="J176" i="38"/>
  <c r="M175" i="38"/>
  <c r="L175" i="38"/>
  <c r="K175" i="38"/>
  <c r="J175" i="38"/>
  <c r="H175" i="38"/>
  <c r="G175" i="38"/>
  <c r="F175" i="38"/>
  <c r="E175" i="38"/>
  <c r="D175" i="38"/>
  <c r="C175" i="38"/>
  <c r="M174" i="38"/>
  <c r="L174" i="38"/>
  <c r="K174" i="38"/>
  <c r="J174" i="38"/>
  <c r="M173" i="38"/>
  <c r="L173" i="38"/>
  <c r="K173" i="38"/>
  <c r="J173" i="38"/>
  <c r="H173" i="38"/>
  <c r="G173" i="38"/>
  <c r="F173" i="38"/>
  <c r="E173" i="38"/>
  <c r="D173" i="38"/>
  <c r="C173" i="38"/>
  <c r="M172" i="38"/>
  <c r="L172" i="38"/>
  <c r="K172" i="38"/>
  <c r="J172" i="38"/>
  <c r="M171" i="38"/>
  <c r="L171" i="38"/>
  <c r="K171" i="38"/>
  <c r="J171" i="38"/>
  <c r="H171" i="38"/>
  <c r="G171" i="38"/>
  <c r="F171" i="38"/>
  <c r="E171" i="38"/>
  <c r="D171" i="38"/>
  <c r="C171" i="38"/>
  <c r="M170" i="38"/>
  <c r="L170" i="38"/>
  <c r="K170" i="38"/>
  <c r="J170" i="38"/>
  <c r="M169" i="38"/>
  <c r="L169" i="38"/>
  <c r="K169" i="38"/>
  <c r="J169" i="38"/>
  <c r="H169" i="38"/>
  <c r="G169" i="38"/>
  <c r="F169" i="38"/>
  <c r="E169" i="38"/>
  <c r="D169" i="38"/>
  <c r="C169" i="38"/>
  <c r="M168" i="38"/>
  <c r="L168" i="38"/>
  <c r="K168" i="38"/>
  <c r="J168" i="38"/>
  <c r="M167" i="38"/>
  <c r="L167" i="38"/>
  <c r="K167" i="38"/>
  <c r="J167" i="38"/>
  <c r="H167" i="38"/>
  <c r="G167" i="38"/>
  <c r="F167" i="38"/>
  <c r="E167" i="38"/>
  <c r="D167" i="38"/>
  <c r="C167" i="38"/>
  <c r="M166" i="38"/>
  <c r="L166" i="38"/>
  <c r="K166" i="38"/>
  <c r="J166" i="38"/>
  <c r="M165" i="38"/>
  <c r="L165" i="38"/>
  <c r="K165" i="38"/>
  <c r="J165" i="38"/>
  <c r="H165" i="38"/>
  <c r="G165" i="38"/>
  <c r="F165" i="38"/>
  <c r="E165" i="38"/>
  <c r="D165" i="38"/>
  <c r="C165" i="38"/>
  <c r="M164" i="38"/>
  <c r="L164" i="38"/>
  <c r="K164" i="38"/>
  <c r="J164" i="38"/>
  <c r="M163" i="38"/>
  <c r="L163" i="38"/>
  <c r="K163" i="38"/>
  <c r="J163" i="38"/>
  <c r="H163" i="38"/>
  <c r="G163" i="38"/>
  <c r="F163" i="38"/>
  <c r="E163" i="38"/>
  <c r="D163" i="38"/>
  <c r="C163" i="38"/>
  <c r="M162" i="38"/>
  <c r="L162" i="38"/>
  <c r="K162" i="38"/>
  <c r="J162" i="38"/>
  <c r="M161" i="38"/>
  <c r="L161" i="38"/>
  <c r="K161" i="38"/>
  <c r="J161" i="38"/>
  <c r="H161" i="38"/>
  <c r="G161" i="38"/>
  <c r="F161" i="38"/>
  <c r="E161" i="38"/>
  <c r="D161" i="38"/>
  <c r="C161" i="38"/>
  <c r="M160" i="38"/>
  <c r="L160" i="38"/>
  <c r="K160" i="38"/>
  <c r="J160" i="38"/>
  <c r="M159" i="38"/>
  <c r="L159" i="38"/>
  <c r="K159" i="38"/>
  <c r="J159" i="38"/>
  <c r="H159" i="38"/>
  <c r="G159" i="38"/>
  <c r="F159" i="38"/>
  <c r="E159" i="38"/>
  <c r="D159" i="38"/>
  <c r="C159" i="38"/>
  <c r="M158" i="38"/>
  <c r="L158" i="38"/>
  <c r="K158" i="38"/>
  <c r="J158" i="38"/>
  <c r="M157" i="38"/>
  <c r="L157" i="38"/>
  <c r="K157" i="38"/>
  <c r="J157" i="38"/>
  <c r="H157" i="38"/>
  <c r="G157" i="38"/>
  <c r="F157" i="38"/>
  <c r="E157" i="38"/>
  <c r="D157" i="38"/>
  <c r="C157" i="38"/>
  <c r="M156" i="38"/>
  <c r="L156" i="38"/>
  <c r="K156" i="38"/>
  <c r="J156" i="38"/>
  <c r="M155" i="38"/>
  <c r="L155" i="38"/>
  <c r="K155" i="38"/>
  <c r="J155" i="38"/>
  <c r="H155" i="38"/>
  <c r="G155" i="38"/>
  <c r="F155" i="38"/>
  <c r="E155" i="38"/>
  <c r="D155" i="38"/>
  <c r="C155" i="38"/>
  <c r="M154" i="38"/>
  <c r="L154" i="38"/>
  <c r="K154" i="38"/>
  <c r="J154" i="38"/>
  <c r="M153" i="38"/>
  <c r="L153" i="38"/>
  <c r="K153" i="38"/>
  <c r="J153" i="38"/>
  <c r="H153" i="38"/>
  <c r="G153" i="38"/>
  <c r="F153" i="38"/>
  <c r="E153" i="38"/>
  <c r="D153" i="38"/>
  <c r="C153" i="38"/>
  <c r="M152" i="38"/>
  <c r="L152" i="38"/>
  <c r="K152" i="38"/>
  <c r="J152" i="38"/>
  <c r="M151" i="38"/>
  <c r="L151" i="38"/>
  <c r="K151" i="38"/>
  <c r="J151" i="38"/>
  <c r="H151" i="38"/>
  <c r="G151" i="38"/>
  <c r="F151" i="38"/>
  <c r="E151" i="38"/>
  <c r="D151" i="38"/>
  <c r="C151" i="38"/>
  <c r="M150" i="38"/>
  <c r="L150" i="38"/>
  <c r="K150" i="38"/>
  <c r="J150" i="38"/>
  <c r="M149" i="38"/>
  <c r="L149" i="38"/>
  <c r="K149" i="38"/>
  <c r="J149" i="38"/>
  <c r="H149" i="38"/>
  <c r="G149" i="38"/>
  <c r="F149" i="38"/>
  <c r="E149" i="38"/>
  <c r="D149" i="38"/>
  <c r="C149" i="38"/>
  <c r="M148" i="38"/>
  <c r="L148" i="38"/>
  <c r="K148" i="38"/>
  <c r="J148" i="38"/>
  <c r="M147" i="38"/>
  <c r="L147" i="38"/>
  <c r="K147" i="38"/>
  <c r="J147" i="38"/>
  <c r="H147" i="38"/>
  <c r="G147" i="38"/>
  <c r="F147" i="38"/>
  <c r="E147" i="38"/>
  <c r="D147" i="38"/>
  <c r="C147" i="38"/>
  <c r="M146" i="38"/>
  <c r="L146" i="38"/>
  <c r="K146" i="38"/>
  <c r="J146" i="38"/>
  <c r="M145" i="38"/>
  <c r="L145" i="38"/>
  <c r="K145" i="38"/>
  <c r="J145" i="38"/>
  <c r="H145" i="38"/>
  <c r="G145" i="38"/>
  <c r="F145" i="38"/>
  <c r="E145" i="38"/>
  <c r="D145" i="38"/>
  <c r="C145" i="38"/>
  <c r="M144" i="38"/>
  <c r="L144" i="38"/>
  <c r="K144" i="38"/>
  <c r="J144" i="38"/>
  <c r="M143" i="38"/>
  <c r="L143" i="38"/>
  <c r="K143" i="38"/>
  <c r="J143" i="38"/>
  <c r="H143" i="38"/>
  <c r="G143" i="38"/>
  <c r="F143" i="38"/>
  <c r="E143" i="38"/>
  <c r="D143" i="38"/>
  <c r="C143" i="38"/>
  <c r="M142" i="38"/>
  <c r="L142" i="38"/>
  <c r="K142" i="38"/>
  <c r="J142" i="38"/>
  <c r="M141" i="38"/>
  <c r="L141" i="38"/>
  <c r="K141" i="38"/>
  <c r="J141" i="38"/>
  <c r="H141" i="38"/>
  <c r="G141" i="38"/>
  <c r="F141" i="38"/>
  <c r="E141" i="38"/>
  <c r="D141" i="38"/>
  <c r="C141" i="38"/>
  <c r="M140" i="38"/>
  <c r="L140" i="38"/>
  <c r="K140" i="38"/>
  <c r="J140" i="38"/>
  <c r="M139" i="38"/>
  <c r="L139" i="38"/>
  <c r="K139" i="38"/>
  <c r="J139" i="38"/>
  <c r="H139" i="38"/>
  <c r="G139" i="38"/>
  <c r="F139" i="38"/>
  <c r="E139" i="38"/>
  <c r="D139" i="38"/>
  <c r="C139" i="38"/>
  <c r="M138" i="38"/>
  <c r="L138" i="38"/>
  <c r="K138" i="38"/>
  <c r="J138" i="38"/>
  <c r="M137" i="38"/>
  <c r="L137" i="38"/>
  <c r="K137" i="38"/>
  <c r="J137" i="38"/>
  <c r="H137" i="38"/>
  <c r="G137" i="38"/>
  <c r="F137" i="38"/>
  <c r="E137" i="38"/>
  <c r="D137" i="38"/>
  <c r="C137" i="38"/>
  <c r="M136" i="38"/>
  <c r="L136" i="38"/>
  <c r="K136" i="38"/>
  <c r="J136" i="38"/>
  <c r="M135" i="38"/>
  <c r="L135" i="38"/>
  <c r="K135" i="38"/>
  <c r="J135" i="38"/>
  <c r="H135" i="38"/>
  <c r="G135" i="38"/>
  <c r="F135" i="38"/>
  <c r="E135" i="38"/>
  <c r="D135" i="38"/>
  <c r="C135" i="38"/>
  <c r="M134" i="38"/>
  <c r="L134" i="38"/>
  <c r="K134" i="38"/>
  <c r="J134" i="38"/>
  <c r="M133" i="38"/>
  <c r="L133" i="38"/>
  <c r="K133" i="38"/>
  <c r="J133" i="38"/>
  <c r="H133" i="38"/>
  <c r="G133" i="38"/>
  <c r="F133" i="38"/>
  <c r="E133" i="38"/>
  <c r="D133" i="38"/>
  <c r="C133" i="38"/>
  <c r="M132" i="38"/>
  <c r="L132" i="38"/>
  <c r="K132" i="38"/>
  <c r="J132" i="38"/>
  <c r="M131" i="38"/>
  <c r="L131" i="38"/>
  <c r="K131" i="38"/>
  <c r="J131" i="38"/>
  <c r="H131" i="38"/>
  <c r="G131" i="38"/>
  <c r="F131" i="38"/>
  <c r="E131" i="38"/>
  <c r="D131" i="38"/>
  <c r="C131" i="38"/>
  <c r="M130" i="38"/>
  <c r="L130" i="38"/>
  <c r="K130" i="38"/>
  <c r="J130" i="38"/>
  <c r="M129" i="38"/>
  <c r="L129" i="38"/>
  <c r="K129" i="38"/>
  <c r="J129" i="38"/>
  <c r="H129" i="38"/>
  <c r="G129" i="38"/>
  <c r="F129" i="38"/>
  <c r="E129" i="38"/>
  <c r="D129" i="38"/>
  <c r="C129" i="38"/>
  <c r="M128" i="38"/>
  <c r="L128" i="38"/>
  <c r="K128" i="38"/>
  <c r="J128" i="38"/>
  <c r="M127" i="38"/>
  <c r="L127" i="38"/>
  <c r="K127" i="38"/>
  <c r="J127" i="38"/>
  <c r="H127" i="38"/>
  <c r="G127" i="38"/>
  <c r="F127" i="38"/>
  <c r="E127" i="38"/>
  <c r="D127" i="38"/>
  <c r="C127" i="38"/>
  <c r="M126" i="38"/>
  <c r="L126" i="38"/>
  <c r="K126" i="38"/>
  <c r="J126" i="38"/>
  <c r="M125" i="38"/>
  <c r="L125" i="38"/>
  <c r="K125" i="38"/>
  <c r="J125" i="38"/>
  <c r="H125" i="38"/>
  <c r="G125" i="38"/>
  <c r="F125" i="38"/>
  <c r="E125" i="38"/>
  <c r="D125" i="38"/>
  <c r="C125" i="38"/>
  <c r="M124" i="38"/>
  <c r="L124" i="38"/>
  <c r="K124" i="38"/>
  <c r="J124" i="38"/>
  <c r="M123" i="38"/>
  <c r="L123" i="38"/>
  <c r="K123" i="38"/>
  <c r="J123" i="38"/>
  <c r="H123" i="38"/>
  <c r="G123" i="38"/>
  <c r="F123" i="38"/>
  <c r="E123" i="38"/>
  <c r="D123" i="38"/>
  <c r="C123" i="38"/>
  <c r="M122" i="38"/>
  <c r="L122" i="38"/>
  <c r="K122" i="38"/>
  <c r="J122" i="38"/>
  <c r="M121" i="38"/>
  <c r="L121" i="38"/>
  <c r="K121" i="38"/>
  <c r="J121" i="38"/>
  <c r="H121" i="38"/>
  <c r="G121" i="38"/>
  <c r="F121" i="38"/>
  <c r="E121" i="38"/>
  <c r="D121" i="38"/>
  <c r="C121" i="38"/>
  <c r="M120" i="38"/>
  <c r="L120" i="38"/>
  <c r="K120" i="38"/>
  <c r="J120" i="38"/>
  <c r="M119" i="38"/>
  <c r="L119" i="38"/>
  <c r="K119" i="38"/>
  <c r="J119" i="38"/>
  <c r="H119" i="38"/>
  <c r="G119" i="38"/>
  <c r="F119" i="38"/>
  <c r="E119" i="38"/>
  <c r="D119" i="38"/>
  <c r="C119" i="38"/>
  <c r="M118" i="38"/>
  <c r="L118" i="38"/>
  <c r="K118" i="38"/>
  <c r="J118" i="38"/>
  <c r="M117" i="38"/>
  <c r="L117" i="38"/>
  <c r="K117" i="38"/>
  <c r="J117" i="38"/>
  <c r="H117" i="38"/>
  <c r="G117" i="38"/>
  <c r="F117" i="38"/>
  <c r="E117" i="38"/>
  <c r="D117" i="38"/>
  <c r="C117" i="38"/>
  <c r="M116" i="38"/>
  <c r="L116" i="38"/>
  <c r="K116" i="38"/>
  <c r="J116" i="38"/>
  <c r="M115" i="38"/>
  <c r="L115" i="38"/>
  <c r="K115" i="38"/>
  <c r="J115" i="38"/>
  <c r="H115" i="38"/>
  <c r="G115" i="38"/>
  <c r="F115" i="38"/>
  <c r="E115" i="38"/>
  <c r="D115" i="38"/>
  <c r="C115" i="38"/>
  <c r="M114" i="38"/>
  <c r="L114" i="38"/>
  <c r="K114" i="38"/>
  <c r="J114" i="38"/>
  <c r="M113" i="38"/>
  <c r="L113" i="38"/>
  <c r="K113" i="38"/>
  <c r="J113" i="38"/>
  <c r="H113" i="38"/>
  <c r="G113" i="38"/>
  <c r="F113" i="38"/>
  <c r="E113" i="38"/>
  <c r="D113" i="38"/>
  <c r="C113" i="38"/>
  <c r="M112" i="38"/>
  <c r="L112" i="38"/>
  <c r="K112" i="38"/>
  <c r="J112" i="38"/>
  <c r="M111" i="38"/>
  <c r="L111" i="38"/>
  <c r="K111" i="38"/>
  <c r="J111" i="38"/>
  <c r="H111" i="38"/>
  <c r="G111" i="38"/>
  <c r="F111" i="38"/>
  <c r="E111" i="38"/>
  <c r="D111" i="38"/>
  <c r="C111" i="38"/>
  <c r="M110" i="38"/>
  <c r="L110" i="38"/>
  <c r="K110" i="38"/>
  <c r="J110" i="38"/>
  <c r="M109" i="38"/>
  <c r="L109" i="38"/>
  <c r="K109" i="38"/>
  <c r="J109" i="38"/>
  <c r="H109" i="38"/>
  <c r="G109" i="38"/>
  <c r="F109" i="38"/>
  <c r="E109" i="38"/>
  <c r="D109" i="38"/>
  <c r="C109" i="38"/>
  <c r="M108" i="38"/>
  <c r="L108" i="38"/>
  <c r="K108" i="38"/>
  <c r="J108" i="38"/>
  <c r="M107" i="38"/>
  <c r="L107" i="38"/>
  <c r="K107" i="38"/>
  <c r="J107" i="38"/>
  <c r="H107" i="38"/>
  <c r="G107" i="38"/>
  <c r="F107" i="38"/>
  <c r="E107" i="38"/>
  <c r="D107" i="38"/>
  <c r="C107" i="38"/>
  <c r="M106" i="38"/>
  <c r="L106" i="38"/>
  <c r="K106" i="38"/>
  <c r="J106" i="38"/>
  <c r="M105" i="38"/>
  <c r="L105" i="38"/>
  <c r="K105" i="38"/>
  <c r="J105" i="38"/>
  <c r="H105" i="38"/>
  <c r="G105" i="38"/>
  <c r="F105" i="38"/>
  <c r="E105" i="38"/>
  <c r="D105" i="38"/>
  <c r="C105" i="38"/>
  <c r="M104" i="38"/>
  <c r="L104" i="38"/>
  <c r="K104" i="38"/>
  <c r="J104" i="38"/>
  <c r="M103" i="38"/>
  <c r="L103" i="38"/>
  <c r="K103" i="38"/>
  <c r="J103" i="38"/>
  <c r="H103" i="38"/>
  <c r="G103" i="38"/>
  <c r="F103" i="38"/>
  <c r="E103" i="38"/>
  <c r="D103" i="38"/>
  <c r="C103" i="38"/>
  <c r="M102" i="38"/>
  <c r="L102" i="38"/>
  <c r="K102" i="38"/>
  <c r="J102" i="38"/>
  <c r="M101" i="38"/>
  <c r="L101" i="38"/>
  <c r="K101" i="38"/>
  <c r="J101" i="38"/>
  <c r="H101" i="38"/>
  <c r="G101" i="38"/>
  <c r="F101" i="38"/>
  <c r="E101" i="38"/>
  <c r="D101" i="38"/>
  <c r="C101" i="38"/>
  <c r="M100" i="38"/>
  <c r="L100" i="38"/>
  <c r="K100" i="38"/>
  <c r="J100" i="38"/>
  <c r="M99" i="38"/>
  <c r="L99" i="38"/>
  <c r="K99" i="38"/>
  <c r="J99" i="38"/>
  <c r="H99" i="38"/>
  <c r="G99" i="38"/>
  <c r="F99" i="38"/>
  <c r="E99" i="38"/>
  <c r="D99" i="38"/>
  <c r="C99" i="38"/>
  <c r="M98" i="38"/>
  <c r="L98" i="38"/>
  <c r="K98" i="38"/>
  <c r="J98" i="38"/>
  <c r="M97" i="38"/>
  <c r="L97" i="38"/>
  <c r="K97" i="38"/>
  <c r="J97" i="38"/>
  <c r="H97" i="38"/>
  <c r="G97" i="38"/>
  <c r="F97" i="38"/>
  <c r="E97" i="38"/>
  <c r="D97" i="38"/>
  <c r="C97" i="38"/>
  <c r="M96" i="38"/>
  <c r="L96" i="38"/>
  <c r="K96" i="38"/>
  <c r="J96" i="38"/>
  <c r="M95" i="38"/>
  <c r="L95" i="38"/>
  <c r="K95" i="38"/>
  <c r="J95" i="38"/>
  <c r="H95" i="38"/>
  <c r="G95" i="38"/>
  <c r="F95" i="38"/>
  <c r="E95" i="38"/>
  <c r="D95" i="38"/>
  <c r="C95" i="38"/>
  <c r="M94" i="38"/>
  <c r="L94" i="38"/>
  <c r="K94" i="38"/>
  <c r="J94" i="38"/>
  <c r="M93" i="38"/>
  <c r="L93" i="38"/>
  <c r="K93" i="38"/>
  <c r="J93" i="38"/>
  <c r="H93" i="38"/>
  <c r="G93" i="38"/>
  <c r="F93" i="38"/>
  <c r="E93" i="38"/>
  <c r="D93" i="38"/>
  <c r="C93" i="38"/>
  <c r="M92" i="38"/>
  <c r="L92" i="38"/>
  <c r="K92" i="38"/>
  <c r="J92" i="38"/>
  <c r="M91" i="38"/>
  <c r="L91" i="38"/>
  <c r="K91" i="38"/>
  <c r="J91" i="38"/>
  <c r="H91" i="38"/>
  <c r="G91" i="38"/>
  <c r="F91" i="38"/>
  <c r="E91" i="38"/>
  <c r="D91" i="38"/>
  <c r="C91" i="38"/>
  <c r="M90" i="38"/>
  <c r="L90" i="38"/>
  <c r="K90" i="38"/>
  <c r="J90" i="38"/>
  <c r="M89" i="38"/>
  <c r="L89" i="38"/>
  <c r="K89" i="38"/>
  <c r="J89" i="38"/>
  <c r="H89" i="38"/>
  <c r="G89" i="38"/>
  <c r="F89" i="38"/>
  <c r="E89" i="38"/>
  <c r="D89" i="38"/>
  <c r="C89" i="38"/>
  <c r="M88" i="38"/>
  <c r="L88" i="38"/>
  <c r="K88" i="38"/>
  <c r="J88" i="38"/>
  <c r="M87" i="38"/>
  <c r="L87" i="38"/>
  <c r="K87" i="38"/>
  <c r="J87" i="38"/>
  <c r="H87" i="38"/>
  <c r="G87" i="38"/>
  <c r="F87" i="38"/>
  <c r="E87" i="38"/>
  <c r="D87" i="38"/>
  <c r="C87" i="38"/>
  <c r="M86" i="38"/>
  <c r="L86" i="38"/>
  <c r="K86" i="38"/>
  <c r="J86" i="38"/>
  <c r="M85" i="38"/>
  <c r="L85" i="38"/>
  <c r="K85" i="38"/>
  <c r="J85" i="38"/>
  <c r="H85" i="38"/>
  <c r="G85" i="38"/>
  <c r="F85" i="38"/>
  <c r="E85" i="38"/>
  <c r="D85" i="38"/>
  <c r="C85" i="38"/>
  <c r="M84" i="38"/>
  <c r="L84" i="38"/>
  <c r="K84" i="38"/>
  <c r="J84" i="38"/>
  <c r="M83" i="38"/>
  <c r="L83" i="38"/>
  <c r="K83" i="38"/>
  <c r="J83" i="38"/>
  <c r="H83" i="38"/>
  <c r="G83" i="38"/>
  <c r="F83" i="38"/>
  <c r="E83" i="38"/>
  <c r="D83" i="38"/>
  <c r="C83" i="38"/>
  <c r="M82" i="38"/>
  <c r="L82" i="38"/>
  <c r="K82" i="38"/>
  <c r="J82" i="38"/>
  <c r="M81" i="38"/>
  <c r="L81" i="38"/>
  <c r="K81" i="38"/>
  <c r="J81" i="38"/>
  <c r="H81" i="38"/>
  <c r="G81" i="38"/>
  <c r="F81" i="38"/>
  <c r="E81" i="38"/>
  <c r="D81" i="38"/>
  <c r="C81" i="38"/>
  <c r="M80" i="38"/>
  <c r="L80" i="38"/>
  <c r="K80" i="38"/>
  <c r="J80" i="38"/>
  <c r="M79" i="38"/>
  <c r="L79" i="38"/>
  <c r="K79" i="38"/>
  <c r="J79" i="38"/>
  <c r="H79" i="38"/>
  <c r="G79" i="38"/>
  <c r="F79" i="38"/>
  <c r="E79" i="38"/>
  <c r="D79" i="38"/>
  <c r="C79" i="38"/>
  <c r="M78" i="38"/>
  <c r="L78" i="38"/>
  <c r="K78" i="38"/>
  <c r="J78" i="38"/>
  <c r="M77" i="38"/>
  <c r="L77" i="38"/>
  <c r="K77" i="38"/>
  <c r="J77" i="38"/>
  <c r="H77" i="38"/>
  <c r="G77" i="38"/>
  <c r="F77" i="38"/>
  <c r="E77" i="38"/>
  <c r="D77" i="38"/>
  <c r="C77" i="38"/>
  <c r="M76" i="38"/>
  <c r="L76" i="38"/>
  <c r="K76" i="38"/>
  <c r="J76" i="38"/>
  <c r="M75" i="38"/>
  <c r="L75" i="38"/>
  <c r="K75" i="38"/>
  <c r="J75" i="38"/>
  <c r="H75" i="38"/>
  <c r="G75" i="38"/>
  <c r="F75" i="38"/>
  <c r="E75" i="38"/>
  <c r="D75" i="38"/>
  <c r="C75" i="38"/>
  <c r="M74" i="38"/>
  <c r="L74" i="38"/>
  <c r="K74" i="38"/>
  <c r="J74" i="38"/>
  <c r="M73" i="38"/>
  <c r="L73" i="38"/>
  <c r="K73" i="38"/>
  <c r="J73" i="38"/>
  <c r="H73" i="38"/>
  <c r="G73" i="38"/>
  <c r="F73" i="38"/>
  <c r="E73" i="38"/>
  <c r="D73" i="38"/>
  <c r="C73" i="38"/>
  <c r="M72" i="38"/>
  <c r="L72" i="38"/>
  <c r="K72" i="38"/>
  <c r="J72" i="38"/>
  <c r="M71" i="38"/>
  <c r="L71" i="38"/>
  <c r="K71" i="38"/>
  <c r="J71" i="38"/>
  <c r="H71" i="38"/>
  <c r="G71" i="38"/>
  <c r="F71" i="38"/>
  <c r="E71" i="38"/>
  <c r="D71" i="38"/>
  <c r="C71" i="38"/>
  <c r="M70" i="38"/>
  <c r="L70" i="38"/>
  <c r="K70" i="38"/>
  <c r="J70" i="38"/>
  <c r="M69" i="38"/>
  <c r="L69" i="38"/>
  <c r="K69" i="38"/>
  <c r="J69" i="38"/>
  <c r="H69" i="38"/>
  <c r="G69" i="38"/>
  <c r="F69" i="38"/>
  <c r="E69" i="38"/>
  <c r="D69" i="38"/>
  <c r="C69" i="38"/>
  <c r="M68" i="38"/>
  <c r="L68" i="38"/>
  <c r="K68" i="38"/>
  <c r="J68" i="38"/>
  <c r="M67" i="38"/>
  <c r="L67" i="38"/>
  <c r="K67" i="38"/>
  <c r="J67" i="38"/>
  <c r="H67" i="38"/>
  <c r="G67" i="38"/>
  <c r="F67" i="38"/>
  <c r="E67" i="38"/>
  <c r="D67" i="38"/>
  <c r="C67" i="38"/>
  <c r="M66" i="38"/>
  <c r="L66" i="38"/>
  <c r="K66" i="38"/>
  <c r="J66" i="38"/>
  <c r="M65" i="38"/>
  <c r="L65" i="38"/>
  <c r="K65" i="38"/>
  <c r="J65" i="38"/>
  <c r="H65" i="38"/>
  <c r="G65" i="38"/>
  <c r="F65" i="38"/>
  <c r="E65" i="38"/>
  <c r="D65" i="38"/>
  <c r="C65" i="38"/>
  <c r="M64" i="38"/>
  <c r="L64" i="38"/>
  <c r="K64" i="38"/>
  <c r="J64" i="38"/>
  <c r="M63" i="38"/>
  <c r="L63" i="38"/>
  <c r="K63" i="38"/>
  <c r="J63" i="38"/>
  <c r="H63" i="38"/>
  <c r="G63" i="38"/>
  <c r="F63" i="38"/>
  <c r="E63" i="38"/>
  <c r="D63" i="38"/>
  <c r="C63" i="38"/>
  <c r="M62" i="38"/>
  <c r="L62" i="38"/>
  <c r="K62" i="38"/>
  <c r="J62" i="38"/>
  <c r="M61" i="38"/>
  <c r="L61" i="38"/>
  <c r="K61" i="38"/>
  <c r="J61" i="38"/>
  <c r="H61" i="38"/>
  <c r="G61" i="38"/>
  <c r="F61" i="38"/>
  <c r="E61" i="38"/>
  <c r="D61" i="38"/>
  <c r="C61" i="38"/>
  <c r="M60" i="38"/>
  <c r="L60" i="38"/>
  <c r="K60" i="38"/>
  <c r="J60" i="38"/>
  <c r="M59" i="38"/>
  <c r="L59" i="38"/>
  <c r="K59" i="38"/>
  <c r="J59" i="38"/>
  <c r="H59" i="38"/>
  <c r="G59" i="38"/>
  <c r="F59" i="38"/>
  <c r="E59" i="38"/>
  <c r="D59" i="38"/>
  <c r="C59" i="38"/>
  <c r="M58" i="38"/>
  <c r="L58" i="38"/>
  <c r="K58" i="38"/>
  <c r="J58" i="38"/>
  <c r="M57" i="38"/>
  <c r="L57" i="38"/>
  <c r="K57" i="38"/>
  <c r="J57" i="38"/>
  <c r="H57" i="38"/>
  <c r="G57" i="38"/>
  <c r="F57" i="38"/>
  <c r="E57" i="38"/>
  <c r="D57" i="38"/>
  <c r="C57" i="38"/>
  <c r="M56" i="38"/>
  <c r="L56" i="38"/>
  <c r="K56" i="38"/>
  <c r="J56" i="38"/>
  <c r="M55" i="38"/>
  <c r="L55" i="38"/>
  <c r="K55" i="38"/>
  <c r="J55" i="38"/>
  <c r="H55" i="38"/>
  <c r="G55" i="38"/>
  <c r="F55" i="38"/>
  <c r="E55" i="38"/>
  <c r="D55" i="38"/>
  <c r="C55" i="38"/>
  <c r="M54" i="38"/>
  <c r="L54" i="38"/>
  <c r="K54" i="38"/>
  <c r="J54" i="38"/>
  <c r="M53" i="38"/>
  <c r="L53" i="38"/>
  <c r="K53" i="38"/>
  <c r="J53" i="38"/>
  <c r="H53" i="38"/>
  <c r="G53" i="38"/>
  <c r="F53" i="38"/>
  <c r="E53" i="38"/>
  <c r="D53" i="38"/>
  <c r="C53" i="38"/>
  <c r="M52" i="38"/>
  <c r="L52" i="38"/>
  <c r="K52" i="38"/>
  <c r="J52" i="38"/>
  <c r="M51" i="38"/>
  <c r="L51" i="38"/>
  <c r="K51" i="38"/>
  <c r="J51" i="38"/>
  <c r="H51" i="38"/>
  <c r="G51" i="38"/>
  <c r="F51" i="38"/>
  <c r="E51" i="38"/>
  <c r="D51" i="38"/>
  <c r="C51" i="38"/>
  <c r="M50" i="38"/>
  <c r="L50" i="38"/>
  <c r="K50" i="38"/>
  <c r="J50" i="38"/>
  <c r="M49" i="38"/>
  <c r="L49" i="38"/>
  <c r="K49" i="38"/>
  <c r="J49" i="38"/>
  <c r="H49" i="38"/>
  <c r="G49" i="38"/>
  <c r="F49" i="38"/>
  <c r="E49" i="38"/>
  <c r="D49" i="38"/>
  <c r="C49" i="38"/>
  <c r="M48" i="38"/>
  <c r="L48" i="38"/>
  <c r="K48" i="38"/>
  <c r="J48" i="38"/>
  <c r="M47" i="38"/>
  <c r="L47" i="38"/>
  <c r="K47" i="38"/>
  <c r="J47" i="38"/>
  <c r="H47" i="38"/>
  <c r="G47" i="38"/>
  <c r="F47" i="38"/>
  <c r="E47" i="38"/>
  <c r="D47" i="38"/>
  <c r="C47" i="38"/>
  <c r="M46" i="38"/>
  <c r="L46" i="38"/>
  <c r="K46" i="38"/>
  <c r="J46" i="38"/>
  <c r="M45" i="38"/>
  <c r="L45" i="38"/>
  <c r="K45" i="38"/>
  <c r="J45" i="38"/>
  <c r="H45" i="38"/>
  <c r="G45" i="38"/>
  <c r="F45" i="38"/>
  <c r="E45" i="38"/>
  <c r="D45" i="38"/>
  <c r="C45" i="38"/>
  <c r="M44" i="38"/>
  <c r="L44" i="38"/>
  <c r="K44" i="38"/>
  <c r="J44" i="38"/>
  <c r="M43" i="38"/>
  <c r="L43" i="38"/>
  <c r="K43" i="38"/>
  <c r="J43" i="38"/>
  <c r="H43" i="38"/>
  <c r="G43" i="38"/>
  <c r="F43" i="38"/>
  <c r="E43" i="38"/>
  <c r="D43" i="38"/>
  <c r="C43" i="38"/>
  <c r="M42" i="38"/>
  <c r="L42" i="38"/>
  <c r="K42" i="38"/>
  <c r="J42" i="38"/>
  <c r="M41" i="38"/>
  <c r="L41" i="38"/>
  <c r="K41" i="38"/>
  <c r="J41" i="38"/>
  <c r="H41" i="38"/>
  <c r="G41" i="38"/>
  <c r="F41" i="38"/>
  <c r="E41" i="38"/>
  <c r="D41" i="38"/>
  <c r="C41" i="38"/>
  <c r="M40" i="38"/>
  <c r="L40" i="38"/>
  <c r="K40" i="38"/>
  <c r="J40" i="38"/>
  <c r="M39" i="38"/>
  <c r="L39" i="38"/>
  <c r="K39" i="38"/>
  <c r="J39" i="38"/>
  <c r="H39" i="38"/>
  <c r="G39" i="38"/>
  <c r="F39" i="38"/>
  <c r="E39" i="38"/>
  <c r="D39" i="38"/>
  <c r="C39" i="38"/>
  <c r="M38" i="38"/>
  <c r="L38" i="38"/>
  <c r="K38" i="38"/>
  <c r="J38" i="38"/>
  <c r="M37" i="38"/>
  <c r="L37" i="38"/>
  <c r="K37" i="38"/>
  <c r="J37" i="38"/>
  <c r="H37" i="38"/>
  <c r="G37" i="38"/>
  <c r="F37" i="38"/>
  <c r="E37" i="38"/>
  <c r="D37" i="38"/>
  <c r="C37" i="38"/>
  <c r="M36" i="38"/>
  <c r="L36" i="38"/>
  <c r="K36" i="38"/>
  <c r="J36" i="38"/>
  <c r="M35" i="38"/>
  <c r="L35" i="38"/>
  <c r="K35" i="38"/>
  <c r="J35" i="38"/>
  <c r="H35" i="38"/>
  <c r="G35" i="38"/>
  <c r="F35" i="38"/>
  <c r="E35" i="38"/>
  <c r="D35" i="38"/>
  <c r="C35" i="38"/>
  <c r="M34" i="38"/>
  <c r="L34" i="38"/>
  <c r="K34" i="38"/>
  <c r="J34" i="38"/>
  <c r="M33" i="38"/>
  <c r="L33" i="38"/>
  <c r="K33" i="38"/>
  <c r="J33" i="38"/>
  <c r="H33" i="38"/>
  <c r="G33" i="38"/>
  <c r="F33" i="38"/>
  <c r="E33" i="38"/>
  <c r="D33" i="38"/>
  <c r="C33" i="38"/>
  <c r="M32" i="38"/>
  <c r="L32" i="38"/>
  <c r="K32" i="38"/>
  <c r="J32" i="38"/>
  <c r="M31" i="38"/>
  <c r="L31" i="38"/>
  <c r="K31" i="38"/>
  <c r="J31" i="38"/>
  <c r="H31" i="38"/>
  <c r="G31" i="38"/>
  <c r="F31" i="38"/>
  <c r="E31" i="38"/>
  <c r="D31" i="38"/>
  <c r="C31" i="38"/>
  <c r="M30" i="38"/>
  <c r="L30" i="38"/>
  <c r="K30" i="38"/>
  <c r="J30" i="38"/>
  <c r="M29" i="38"/>
  <c r="L29" i="38"/>
  <c r="K29" i="38"/>
  <c r="J29" i="38"/>
  <c r="H29" i="38"/>
  <c r="G29" i="38"/>
  <c r="F29" i="38"/>
  <c r="E29" i="38"/>
  <c r="D29" i="38"/>
  <c r="C29" i="38"/>
  <c r="M28" i="38"/>
  <c r="L28" i="38"/>
  <c r="K28" i="38"/>
  <c r="J28" i="38"/>
  <c r="M27" i="38"/>
  <c r="L27" i="38"/>
  <c r="K27" i="38"/>
  <c r="J27" i="38"/>
  <c r="H27" i="38"/>
  <c r="G27" i="38"/>
  <c r="F27" i="38"/>
  <c r="E27" i="38"/>
  <c r="D27" i="38"/>
  <c r="C27" i="38"/>
  <c r="M26" i="38"/>
  <c r="L26" i="38"/>
  <c r="K26" i="38"/>
  <c r="J26" i="38"/>
  <c r="M25" i="38"/>
  <c r="L25" i="38"/>
  <c r="K25" i="38"/>
  <c r="J25" i="38"/>
  <c r="H25" i="38"/>
  <c r="G25" i="38"/>
  <c r="F25" i="38"/>
  <c r="E25" i="38"/>
  <c r="D25" i="38"/>
  <c r="C25" i="38"/>
  <c r="M24" i="38"/>
  <c r="L24" i="38"/>
  <c r="K24" i="38"/>
  <c r="J24" i="38"/>
  <c r="M23" i="38"/>
  <c r="L23" i="38"/>
  <c r="K23" i="38"/>
  <c r="J23" i="38"/>
  <c r="H23" i="38"/>
  <c r="G23" i="38"/>
  <c r="F23" i="38"/>
  <c r="E23" i="38"/>
  <c r="D23" i="38"/>
  <c r="C23" i="38"/>
  <c r="M22" i="38"/>
  <c r="L22" i="38"/>
  <c r="K22" i="38"/>
  <c r="J22" i="38"/>
  <c r="M21" i="38"/>
  <c r="L21" i="38"/>
  <c r="K21" i="38"/>
  <c r="J21" i="38"/>
  <c r="H21" i="38"/>
  <c r="G21" i="38"/>
  <c r="F21" i="38"/>
  <c r="E21" i="38"/>
  <c r="D21" i="38"/>
  <c r="C21" i="38"/>
  <c r="M20" i="38"/>
  <c r="L20" i="38"/>
  <c r="K20" i="38"/>
  <c r="J20" i="38"/>
  <c r="M19" i="38"/>
  <c r="L19" i="38"/>
  <c r="K19" i="38"/>
  <c r="J19" i="38"/>
  <c r="H19" i="38"/>
  <c r="G19" i="38"/>
  <c r="F19" i="38"/>
  <c r="E19" i="38"/>
  <c r="D19" i="38"/>
  <c r="C19" i="38"/>
  <c r="M18" i="38"/>
  <c r="L18" i="38"/>
  <c r="K18" i="38"/>
  <c r="J18" i="38"/>
  <c r="M17" i="38"/>
  <c r="L17" i="38"/>
  <c r="K17" i="38"/>
  <c r="J17" i="38"/>
  <c r="H17" i="38"/>
  <c r="G17" i="38"/>
  <c r="F17" i="38"/>
  <c r="E17" i="38"/>
  <c r="D17" i="38"/>
  <c r="C17" i="38"/>
  <c r="M16" i="38"/>
  <c r="L16" i="38"/>
  <c r="K16" i="38"/>
  <c r="J16" i="38"/>
  <c r="M15" i="38"/>
  <c r="L15" i="38"/>
  <c r="K15" i="38"/>
  <c r="J15" i="38"/>
  <c r="H15" i="38"/>
  <c r="G15" i="38"/>
  <c r="F15" i="38"/>
  <c r="E15" i="38"/>
  <c r="D15" i="38"/>
  <c r="C15" i="38"/>
  <c r="M14" i="38"/>
  <c r="L14" i="38"/>
  <c r="K14" i="38"/>
  <c r="J14" i="38"/>
  <c r="M13" i="38"/>
  <c r="L13" i="38"/>
  <c r="K13" i="38"/>
  <c r="J13" i="38"/>
  <c r="H13" i="38"/>
  <c r="G13" i="38"/>
  <c r="F13" i="38"/>
  <c r="E13" i="38"/>
  <c r="D13" i="38"/>
  <c r="C13" i="38"/>
  <c r="M474" i="37"/>
  <c r="L474" i="37"/>
  <c r="K474" i="37"/>
  <c r="J474" i="37"/>
  <c r="M473" i="37"/>
  <c r="L473" i="37"/>
  <c r="K473" i="37"/>
  <c r="J473" i="37"/>
  <c r="H473" i="37"/>
  <c r="G473" i="37"/>
  <c r="F473" i="37"/>
  <c r="E473" i="37"/>
  <c r="D473" i="37"/>
  <c r="C473" i="37"/>
  <c r="M472" i="37"/>
  <c r="L472" i="37"/>
  <c r="K472" i="37"/>
  <c r="J472" i="37"/>
  <c r="M471" i="37"/>
  <c r="L471" i="37"/>
  <c r="K471" i="37"/>
  <c r="J471" i="37"/>
  <c r="H471" i="37"/>
  <c r="G471" i="37"/>
  <c r="F471" i="37"/>
  <c r="E471" i="37"/>
  <c r="D471" i="37"/>
  <c r="C471" i="37"/>
  <c r="M470" i="37"/>
  <c r="L470" i="37"/>
  <c r="K470" i="37"/>
  <c r="J470" i="37"/>
  <c r="M469" i="37"/>
  <c r="L469" i="37"/>
  <c r="K469" i="37"/>
  <c r="J469" i="37"/>
  <c r="H469" i="37"/>
  <c r="G469" i="37"/>
  <c r="F469" i="37"/>
  <c r="E469" i="37"/>
  <c r="D469" i="37"/>
  <c r="C469" i="37"/>
  <c r="M468" i="37"/>
  <c r="L468" i="37"/>
  <c r="K468" i="37"/>
  <c r="J468" i="37"/>
  <c r="M467" i="37"/>
  <c r="L467" i="37"/>
  <c r="K467" i="37"/>
  <c r="J467" i="37"/>
  <c r="H467" i="37"/>
  <c r="G467" i="37"/>
  <c r="F467" i="37"/>
  <c r="E467" i="37"/>
  <c r="D467" i="37"/>
  <c r="C467" i="37"/>
  <c r="M466" i="37"/>
  <c r="L466" i="37"/>
  <c r="K466" i="37"/>
  <c r="J466" i="37"/>
  <c r="M465" i="37"/>
  <c r="L465" i="37"/>
  <c r="K465" i="37"/>
  <c r="J465" i="37"/>
  <c r="H465" i="37"/>
  <c r="G465" i="37"/>
  <c r="F465" i="37"/>
  <c r="E465" i="37"/>
  <c r="D465" i="37"/>
  <c r="C465" i="37"/>
  <c r="M464" i="37"/>
  <c r="L464" i="37"/>
  <c r="K464" i="37"/>
  <c r="J464" i="37"/>
  <c r="M463" i="37"/>
  <c r="L463" i="37"/>
  <c r="K463" i="37"/>
  <c r="J463" i="37"/>
  <c r="H463" i="37"/>
  <c r="G463" i="37"/>
  <c r="F463" i="37"/>
  <c r="E463" i="37"/>
  <c r="D463" i="37"/>
  <c r="C463" i="37"/>
  <c r="M462" i="37"/>
  <c r="L462" i="37"/>
  <c r="K462" i="37"/>
  <c r="J462" i="37"/>
  <c r="M461" i="37"/>
  <c r="L461" i="37"/>
  <c r="K461" i="37"/>
  <c r="J461" i="37"/>
  <c r="H461" i="37"/>
  <c r="G461" i="37"/>
  <c r="F461" i="37"/>
  <c r="E461" i="37"/>
  <c r="D461" i="37"/>
  <c r="C461" i="37"/>
  <c r="M460" i="37"/>
  <c r="L460" i="37"/>
  <c r="K460" i="37"/>
  <c r="J460" i="37"/>
  <c r="M459" i="37"/>
  <c r="L459" i="37"/>
  <c r="K459" i="37"/>
  <c r="J459" i="37"/>
  <c r="H459" i="37"/>
  <c r="G459" i="37"/>
  <c r="F459" i="37"/>
  <c r="E459" i="37"/>
  <c r="D459" i="37"/>
  <c r="C459" i="37"/>
  <c r="M458" i="37"/>
  <c r="L458" i="37"/>
  <c r="K458" i="37"/>
  <c r="J458" i="37"/>
  <c r="M457" i="37"/>
  <c r="L457" i="37"/>
  <c r="K457" i="37"/>
  <c r="J457" i="37"/>
  <c r="H457" i="37"/>
  <c r="G457" i="37"/>
  <c r="F457" i="37"/>
  <c r="E457" i="37"/>
  <c r="D457" i="37"/>
  <c r="C457" i="37"/>
  <c r="M456" i="37"/>
  <c r="L456" i="37"/>
  <c r="K456" i="37"/>
  <c r="J456" i="37"/>
  <c r="M455" i="37"/>
  <c r="L455" i="37"/>
  <c r="K455" i="37"/>
  <c r="J455" i="37"/>
  <c r="H455" i="37"/>
  <c r="G455" i="37"/>
  <c r="F455" i="37"/>
  <c r="E455" i="37"/>
  <c r="D455" i="37"/>
  <c r="C455" i="37"/>
  <c r="M454" i="37"/>
  <c r="L454" i="37"/>
  <c r="K454" i="37"/>
  <c r="J454" i="37"/>
  <c r="M453" i="37"/>
  <c r="L453" i="37"/>
  <c r="K453" i="37"/>
  <c r="J453" i="37"/>
  <c r="H453" i="37"/>
  <c r="G453" i="37"/>
  <c r="F453" i="37"/>
  <c r="E453" i="37"/>
  <c r="D453" i="37"/>
  <c r="C453" i="37"/>
  <c r="M452" i="37"/>
  <c r="L452" i="37"/>
  <c r="K452" i="37"/>
  <c r="J452" i="37"/>
  <c r="M451" i="37"/>
  <c r="L451" i="37"/>
  <c r="K451" i="37"/>
  <c r="J451" i="37"/>
  <c r="H451" i="37"/>
  <c r="G451" i="37"/>
  <c r="F451" i="37"/>
  <c r="E451" i="37"/>
  <c r="D451" i="37"/>
  <c r="C451" i="37"/>
  <c r="M450" i="37"/>
  <c r="L450" i="37"/>
  <c r="K450" i="37"/>
  <c r="J450" i="37"/>
  <c r="M449" i="37"/>
  <c r="L449" i="37"/>
  <c r="K449" i="37"/>
  <c r="J449" i="37"/>
  <c r="H449" i="37"/>
  <c r="G449" i="37"/>
  <c r="F449" i="37"/>
  <c r="E449" i="37"/>
  <c r="D449" i="37"/>
  <c r="C449" i="37"/>
  <c r="M448" i="37"/>
  <c r="L448" i="37"/>
  <c r="K448" i="37"/>
  <c r="J448" i="37"/>
  <c r="M447" i="37"/>
  <c r="L447" i="37"/>
  <c r="K447" i="37"/>
  <c r="J447" i="37"/>
  <c r="H447" i="37"/>
  <c r="G447" i="37"/>
  <c r="F447" i="37"/>
  <c r="E447" i="37"/>
  <c r="D447" i="37"/>
  <c r="C447" i="37"/>
  <c r="M446" i="37"/>
  <c r="L446" i="37"/>
  <c r="K446" i="37"/>
  <c r="J446" i="37"/>
  <c r="M445" i="37"/>
  <c r="L445" i="37"/>
  <c r="K445" i="37"/>
  <c r="J445" i="37"/>
  <c r="H445" i="37"/>
  <c r="G445" i="37"/>
  <c r="F445" i="37"/>
  <c r="E445" i="37"/>
  <c r="D445" i="37"/>
  <c r="C445" i="37"/>
  <c r="M444" i="37"/>
  <c r="L444" i="37"/>
  <c r="K444" i="37"/>
  <c r="J444" i="37"/>
  <c r="M443" i="37"/>
  <c r="L443" i="37"/>
  <c r="K443" i="37"/>
  <c r="J443" i="37"/>
  <c r="H443" i="37"/>
  <c r="G443" i="37"/>
  <c r="F443" i="37"/>
  <c r="E443" i="37"/>
  <c r="D443" i="37"/>
  <c r="C443" i="37"/>
  <c r="M442" i="37"/>
  <c r="L442" i="37"/>
  <c r="K442" i="37"/>
  <c r="J442" i="37"/>
  <c r="M441" i="37"/>
  <c r="L441" i="37"/>
  <c r="K441" i="37"/>
  <c r="J441" i="37"/>
  <c r="H441" i="37"/>
  <c r="G441" i="37"/>
  <c r="F441" i="37"/>
  <c r="E441" i="37"/>
  <c r="D441" i="37"/>
  <c r="C441" i="37"/>
  <c r="M440" i="37"/>
  <c r="L440" i="37"/>
  <c r="K440" i="37"/>
  <c r="J440" i="37"/>
  <c r="M439" i="37"/>
  <c r="L439" i="37"/>
  <c r="K439" i="37"/>
  <c r="J439" i="37"/>
  <c r="H439" i="37"/>
  <c r="G439" i="37"/>
  <c r="F439" i="37"/>
  <c r="E439" i="37"/>
  <c r="D439" i="37"/>
  <c r="C439" i="37"/>
  <c r="M438" i="37"/>
  <c r="L438" i="37"/>
  <c r="K438" i="37"/>
  <c r="J438" i="37"/>
  <c r="M437" i="37"/>
  <c r="L437" i="37"/>
  <c r="K437" i="37"/>
  <c r="J437" i="37"/>
  <c r="H437" i="37"/>
  <c r="G437" i="37"/>
  <c r="F437" i="37"/>
  <c r="E437" i="37"/>
  <c r="D437" i="37"/>
  <c r="C437" i="37"/>
  <c r="M436" i="37"/>
  <c r="L436" i="37"/>
  <c r="K436" i="37"/>
  <c r="J436" i="37"/>
  <c r="M435" i="37"/>
  <c r="L435" i="37"/>
  <c r="K435" i="37"/>
  <c r="J435" i="37"/>
  <c r="H435" i="37"/>
  <c r="G435" i="37"/>
  <c r="F435" i="37"/>
  <c r="E435" i="37"/>
  <c r="D435" i="37"/>
  <c r="C435" i="37"/>
  <c r="M434" i="37"/>
  <c r="L434" i="37"/>
  <c r="K434" i="37"/>
  <c r="J434" i="37"/>
  <c r="M433" i="37"/>
  <c r="L433" i="37"/>
  <c r="K433" i="37"/>
  <c r="J433" i="37"/>
  <c r="H433" i="37"/>
  <c r="G433" i="37"/>
  <c r="F433" i="37"/>
  <c r="E433" i="37"/>
  <c r="D433" i="37"/>
  <c r="C433" i="37"/>
  <c r="M432" i="37"/>
  <c r="L432" i="37"/>
  <c r="K432" i="37"/>
  <c r="J432" i="37"/>
  <c r="M431" i="37"/>
  <c r="L431" i="37"/>
  <c r="K431" i="37"/>
  <c r="J431" i="37"/>
  <c r="H431" i="37"/>
  <c r="G431" i="37"/>
  <c r="F431" i="37"/>
  <c r="E431" i="37"/>
  <c r="D431" i="37"/>
  <c r="C431" i="37"/>
  <c r="M430" i="37"/>
  <c r="L430" i="37"/>
  <c r="K430" i="37"/>
  <c r="J430" i="37"/>
  <c r="M429" i="37"/>
  <c r="L429" i="37"/>
  <c r="K429" i="37"/>
  <c r="J429" i="37"/>
  <c r="H429" i="37"/>
  <c r="G429" i="37"/>
  <c r="F429" i="37"/>
  <c r="E429" i="37"/>
  <c r="D429" i="37"/>
  <c r="C429" i="37"/>
  <c r="M428" i="37"/>
  <c r="L428" i="37"/>
  <c r="K428" i="37"/>
  <c r="J428" i="37"/>
  <c r="M427" i="37"/>
  <c r="L427" i="37"/>
  <c r="K427" i="37"/>
  <c r="J427" i="37"/>
  <c r="H427" i="37"/>
  <c r="G427" i="37"/>
  <c r="F427" i="37"/>
  <c r="E427" i="37"/>
  <c r="D427" i="37"/>
  <c r="C427" i="37"/>
  <c r="M426" i="37"/>
  <c r="L426" i="37"/>
  <c r="K426" i="37"/>
  <c r="J426" i="37"/>
  <c r="M425" i="37"/>
  <c r="L425" i="37"/>
  <c r="K425" i="37"/>
  <c r="J425" i="37"/>
  <c r="H425" i="37"/>
  <c r="G425" i="37"/>
  <c r="F425" i="37"/>
  <c r="E425" i="37"/>
  <c r="D425" i="37"/>
  <c r="C425" i="37"/>
  <c r="M424" i="37"/>
  <c r="L424" i="37"/>
  <c r="K424" i="37"/>
  <c r="J424" i="37"/>
  <c r="M423" i="37"/>
  <c r="L423" i="37"/>
  <c r="K423" i="37"/>
  <c r="J423" i="37"/>
  <c r="H423" i="37"/>
  <c r="G423" i="37"/>
  <c r="F423" i="37"/>
  <c r="E423" i="37"/>
  <c r="D423" i="37"/>
  <c r="C423" i="37"/>
  <c r="M422" i="37"/>
  <c r="L422" i="37"/>
  <c r="K422" i="37"/>
  <c r="J422" i="37"/>
  <c r="M421" i="37"/>
  <c r="L421" i="37"/>
  <c r="K421" i="37"/>
  <c r="J421" i="37"/>
  <c r="H421" i="37"/>
  <c r="G421" i="37"/>
  <c r="F421" i="37"/>
  <c r="E421" i="37"/>
  <c r="D421" i="37"/>
  <c r="C421" i="37"/>
  <c r="M420" i="37"/>
  <c r="L420" i="37"/>
  <c r="K420" i="37"/>
  <c r="J420" i="37"/>
  <c r="M419" i="37"/>
  <c r="L419" i="37"/>
  <c r="K419" i="37"/>
  <c r="J419" i="37"/>
  <c r="H419" i="37"/>
  <c r="G419" i="37"/>
  <c r="F419" i="37"/>
  <c r="E419" i="37"/>
  <c r="D419" i="37"/>
  <c r="C419" i="37"/>
  <c r="M418" i="37"/>
  <c r="L418" i="37"/>
  <c r="K418" i="37"/>
  <c r="J418" i="37"/>
  <c r="M417" i="37"/>
  <c r="L417" i="37"/>
  <c r="K417" i="37"/>
  <c r="J417" i="37"/>
  <c r="H417" i="37"/>
  <c r="G417" i="37"/>
  <c r="F417" i="37"/>
  <c r="E417" i="37"/>
  <c r="D417" i="37"/>
  <c r="C417" i="37"/>
  <c r="M416" i="37"/>
  <c r="L416" i="37"/>
  <c r="K416" i="37"/>
  <c r="J416" i="37"/>
  <c r="M415" i="37"/>
  <c r="L415" i="37"/>
  <c r="K415" i="37"/>
  <c r="J415" i="37"/>
  <c r="H415" i="37"/>
  <c r="G415" i="37"/>
  <c r="F415" i="37"/>
  <c r="E415" i="37"/>
  <c r="D415" i="37"/>
  <c r="C415" i="37"/>
  <c r="M414" i="37"/>
  <c r="L414" i="37"/>
  <c r="K414" i="37"/>
  <c r="J414" i="37"/>
  <c r="M413" i="37"/>
  <c r="L413" i="37"/>
  <c r="K413" i="37"/>
  <c r="J413" i="37"/>
  <c r="H413" i="37"/>
  <c r="G413" i="37"/>
  <c r="F413" i="37"/>
  <c r="E413" i="37"/>
  <c r="D413" i="37"/>
  <c r="C413" i="37"/>
  <c r="M412" i="37"/>
  <c r="L412" i="37"/>
  <c r="K412" i="37"/>
  <c r="J412" i="37"/>
  <c r="M411" i="37"/>
  <c r="L411" i="37"/>
  <c r="K411" i="37"/>
  <c r="J411" i="37"/>
  <c r="H411" i="37"/>
  <c r="G411" i="37"/>
  <c r="F411" i="37"/>
  <c r="E411" i="37"/>
  <c r="D411" i="37"/>
  <c r="C411" i="37"/>
  <c r="M410" i="37"/>
  <c r="L410" i="37"/>
  <c r="K410" i="37"/>
  <c r="J410" i="37"/>
  <c r="M409" i="37"/>
  <c r="L409" i="37"/>
  <c r="K409" i="37"/>
  <c r="J409" i="37"/>
  <c r="H409" i="37"/>
  <c r="G409" i="37"/>
  <c r="F409" i="37"/>
  <c r="E409" i="37"/>
  <c r="D409" i="37"/>
  <c r="C409" i="37"/>
  <c r="M408" i="37"/>
  <c r="L408" i="37"/>
  <c r="K408" i="37"/>
  <c r="J408" i="37"/>
  <c r="M407" i="37"/>
  <c r="L407" i="37"/>
  <c r="K407" i="37"/>
  <c r="J407" i="37"/>
  <c r="H407" i="37"/>
  <c r="G407" i="37"/>
  <c r="F407" i="37"/>
  <c r="E407" i="37"/>
  <c r="D407" i="37"/>
  <c r="C407" i="37"/>
  <c r="M406" i="37"/>
  <c r="L406" i="37"/>
  <c r="K406" i="37"/>
  <c r="J406" i="37"/>
  <c r="M405" i="37"/>
  <c r="L405" i="37"/>
  <c r="K405" i="37"/>
  <c r="J405" i="37"/>
  <c r="H405" i="37"/>
  <c r="G405" i="37"/>
  <c r="F405" i="37"/>
  <c r="E405" i="37"/>
  <c r="D405" i="37"/>
  <c r="C405" i="37"/>
  <c r="M404" i="37"/>
  <c r="L404" i="37"/>
  <c r="K404" i="37"/>
  <c r="J404" i="37"/>
  <c r="M403" i="37"/>
  <c r="L403" i="37"/>
  <c r="K403" i="37"/>
  <c r="J403" i="37"/>
  <c r="H403" i="37"/>
  <c r="G403" i="37"/>
  <c r="F403" i="37"/>
  <c r="E403" i="37"/>
  <c r="D403" i="37"/>
  <c r="C403" i="37"/>
  <c r="M402" i="37"/>
  <c r="L402" i="37"/>
  <c r="K402" i="37"/>
  <c r="J402" i="37"/>
  <c r="M401" i="37"/>
  <c r="L401" i="37"/>
  <c r="K401" i="37"/>
  <c r="J401" i="37"/>
  <c r="H401" i="37"/>
  <c r="G401" i="37"/>
  <c r="F401" i="37"/>
  <c r="E401" i="37"/>
  <c r="D401" i="37"/>
  <c r="C401" i="37"/>
  <c r="M400" i="37"/>
  <c r="L400" i="37"/>
  <c r="K400" i="37"/>
  <c r="J400" i="37"/>
  <c r="M399" i="37"/>
  <c r="L399" i="37"/>
  <c r="K399" i="37"/>
  <c r="J399" i="37"/>
  <c r="H399" i="37"/>
  <c r="G399" i="37"/>
  <c r="F399" i="37"/>
  <c r="E399" i="37"/>
  <c r="D399" i="37"/>
  <c r="C399" i="37"/>
  <c r="M398" i="37"/>
  <c r="L398" i="37"/>
  <c r="K398" i="37"/>
  <c r="J398" i="37"/>
  <c r="M397" i="37"/>
  <c r="L397" i="37"/>
  <c r="K397" i="37"/>
  <c r="J397" i="37"/>
  <c r="H397" i="37"/>
  <c r="G397" i="37"/>
  <c r="F397" i="37"/>
  <c r="E397" i="37"/>
  <c r="D397" i="37"/>
  <c r="C397" i="37"/>
  <c r="M396" i="37"/>
  <c r="L396" i="37"/>
  <c r="K396" i="37"/>
  <c r="J396" i="37"/>
  <c r="M395" i="37"/>
  <c r="L395" i="37"/>
  <c r="K395" i="37"/>
  <c r="J395" i="37"/>
  <c r="H395" i="37"/>
  <c r="G395" i="37"/>
  <c r="F395" i="37"/>
  <c r="E395" i="37"/>
  <c r="D395" i="37"/>
  <c r="C395" i="37"/>
  <c r="M394" i="37"/>
  <c r="L394" i="37"/>
  <c r="K394" i="37"/>
  <c r="J394" i="37"/>
  <c r="M393" i="37"/>
  <c r="L393" i="37"/>
  <c r="K393" i="37"/>
  <c r="J393" i="37"/>
  <c r="H393" i="37"/>
  <c r="G393" i="37"/>
  <c r="F393" i="37"/>
  <c r="E393" i="37"/>
  <c r="D393" i="37"/>
  <c r="C393" i="37"/>
  <c r="M392" i="37"/>
  <c r="L392" i="37"/>
  <c r="K392" i="37"/>
  <c r="J392" i="37"/>
  <c r="M391" i="37"/>
  <c r="L391" i="37"/>
  <c r="K391" i="37"/>
  <c r="J391" i="37"/>
  <c r="H391" i="37"/>
  <c r="G391" i="37"/>
  <c r="F391" i="37"/>
  <c r="E391" i="37"/>
  <c r="D391" i="37"/>
  <c r="C391" i="37"/>
  <c r="M390" i="37"/>
  <c r="L390" i="37"/>
  <c r="K390" i="37"/>
  <c r="J390" i="37"/>
  <c r="M389" i="37"/>
  <c r="L389" i="37"/>
  <c r="K389" i="37"/>
  <c r="J389" i="37"/>
  <c r="H389" i="37"/>
  <c r="G389" i="37"/>
  <c r="F389" i="37"/>
  <c r="E389" i="37"/>
  <c r="D389" i="37"/>
  <c r="C389" i="37"/>
  <c r="M388" i="37"/>
  <c r="L388" i="37"/>
  <c r="K388" i="37"/>
  <c r="J388" i="37"/>
  <c r="M387" i="37"/>
  <c r="L387" i="37"/>
  <c r="K387" i="37"/>
  <c r="J387" i="37"/>
  <c r="H387" i="37"/>
  <c r="G387" i="37"/>
  <c r="F387" i="37"/>
  <c r="E387" i="37"/>
  <c r="D387" i="37"/>
  <c r="C387" i="37"/>
  <c r="M386" i="37"/>
  <c r="L386" i="37"/>
  <c r="K386" i="37"/>
  <c r="J386" i="37"/>
  <c r="M385" i="37"/>
  <c r="L385" i="37"/>
  <c r="K385" i="37"/>
  <c r="J385" i="37"/>
  <c r="H385" i="37"/>
  <c r="G385" i="37"/>
  <c r="F385" i="37"/>
  <c r="E385" i="37"/>
  <c r="D385" i="37"/>
  <c r="C385" i="37"/>
  <c r="M384" i="37"/>
  <c r="L384" i="37"/>
  <c r="K384" i="37"/>
  <c r="J384" i="37"/>
  <c r="M383" i="37"/>
  <c r="L383" i="37"/>
  <c r="K383" i="37"/>
  <c r="J383" i="37"/>
  <c r="H383" i="37"/>
  <c r="G383" i="37"/>
  <c r="F383" i="37"/>
  <c r="E383" i="37"/>
  <c r="D383" i="37"/>
  <c r="C383" i="37"/>
  <c r="M382" i="37"/>
  <c r="L382" i="37"/>
  <c r="K382" i="37"/>
  <c r="J382" i="37"/>
  <c r="M381" i="37"/>
  <c r="L381" i="37"/>
  <c r="K381" i="37"/>
  <c r="J381" i="37"/>
  <c r="H381" i="37"/>
  <c r="G381" i="37"/>
  <c r="F381" i="37"/>
  <c r="E381" i="37"/>
  <c r="D381" i="37"/>
  <c r="C381" i="37"/>
  <c r="M380" i="37"/>
  <c r="L380" i="37"/>
  <c r="K380" i="37"/>
  <c r="J380" i="37"/>
  <c r="M379" i="37"/>
  <c r="L379" i="37"/>
  <c r="K379" i="37"/>
  <c r="J379" i="37"/>
  <c r="H379" i="37"/>
  <c r="G379" i="37"/>
  <c r="F379" i="37"/>
  <c r="E379" i="37"/>
  <c r="D379" i="37"/>
  <c r="C379" i="37"/>
  <c r="M378" i="37"/>
  <c r="L378" i="37"/>
  <c r="K378" i="37"/>
  <c r="J378" i="37"/>
  <c r="M377" i="37"/>
  <c r="L377" i="37"/>
  <c r="K377" i="37"/>
  <c r="J377" i="37"/>
  <c r="H377" i="37"/>
  <c r="G377" i="37"/>
  <c r="F377" i="37"/>
  <c r="E377" i="37"/>
  <c r="D377" i="37"/>
  <c r="C377" i="37"/>
  <c r="M376" i="37"/>
  <c r="L376" i="37"/>
  <c r="K376" i="37"/>
  <c r="J376" i="37"/>
  <c r="M375" i="37"/>
  <c r="L375" i="37"/>
  <c r="K375" i="37"/>
  <c r="J375" i="37"/>
  <c r="H375" i="37"/>
  <c r="G375" i="37"/>
  <c r="F375" i="37"/>
  <c r="E375" i="37"/>
  <c r="D375" i="37"/>
  <c r="C375" i="37"/>
  <c r="M374" i="37"/>
  <c r="L374" i="37"/>
  <c r="K374" i="37"/>
  <c r="J374" i="37"/>
  <c r="M373" i="37"/>
  <c r="L373" i="37"/>
  <c r="K373" i="37"/>
  <c r="J373" i="37"/>
  <c r="H373" i="37"/>
  <c r="G373" i="37"/>
  <c r="F373" i="37"/>
  <c r="E373" i="37"/>
  <c r="D373" i="37"/>
  <c r="C373" i="37"/>
  <c r="M372" i="37"/>
  <c r="L372" i="37"/>
  <c r="K372" i="37"/>
  <c r="J372" i="37"/>
  <c r="M371" i="37"/>
  <c r="L371" i="37"/>
  <c r="K371" i="37"/>
  <c r="J371" i="37"/>
  <c r="H371" i="37"/>
  <c r="G371" i="37"/>
  <c r="F371" i="37"/>
  <c r="E371" i="37"/>
  <c r="D371" i="37"/>
  <c r="C371" i="37"/>
  <c r="M370" i="37"/>
  <c r="L370" i="37"/>
  <c r="K370" i="37"/>
  <c r="J370" i="37"/>
  <c r="M369" i="37"/>
  <c r="L369" i="37"/>
  <c r="K369" i="37"/>
  <c r="J369" i="37"/>
  <c r="H369" i="37"/>
  <c r="G369" i="37"/>
  <c r="F369" i="37"/>
  <c r="E369" i="37"/>
  <c r="D369" i="37"/>
  <c r="C369" i="37"/>
  <c r="M368" i="37"/>
  <c r="L368" i="37"/>
  <c r="K368" i="37"/>
  <c r="J368" i="37"/>
  <c r="M367" i="37"/>
  <c r="L367" i="37"/>
  <c r="K367" i="37"/>
  <c r="J367" i="37"/>
  <c r="H367" i="37"/>
  <c r="G367" i="37"/>
  <c r="F367" i="37"/>
  <c r="E367" i="37"/>
  <c r="D367" i="37"/>
  <c r="C367" i="37"/>
  <c r="M366" i="37"/>
  <c r="L366" i="37"/>
  <c r="K366" i="37"/>
  <c r="J366" i="37"/>
  <c r="M365" i="37"/>
  <c r="L365" i="37"/>
  <c r="K365" i="37"/>
  <c r="J365" i="37"/>
  <c r="H365" i="37"/>
  <c r="G365" i="37"/>
  <c r="F365" i="37"/>
  <c r="E365" i="37"/>
  <c r="D365" i="37"/>
  <c r="C365" i="37"/>
  <c r="M364" i="37"/>
  <c r="L364" i="37"/>
  <c r="K364" i="37"/>
  <c r="J364" i="37"/>
  <c r="M363" i="37"/>
  <c r="L363" i="37"/>
  <c r="K363" i="37"/>
  <c r="J363" i="37"/>
  <c r="H363" i="37"/>
  <c r="G363" i="37"/>
  <c r="F363" i="37"/>
  <c r="E363" i="37"/>
  <c r="D363" i="37"/>
  <c r="C363" i="37"/>
  <c r="M362" i="37"/>
  <c r="L362" i="37"/>
  <c r="K362" i="37"/>
  <c r="J362" i="37"/>
  <c r="M361" i="37"/>
  <c r="L361" i="37"/>
  <c r="K361" i="37"/>
  <c r="J361" i="37"/>
  <c r="H361" i="37"/>
  <c r="G361" i="37"/>
  <c r="F361" i="37"/>
  <c r="E361" i="37"/>
  <c r="D361" i="37"/>
  <c r="C361" i="37"/>
  <c r="M360" i="37"/>
  <c r="L360" i="37"/>
  <c r="K360" i="37"/>
  <c r="J360" i="37"/>
  <c r="M359" i="37"/>
  <c r="L359" i="37"/>
  <c r="K359" i="37"/>
  <c r="J359" i="37"/>
  <c r="H359" i="37"/>
  <c r="G359" i="37"/>
  <c r="F359" i="37"/>
  <c r="E359" i="37"/>
  <c r="D359" i="37"/>
  <c r="C359" i="37"/>
  <c r="M358" i="37"/>
  <c r="L358" i="37"/>
  <c r="K358" i="37"/>
  <c r="J358" i="37"/>
  <c r="M357" i="37"/>
  <c r="L357" i="37"/>
  <c r="K357" i="37"/>
  <c r="J357" i="37"/>
  <c r="H357" i="37"/>
  <c r="G357" i="37"/>
  <c r="F357" i="37"/>
  <c r="E357" i="37"/>
  <c r="D357" i="37"/>
  <c r="C357" i="37"/>
  <c r="M356" i="37"/>
  <c r="L356" i="37"/>
  <c r="K356" i="37"/>
  <c r="J356" i="37"/>
  <c r="M355" i="37"/>
  <c r="L355" i="37"/>
  <c r="K355" i="37"/>
  <c r="J355" i="37"/>
  <c r="H355" i="37"/>
  <c r="G355" i="37"/>
  <c r="F355" i="37"/>
  <c r="E355" i="37"/>
  <c r="D355" i="37"/>
  <c r="C355" i="37"/>
  <c r="M354" i="37"/>
  <c r="L354" i="37"/>
  <c r="K354" i="37"/>
  <c r="J354" i="37"/>
  <c r="M353" i="37"/>
  <c r="L353" i="37"/>
  <c r="K353" i="37"/>
  <c r="J353" i="37"/>
  <c r="H353" i="37"/>
  <c r="G353" i="37"/>
  <c r="F353" i="37"/>
  <c r="E353" i="37"/>
  <c r="D353" i="37"/>
  <c r="C353" i="37"/>
  <c r="M352" i="37"/>
  <c r="L352" i="37"/>
  <c r="K352" i="37"/>
  <c r="J352" i="37"/>
  <c r="M351" i="37"/>
  <c r="L351" i="37"/>
  <c r="K351" i="37"/>
  <c r="J351" i="37"/>
  <c r="H351" i="37"/>
  <c r="G351" i="37"/>
  <c r="F351" i="37"/>
  <c r="E351" i="37"/>
  <c r="D351" i="37"/>
  <c r="C351" i="37"/>
  <c r="M350" i="37"/>
  <c r="L350" i="37"/>
  <c r="K350" i="37"/>
  <c r="J350" i="37"/>
  <c r="M349" i="37"/>
  <c r="L349" i="37"/>
  <c r="K349" i="37"/>
  <c r="J349" i="37"/>
  <c r="H349" i="37"/>
  <c r="G349" i="37"/>
  <c r="F349" i="37"/>
  <c r="E349" i="37"/>
  <c r="D349" i="37"/>
  <c r="C349" i="37"/>
  <c r="M348" i="37"/>
  <c r="L348" i="37"/>
  <c r="K348" i="37"/>
  <c r="J348" i="37"/>
  <c r="M347" i="37"/>
  <c r="L347" i="37"/>
  <c r="K347" i="37"/>
  <c r="J347" i="37"/>
  <c r="H347" i="37"/>
  <c r="G347" i="37"/>
  <c r="F347" i="37"/>
  <c r="E347" i="37"/>
  <c r="D347" i="37"/>
  <c r="C347" i="37"/>
  <c r="M346" i="37"/>
  <c r="L346" i="37"/>
  <c r="K346" i="37"/>
  <c r="J346" i="37"/>
  <c r="M345" i="37"/>
  <c r="L345" i="37"/>
  <c r="K345" i="37"/>
  <c r="J345" i="37"/>
  <c r="H345" i="37"/>
  <c r="G345" i="37"/>
  <c r="F345" i="37"/>
  <c r="E345" i="37"/>
  <c r="D345" i="37"/>
  <c r="C345" i="37"/>
  <c r="M344" i="37"/>
  <c r="L344" i="37"/>
  <c r="K344" i="37"/>
  <c r="J344" i="37"/>
  <c r="M343" i="37"/>
  <c r="L343" i="37"/>
  <c r="K343" i="37"/>
  <c r="J343" i="37"/>
  <c r="H343" i="37"/>
  <c r="G343" i="37"/>
  <c r="F343" i="37"/>
  <c r="E343" i="37"/>
  <c r="D343" i="37"/>
  <c r="C343" i="37"/>
  <c r="M342" i="37"/>
  <c r="L342" i="37"/>
  <c r="K342" i="37"/>
  <c r="J342" i="37"/>
  <c r="M341" i="37"/>
  <c r="L341" i="37"/>
  <c r="K341" i="37"/>
  <c r="J341" i="37"/>
  <c r="H341" i="37"/>
  <c r="G341" i="37"/>
  <c r="F341" i="37"/>
  <c r="E341" i="37"/>
  <c r="D341" i="37"/>
  <c r="C341" i="37"/>
  <c r="M340" i="37"/>
  <c r="L340" i="37"/>
  <c r="K340" i="37"/>
  <c r="J340" i="37"/>
  <c r="M339" i="37"/>
  <c r="L339" i="37"/>
  <c r="K339" i="37"/>
  <c r="J339" i="37"/>
  <c r="H339" i="37"/>
  <c r="G339" i="37"/>
  <c r="F339" i="37"/>
  <c r="E339" i="37"/>
  <c r="D339" i="37"/>
  <c r="C339" i="37"/>
  <c r="M338" i="37"/>
  <c r="L338" i="37"/>
  <c r="K338" i="37"/>
  <c r="J338" i="37"/>
  <c r="M337" i="37"/>
  <c r="L337" i="37"/>
  <c r="K337" i="37"/>
  <c r="J337" i="37"/>
  <c r="H337" i="37"/>
  <c r="G337" i="37"/>
  <c r="F337" i="37"/>
  <c r="E337" i="37"/>
  <c r="D337" i="37"/>
  <c r="C337" i="37"/>
  <c r="M336" i="37"/>
  <c r="L336" i="37"/>
  <c r="K336" i="37"/>
  <c r="J336" i="37"/>
  <c r="M335" i="37"/>
  <c r="L335" i="37"/>
  <c r="K335" i="37"/>
  <c r="J335" i="37"/>
  <c r="H335" i="37"/>
  <c r="G335" i="37"/>
  <c r="F335" i="37"/>
  <c r="E335" i="37"/>
  <c r="D335" i="37"/>
  <c r="C335" i="37"/>
  <c r="M334" i="37"/>
  <c r="L334" i="37"/>
  <c r="K334" i="37"/>
  <c r="J334" i="37"/>
  <c r="M333" i="37"/>
  <c r="L333" i="37"/>
  <c r="K333" i="37"/>
  <c r="J333" i="37"/>
  <c r="H333" i="37"/>
  <c r="G333" i="37"/>
  <c r="F333" i="37"/>
  <c r="E333" i="37"/>
  <c r="D333" i="37"/>
  <c r="C333" i="37"/>
  <c r="M332" i="37"/>
  <c r="L332" i="37"/>
  <c r="K332" i="37"/>
  <c r="J332" i="37"/>
  <c r="M331" i="37"/>
  <c r="L331" i="37"/>
  <c r="K331" i="37"/>
  <c r="J331" i="37"/>
  <c r="H331" i="37"/>
  <c r="G331" i="37"/>
  <c r="F331" i="37"/>
  <c r="E331" i="37"/>
  <c r="D331" i="37"/>
  <c r="C331" i="37"/>
  <c r="M330" i="37"/>
  <c r="L330" i="37"/>
  <c r="K330" i="37"/>
  <c r="J330" i="37"/>
  <c r="M329" i="37"/>
  <c r="L329" i="37"/>
  <c r="K329" i="37"/>
  <c r="J329" i="37"/>
  <c r="H329" i="37"/>
  <c r="G329" i="37"/>
  <c r="F329" i="37"/>
  <c r="E329" i="37"/>
  <c r="D329" i="37"/>
  <c r="C329" i="37"/>
  <c r="M328" i="37"/>
  <c r="L328" i="37"/>
  <c r="K328" i="37"/>
  <c r="J328" i="37"/>
  <c r="M327" i="37"/>
  <c r="L327" i="37"/>
  <c r="K327" i="37"/>
  <c r="J327" i="37"/>
  <c r="H327" i="37"/>
  <c r="G327" i="37"/>
  <c r="F327" i="37"/>
  <c r="E327" i="37"/>
  <c r="D327" i="37"/>
  <c r="C327" i="37"/>
  <c r="M326" i="37"/>
  <c r="L326" i="37"/>
  <c r="K326" i="37"/>
  <c r="J326" i="37"/>
  <c r="M325" i="37"/>
  <c r="L325" i="37"/>
  <c r="K325" i="37"/>
  <c r="J325" i="37"/>
  <c r="H325" i="37"/>
  <c r="G325" i="37"/>
  <c r="F325" i="37"/>
  <c r="E325" i="37"/>
  <c r="D325" i="37"/>
  <c r="C325" i="37"/>
  <c r="M324" i="37"/>
  <c r="L324" i="37"/>
  <c r="K324" i="37"/>
  <c r="J324" i="37"/>
  <c r="M323" i="37"/>
  <c r="L323" i="37"/>
  <c r="K323" i="37"/>
  <c r="J323" i="37"/>
  <c r="H323" i="37"/>
  <c r="G323" i="37"/>
  <c r="F323" i="37"/>
  <c r="E323" i="37"/>
  <c r="D323" i="37"/>
  <c r="C323" i="37"/>
  <c r="M322" i="37"/>
  <c r="L322" i="37"/>
  <c r="K322" i="37"/>
  <c r="J322" i="37"/>
  <c r="M321" i="37"/>
  <c r="L321" i="37"/>
  <c r="K321" i="37"/>
  <c r="J321" i="37"/>
  <c r="H321" i="37"/>
  <c r="G321" i="37"/>
  <c r="F321" i="37"/>
  <c r="E321" i="37"/>
  <c r="D321" i="37"/>
  <c r="C321" i="37"/>
  <c r="M320" i="37"/>
  <c r="L320" i="37"/>
  <c r="K320" i="37"/>
  <c r="J320" i="37"/>
  <c r="M319" i="37"/>
  <c r="L319" i="37"/>
  <c r="K319" i="37"/>
  <c r="J319" i="37"/>
  <c r="H319" i="37"/>
  <c r="G319" i="37"/>
  <c r="F319" i="37"/>
  <c r="E319" i="37"/>
  <c r="D319" i="37"/>
  <c r="C319" i="37"/>
  <c r="M318" i="37"/>
  <c r="L318" i="37"/>
  <c r="K318" i="37"/>
  <c r="J318" i="37"/>
  <c r="M317" i="37"/>
  <c r="L317" i="37"/>
  <c r="K317" i="37"/>
  <c r="J317" i="37"/>
  <c r="H317" i="37"/>
  <c r="G317" i="37"/>
  <c r="F317" i="37"/>
  <c r="E317" i="37"/>
  <c r="D317" i="37"/>
  <c r="C317" i="37"/>
  <c r="M316" i="37"/>
  <c r="L316" i="37"/>
  <c r="K316" i="37"/>
  <c r="J316" i="37"/>
  <c r="M315" i="37"/>
  <c r="L315" i="37"/>
  <c r="K315" i="37"/>
  <c r="J315" i="37"/>
  <c r="H315" i="37"/>
  <c r="G315" i="37"/>
  <c r="F315" i="37"/>
  <c r="E315" i="37"/>
  <c r="D315" i="37"/>
  <c r="C315" i="37"/>
  <c r="M314" i="37"/>
  <c r="L314" i="37"/>
  <c r="K314" i="37"/>
  <c r="J314" i="37"/>
  <c r="M313" i="37"/>
  <c r="L313" i="37"/>
  <c r="K313" i="37"/>
  <c r="J313" i="37"/>
  <c r="H313" i="37"/>
  <c r="G313" i="37"/>
  <c r="F313" i="37"/>
  <c r="E313" i="37"/>
  <c r="D313" i="37"/>
  <c r="C313" i="37"/>
  <c r="M312" i="37"/>
  <c r="L312" i="37"/>
  <c r="K312" i="37"/>
  <c r="J312" i="37"/>
  <c r="M311" i="37"/>
  <c r="L311" i="37"/>
  <c r="K311" i="37"/>
  <c r="J311" i="37"/>
  <c r="H311" i="37"/>
  <c r="G311" i="37"/>
  <c r="F311" i="37"/>
  <c r="E311" i="37"/>
  <c r="D311" i="37"/>
  <c r="C311" i="37"/>
  <c r="M310" i="37"/>
  <c r="L310" i="37"/>
  <c r="K310" i="37"/>
  <c r="J310" i="37"/>
  <c r="M309" i="37"/>
  <c r="L309" i="37"/>
  <c r="K309" i="37"/>
  <c r="J309" i="37"/>
  <c r="H309" i="37"/>
  <c r="G309" i="37"/>
  <c r="F309" i="37"/>
  <c r="E309" i="37"/>
  <c r="D309" i="37"/>
  <c r="C309" i="37"/>
  <c r="M308" i="37"/>
  <c r="L308" i="37"/>
  <c r="K308" i="37"/>
  <c r="J308" i="37"/>
  <c r="M307" i="37"/>
  <c r="L307" i="37"/>
  <c r="K307" i="37"/>
  <c r="J307" i="37"/>
  <c r="H307" i="37"/>
  <c r="G307" i="37"/>
  <c r="F307" i="37"/>
  <c r="E307" i="37"/>
  <c r="D307" i="37"/>
  <c r="C307" i="37"/>
  <c r="M306" i="37"/>
  <c r="L306" i="37"/>
  <c r="K306" i="37"/>
  <c r="J306" i="37"/>
  <c r="M305" i="37"/>
  <c r="L305" i="37"/>
  <c r="K305" i="37"/>
  <c r="J305" i="37"/>
  <c r="H305" i="37"/>
  <c r="G305" i="37"/>
  <c r="F305" i="37"/>
  <c r="E305" i="37"/>
  <c r="D305" i="37"/>
  <c r="C305" i="37"/>
  <c r="M304" i="37"/>
  <c r="L304" i="37"/>
  <c r="K304" i="37"/>
  <c r="J304" i="37"/>
  <c r="M303" i="37"/>
  <c r="L303" i="37"/>
  <c r="K303" i="37"/>
  <c r="J303" i="37"/>
  <c r="H303" i="37"/>
  <c r="G303" i="37"/>
  <c r="F303" i="37"/>
  <c r="E303" i="37"/>
  <c r="D303" i="37"/>
  <c r="C303" i="37"/>
  <c r="M302" i="37"/>
  <c r="L302" i="37"/>
  <c r="K302" i="37"/>
  <c r="J302" i="37"/>
  <c r="M301" i="37"/>
  <c r="L301" i="37"/>
  <c r="K301" i="37"/>
  <c r="J301" i="37"/>
  <c r="H301" i="37"/>
  <c r="G301" i="37"/>
  <c r="F301" i="37"/>
  <c r="E301" i="37"/>
  <c r="D301" i="37"/>
  <c r="C301" i="37"/>
  <c r="M300" i="37"/>
  <c r="L300" i="37"/>
  <c r="K300" i="37"/>
  <c r="J300" i="37"/>
  <c r="M299" i="37"/>
  <c r="L299" i="37"/>
  <c r="K299" i="37"/>
  <c r="J299" i="37"/>
  <c r="H299" i="37"/>
  <c r="G299" i="37"/>
  <c r="F299" i="37"/>
  <c r="E299" i="37"/>
  <c r="D299" i="37"/>
  <c r="C299" i="37"/>
  <c r="M298" i="37"/>
  <c r="L298" i="37"/>
  <c r="K298" i="37"/>
  <c r="J298" i="37"/>
  <c r="M297" i="37"/>
  <c r="L297" i="37"/>
  <c r="K297" i="37"/>
  <c r="J297" i="37"/>
  <c r="H297" i="37"/>
  <c r="G297" i="37"/>
  <c r="F297" i="37"/>
  <c r="E297" i="37"/>
  <c r="D297" i="37"/>
  <c r="C297" i="37"/>
  <c r="M296" i="37"/>
  <c r="L296" i="37"/>
  <c r="K296" i="37"/>
  <c r="J296" i="37"/>
  <c r="M295" i="37"/>
  <c r="L295" i="37"/>
  <c r="K295" i="37"/>
  <c r="J295" i="37"/>
  <c r="H295" i="37"/>
  <c r="G295" i="37"/>
  <c r="F295" i="37"/>
  <c r="E295" i="37"/>
  <c r="D295" i="37"/>
  <c r="C295" i="37"/>
  <c r="M294" i="37"/>
  <c r="L294" i="37"/>
  <c r="K294" i="37"/>
  <c r="J294" i="37"/>
  <c r="M293" i="37"/>
  <c r="L293" i="37"/>
  <c r="K293" i="37"/>
  <c r="J293" i="37"/>
  <c r="H293" i="37"/>
  <c r="G293" i="37"/>
  <c r="F293" i="37"/>
  <c r="E293" i="37"/>
  <c r="D293" i="37"/>
  <c r="C293" i="37"/>
  <c r="M292" i="37"/>
  <c r="L292" i="37"/>
  <c r="K292" i="37"/>
  <c r="J292" i="37"/>
  <c r="M291" i="37"/>
  <c r="L291" i="37"/>
  <c r="K291" i="37"/>
  <c r="J291" i="37"/>
  <c r="H291" i="37"/>
  <c r="G291" i="37"/>
  <c r="F291" i="37"/>
  <c r="E291" i="37"/>
  <c r="D291" i="37"/>
  <c r="C291" i="37"/>
  <c r="M290" i="37"/>
  <c r="L290" i="37"/>
  <c r="K290" i="37"/>
  <c r="J290" i="37"/>
  <c r="M289" i="37"/>
  <c r="L289" i="37"/>
  <c r="K289" i="37"/>
  <c r="J289" i="37"/>
  <c r="H289" i="37"/>
  <c r="G289" i="37"/>
  <c r="F289" i="37"/>
  <c r="E289" i="37"/>
  <c r="D289" i="37"/>
  <c r="C289" i="37"/>
  <c r="M288" i="37"/>
  <c r="L288" i="37"/>
  <c r="K288" i="37"/>
  <c r="J288" i="37"/>
  <c r="M287" i="37"/>
  <c r="L287" i="37"/>
  <c r="K287" i="37"/>
  <c r="J287" i="37"/>
  <c r="H287" i="37"/>
  <c r="G287" i="37"/>
  <c r="F287" i="37"/>
  <c r="E287" i="37"/>
  <c r="D287" i="37"/>
  <c r="C287" i="37"/>
  <c r="M286" i="37"/>
  <c r="L286" i="37"/>
  <c r="K286" i="37"/>
  <c r="J286" i="37"/>
  <c r="M285" i="37"/>
  <c r="L285" i="37"/>
  <c r="K285" i="37"/>
  <c r="J285" i="37"/>
  <c r="H285" i="37"/>
  <c r="G285" i="37"/>
  <c r="F285" i="37"/>
  <c r="E285" i="37"/>
  <c r="D285" i="37"/>
  <c r="C285" i="37"/>
  <c r="M284" i="37"/>
  <c r="L284" i="37"/>
  <c r="K284" i="37"/>
  <c r="J284" i="37"/>
  <c r="M283" i="37"/>
  <c r="L283" i="37"/>
  <c r="K283" i="37"/>
  <c r="J283" i="37"/>
  <c r="H283" i="37"/>
  <c r="G283" i="37"/>
  <c r="F283" i="37"/>
  <c r="E283" i="37"/>
  <c r="D283" i="37"/>
  <c r="C283" i="37"/>
  <c r="M282" i="37"/>
  <c r="L282" i="37"/>
  <c r="K282" i="37"/>
  <c r="J282" i="37"/>
  <c r="M281" i="37"/>
  <c r="L281" i="37"/>
  <c r="K281" i="37"/>
  <c r="J281" i="37"/>
  <c r="H281" i="37"/>
  <c r="G281" i="37"/>
  <c r="F281" i="37"/>
  <c r="E281" i="37"/>
  <c r="D281" i="37"/>
  <c r="C281" i="37"/>
  <c r="M280" i="37"/>
  <c r="L280" i="37"/>
  <c r="K280" i="37"/>
  <c r="J280" i="37"/>
  <c r="M279" i="37"/>
  <c r="L279" i="37"/>
  <c r="K279" i="37"/>
  <c r="J279" i="37"/>
  <c r="H279" i="37"/>
  <c r="G279" i="37"/>
  <c r="F279" i="37"/>
  <c r="E279" i="37"/>
  <c r="D279" i="37"/>
  <c r="C279" i="37"/>
  <c r="M278" i="37"/>
  <c r="L278" i="37"/>
  <c r="K278" i="37"/>
  <c r="J278" i="37"/>
  <c r="M277" i="37"/>
  <c r="L277" i="37"/>
  <c r="K277" i="37"/>
  <c r="J277" i="37"/>
  <c r="H277" i="37"/>
  <c r="G277" i="37"/>
  <c r="F277" i="37"/>
  <c r="E277" i="37"/>
  <c r="D277" i="37"/>
  <c r="C277" i="37"/>
  <c r="M276" i="37"/>
  <c r="L276" i="37"/>
  <c r="K276" i="37"/>
  <c r="J276" i="37"/>
  <c r="M275" i="37"/>
  <c r="L275" i="37"/>
  <c r="K275" i="37"/>
  <c r="J275" i="37"/>
  <c r="H275" i="37"/>
  <c r="G275" i="37"/>
  <c r="F275" i="37"/>
  <c r="E275" i="37"/>
  <c r="D275" i="37"/>
  <c r="C275" i="37"/>
  <c r="M274" i="37"/>
  <c r="L274" i="37"/>
  <c r="K274" i="37"/>
  <c r="J274" i="37"/>
  <c r="M273" i="37"/>
  <c r="L273" i="37"/>
  <c r="K273" i="37"/>
  <c r="J273" i="37"/>
  <c r="H273" i="37"/>
  <c r="G273" i="37"/>
  <c r="F273" i="37"/>
  <c r="E273" i="37"/>
  <c r="D273" i="37"/>
  <c r="C273" i="37"/>
  <c r="M272" i="37"/>
  <c r="L272" i="37"/>
  <c r="K272" i="37"/>
  <c r="J272" i="37"/>
  <c r="M271" i="37"/>
  <c r="L271" i="37"/>
  <c r="K271" i="37"/>
  <c r="J271" i="37"/>
  <c r="H271" i="37"/>
  <c r="G271" i="37"/>
  <c r="F271" i="37"/>
  <c r="E271" i="37"/>
  <c r="D271" i="37"/>
  <c r="C271" i="37"/>
  <c r="M270" i="37"/>
  <c r="L270" i="37"/>
  <c r="K270" i="37"/>
  <c r="J270" i="37"/>
  <c r="M269" i="37"/>
  <c r="L269" i="37"/>
  <c r="K269" i="37"/>
  <c r="J269" i="37"/>
  <c r="H269" i="37"/>
  <c r="G269" i="37"/>
  <c r="F269" i="37"/>
  <c r="E269" i="37"/>
  <c r="D269" i="37"/>
  <c r="C269" i="37"/>
  <c r="M268" i="37"/>
  <c r="L268" i="37"/>
  <c r="K268" i="37"/>
  <c r="J268" i="37"/>
  <c r="M267" i="37"/>
  <c r="L267" i="37"/>
  <c r="K267" i="37"/>
  <c r="J267" i="37"/>
  <c r="H267" i="37"/>
  <c r="G267" i="37"/>
  <c r="F267" i="37"/>
  <c r="E267" i="37"/>
  <c r="D267" i="37"/>
  <c r="C267" i="37"/>
  <c r="M266" i="37"/>
  <c r="L266" i="37"/>
  <c r="K266" i="37"/>
  <c r="J266" i="37"/>
  <c r="M265" i="37"/>
  <c r="L265" i="37"/>
  <c r="K265" i="37"/>
  <c r="J265" i="37"/>
  <c r="H265" i="37"/>
  <c r="G265" i="37"/>
  <c r="F265" i="37"/>
  <c r="E265" i="37"/>
  <c r="D265" i="37"/>
  <c r="C265" i="37"/>
  <c r="M264" i="37"/>
  <c r="L264" i="37"/>
  <c r="K264" i="37"/>
  <c r="J264" i="37"/>
  <c r="M263" i="37"/>
  <c r="L263" i="37"/>
  <c r="K263" i="37"/>
  <c r="J263" i="37"/>
  <c r="H263" i="37"/>
  <c r="G263" i="37"/>
  <c r="F263" i="37"/>
  <c r="E263" i="37"/>
  <c r="D263" i="37"/>
  <c r="C263" i="37"/>
  <c r="M262" i="37"/>
  <c r="L262" i="37"/>
  <c r="K262" i="37"/>
  <c r="J262" i="37"/>
  <c r="M261" i="37"/>
  <c r="L261" i="37"/>
  <c r="K261" i="37"/>
  <c r="J261" i="37"/>
  <c r="H261" i="37"/>
  <c r="G261" i="37"/>
  <c r="F261" i="37"/>
  <c r="E261" i="37"/>
  <c r="D261" i="37"/>
  <c r="C261" i="37"/>
  <c r="M260" i="37"/>
  <c r="L260" i="37"/>
  <c r="K260" i="37"/>
  <c r="J260" i="37"/>
  <c r="M259" i="37"/>
  <c r="L259" i="37"/>
  <c r="K259" i="37"/>
  <c r="J259" i="37"/>
  <c r="H259" i="37"/>
  <c r="G259" i="37"/>
  <c r="F259" i="37"/>
  <c r="E259" i="37"/>
  <c r="D259" i="37"/>
  <c r="C259" i="37"/>
  <c r="M258" i="37"/>
  <c r="L258" i="37"/>
  <c r="K258" i="37"/>
  <c r="J258" i="37"/>
  <c r="M257" i="37"/>
  <c r="L257" i="37"/>
  <c r="K257" i="37"/>
  <c r="J257" i="37"/>
  <c r="H257" i="37"/>
  <c r="G257" i="37"/>
  <c r="F257" i="37"/>
  <c r="E257" i="37"/>
  <c r="D257" i="37"/>
  <c r="C257" i="37"/>
  <c r="M256" i="37"/>
  <c r="L256" i="37"/>
  <c r="K256" i="37"/>
  <c r="J256" i="37"/>
  <c r="M255" i="37"/>
  <c r="L255" i="37"/>
  <c r="K255" i="37"/>
  <c r="J255" i="37"/>
  <c r="H255" i="37"/>
  <c r="G255" i="37"/>
  <c r="F255" i="37"/>
  <c r="E255" i="37"/>
  <c r="D255" i="37"/>
  <c r="C255" i="37"/>
  <c r="M254" i="37"/>
  <c r="L254" i="37"/>
  <c r="K254" i="37"/>
  <c r="J254" i="37"/>
  <c r="M253" i="37"/>
  <c r="L253" i="37"/>
  <c r="K253" i="37"/>
  <c r="J253" i="37"/>
  <c r="H253" i="37"/>
  <c r="G253" i="37"/>
  <c r="F253" i="37"/>
  <c r="E253" i="37"/>
  <c r="D253" i="37"/>
  <c r="C253" i="37"/>
  <c r="M252" i="37"/>
  <c r="L252" i="37"/>
  <c r="K252" i="37"/>
  <c r="J252" i="37"/>
  <c r="M251" i="37"/>
  <c r="L251" i="37"/>
  <c r="K251" i="37"/>
  <c r="J251" i="37"/>
  <c r="H251" i="37"/>
  <c r="G251" i="37"/>
  <c r="F251" i="37"/>
  <c r="E251" i="37"/>
  <c r="D251" i="37"/>
  <c r="C251" i="37"/>
  <c r="M250" i="37"/>
  <c r="L250" i="37"/>
  <c r="K250" i="37"/>
  <c r="J250" i="37"/>
  <c r="M249" i="37"/>
  <c r="L249" i="37"/>
  <c r="K249" i="37"/>
  <c r="J249" i="37"/>
  <c r="H249" i="37"/>
  <c r="G249" i="37"/>
  <c r="F249" i="37"/>
  <c r="E249" i="37"/>
  <c r="D249" i="37"/>
  <c r="C249" i="37"/>
  <c r="M248" i="37"/>
  <c r="L248" i="37"/>
  <c r="K248" i="37"/>
  <c r="J248" i="37"/>
  <c r="M247" i="37"/>
  <c r="L247" i="37"/>
  <c r="K247" i="37"/>
  <c r="J247" i="37"/>
  <c r="H247" i="37"/>
  <c r="G247" i="37"/>
  <c r="F247" i="37"/>
  <c r="E247" i="37"/>
  <c r="D247" i="37"/>
  <c r="C247" i="37"/>
  <c r="M246" i="37"/>
  <c r="L246" i="37"/>
  <c r="K246" i="37"/>
  <c r="J246" i="37"/>
  <c r="M245" i="37"/>
  <c r="L245" i="37"/>
  <c r="K245" i="37"/>
  <c r="J245" i="37"/>
  <c r="H245" i="37"/>
  <c r="G245" i="37"/>
  <c r="F245" i="37"/>
  <c r="E245" i="37"/>
  <c r="D245" i="37"/>
  <c r="C245" i="37"/>
  <c r="M244" i="37"/>
  <c r="L244" i="37"/>
  <c r="K244" i="37"/>
  <c r="J244" i="37"/>
  <c r="M243" i="37"/>
  <c r="L243" i="37"/>
  <c r="K243" i="37"/>
  <c r="J243" i="37"/>
  <c r="H243" i="37"/>
  <c r="G243" i="37"/>
  <c r="F243" i="37"/>
  <c r="E243" i="37"/>
  <c r="D243" i="37"/>
  <c r="C243" i="37"/>
  <c r="M242" i="37"/>
  <c r="L242" i="37"/>
  <c r="K242" i="37"/>
  <c r="J242" i="37"/>
  <c r="M241" i="37"/>
  <c r="L241" i="37"/>
  <c r="K241" i="37"/>
  <c r="J241" i="37"/>
  <c r="H241" i="37"/>
  <c r="G241" i="37"/>
  <c r="F241" i="37"/>
  <c r="E241" i="37"/>
  <c r="D241" i="37"/>
  <c r="C241" i="37"/>
  <c r="M240" i="37"/>
  <c r="L240" i="37"/>
  <c r="K240" i="37"/>
  <c r="J240" i="37"/>
  <c r="M239" i="37"/>
  <c r="L239" i="37"/>
  <c r="K239" i="37"/>
  <c r="J239" i="37"/>
  <c r="H239" i="37"/>
  <c r="G239" i="37"/>
  <c r="F239" i="37"/>
  <c r="E239" i="37"/>
  <c r="D239" i="37"/>
  <c r="C239" i="37"/>
  <c r="M238" i="37"/>
  <c r="L238" i="37"/>
  <c r="K238" i="37"/>
  <c r="J238" i="37"/>
  <c r="M237" i="37"/>
  <c r="L237" i="37"/>
  <c r="K237" i="37"/>
  <c r="J237" i="37"/>
  <c r="H237" i="37"/>
  <c r="G237" i="37"/>
  <c r="F237" i="37"/>
  <c r="E237" i="37"/>
  <c r="D237" i="37"/>
  <c r="C237" i="37"/>
  <c r="M236" i="37"/>
  <c r="L236" i="37"/>
  <c r="K236" i="37"/>
  <c r="J236" i="37"/>
  <c r="M235" i="37"/>
  <c r="L235" i="37"/>
  <c r="K235" i="37"/>
  <c r="J235" i="37"/>
  <c r="H235" i="37"/>
  <c r="G235" i="37"/>
  <c r="F235" i="37"/>
  <c r="E235" i="37"/>
  <c r="D235" i="37"/>
  <c r="C235" i="37"/>
  <c r="M234" i="37"/>
  <c r="L234" i="37"/>
  <c r="K234" i="37"/>
  <c r="J234" i="37"/>
  <c r="M233" i="37"/>
  <c r="L233" i="37"/>
  <c r="K233" i="37"/>
  <c r="J233" i="37"/>
  <c r="H233" i="37"/>
  <c r="G233" i="37"/>
  <c r="F233" i="37"/>
  <c r="E233" i="37"/>
  <c r="D233" i="37"/>
  <c r="C233" i="37"/>
  <c r="M232" i="37"/>
  <c r="L232" i="37"/>
  <c r="K232" i="37"/>
  <c r="J232" i="37"/>
  <c r="M231" i="37"/>
  <c r="L231" i="37"/>
  <c r="K231" i="37"/>
  <c r="J231" i="37"/>
  <c r="H231" i="37"/>
  <c r="G231" i="37"/>
  <c r="F231" i="37"/>
  <c r="E231" i="37"/>
  <c r="D231" i="37"/>
  <c r="C231" i="37"/>
  <c r="M230" i="37"/>
  <c r="L230" i="37"/>
  <c r="K230" i="37"/>
  <c r="J230" i="37"/>
  <c r="M229" i="37"/>
  <c r="L229" i="37"/>
  <c r="K229" i="37"/>
  <c r="J229" i="37"/>
  <c r="H229" i="37"/>
  <c r="G229" i="37"/>
  <c r="F229" i="37"/>
  <c r="E229" i="37"/>
  <c r="D229" i="37"/>
  <c r="C229" i="37"/>
  <c r="M228" i="37"/>
  <c r="L228" i="37"/>
  <c r="K228" i="37"/>
  <c r="J228" i="37"/>
  <c r="M227" i="37"/>
  <c r="L227" i="37"/>
  <c r="K227" i="37"/>
  <c r="J227" i="37"/>
  <c r="H227" i="37"/>
  <c r="G227" i="37"/>
  <c r="F227" i="37"/>
  <c r="E227" i="37"/>
  <c r="D227" i="37"/>
  <c r="C227" i="37"/>
  <c r="M226" i="37"/>
  <c r="L226" i="37"/>
  <c r="K226" i="37"/>
  <c r="J226" i="37"/>
  <c r="M225" i="37"/>
  <c r="L225" i="37"/>
  <c r="K225" i="37"/>
  <c r="J225" i="37"/>
  <c r="H225" i="37"/>
  <c r="G225" i="37"/>
  <c r="F225" i="37"/>
  <c r="E225" i="37"/>
  <c r="D225" i="37"/>
  <c r="C225" i="37"/>
  <c r="M224" i="37"/>
  <c r="L224" i="37"/>
  <c r="K224" i="37"/>
  <c r="J224" i="37"/>
  <c r="M223" i="37"/>
  <c r="L223" i="37"/>
  <c r="K223" i="37"/>
  <c r="J223" i="37"/>
  <c r="H223" i="37"/>
  <c r="G223" i="37"/>
  <c r="F223" i="37"/>
  <c r="E223" i="37"/>
  <c r="D223" i="37"/>
  <c r="C223" i="37"/>
  <c r="M222" i="37"/>
  <c r="L222" i="37"/>
  <c r="K222" i="37"/>
  <c r="J222" i="37"/>
  <c r="M221" i="37"/>
  <c r="L221" i="37"/>
  <c r="K221" i="37"/>
  <c r="J221" i="37"/>
  <c r="H221" i="37"/>
  <c r="G221" i="37"/>
  <c r="F221" i="37"/>
  <c r="E221" i="37"/>
  <c r="D221" i="37"/>
  <c r="C221" i="37"/>
  <c r="M220" i="37"/>
  <c r="L220" i="37"/>
  <c r="K220" i="37"/>
  <c r="J220" i="37"/>
  <c r="M219" i="37"/>
  <c r="L219" i="37"/>
  <c r="K219" i="37"/>
  <c r="J219" i="37"/>
  <c r="H219" i="37"/>
  <c r="G219" i="37"/>
  <c r="F219" i="37"/>
  <c r="E219" i="37"/>
  <c r="D219" i="37"/>
  <c r="C219" i="37"/>
  <c r="M218" i="37"/>
  <c r="L218" i="37"/>
  <c r="K218" i="37"/>
  <c r="J218" i="37"/>
  <c r="M217" i="37"/>
  <c r="L217" i="37"/>
  <c r="K217" i="37"/>
  <c r="J217" i="37"/>
  <c r="H217" i="37"/>
  <c r="G217" i="37"/>
  <c r="F217" i="37"/>
  <c r="E217" i="37"/>
  <c r="D217" i="37"/>
  <c r="C217" i="37"/>
  <c r="M216" i="37"/>
  <c r="L216" i="37"/>
  <c r="K216" i="37"/>
  <c r="J216" i="37"/>
  <c r="M215" i="37"/>
  <c r="L215" i="37"/>
  <c r="K215" i="37"/>
  <c r="J215" i="37"/>
  <c r="H215" i="37"/>
  <c r="G215" i="37"/>
  <c r="F215" i="37"/>
  <c r="E215" i="37"/>
  <c r="D215" i="37"/>
  <c r="C215" i="37"/>
  <c r="M214" i="37"/>
  <c r="L214" i="37"/>
  <c r="K214" i="37"/>
  <c r="J214" i="37"/>
  <c r="M213" i="37"/>
  <c r="L213" i="37"/>
  <c r="K213" i="37"/>
  <c r="J213" i="37"/>
  <c r="H213" i="37"/>
  <c r="G213" i="37"/>
  <c r="F213" i="37"/>
  <c r="E213" i="37"/>
  <c r="D213" i="37"/>
  <c r="C213" i="37"/>
  <c r="M212" i="37"/>
  <c r="L212" i="37"/>
  <c r="K212" i="37"/>
  <c r="J212" i="37"/>
  <c r="M211" i="37"/>
  <c r="L211" i="37"/>
  <c r="K211" i="37"/>
  <c r="J211" i="37"/>
  <c r="H211" i="37"/>
  <c r="G211" i="37"/>
  <c r="F211" i="37"/>
  <c r="E211" i="37"/>
  <c r="D211" i="37"/>
  <c r="C211" i="37"/>
  <c r="M210" i="37"/>
  <c r="L210" i="37"/>
  <c r="K210" i="37"/>
  <c r="J210" i="37"/>
  <c r="M209" i="37"/>
  <c r="L209" i="37"/>
  <c r="K209" i="37"/>
  <c r="J209" i="37"/>
  <c r="H209" i="37"/>
  <c r="G209" i="37"/>
  <c r="F209" i="37"/>
  <c r="E209" i="37"/>
  <c r="D209" i="37"/>
  <c r="C209" i="37"/>
  <c r="M208" i="37"/>
  <c r="L208" i="37"/>
  <c r="K208" i="37"/>
  <c r="J208" i="37"/>
  <c r="M207" i="37"/>
  <c r="L207" i="37"/>
  <c r="K207" i="37"/>
  <c r="J207" i="37"/>
  <c r="H207" i="37"/>
  <c r="G207" i="37"/>
  <c r="F207" i="37"/>
  <c r="E207" i="37"/>
  <c r="D207" i="37"/>
  <c r="C207" i="37"/>
  <c r="M206" i="37"/>
  <c r="L206" i="37"/>
  <c r="K206" i="37"/>
  <c r="J206" i="37"/>
  <c r="M205" i="37"/>
  <c r="L205" i="37"/>
  <c r="K205" i="37"/>
  <c r="J205" i="37"/>
  <c r="H205" i="37"/>
  <c r="G205" i="37"/>
  <c r="F205" i="37"/>
  <c r="E205" i="37"/>
  <c r="D205" i="37"/>
  <c r="C205" i="37"/>
  <c r="M204" i="37"/>
  <c r="L204" i="37"/>
  <c r="K204" i="37"/>
  <c r="J204" i="37"/>
  <c r="M203" i="37"/>
  <c r="L203" i="37"/>
  <c r="K203" i="37"/>
  <c r="J203" i="37"/>
  <c r="H203" i="37"/>
  <c r="G203" i="37"/>
  <c r="F203" i="37"/>
  <c r="E203" i="37"/>
  <c r="D203" i="37"/>
  <c r="C203" i="37"/>
  <c r="M202" i="37"/>
  <c r="L202" i="37"/>
  <c r="K202" i="37"/>
  <c r="J202" i="37"/>
  <c r="M201" i="37"/>
  <c r="L201" i="37"/>
  <c r="K201" i="37"/>
  <c r="J201" i="37"/>
  <c r="H201" i="37"/>
  <c r="G201" i="37"/>
  <c r="F201" i="37"/>
  <c r="E201" i="37"/>
  <c r="D201" i="37"/>
  <c r="C201" i="37"/>
  <c r="M200" i="37"/>
  <c r="L200" i="37"/>
  <c r="K200" i="37"/>
  <c r="J200" i="37"/>
  <c r="M199" i="37"/>
  <c r="L199" i="37"/>
  <c r="K199" i="37"/>
  <c r="J199" i="37"/>
  <c r="H199" i="37"/>
  <c r="G199" i="37"/>
  <c r="F199" i="37"/>
  <c r="E199" i="37"/>
  <c r="D199" i="37"/>
  <c r="C199" i="37"/>
  <c r="M198" i="37"/>
  <c r="L198" i="37"/>
  <c r="K198" i="37"/>
  <c r="J198" i="37"/>
  <c r="M197" i="37"/>
  <c r="L197" i="37"/>
  <c r="K197" i="37"/>
  <c r="J197" i="37"/>
  <c r="H197" i="37"/>
  <c r="G197" i="37"/>
  <c r="F197" i="37"/>
  <c r="E197" i="37"/>
  <c r="D197" i="37"/>
  <c r="C197" i="37"/>
  <c r="M196" i="37"/>
  <c r="L196" i="37"/>
  <c r="K196" i="37"/>
  <c r="J196" i="37"/>
  <c r="M195" i="37"/>
  <c r="L195" i="37"/>
  <c r="K195" i="37"/>
  <c r="J195" i="37"/>
  <c r="H195" i="37"/>
  <c r="G195" i="37"/>
  <c r="F195" i="37"/>
  <c r="E195" i="37"/>
  <c r="D195" i="37"/>
  <c r="C195" i="37"/>
  <c r="M194" i="37"/>
  <c r="L194" i="37"/>
  <c r="K194" i="37"/>
  <c r="J194" i="37"/>
  <c r="M193" i="37"/>
  <c r="L193" i="37"/>
  <c r="K193" i="37"/>
  <c r="J193" i="37"/>
  <c r="H193" i="37"/>
  <c r="G193" i="37"/>
  <c r="F193" i="37"/>
  <c r="E193" i="37"/>
  <c r="D193" i="37"/>
  <c r="C193" i="37"/>
  <c r="M192" i="37"/>
  <c r="L192" i="37"/>
  <c r="K192" i="37"/>
  <c r="J192" i="37"/>
  <c r="M191" i="37"/>
  <c r="L191" i="37"/>
  <c r="K191" i="37"/>
  <c r="J191" i="37"/>
  <c r="H191" i="37"/>
  <c r="G191" i="37"/>
  <c r="F191" i="37"/>
  <c r="E191" i="37"/>
  <c r="D191" i="37"/>
  <c r="C191" i="37"/>
  <c r="M190" i="37"/>
  <c r="L190" i="37"/>
  <c r="K190" i="37"/>
  <c r="J190" i="37"/>
  <c r="M189" i="37"/>
  <c r="L189" i="37"/>
  <c r="K189" i="37"/>
  <c r="J189" i="37"/>
  <c r="H189" i="37"/>
  <c r="G189" i="37"/>
  <c r="F189" i="37"/>
  <c r="E189" i="37"/>
  <c r="D189" i="37"/>
  <c r="C189" i="37"/>
  <c r="M188" i="37"/>
  <c r="L188" i="37"/>
  <c r="K188" i="37"/>
  <c r="J188" i="37"/>
  <c r="M187" i="37"/>
  <c r="L187" i="37"/>
  <c r="K187" i="37"/>
  <c r="J187" i="37"/>
  <c r="H187" i="37"/>
  <c r="G187" i="37"/>
  <c r="F187" i="37"/>
  <c r="E187" i="37"/>
  <c r="D187" i="37"/>
  <c r="C187" i="37"/>
  <c r="M186" i="37"/>
  <c r="L186" i="37"/>
  <c r="K186" i="37"/>
  <c r="J186" i="37"/>
  <c r="M185" i="37"/>
  <c r="L185" i="37"/>
  <c r="K185" i="37"/>
  <c r="J185" i="37"/>
  <c r="H185" i="37"/>
  <c r="G185" i="37"/>
  <c r="F185" i="37"/>
  <c r="E185" i="37"/>
  <c r="D185" i="37"/>
  <c r="C185" i="37"/>
  <c r="M184" i="37"/>
  <c r="L184" i="37"/>
  <c r="K184" i="37"/>
  <c r="J184" i="37"/>
  <c r="M183" i="37"/>
  <c r="L183" i="37"/>
  <c r="K183" i="37"/>
  <c r="J183" i="37"/>
  <c r="H183" i="37"/>
  <c r="G183" i="37"/>
  <c r="F183" i="37"/>
  <c r="E183" i="37"/>
  <c r="D183" i="37"/>
  <c r="C183" i="37"/>
  <c r="M182" i="37"/>
  <c r="L182" i="37"/>
  <c r="K182" i="37"/>
  <c r="J182" i="37"/>
  <c r="M181" i="37"/>
  <c r="L181" i="37"/>
  <c r="K181" i="37"/>
  <c r="J181" i="37"/>
  <c r="H181" i="37"/>
  <c r="G181" i="37"/>
  <c r="F181" i="37"/>
  <c r="E181" i="37"/>
  <c r="D181" i="37"/>
  <c r="C181" i="37"/>
  <c r="M180" i="37"/>
  <c r="L180" i="37"/>
  <c r="K180" i="37"/>
  <c r="J180" i="37"/>
  <c r="M179" i="37"/>
  <c r="L179" i="37"/>
  <c r="K179" i="37"/>
  <c r="J179" i="37"/>
  <c r="H179" i="37"/>
  <c r="G179" i="37"/>
  <c r="F179" i="37"/>
  <c r="E179" i="37"/>
  <c r="D179" i="37"/>
  <c r="C179" i="37"/>
  <c r="M178" i="37"/>
  <c r="L178" i="37"/>
  <c r="K178" i="37"/>
  <c r="J178" i="37"/>
  <c r="M177" i="37"/>
  <c r="L177" i="37"/>
  <c r="K177" i="37"/>
  <c r="J177" i="37"/>
  <c r="H177" i="37"/>
  <c r="G177" i="37"/>
  <c r="F177" i="37"/>
  <c r="E177" i="37"/>
  <c r="D177" i="37"/>
  <c r="C177" i="37"/>
  <c r="M176" i="37"/>
  <c r="L176" i="37"/>
  <c r="K176" i="37"/>
  <c r="J176" i="37"/>
  <c r="M175" i="37"/>
  <c r="L175" i="37"/>
  <c r="K175" i="37"/>
  <c r="J175" i="37"/>
  <c r="H175" i="37"/>
  <c r="G175" i="37"/>
  <c r="F175" i="37"/>
  <c r="E175" i="37"/>
  <c r="D175" i="37"/>
  <c r="C175" i="37"/>
  <c r="M174" i="37"/>
  <c r="L174" i="37"/>
  <c r="K174" i="37"/>
  <c r="J174" i="37"/>
  <c r="M173" i="37"/>
  <c r="L173" i="37"/>
  <c r="K173" i="37"/>
  <c r="J173" i="37"/>
  <c r="H173" i="37"/>
  <c r="G173" i="37"/>
  <c r="F173" i="37"/>
  <c r="E173" i="37"/>
  <c r="D173" i="37"/>
  <c r="C173" i="37"/>
  <c r="M172" i="37"/>
  <c r="L172" i="37"/>
  <c r="K172" i="37"/>
  <c r="J172" i="37"/>
  <c r="M171" i="37"/>
  <c r="L171" i="37"/>
  <c r="K171" i="37"/>
  <c r="J171" i="37"/>
  <c r="H171" i="37"/>
  <c r="G171" i="37"/>
  <c r="F171" i="37"/>
  <c r="E171" i="37"/>
  <c r="D171" i="37"/>
  <c r="C171" i="37"/>
  <c r="M170" i="37"/>
  <c r="L170" i="37"/>
  <c r="K170" i="37"/>
  <c r="J170" i="37"/>
  <c r="M169" i="37"/>
  <c r="L169" i="37"/>
  <c r="K169" i="37"/>
  <c r="J169" i="37"/>
  <c r="H169" i="37"/>
  <c r="G169" i="37"/>
  <c r="F169" i="37"/>
  <c r="E169" i="37"/>
  <c r="D169" i="37"/>
  <c r="C169" i="37"/>
  <c r="M168" i="37"/>
  <c r="L168" i="37"/>
  <c r="K168" i="37"/>
  <c r="J168" i="37"/>
  <c r="M167" i="37"/>
  <c r="L167" i="37"/>
  <c r="K167" i="37"/>
  <c r="J167" i="37"/>
  <c r="H167" i="37"/>
  <c r="G167" i="37"/>
  <c r="F167" i="37"/>
  <c r="E167" i="37"/>
  <c r="D167" i="37"/>
  <c r="C167" i="37"/>
  <c r="M166" i="37"/>
  <c r="L166" i="37"/>
  <c r="K166" i="37"/>
  <c r="J166" i="37"/>
  <c r="M165" i="37"/>
  <c r="L165" i="37"/>
  <c r="K165" i="37"/>
  <c r="J165" i="37"/>
  <c r="H165" i="37"/>
  <c r="G165" i="37"/>
  <c r="F165" i="37"/>
  <c r="E165" i="37"/>
  <c r="D165" i="37"/>
  <c r="C165" i="37"/>
  <c r="M164" i="37"/>
  <c r="L164" i="37"/>
  <c r="K164" i="37"/>
  <c r="J164" i="37"/>
  <c r="M163" i="37"/>
  <c r="L163" i="37"/>
  <c r="K163" i="37"/>
  <c r="J163" i="37"/>
  <c r="H163" i="37"/>
  <c r="G163" i="37"/>
  <c r="F163" i="37"/>
  <c r="E163" i="37"/>
  <c r="D163" i="37"/>
  <c r="C163" i="37"/>
  <c r="M162" i="37"/>
  <c r="L162" i="37"/>
  <c r="K162" i="37"/>
  <c r="J162" i="37"/>
  <c r="M161" i="37"/>
  <c r="L161" i="37"/>
  <c r="K161" i="37"/>
  <c r="J161" i="37"/>
  <c r="H161" i="37"/>
  <c r="G161" i="37"/>
  <c r="F161" i="37"/>
  <c r="E161" i="37"/>
  <c r="D161" i="37"/>
  <c r="C161" i="37"/>
  <c r="M160" i="37"/>
  <c r="L160" i="37"/>
  <c r="K160" i="37"/>
  <c r="J160" i="37"/>
  <c r="M159" i="37"/>
  <c r="L159" i="37"/>
  <c r="K159" i="37"/>
  <c r="J159" i="37"/>
  <c r="H159" i="37"/>
  <c r="G159" i="37"/>
  <c r="F159" i="37"/>
  <c r="E159" i="37"/>
  <c r="D159" i="37"/>
  <c r="C159" i="37"/>
  <c r="M158" i="37"/>
  <c r="L158" i="37"/>
  <c r="K158" i="37"/>
  <c r="J158" i="37"/>
  <c r="M157" i="37"/>
  <c r="L157" i="37"/>
  <c r="K157" i="37"/>
  <c r="J157" i="37"/>
  <c r="H157" i="37"/>
  <c r="G157" i="37"/>
  <c r="F157" i="37"/>
  <c r="E157" i="37"/>
  <c r="D157" i="37"/>
  <c r="C157" i="37"/>
  <c r="M156" i="37"/>
  <c r="L156" i="37"/>
  <c r="K156" i="37"/>
  <c r="J156" i="37"/>
  <c r="M155" i="37"/>
  <c r="L155" i="37"/>
  <c r="K155" i="37"/>
  <c r="J155" i="37"/>
  <c r="H155" i="37"/>
  <c r="G155" i="37"/>
  <c r="F155" i="37"/>
  <c r="E155" i="37"/>
  <c r="D155" i="37"/>
  <c r="C155" i="37"/>
  <c r="M154" i="37"/>
  <c r="L154" i="37"/>
  <c r="K154" i="37"/>
  <c r="J154" i="37"/>
  <c r="M153" i="37"/>
  <c r="L153" i="37"/>
  <c r="K153" i="37"/>
  <c r="J153" i="37"/>
  <c r="H153" i="37"/>
  <c r="G153" i="37"/>
  <c r="F153" i="37"/>
  <c r="E153" i="37"/>
  <c r="D153" i="37"/>
  <c r="C153" i="37"/>
  <c r="M152" i="37"/>
  <c r="L152" i="37"/>
  <c r="K152" i="37"/>
  <c r="J152" i="37"/>
  <c r="M151" i="37"/>
  <c r="L151" i="37"/>
  <c r="K151" i="37"/>
  <c r="J151" i="37"/>
  <c r="H151" i="37"/>
  <c r="G151" i="37"/>
  <c r="F151" i="37"/>
  <c r="E151" i="37"/>
  <c r="D151" i="37"/>
  <c r="C151" i="37"/>
  <c r="M150" i="37"/>
  <c r="L150" i="37"/>
  <c r="K150" i="37"/>
  <c r="J150" i="37"/>
  <c r="M149" i="37"/>
  <c r="L149" i="37"/>
  <c r="K149" i="37"/>
  <c r="J149" i="37"/>
  <c r="H149" i="37"/>
  <c r="G149" i="37"/>
  <c r="F149" i="37"/>
  <c r="E149" i="37"/>
  <c r="D149" i="37"/>
  <c r="C149" i="37"/>
  <c r="M148" i="37"/>
  <c r="L148" i="37"/>
  <c r="K148" i="37"/>
  <c r="J148" i="37"/>
  <c r="M147" i="37"/>
  <c r="L147" i="37"/>
  <c r="K147" i="37"/>
  <c r="J147" i="37"/>
  <c r="H147" i="37"/>
  <c r="G147" i="37"/>
  <c r="F147" i="37"/>
  <c r="E147" i="37"/>
  <c r="D147" i="37"/>
  <c r="C147" i="37"/>
  <c r="M146" i="37"/>
  <c r="L146" i="37"/>
  <c r="K146" i="37"/>
  <c r="J146" i="37"/>
  <c r="M145" i="37"/>
  <c r="L145" i="37"/>
  <c r="K145" i="37"/>
  <c r="J145" i="37"/>
  <c r="H145" i="37"/>
  <c r="G145" i="37"/>
  <c r="F145" i="37"/>
  <c r="E145" i="37"/>
  <c r="D145" i="37"/>
  <c r="C145" i="37"/>
  <c r="M144" i="37"/>
  <c r="L144" i="37"/>
  <c r="K144" i="37"/>
  <c r="J144" i="37"/>
  <c r="M143" i="37"/>
  <c r="L143" i="37"/>
  <c r="K143" i="37"/>
  <c r="J143" i="37"/>
  <c r="H143" i="37"/>
  <c r="G143" i="37"/>
  <c r="F143" i="37"/>
  <c r="E143" i="37"/>
  <c r="D143" i="37"/>
  <c r="C143" i="37"/>
  <c r="M142" i="37"/>
  <c r="L142" i="37"/>
  <c r="K142" i="37"/>
  <c r="J142" i="37"/>
  <c r="M141" i="37"/>
  <c r="L141" i="37"/>
  <c r="K141" i="37"/>
  <c r="J141" i="37"/>
  <c r="H141" i="37"/>
  <c r="G141" i="37"/>
  <c r="F141" i="37"/>
  <c r="E141" i="37"/>
  <c r="D141" i="37"/>
  <c r="C141" i="37"/>
  <c r="M140" i="37"/>
  <c r="L140" i="37"/>
  <c r="K140" i="37"/>
  <c r="J140" i="37"/>
  <c r="M139" i="37"/>
  <c r="L139" i="37"/>
  <c r="K139" i="37"/>
  <c r="J139" i="37"/>
  <c r="H139" i="37"/>
  <c r="G139" i="37"/>
  <c r="F139" i="37"/>
  <c r="E139" i="37"/>
  <c r="D139" i="37"/>
  <c r="C139" i="37"/>
  <c r="M138" i="37"/>
  <c r="L138" i="37"/>
  <c r="K138" i="37"/>
  <c r="J138" i="37"/>
  <c r="M137" i="37"/>
  <c r="L137" i="37"/>
  <c r="K137" i="37"/>
  <c r="J137" i="37"/>
  <c r="H137" i="37"/>
  <c r="G137" i="37"/>
  <c r="F137" i="37"/>
  <c r="E137" i="37"/>
  <c r="D137" i="37"/>
  <c r="C137" i="37"/>
  <c r="M136" i="37"/>
  <c r="L136" i="37"/>
  <c r="K136" i="37"/>
  <c r="J136" i="37"/>
  <c r="M135" i="37"/>
  <c r="L135" i="37"/>
  <c r="K135" i="37"/>
  <c r="J135" i="37"/>
  <c r="H135" i="37"/>
  <c r="G135" i="37"/>
  <c r="F135" i="37"/>
  <c r="E135" i="37"/>
  <c r="D135" i="37"/>
  <c r="C135" i="37"/>
  <c r="M134" i="37"/>
  <c r="L134" i="37"/>
  <c r="K134" i="37"/>
  <c r="J134" i="37"/>
  <c r="M133" i="37"/>
  <c r="L133" i="37"/>
  <c r="K133" i="37"/>
  <c r="J133" i="37"/>
  <c r="H133" i="37"/>
  <c r="G133" i="37"/>
  <c r="F133" i="37"/>
  <c r="E133" i="37"/>
  <c r="D133" i="37"/>
  <c r="C133" i="37"/>
  <c r="M132" i="37"/>
  <c r="L132" i="37"/>
  <c r="K132" i="37"/>
  <c r="J132" i="37"/>
  <c r="M131" i="37"/>
  <c r="L131" i="37"/>
  <c r="K131" i="37"/>
  <c r="J131" i="37"/>
  <c r="H131" i="37"/>
  <c r="G131" i="37"/>
  <c r="F131" i="37"/>
  <c r="E131" i="37"/>
  <c r="D131" i="37"/>
  <c r="C131" i="37"/>
  <c r="M130" i="37"/>
  <c r="L130" i="37"/>
  <c r="K130" i="37"/>
  <c r="J130" i="37"/>
  <c r="M129" i="37"/>
  <c r="L129" i="37"/>
  <c r="K129" i="37"/>
  <c r="J129" i="37"/>
  <c r="H129" i="37"/>
  <c r="G129" i="37"/>
  <c r="F129" i="37"/>
  <c r="E129" i="37"/>
  <c r="D129" i="37"/>
  <c r="C129" i="37"/>
  <c r="M128" i="37"/>
  <c r="L128" i="37"/>
  <c r="K128" i="37"/>
  <c r="J128" i="37"/>
  <c r="M127" i="37"/>
  <c r="L127" i="37"/>
  <c r="K127" i="37"/>
  <c r="J127" i="37"/>
  <c r="H127" i="37"/>
  <c r="G127" i="37"/>
  <c r="F127" i="37"/>
  <c r="E127" i="37"/>
  <c r="D127" i="37"/>
  <c r="C127" i="37"/>
  <c r="M126" i="37"/>
  <c r="L126" i="37"/>
  <c r="K126" i="37"/>
  <c r="J126" i="37"/>
  <c r="M125" i="37"/>
  <c r="L125" i="37"/>
  <c r="K125" i="37"/>
  <c r="J125" i="37"/>
  <c r="H125" i="37"/>
  <c r="G125" i="37"/>
  <c r="F125" i="37"/>
  <c r="E125" i="37"/>
  <c r="D125" i="37"/>
  <c r="C125" i="37"/>
  <c r="M124" i="37"/>
  <c r="L124" i="37"/>
  <c r="K124" i="37"/>
  <c r="J124" i="37"/>
  <c r="M123" i="37"/>
  <c r="L123" i="37"/>
  <c r="K123" i="37"/>
  <c r="J123" i="37"/>
  <c r="H123" i="37"/>
  <c r="G123" i="37"/>
  <c r="F123" i="37"/>
  <c r="E123" i="37"/>
  <c r="D123" i="37"/>
  <c r="C123" i="37"/>
  <c r="M122" i="37"/>
  <c r="L122" i="37"/>
  <c r="K122" i="37"/>
  <c r="J122" i="37"/>
  <c r="M121" i="37"/>
  <c r="L121" i="37"/>
  <c r="K121" i="37"/>
  <c r="J121" i="37"/>
  <c r="H121" i="37"/>
  <c r="G121" i="37"/>
  <c r="F121" i="37"/>
  <c r="E121" i="37"/>
  <c r="D121" i="37"/>
  <c r="C121" i="37"/>
  <c r="M120" i="37"/>
  <c r="L120" i="37"/>
  <c r="K120" i="37"/>
  <c r="J120" i="37"/>
  <c r="M119" i="37"/>
  <c r="L119" i="37"/>
  <c r="K119" i="37"/>
  <c r="J119" i="37"/>
  <c r="H119" i="37"/>
  <c r="G119" i="37"/>
  <c r="F119" i="37"/>
  <c r="E119" i="37"/>
  <c r="D119" i="37"/>
  <c r="C119" i="37"/>
  <c r="M118" i="37"/>
  <c r="L118" i="37"/>
  <c r="K118" i="37"/>
  <c r="J118" i="37"/>
  <c r="M117" i="37"/>
  <c r="L117" i="37"/>
  <c r="K117" i="37"/>
  <c r="J117" i="37"/>
  <c r="H117" i="37"/>
  <c r="G117" i="37"/>
  <c r="F117" i="37"/>
  <c r="E117" i="37"/>
  <c r="D117" i="37"/>
  <c r="C117" i="37"/>
  <c r="M116" i="37"/>
  <c r="L116" i="37"/>
  <c r="K116" i="37"/>
  <c r="J116" i="37"/>
  <c r="M115" i="37"/>
  <c r="L115" i="37"/>
  <c r="K115" i="37"/>
  <c r="J115" i="37"/>
  <c r="H115" i="37"/>
  <c r="G115" i="37"/>
  <c r="F115" i="37"/>
  <c r="E115" i="37"/>
  <c r="D115" i="37"/>
  <c r="C115" i="37"/>
  <c r="M114" i="37"/>
  <c r="L114" i="37"/>
  <c r="K114" i="37"/>
  <c r="J114" i="37"/>
  <c r="M113" i="37"/>
  <c r="L113" i="37"/>
  <c r="K113" i="37"/>
  <c r="J113" i="37"/>
  <c r="H113" i="37"/>
  <c r="G113" i="37"/>
  <c r="F113" i="37"/>
  <c r="E113" i="37"/>
  <c r="D113" i="37"/>
  <c r="C113" i="37"/>
  <c r="M112" i="37"/>
  <c r="L112" i="37"/>
  <c r="K112" i="37"/>
  <c r="J112" i="37"/>
  <c r="M111" i="37"/>
  <c r="L111" i="37"/>
  <c r="K111" i="37"/>
  <c r="J111" i="37"/>
  <c r="H111" i="37"/>
  <c r="G111" i="37"/>
  <c r="F111" i="37"/>
  <c r="E111" i="37"/>
  <c r="D111" i="37"/>
  <c r="C111" i="37"/>
  <c r="M110" i="37"/>
  <c r="L110" i="37"/>
  <c r="K110" i="37"/>
  <c r="J110" i="37"/>
  <c r="M109" i="37"/>
  <c r="L109" i="37"/>
  <c r="K109" i="37"/>
  <c r="J109" i="37"/>
  <c r="H109" i="37"/>
  <c r="G109" i="37"/>
  <c r="F109" i="37"/>
  <c r="E109" i="37"/>
  <c r="D109" i="37"/>
  <c r="C109" i="37"/>
  <c r="M108" i="37"/>
  <c r="L108" i="37"/>
  <c r="K108" i="37"/>
  <c r="J108" i="37"/>
  <c r="M107" i="37"/>
  <c r="L107" i="37"/>
  <c r="K107" i="37"/>
  <c r="J107" i="37"/>
  <c r="H107" i="37"/>
  <c r="G107" i="37"/>
  <c r="F107" i="37"/>
  <c r="E107" i="37"/>
  <c r="D107" i="37"/>
  <c r="C107" i="37"/>
  <c r="M106" i="37"/>
  <c r="L106" i="37"/>
  <c r="K106" i="37"/>
  <c r="J106" i="37"/>
  <c r="M105" i="37"/>
  <c r="L105" i="37"/>
  <c r="K105" i="37"/>
  <c r="J105" i="37"/>
  <c r="H105" i="37"/>
  <c r="G105" i="37"/>
  <c r="F105" i="37"/>
  <c r="E105" i="37"/>
  <c r="D105" i="37"/>
  <c r="C105" i="37"/>
  <c r="M104" i="37"/>
  <c r="L104" i="37"/>
  <c r="K104" i="37"/>
  <c r="J104" i="37"/>
  <c r="M103" i="37"/>
  <c r="L103" i="37"/>
  <c r="K103" i="37"/>
  <c r="J103" i="37"/>
  <c r="H103" i="37"/>
  <c r="G103" i="37"/>
  <c r="F103" i="37"/>
  <c r="E103" i="37"/>
  <c r="D103" i="37"/>
  <c r="C103" i="37"/>
  <c r="M102" i="37"/>
  <c r="L102" i="37"/>
  <c r="K102" i="37"/>
  <c r="J102" i="37"/>
  <c r="M101" i="37"/>
  <c r="L101" i="37"/>
  <c r="K101" i="37"/>
  <c r="J101" i="37"/>
  <c r="H101" i="37"/>
  <c r="G101" i="37"/>
  <c r="F101" i="37"/>
  <c r="E101" i="37"/>
  <c r="D101" i="37"/>
  <c r="C101" i="37"/>
  <c r="M100" i="37"/>
  <c r="L100" i="37"/>
  <c r="K100" i="37"/>
  <c r="J100" i="37"/>
  <c r="M99" i="37"/>
  <c r="L99" i="37"/>
  <c r="K99" i="37"/>
  <c r="J99" i="37"/>
  <c r="H99" i="37"/>
  <c r="G99" i="37"/>
  <c r="F99" i="37"/>
  <c r="E99" i="37"/>
  <c r="D99" i="37"/>
  <c r="C99" i="37"/>
  <c r="M98" i="37"/>
  <c r="L98" i="37"/>
  <c r="K98" i="37"/>
  <c r="J98" i="37"/>
  <c r="M97" i="37"/>
  <c r="L97" i="37"/>
  <c r="K97" i="37"/>
  <c r="J97" i="37"/>
  <c r="H97" i="37"/>
  <c r="G97" i="37"/>
  <c r="F97" i="37"/>
  <c r="E97" i="37"/>
  <c r="D97" i="37"/>
  <c r="C97" i="37"/>
  <c r="M96" i="37"/>
  <c r="L96" i="37"/>
  <c r="K96" i="37"/>
  <c r="J96" i="37"/>
  <c r="M95" i="37"/>
  <c r="L95" i="37"/>
  <c r="K95" i="37"/>
  <c r="J95" i="37"/>
  <c r="H95" i="37"/>
  <c r="G95" i="37"/>
  <c r="F95" i="37"/>
  <c r="E95" i="37"/>
  <c r="D95" i="37"/>
  <c r="C95" i="37"/>
  <c r="M94" i="37"/>
  <c r="L94" i="37"/>
  <c r="K94" i="37"/>
  <c r="J94" i="37"/>
  <c r="M93" i="37"/>
  <c r="L93" i="37"/>
  <c r="K93" i="37"/>
  <c r="J93" i="37"/>
  <c r="H93" i="37"/>
  <c r="G93" i="37"/>
  <c r="F93" i="37"/>
  <c r="E93" i="37"/>
  <c r="D93" i="37"/>
  <c r="C93" i="37"/>
  <c r="M92" i="37"/>
  <c r="L92" i="37"/>
  <c r="K92" i="37"/>
  <c r="J92" i="37"/>
  <c r="M91" i="37"/>
  <c r="L91" i="37"/>
  <c r="K91" i="37"/>
  <c r="J91" i="37"/>
  <c r="H91" i="37"/>
  <c r="G91" i="37"/>
  <c r="F91" i="37"/>
  <c r="E91" i="37"/>
  <c r="D91" i="37"/>
  <c r="C91" i="37"/>
  <c r="M90" i="37"/>
  <c r="L90" i="37"/>
  <c r="K90" i="37"/>
  <c r="J90" i="37"/>
  <c r="M89" i="37"/>
  <c r="L89" i="37"/>
  <c r="K89" i="37"/>
  <c r="J89" i="37"/>
  <c r="H89" i="37"/>
  <c r="G89" i="37"/>
  <c r="F89" i="37"/>
  <c r="E89" i="37"/>
  <c r="D89" i="37"/>
  <c r="C89" i="37"/>
  <c r="M88" i="37"/>
  <c r="L88" i="37"/>
  <c r="K88" i="37"/>
  <c r="J88" i="37"/>
  <c r="M87" i="37"/>
  <c r="L87" i="37"/>
  <c r="K87" i="37"/>
  <c r="J87" i="37"/>
  <c r="H87" i="37"/>
  <c r="G87" i="37"/>
  <c r="F87" i="37"/>
  <c r="E87" i="37"/>
  <c r="D87" i="37"/>
  <c r="C87" i="37"/>
  <c r="M86" i="37"/>
  <c r="L86" i="37"/>
  <c r="K86" i="37"/>
  <c r="J86" i="37"/>
  <c r="M85" i="37"/>
  <c r="L85" i="37"/>
  <c r="K85" i="37"/>
  <c r="J85" i="37"/>
  <c r="H85" i="37"/>
  <c r="G85" i="37"/>
  <c r="F85" i="37"/>
  <c r="E85" i="37"/>
  <c r="D85" i="37"/>
  <c r="C85" i="37"/>
  <c r="M84" i="37"/>
  <c r="L84" i="37"/>
  <c r="K84" i="37"/>
  <c r="J84" i="37"/>
  <c r="M83" i="37"/>
  <c r="L83" i="37"/>
  <c r="K83" i="37"/>
  <c r="J83" i="37"/>
  <c r="H83" i="37"/>
  <c r="G83" i="37"/>
  <c r="F83" i="37"/>
  <c r="E83" i="37"/>
  <c r="D83" i="37"/>
  <c r="C83" i="37"/>
  <c r="M82" i="37"/>
  <c r="L82" i="37"/>
  <c r="K82" i="37"/>
  <c r="J82" i="37"/>
  <c r="M81" i="37"/>
  <c r="L81" i="37"/>
  <c r="K81" i="37"/>
  <c r="J81" i="37"/>
  <c r="H81" i="37"/>
  <c r="G81" i="37"/>
  <c r="F81" i="37"/>
  <c r="E81" i="37"/>
  <c r="D81" i="37"/>
  <c r="C81" i="37"/>
  <c r="M80" i="37"/>
  <c r="L80" i="37"/>
  <c r="K80" i="37"/>
  <c r="J80" i="37"/>
  <c r="M79" i="37"/>
  <c r="L79" i="37"/>
  <c r="K79" i="37"/>
  <c r="J79" i="37"/>
  <c r="H79" i="37"/>
  <c r="G79" i="37"/>
  <c r="F79" i="37"/>
  <c r="E79" i="37"/>
  <c r="D79" i="37"/>
  <c r="C79" i="37"/>
  <c r="M78" i="37"/>
  <c r="L78" i="37"/>
  <c r="K78" i="37"/>
  <c r="J78" i="37"/>
  <c r="M77" i="37"/>
  <c r="L77" i="37"/>
  <c r="K77" i="37"/>
  <c r="J77" i="37"/>
  <c r="H77" i="37"/>
  <c r="G77" i="37"/>
  <c r="F77" i="37"/>
  <c r="E77" i="37"/>
  <c r="D77" i="37"/>
  <c r="C77" i="37"/>
  <c r="M76" i="37"/>
  <c r="L76" i="37"/>
  <c r="K76" i="37"/>
  <c r="J76" i="37"/>
  <c r="M75" i="37"/>
  <c r="L75" i="37"/>
  <c r="K75" i="37"/>
  <c r="J75" i="37"/>
  <c r="H75" i="37"/>
  <c r="G75" i="37"/>
  <c r="F75" i="37"/>
  <c r="E75" i="37"/>
  <c r="D75" i="37"/>
  <c r="C75" i="37"/>
  <c r="M74" i="37"/>
  <c r="L74" i="37"/>
  <c r="K74" i="37"/>
  <c r="J74" i="37"/>
  <c r="M73" i="37"/>
  <c r="L73" i="37"/>
  <c r="K73" i="37"/>
  <c r="J73" i="37"/>
  <c r="H73" i="37"/>
  <c r="G73" i="37"/>
  <c r="F73" i="37"/>
  <c r="E73" i="37"/>
  <c r="D73" i="37"/>
  <c r="C73" i="37"/>
  <c r="M72" i="37"/>
  <c r="L72" i="37"/>
  <c r="K72" i="37"/>
  <c r="J72" i="37"/>
  <c r="M71" i="37"/>
  <c r="L71" i="37"/>
  <c r="K71" i="37"/>
  <c r="J71" i="37"/>
  <c r="H71" i="37"/>
  <c r="G71" i="37"/>
  <c r="F71" i="37"/>
  <c r="E71" i="37"/>
  <c r="D71" i="37"/>
  <c r="C71" i="37"/>
  <c r="M70" i="37"/>
  <c r="L70" i="37"/>
  <c r="K70" i="37"/>
  <c r="J70" i="37"/>
  <c r="M69" i="37"/>
  <c r="L69" i="37"/>
  <c r="K69" i="37"/>
  <c r="J69" i="37"/>
  <c r="H69" i="37"/>
  <c r="G69" i="37"/>
  <c r="F69" i="37"/>
  <c r="E69" i="37"/>
  <c r="D69" i="37"/>
  <c r="C69" i="37"/>
  <c r="M68" i="37"/>
  <c r="L68" i="37"/>
  <c r="K68" i="37"/>
  <c r="J68" i="37"/>
  <c r="M67" i="37"/>
  <c r="L67" i="37"/>
  <c r="K67" i="37"/>
  <c r="J67" i="37"/>
  <c r="H67" i="37"/>
  <c r="G67" i="37"/>
  <c r="F67" i="37"/>
  <c r="E67" i="37"/>
  <c r="D67" i="37"/>
  <c r="C67" i="37"/>
  <c r="M66" i="37"/>
  <c r="L66" i="37"/>
  <c r="K66" i="37"/>
  <c r="J66" i="37"/>
  <c r="M65" i="37"/>
  <c r="L65" i="37"/>
  <c r="K65" i="37"/>
  <c r="J65" i="37"/>
  <c r="H65" i="37"/>
  <c r="G65" i="37"/>
  <c r="F65" i="37"/>
  <c r="E65" i="37"/>
  <c r="D65" i="37"/>
  <c r="C65" i="37"/>
  <c r="M64" i="37"/>
  <c r="L64" i="37"/>
  <c r="K64" i="37"/>
  <c r="J64" i="37"/>
  <c r="M63" i="37"/>
  <c r="L63" i="37"/>
  <c r="K63" i="37"/>
  <c r="J63" i="37"/>
  <c r="H63" i="37"/>
  <c r="G63" i="37"/>
  <c r="F63" i="37"/>
  <c r="E63" i="37"/>
  <c r="D63" i="37"/>
  <c r="C63" i="37"/>
  <c r="M62" i="37"/>
  <c r="L62" i="37"/>
  <c r="K62" i="37"/>
  <c r="J62" i="37"/>
  <c r="M61" i="37"/>
  <c r="L61" i="37"/>
  <c r="K61" i="37"/>
  <c r="J61" i="37"/>
  <c r="H61" i="37"/>
  <c r="G61" i="37"/>
  <c r="F61" i="37"/>
  <c r="E61" i="37"/>
  <c r="D61" i="37"/>
  <c r="C61" i="37"/>
  <c r="M60" i="37"/>
  <c r="L60" i="37"/>
  <c r="K60" i="37"/>
  <c r="J60" i="37"/>
  <c r="M59" i="37"/>
  <c r="L59" i="37"/>
  <c r="K59" i="37"/>
  <c r="J59" i="37"/>
  <c r="H59" i="37"/>
  <c r="G59" i="37"/>
  <c r="F59" i="37"/>
  <c r="E59" i="37"/>
  <c r="D59" i="37"/>
  <c r="C59" i="37"/>
  <c r="M58" i="37"/>
  <c r="L58" i="37"/>
  <c r="K58" i="37"/>
  <c r="J58" i="37"/>
  <c r="M57" i="37"/>
  <c r="L57" i="37"/>
  <c r="K57" i="37"/>
  <c r="J57" i="37"/>
  <c r="H57" i="37"/>
  <c r="G57" i="37"/>
  <c r="F57" i="37"/>
  <c r="E57" i="37"/>
  <c r="D57" i="37"/>
  <c r="C57" i="37"/>
  <c r="M56" i="37"/>
  <c r="L56" i="37"/>
  <c r="K56" i="37"/>
  <c r="J56" i="37"/>
  <c r="M55" i="37"/>
  <c r="L55" i="37"/>
  <c r="K55" i="37"/>
  <c r="J55" i="37"/>
  <c r="H55" i="37"/>
  <c r="G55" i="37"/>
  <c r="F55" i="37"/>
  <c r="E55" i="37"/>
  <c r="D55" i="37"/>
  <c r="C55" i="37"/>
  <c r="M54" i="37"/>
  <c r="L54" i="37"/>
  <c r="K54" i="37"/>
  <c r="J54" i="37"/>
  <c r="M53" i="37"/>
  <c r="L53" i="37"/>
  <c r="K53" i="37"/>
  <c r="J53" i="37"/>
  <c r="H53" i="37"/>
  <c r="G53" i="37"/>
  <c r="F53" i="37"/>
  <c r="E53" i="37"/>
  <c r="D53" i="37"/>
  <c r="C53" i="37"/>
  <c r="M52" i="37"/>
  <c r="L52" i="37"/>
  <c r="K52" i="37"/>
  <c r="J52" i="37"/>
  <c r="M51" i="37"/>
  <c r="L51" i="37"/>
  <c r="K51" i="37"/>
  <c r="J51" i="37"/>
  <c r="H51" i="37"/>
  <c r="G51" i="37"/>
  <c r="F51" i="37"/>
  <c r="E51" i="37"/>
  <c r="D51" i="37"/>
  <c r="C51" i="37"/>
  <c r="M50" i="37"/>
  <c r="L50" i="37"/>
  <c r="K50" i="37"/>
  <c r="J50" i="37"/>
  <c r="M49" i="37"/>
  <c r="L49" i="37"/>
  <c r="K49" i="37"/>
  <c r="J49" i="37"/>
  <c r="H49" i="37"/>
  <c r="G49" i="37"/>
  <c r="F49" i="37"/>
  <c r="E49" i="37"/>
  <c r="D49" i="37"/>
  <c r="C49" i="37"/>
  <c r="M48" i="37"/>
  <c r="L48" i="37"/>
  <c r="K48" i="37"/>
  <c r="J48" i="37"/>
  <c r="M47" i="37"/>
  <c r="L47" i="37"/>
  <c r="K47" i="37"/>
  <c r="J47" i="37"/>
  <c r="H47" i="37"/>
  <c r="G47" i="37"/>
  <c r="F47" i="37"/>
  <c r="E47" i="37"/>
  <c r="D47" i="37"/>
  <c r="C47" i="37"/>
  <c r="M46" i="37"/>
  <c r="L46" i="37"/>
  <c r="K46" i="37"/>
  <c r="J46" i="37"/>
  <c r="M45" i="37"/>
  <c r="L45" i="37"/>
  <c r="K45" i="37"/>
  <c r="J45" i="37"/>
  <c r="H45" i="37"/>
  <c r="G45" i="37"/>
  <c r="F45" i="37"/>
  <c r="E45" i="37"/>
  <c r="D45" i="37"/>
  <c r="C45" i="37"/>
  <c r="M44" i="37"/>
  <c r="L44" i="37"/>
  <c r="K44" i="37"/>
  <c r="J44" i="37"/>
  <c r="M43" i="37"/>
  <c r="L43" i="37"/>
  <c r="K43" i="37"/>
  <c r="J43" i="37"/>
  <c r="H43" i="37"/>
  <c r="G43" i="37"/>
  <c r="F43" i="37"/>
  <c r="E43" i="37"/>
  <c r="D43" i="37"/>
  <c r="C43" i="37"/>
  <c r="M42" i="37"/>
  <c r="L42" i="37"/>
  <c r="K42" i="37"/>
  <c r="J42" i="37"/>
  <c r="M41" i="37"/>
  <c r="L41" i="37"/>
  <c r="K41" i="37"/>
  <c r="J41" i="37"/>
  <c r="H41" i="37"/>
  <c r="G41" i="37"/>
  <c r="F41" i="37"/>
  <c r="E41" i="37"/>
  <c r="D41" i="37"/>
  <c r="C41" i="37"/>
  <c r="M40" i="37"/>
  <c r="L40" i="37"/>
  <c r="K40" i="37"/>
  <c r="J40" i="37"/>
  <c r="M39" i="37"/>
  <c r="L39" i="37"/>
  <c r="K39" i="37"/>
  <c r="J39" i="37"/>
  <c r="H39" i="37"/>
  <c r="G39" i="37"/>
  <c r="F39" i="37"/>
  <c r="E39" i="37"/>
  <c r="D39" i="37"/>
  <c r="C39" i="37"/>
  <c r="M38" i="37"/>
  <c r="L38" i="37"/>
  <c r="K38" i="37"/>
  <c r="J38" i="37"/>
  <c r="M37" i="37"/>
  <c r="L37" i="37"/>
  <c r="K37" i="37"/>
  <c r="J37" i="37"/>
  <c r="H37" i="37"/>
  <c r="G37" i="37"/>
  <c r="F37" i="37"/>
  <c r="E37" i="37"/>
  <c r="D37" i="37"/>
  <c r="C37" i="37"/>
  <c r="M36" i="37"/>
  <c r="L36" i="37"/>
  <c r="K36" i="37"/>
  <c r="J36" i="37"/>
  <c r="M35" i="37"/>
  <c r="L35" i="37"/>
  <c r="K35" i="37"/>
  <c r="J35" i="37"/>
  <c r="H35" i="37"/>
  <c r="G35" i="37"/>
  <c r="F35" i="37"/>
  <c r="E35" i="37"/>
  <c r="D35" i="37"/>
  <c r="C35" i="37"/>
  <c r="M34" i="37"/>
  <c r="L34" i="37"/>
  <c r="K34" i="37"/>
  <c r="J34" i="37"/>
  <c r="M33" i="37"/>
  <c r="L33" i="37"/>
  <c r="K33" i="37"/>
  <c r="J33" i="37"/>
  <c r="H33" i="37"/>
  <c r="G33" i="37"/>
  <c r="F33" i="37"/>
  <c r="E33" i="37"/>
  <c r="D33" i="37"/>
  <c r="C33" i="37"/>
  <c r="M32" i="37"/>
  <c r="L32" i="37"/>
  <c r="K32" i="37"/>
  <c r="J32" i="37"/>
  <c r="M31" i="37"/>
  <c r="L31" i="37"/>
  <c r="K31" i="37"/>
  <c r="J31" i="37"/>
  <c r="H31" i="37"/>
  <c r="G31" i="37"/>
  <c r="F31" i="37"/>
  <c r="E31" i="37"/>
  <c r="D31" i="37"/>
  <c r="C31" i="37"/>
  <c r="M30" i="37"/>
  <c r="L30" i="37"/>
  <c r="K30" i="37"/>
  <c r="J30" i="37"/>
  <c r="M29" i="37"/>
  <c r="L29" i="37"/>
  <c r="K29" i="37"/>
  <c r="J29" i="37"/>
  <c r="H29" i="37"/>
  <c r="G29" i="37"/>
  <c r="F29" i="37"/>
  <c r="E29" i="37"/>
  <c r="D29" i="37"/>
  <c r="C29" i="37"/>
  <c r="M28" i="37"/>
  <c r="L28" i="37"/>
  <c r="K28" i="37"/>
  <c r="J28" i="37"/>
  <c r="M27" i="37"/>
  <c r="L27" i="37"/>
  <c r="K27" i="37"/>
  <c r="J27" i="37"/>
  <c r="H27" i="37"/>
  <c r="G27" i="37"/>
  <c r="F27" i="37"/>
  <c r="E27" i="37"/>
  <c r="D27" i="37"/>
  <c r="C27" i="37"/>
  <c r="M26" i="37"/>
  <c r="L26" i="37"/>
  <c r="K26" i="37"/>
  <c r="J26" i="37"/>
  <c r="M25" i="37"/>
  <c r="L25" i="37"/>
  <c r="K25" i="37"/>
  <c r="J25" i="37"/>
  <c r="H25" i="37"/>
  <c r="G25" i="37"/>
  <c r="F25" i="37"/>
  <c r="E25" i="37"/>
  <c r="D25" i="37"/>
  <c r="C25" i="37"/>
  <c r="M24" i="37"/>
  <c r="L24" i="37"/>
  <c r="K24" i="37"/>
  <c r="J24" i="37"/>
  <c r="M23" i="37"/>
  <c r="L23" i="37"/>
  <c r="K23" i="37"/>
  <c r="J23" i="37"/>
  <c r="H23" i="37"/>
  <c r="G23" i="37"/>
  <c r="F23" i="37"/>
  <c r="E23" i="37"/>
  <c r="D23" i="37"/>
  <c r="C23" i="37"/>
  <c r="M22" i="37"/>
  <c r="L22" i="37"/>
  <c r="K22" i="37"/>
  <c r="J22" i="37"/>
  <c r="M21" i="37"/>
  <c r="L21" i="37"/>
  <c r="K21" i="37"/>
  <c r="J21" i="37"/>
  <c r="H21" i="37"/>
  <c r="G21" i="37"/>
  <c r="F21" i="37"/>
  <c r="E21" i="37"/>
  <c r="D21" i="37"/>
  <c r="C21" i="37"/>
  <c r="M20" i="37"/>
  <c r="L20" i="37"/>
  <c r="K20" i="37"/>
  <c r="J20" i="37"/>
  <c r="M19" i="37"/>
  <c r="L19" i="37"/>
  <c r="K19" i="37"/>
  <c r="J19" i="37"/>
  <c r="H19" i="37"/>
  <c r="G19" i="37"/>
  <c r="F19" i="37"/>
  <c r="E19" i="37"/>
  <c r="D19" i="37"/>
  <c r="C19" i="37"/>
  <c r="M18" i="37"/>
  <c r="L18" i="37"/>
  <c r="K18" i="37"/>
  <c r="J18" i="37"/>
  <c r="M17" i="37"/>
  <c r="L17" i="37"/>
  <c r="K17" i="37"/>
  <c r="J17" i="37"/>
  <c r="H17" i="37"/>
  <c r="G17" i="37"/>
  <c r="F17" i="37"/>
  <c r="E17" i="37"/>
  <c r="D17" i="37"/>
  <c r="C17" i="37"/>
  <c r="M16" i="37"/>
  <c r="L16" i="37"/>
  <c r="K16" i="37"/>
  <c r="J16" i="37"/>
  <c r="M15" i="37"/>
  <c r="L15" i="37"/>
  <c r="K15" i="37"/>
  <c r="J15" i="37"/>
  <c r="H15" i="37"/>
  <c r="G15" i="37"/>
  <c r="F15" i="37"/>
  <c r="E15" i="37"/>
  <c r="D15" i="37"/>
  <c r="C15" i="37"/>
  <c r="M14" i="37"/>
  <c r="L14" i="37"/>
  <c r="K14" i="37"/>
  <c r="J14" i="37"/>
  <c r="M13" i="37"/>
  <c r="L13" i="37"/>
  <c r="K13" i="37"/>
  <c r="J13" i="37"/>
  <c r="H13" i="37"/>
  <c r="G13" i="37"/>
  <c r="F13" i="37"/>
  <c r="E13" i="37"/>
  <c r="D13" i="37"/>
  <c r="C13" i="37"/>
  <c r="H15" i="36"/>
  <c r="H17" i="36"/>
  <c r="H19" i="36"/>
  <c r="H21" i="36"/>
  <c r="H23" i="36"/>
  <c r="H25" i="36"/>
  <c r="H27" i="36"/>
  <c r="H29" i="36"/>
  <c r="H31" i="36"/>
  <c r="H33" i="36"/>
  <c r="H35" i="36"/>
  <c r="H37" i="36"/>
  <c r="H39" i="36"/>
  <c r="H41" i="36"/>
  <c r="H43" i="36"/>
  <c r="H45" i="36"/>
  <c r="H47" i="36"/>
  <c r="H49" i="36"/>
  <c r="H51" i="36"/>
  <c r="H53" i="36"/>
  <c r="H55" i="36"/>
  <c r="H57" i="36"/>
  <c r="H59" i="36"/>
  <c r="H61" i="36"/>
  <c r="H63" i="36"/>
  <c r="H65" i="36"/>
  <c r="H67" i="36"/>
  <c r="H69" i="36"/>
  <c r="H71" i="36"/>
  <c r="H73" i="36"/>
  <c r="H75" i="36"/>
  <c r="H77" i="36"/>
  <c r="H79" i="36"/>
  <c r="H81" i="36"/>
  <c r="H83" i="36"/>
  <c r="H85" i="36"/>
  <c r="H87" i="36"/>
  <c r="H89" i="36"/>
  <c r="H91" i="36"/>
  <c r="H93" i="36"/>
  <c r="H95" i="36"/>
  <c r="H97" i="36"/>
  <c r="H99" i="36"/>
  <c r="H101" i="36"/>
  <c r="H103" i="36"/>
  <c r="H105" i="36"/>
  <c r="H107" i="36"/>
  <c r="H109" i="36"/>
  <c r="H111" i="36"/>
  <c r="H113" i="36"/>
  <c r="H115" i="36"/>
  <c r="H117" i="36"/>
  <c r="H119" i="36"/>
  <c r="H121" i="36"/>
  <c r="H123" i="36"/>
  <c r="H125" i="36"/>
  <c r="H127" i="36"/>
  <c r="H129" i="36"/>
  <c r="H131" i="36"/>
  <c r="H133" i="36"/>
  <c r="H135" i="36"/>
  <c r="H137" i="36"/>
  <c r="H139" i="36"/>
  <c r="H141" i="36"/>
  <c r="H143" i="36"/>
  <c r="H145" i="36"/>
  <c r="H147" i="36"/>
  <c r="H149" i="36"/>
  <c r="H151" i="36"/>
  <c r="H153" i="36"/>
  <c r="H155" i="36"/>
  <c r="H157" i="36"/>
  <c r="H159" i="36"/>
  <c r="H161" i="36"/>
  <c r="H163" i="36"/>
  <c r="H165" i="36"/>
  <c r="H167" i="36"/>
  <c r="H169" i="36"/>
  <c r="H171" i="36"/>
  <c r="H173" i="36"/>
  <c r="H175" i="36"/>
  <c r="H177" i="36"/>
  <c r="H179" i="36"/>
  <c r="H181" i="36"/>
  <c r="H183" i="36"/>
  <c r="H185" i="36"/>
  <c r="H187" i="36"/>
  <c r="H189" i="36"/>
  <c r="H191" i="36"/>
  <c r="H193" i="36"/>
  <c r="H195" i="36"/>
  <c r="H197" i="36"/>
  <c r="H199" i="36"/>
  <c r="H201" i="36"/>
  <c r="H203" i="36"/>
  <c r="H205" i="36"/>
  <c r="H207" i="36"/>
  <c r="H209" i="36"/>
  <c r="H211" i="36"/>
  <c r="H213" i="36"/>
  <c r="H215" i="36"/>
  <c r="H217" i="36"/>
  <c r="H219" i="36"/>
  <c r="H221" i="36"/>
  <c r="H223" i="36"/>
  <c r="H225" i="36"/>
  <c r="H227" i="36"/>
  <c r="H229" i="36"/>
  <c r="H231" i="36"/>
  <c r="H233" i="36"/>
  <c r="H235" i="36"/>
  <c r="H237" i="36"/>
  <c r="H239" i="36"/>
  <c r="H241" i="36"/>
  <c r="H243" i="36"/>
  <c r="H245" i="36"/>
  <c r="H247" i="36"/>
  <c r="H249" i="36"/>
  <c r="H251" i="36"/>
  <c r="H253" i="36"/>
  <c r="H255" i="36"/>
  <c r="H257" i="36"/>
  <c r="H259" i="36"/>
  <c r="H261" i="36"/>
  <c r="H263" i="36"/>
  <c r="H265" i="36"/>
  <c r="H267" i="36"/>
  <c r="H269" i="36"/>
  <c r="H271" i="36"/>
  <c r="H273" i="36"/>
  <c r="H275" i="36"/>
  <c r="H277" i="36"/>
  <c r="H279" i="36"/>
  <c r="H281" i="36"/>
  <c r="H283" i="36"/>
  <c r="H285" i="36"/>
  <c r="H287" i="36"/>
  <c r="H289" i="36"/>
  <c r="H291" i="36"/>
  <c r="H293" i="36"/>
  <c r="H295" i="36"/>
  <c r="H297" i="36"/>
  <c r="H299" i="36"/>
  <c r="H301" i="36"/>
  <c r="H303" i="36"/>
  <c r="H305" i="36"/>
  <c r="H307" i="36"/>
  <c r="H309" i="36"/>
  <c r="H311" i="36"/>
  <c r="H313" i="36"/>
  <c r="H315" i="36"/>
  <c r="H317" i="36"/>
  <c r="H319" i="36"/>
  <c r="H321" i="36"/>
  <c r="H323" i="36"/>
  <c r="H325" i="36"/>
  <c r="H327" i="36"/>
  <c r="H329" i="36"/>
  <c r="H331" i="36"/>
  <c r="H333" i="36"/>
  <c r="H335" i="36"/>
  <c r="H337" i="36"/>
  <c r="H339" i="36"/>
  <c r="H341" i="36"/>
  <c r="H343" i="36"/>
  <c r="H345" i="36"/>
  <c r="H347" i="36"/>
  <c r="H349" i="36"/>
  <c r="H351" i="36"/>
  <c r="H353" i="36"/>
  <c r="H355" i="36"/>
  <c r="H357" i="36"/>
  <c r="H359" i="36"/>
  <c r="H361" i="36"/>
  <c r="H363" i="36"/>
  <c r="H365" i="36"/>
  <c r="H367" i="36"/>
  <c r="H369" i="36"/>
  <c r="H371" i="36"/>
  <c r="H373" i="36"/>
  <c r="H375" i="36"/>
  <c r="H377" i="36"/>
  <c r="H379" i="36"/>
  <c r="H381" i="36"/>
  <c r="H383" i="36"/>
  <c r="H385" i="36"/>
  <c r="H387" i="36"/>
  <c r="H389" i="36"/>
  <c r="H391" i="36"/>
  <c r="H393" i="36"/>
  <c r="H395" i="36"/>
  <c r="H397" i="36"/>
  <c r="H399" i="36"/>
  <c r="H401" i="36"/>
  <c r="H403" i="36"/>
  <c r="H405" i="36"/>
  <c r="H407" i="36"/>
  <c r="H409" i="36"/>
  <c r="H411" i="36"/>
  <c r="H413" i="36"/>
  <c r="H415" i="36"/>
  <c r="H417" i="36"/>
  <c r="H419" i="36"/>
  <c r="H421" i="36"/>
  <c r="H423" i="36"/>
  <c r="H425" i="36"/>
  <c r="H427" i="36"/>
  <c r="H429" i="36"/>
  <c r="H431" i="36"/>
  <c r="H433" i="36"/>
  <c r="H435" i="36"/>
  <c r="H437" i="36"/>
  <c r="H439" i="36"/>
  <c r="H441" i="36"/>
  <c r="H443" i="36"/>
  <c r="H445" i="36"/>
  <c r="H447" i="36"/>
  <c r="H449" i="36"/>
  <c r="H451" i="36"/>
  <c r="H453" i="36"/>
  <c r="H455" i="36"/>
  <c r="H457" i="36"/>
  <c r="H459" i="36"/>
  <c r="H461" i="36"/>
  <c r="H463" i="36"/>
  <c r="H465" i="36"/>
  <c r="H467" i="36"/>
  <c r="H469" i="36"/>
  <c r="H471" i="36"/>
  <c r="H473" i="36"/>
  <c r="J14" i="36"/>
  <c r="K14" i="36"/>
  <c r="L14" i="36"/>
  <c r="M14" i="36"/>
  <c r="J15" i="36"/>
  <c r="K15" i="36"/>
  <c r="L15" i="36"/>
  <c r="M15" i="36"/>
  <c r="J16" i="36"/>
  <c r="K16" i="36"/>
  <c r="L16" i="36"/>
  <c r="M16" i="36"/>
  <c r="J17" i="36"/>
  <c r="K17" i="36"/>
  <c r="L17" i="36"/>
  <c r="M17" i="36"/>
  <c r="J18" i="36"/>
  <c r="K18" i="36"/>
  <c r="L18" i="36"/>
  <c r="M18" i="36"/>
  <c r="J19" i="36"/>
  <c r="K19" i="36"/>
  <c r="L19" i="36"/>
  <c r="M19" i="36"/>
  <c r="J20" i="36"/>
  <c r="K20" i="36"/>
  <c r="L20" i="36"/>
  <c r="M20" i="36"/>
  <c r="J21" i="36"/>
  <c r="K21" i="36"/>
  <c r="L21" i="36"/>
  <c r="M21" i="36"/>
  <c r="J22" i="36"/>
  <c r="K22" i="36"/>
  <c r="L22" i="36"/>
  <c r="M22" i="36"/>
  <c r="J23" i="36"/>
  <c r="K23" i="36"/>
  <c r="L23" i="36"/>
  <c r="M23" i="36"/>
  <c r="J24" i="36"/>
  <c r="K24" i="36"/>
  <c r="L24" i="36"/>
  <c r="M24" i="36"/>
  <c r="J25" i="36"/>
  <c r="K25" i="36"/>
  <c r="L25" i="36"/>
  <c r="M25" i="36"/>
  <c r="J26" i="36"/>
  <c r="K26" i="36"/>
  <c r="L26" i="36"/>
  <c r="M26" i="36"/>
  <c r="J27" i="36"/>
  <c r="K27" i="36"/>
  <c r="L27" i="36"/>
  <c r="M27" i="36"/>
  <c r="J28" i="36"/>
  <c r="K28" i="36"/>
  <c r="L28" i="36"/>
  <c r="M28" i="36"/>
  <c r="J29" i="36"/>
  <c r="K29" i="36"/>
  <c r="L29" i="36"/>
  <c r="M29" i="36"/>
  <c r="J30" i="36"/>
  <c r="K30" i="36"/>
  <c r="L30" i="36"/>
  <c r="M30" i="36"/>
  <c r="J31" i="36"/>
  <c r="K31" i="36"/>
  <c r="L31" i="36"/>
  <c r="M31" i="36"/>
  <c r="J32" i="36"/>
  <c r="K32" i="36"/>
  <c r="L32" i="36"/>
  <c r="M32" i="36"/>
  <c r="J33" i="36"/>
  <c r="K33" i="36"/>
  <c r="L33" i="36"/>
  <c r="M33" i="36"/>
  <c r="J34" i="36"/>
  <c r="K34" i="36"/>
  <c r="L34" i="36"/>
  <c r="M34" i="36"/>
  <c r="J35" i="36"/>
  <c r="K35" i="36"/>
  <c r="L35" i="36"/>
  <c r="M35" i="36"/>
  <c r="J36" i="36"/>
  <c r="K36" i="36"/>
  <c r="L36" i="36"/>
  <c r="M36" i="36"/>
  <c r="J37" i="36"/>
  <c r="K37" i="36"/>
  <c r="L37" i="36"/>
  <c r="M37" i="36"/>
  <c r="J38" i="36"/>
  <c r="K38" i="36"/>
  <c r="L38" i="36"/>
  <c r="M38" i="36"/>
  <c r="J39" i="36"/>
  <c r="K39" i="36"/>
  <c r="L39" i="36"/>
  <c r="M39" i="36"/>
  <c r="J40" i="36"/>
  <c r="K40" i="36"/>
  <c r="L40" i="36"/>
  <c r="M40" i="36"/>
  <c r="J41" i="36"/>
  <c r="K41" i="36"/>
  <c r="L41" i="36"/>
  <c r="M41" i="36"/>
  <c r="J42" i="36"/>
  <c r="K42" i="36"/>
  <c r="L42" i="36"/>
  <c r="M42" i="36"/>
  <c r="J43" i="36"/>
  <c r="K43" i="36"/>
  <c r="L43" i="36"/>
  <c r="M43" i="36"/>
  <c r="J44" i="36"/>
  <c r="K44" i="36"/>
  <c r="L44" i="36"/>
  <c r="M44" i="36"/>
  <c r="J45" i="36"/>
  <c r="K45" i="36"/>
  <c r="L45" i="36"/>
  <c r="M45" i="36"/>
  <c r="J46" i="36"/>
  <c r="K46" i="36"/>
  <c r="L46" i="36"/>
  <c r="M46" i="36"/>
  <c r="J47" i="36"/>
  <c r="K47" i="36"/>
  <c r="L47" i="36"/>
  <c r="M47" i="36"/>
  <c r="J48" i="36"/>
  <c r="K48" i="36"/>
  <c r="L48" i="36"/>
  <c r="M48" i="36"/>
  <c r="J49" i="36"/>
  <c r="K49" i="36"/>
  <c r="L49" i="36"/>
  <c r="M49" i="36"/>
  <c r="J50" i="36"/>
  <c r="K50" i="36"/>
  <c r="L50" i="36"/>
  <c r="M50" i="36"/>
  <c r="J51" i="36"/>
  <c r="K51" i="36"/>
  <c r="L51" i="36"/>
  <c r="M51" i="36"/>
  <c r="J52" i="36"/>
  <c r="K52" i="36"/>
  <c r="L52" i="36"/>
  <c r="M52" i="36"/>
  <c r="J53" i="36"/>
  <c r="K53" i="36"/>
  <c r="L53" i="36"/>
  <c r="M53" i="36"/>
  <c r="J54" i="36"/>
  <c r="K54" i="36"/>
  <c r="L54" i="36"/>
  <c r="M54" i="36"/>
  <c r="J55" i="36"/>
  <c r="K55" i="36"/>
  <c r="L55" i="36"/>
  <c r="M55" i="36"/>
  <c r="J56" i="36"/>
  <c r="K56" i="36"/>
  <c r="L56" i="36"/>
  <c r="M56" i="36"/>
  <c r="J57" i="36"/>
  <c r="K57" i="36"/>
  <c r="L57" i="36"/>
  <c r="M57" i="36"/>
  <c r="J58" i="36"/>
  <c r="K58" i="36"/>
  <c r="L58" i="36"/>
  <c r="M58" i="36"/>
  <c r="J59" i="36"/>
  <c r="K59" i="36"/>
  <c r="L59" i="36"/>
  <c r="M59" i="36"/>
  <c r="J60" i="36"/>
  <c r="K60" i="36"/>
  <c r="L60" i="36"/>
  <c r="M60" i="36"/>
  <c r="J61" i="36"/>
  <c r="K61" i="36"/>
  <c r="L61" i="36"/>
  <c r="M61" i="36"/>
  <c r="J62" i="36"/>
  <c r="K62" i="36"/>
  <c r="L62" i="36"/>
  <c r="M62" i="36"/>
  <c r="J63" i="36"/>
  <c r="K63" i="36"/>
  <c r="L63" i="36"/>
  <c r="M63" i="36"/>
  <c r="J64" i="36"/>
  <c r="K64" i="36"/>
  <c r="L64" i="36"/>
  <c r="M64" i="36"/>
  <c r="J65" i="36"/>
  <c r="K65" i="36"/>
  <c r="L65" i="36"/>
  <c r="M65" i="36"/>
  <c r="J66" i="36"/>
  <c r="K66" i="36"/>
  <c r="L66" i="36"/>
  <c r="M66" i="36"/>
  <c r="J67" i="36"/>
  <c r="K67" i="36"/>
  <c r="L67" i="36"/>
  <c r="M67" i="36"/>
  <c r="J68" i="36"/>
  <c r="K68" i="36"/>
  <c r="L68" i="36"/>
  <c r="M68" i="36"/>
  <c r="J69" i="36"/>
  <c r="K69" i="36"/>
  <c r="L69" i="36"/>
  <c r="M69" i="36"/>
  <c r="J70" i="36"/>
  <c r="K70" i="36"/>
  <c r="L70" i="36"/>
  <c r="M70" i="36"/>
  <c r="J71" i="36"/>
  <c r="K71" i="36"/>
  <c r="L71" i="36"/>
  <c r="M71" i="36"/>
  <c r="J72" i="36"/>
  <c r="K72" i="36"/>
  <c r="L72" i="36"/>
  <c r="M72" i="36"/>
  <c r="J73" i="36"/>
  <c r="K73" i="36"/>
  <c r="L73" i="36"/>
  <c r="M73" i="36"/>
  <c r="J74" i="36"/>
  <c r="K74" i="36"/>
  <c r="L74" i="36"/>
  <c r="M74" i="36"/>
  <c r="J75" i="36"/>
  <c r="K75" i="36"/>
  <c r="L75" i="36"/>
  <c r="M75" i="36"/>
  <c r="J76" i="36"/>
  <c r="K76" i="36"/>
  <c r="L76" i="36"/>
  <c r="M76" i="36"/>
  <c r="J77" i="36"/>
  <c r="K77" i="36"/>
  <c r="L77" i="36"/>
  <c r="M77" i="36"/>
  <c r="J78" i="36"/>
  <c r="K78" i="36"/>
  <c r="L78" i="36"/>
  <c r="M78" i="36"/>
  <c r="J79" i="36"/>
  <c r="K79" i="36"/>
  <c r="L79" i="36"/>
  <c r="M79" i="36"/>
  <c r="J80" i="36"/>
  <c r="K80" i="36"/>
  <c r="L80" i="36"/>
  <c r="M80" i="36"/>
  <c r="J81" i="36"/>
  <c r="K81" i="36"/>
  <c r="L81" i="36"/>
  <c r="M81" i="36"/>
  <c r="J82" i="36"/>
  <c r="K82" i="36"/>
  <c r="L82" i="36"/>
  <c r="M82" i="36"/>
  <c r="J83" i="36"/>
  <c r="K83" i="36"/>
  <c r="L83" i="36"/>
  <c r="M83" i="36"/>
  <c r="J84" i="36"/>
  <c r="K84" i="36"/>
  <c r="L84" i="36"/>
  <c r="M84" i="36"/>
  <c r="J85" i="36"/>
  <c r="K85" i="36"/>
  <c r="L85" i="36"/>
  <c r="M85" i="36"/>
  <c r="J86" i="36"/>
  <c r="K86" i="36"/>
  <c r="L86" i="36"/>
  <c r="M86" i="36"/>
  <c r="J87" i="36"/>
  <c r="K87" i="36"/>
  <c r="L87" i="36"/>
  <c r="M87" i="36"/>
  <c r="J88" i="36"/>
  <c r="K88" i="36"/>
  <c r="L88" i="36"/>
  <c r="M88" i="36"/>
  <c r="J89" i="36"/>
  <c r="K89" i="36"/>
  <c r="L89" i="36"/>
  <c r="M89" i="36"/>
  <c r="J90" i="36"/>
  <c r="K90" i="36"/>
  <c r="L90" i="36"/>
  <c r="M90" i="36"/>
  <c r="J91" i="36"/>
  <c r="K91" i="36"/>
  <c r="L91" i="36"/>
  <c r="M91" i="36"/>
  <c r="J92" i="36"/>
  <c r="K92" i="36"/>
  <c r="L92" i="36"/>
  <c r="M92" i="36"/>
  <c r="J93" i="36"/>
  <c r="K93" i="36"/>
  <c r="L93" i="36"/>
  <c r="M93" i="36"/>
  <c r="J94" i="36"/>
  <c r="K94" i="36"/>
  <c r="L94" i="36"/>
  <c r="M94" i="36"/>
  <c r="J95" i="36"/>
  <c r="K95" i="36"/>
  <c r="L95" i="36"/>
  <c r="M95" i="36"/>
  <c r="J96" i="36"/>
  <c r="K96" i="36"/>
  <c r="L96" i="36"/>
  <c r="M96" i="36"/>
  <c r="J97" i="36"/>
  <c r="K97" i="36"/>
  <c r="L97" i="36"/>
  <c r="M97" i="36"/>
  <c r="J98" i="36"/>
  <c r="K98" i="36"/>
  <c r="L98" i="36"/>
  <c r="M98" i="36"/>
  <c r="J99" i="36"/>
  <c r="K99" i="36"/>
  <c r="L99" i="36"/>
  <c r="M99" i="36"/>
  <c r="J100" i="36"/>
  <c r="K100" i="36"/>
  <c r="L100" i="36"/>
  <c r="M100" i="36"/>
  <c r="J101" i="36"/>
  <c r="K101" i="36"/>
  <c r="L101" i="36"/>
  <c r="M101" i="36"/>
  <c r="J102" i="36"/>
  <c r="K102" i="36"/>
  <c r="L102" i="36"/>
  <c r="M102" i="36"/>
  <c r="J103" i="36"/>
  <c r="K103" i="36"/>
  <c r="L103" i="36"/>
  <c r="M103" i="36"/>
  <c r="J104" i="36"/>
  <c r="K104" i="36"/>
  <c r="L104" i="36"/>
  <c r="M104" i="36"/>
  <c r="J105" i="36"/>
  <c r="K105" i="36"/>
  <c r="L105" i="36"/>
  <c r="M105" i="36"/>
  <c r="J106" i="36"/>
  <c r="K106" i="36"/>
  <c r="L106" i="36"/>
  <c r="M106" i="36"/>
  <c r="J107" i="36"/>
  <c r="K107" i="36"/>
  <c r="L107" i="36"/>
  <c r="M107" i="36"/>
  <c r="J108" i="36"/>
  <c r="K108" i="36"/>
  <c r="L108" i="36"/>
  <c r="M108" i="36"/>
  <c r="J109" i="36"/>
  <c r="K109" i="36"/>
  <c r="L109" i="36"/>
  <c r="M109" i="36"/>
  <c r="J110" i="36"/>
  <c r="K110" i="36"/>
  <c r="L110" i="36"/>
  <c r="M110" i="36"/>
  <c r="J111" i="36"/>
  <c r="K111" i="36"/>
  <c r="L111" i="36"/>
  <c r="M111" i="36"/>
  <c r="J112" i="36"/>
  <c r="K112" i="36"/>
  <c r="L112" i="36"/>
  <c r="M112" i="36"/>
  <c r="J113" i="36"/>
  <c r="K113" i="36"/>
  <c r="L113" i="36"/>
  <c r="M113" i="36"/>
  <c r="J114" i="36"/>
  <c r="K114" i="36"/>
  <c r="L114" i="36"/>
  <c r="M114" i="36"/>
  <c r="J115" i="36"/>
  <c r="K115" i="36"/>
  <c r="L115" i="36"/>
  <c r="M115" i="36"/>
  <c r="J116" i="36"/>
  <c r="K116" i="36"/>
  <c r="L116" i="36"/>
  <c r="M116" i="36"/>
  <c r="J117" i="36"/>
  <c r="K117" i="36"/>
  <c r="L117" i="36"/>
  <c r="M117" i="36"/>
  <c r="J118" i="36"/>
  <c r="K118" i="36"/>
  <c r="L118" i="36"/>
  <c r="M118" i="36"/>
  <c r="J119" i="36"/>
  <c r="K119" i="36"/>
  <c r="L119" i="36"/>
  <c r="M119" i="36"/>
  <c r="J120" i="36"/>
  <c r="K120" i="36"/>
  <c r="L120" i="36"/>
  <c r="M120" i="36"/>
  <c r="J121" i="36"/>
  <c r="K121" i="36"/>
  <c r="L121" i="36"/>
  <c r="M121" i="36"/>
  <c r="J122" i="36"/>
  <c r="K122" i="36"/>
  <c r="L122" i="36"/>
  <c r="M122" i="36"/>
  <c r="J123" i="36"/>
  <c r="K123" i="36"/>
  <c r="L123" i="36"/>
  <c r="M123" i="36"/>
  <c r="J124" i="36"/>
  <c r="K124" i="36"/>
  <c r="L124" i="36"/>
  <c r="M124" i="36"/>
  <c r="J125" i="36"/>
  <c r="K125" i="36"/>
  <c r="L125" i="36"/>
  <c r="M125" i="36"/>
  <c r="J126" i="36"/>
  <c r="K126" i="36"/>
  <c r="L126" i="36"/>
  <c r="M126" i="36"/>
  <c r="J127" i="36"/>
  <c r="K127" i="36"/>
  <c r="L127" i="36"/>
  <c r="M127" i="36"/>
  <c r="J128" i="36"/>
  <c r="K128" i="36"/>
  <c r="L128" i="36"/>
  <c r="M128" i="36"/>
  <c r="J129" i="36"/>
  <c r="K129" i="36"/>
  <c r="L129" i="36"/>
  <c r="M129" i="36"/>
  <c r="J130" i="36"/>
  <c r="K130" i="36"/>
  <c r="L130" i="36"/>
  <c r="M130" i="36"/>
  <c r="J131" i="36"/>
  <c r="K131" i="36"/>
  <c r="L131" i="36"/>
  <c r="M131" i="36"/>
  <c r="J132" i="36"/>
  <c r="K132" i="36"/>
  <c r="L132" i="36"/>
  <c r="M132" i="36"/>
  <c r="J133" i="36"/>
  <c r="K133" i="36"/>
  <c r="L133" i="36"/>
  <c r="M133" i="36"/>
  <c r="J134" i="36"/>
  <c r="K134" i="36"/>
  <c r="L134" i="36"/>
  <c r="M134" i="36"/>
  <c r="J135" i="36"/>
  <c r="K135" i="36"/>
  <c r="L135" i="36"/>
  <c r="M135" i="36"/>
  <c r="J136" i="36"/>
  <c r="K136" i="36"/>
  <c r="L136" i="36"/>
  <c r="M136" i="36"/>
  <c r="J137" i="36"/>
  <c r="K137" i="36"/>
  <c r="L137" i="36"/>
  <c r="M137" i="36"/>
  <c r="J138" i="36"/>
  <c r="K138" i="36"/>
  <c r="L138" i="36"/>
  <c r="M138" i="36"/>
  <c r="J139" i="36"/>
  <c r="K139" i="36"/>
  <c r="L139" i="36"/>
  <c r="M139" i="36"/>
  <c r="J140" i="36"/>
  <c r="K140" i="36"/>
  <c r="L140" i="36"/>
  <c r="M140" i="36"/>
  <c r="J141" i="36"/>
  <c r="K141" i="36"/>
  <c r="L141" i="36"/>
  <c r="M141" i="36"/>
  <c r="J142" i="36"/>
  <c r="K142" i="36"/>
  <c r="L142" i="36"/>
  <c r="M142" i="36"/>
  <c r="J143" i="36"/>
  <c r="K143" i="36"/>
  <c r="L143" i="36"/>
  <c r="M143" i="36"/>
  <c r="J144" i="36"/>
  <c r="K144" i="36"/>
  <c r="L144" i="36"/>
  <c r="M144" i="36"/>
  <c r="J145" i="36"/>
  <c r="K145" i="36"/>
  <c r="L145" i="36"/>
  <c r="M145" i="36"/>
  <c r="J146" i="36"/>
  <c r="K146" i="36"/>
  <c r="L146" i="36"/>
  <c r="M146" i="36"/>
  <c r="J147" i="36"/>
  <c r="K147" i="36"/>
  <c r="L147" i="36"/>
  <c r="M147" i="36"/>
  <c r="J148" i="36"/>
  <c r="K148" i="36"/>
  <c r="L148" i="36"/>
  <c r="M148" i="36"/>
  <c r="J149" i="36"/>
  <c r="K149" i="36"/>
  <c r="L149" i="36"/>
  <c r="M149" i="36"/>
  <c r="J150" i="36"/>
  <c r="K150" i="36"/>
  <c r="L150" i="36"/>
  <c r="M150" i="36"/>
  <c r="J151" i="36"/>
  <c r="K151" i="36"/>
  <c r="L151" i="36"/>
  <c r="M151" i="36"/>
  <c r="J152" i="36"/>
  <c r="K152" i="36"/>
  <c r="L152" i="36"/>
  <c r="M152" i="36"/>
  <c r="J153" i="36"/>
  <c r="K153" i="36"/>
  <c r="L153" i="36"/>
  <c r="M153" i="36"/>
  <c r="J154" i="36"/>
  <c r="K154" i="36"/>
  <c r="L154" i="36"/>
  <c r="M154" i="36"/>
  <c r="J155" i="36"/>
  <c r="K155" i="36"/>
  <c r="L155" i="36"/>
  <c r="M155" i="36"/>
  <c r="J156" i="36"/>
  <c r="K156" i="36"/>
  <c r="L156" i="36"/>
  <c r="M156" i="36"/>
  <c r="J157" i="36"/>
  <c r="K157" i="36"/>
  <c r="L157" i="36"/>
  <c r="M157" i="36"/>
  <c r="J158" i="36"/>
  <c r="K158" i="36"/>
  <c r="L158" i="36"/>
  <c r="M158" i="36"/>
  <c r="J159" i="36"/>
  <c r="K159" i="36"/>
  <c r="L159" i="36"/>
  <c r="M159" i="36"/>
  <c r="J160" i="36"/>
  <c r="K160" i="36"/>
  <c r="L160" i="36"/>
  <c r="M160" i="36"/>
  <c r="J161" i="36"/>
  <c r="K161" i="36"/>
  <c r="L161" i="36"/>
  <c r="M161" i="36"/>
  <c r="J162" i="36"/>
  <c r="K162" i="36"/>
  <c r="L162" i="36"/>
  <c r="M162" i="36"/>
  <c r="J163" i="36"/>
  <c r="K163" i="36"/>
  <c r="L163" i="36"/>
  <c r="M163" i="36"/>
  <c r="J164" i="36"/>
  <c r="K164" i="36"/>
  <c r="L164" i="36"/>
  <c r="M164" i="36"/>
  <c r="J165" i="36"/>
  <c r="K165" i="36"/>
  <c r="L165" i="36"/>
  <c r="M165" i="36"/>
  <c r="J166" i="36"/>
  <c r="K166" i="36"/>
  <c r="L166" i="36"/>
  <c r="M166" i="36"/>
  <c r="J167" i="36"/>
  <c r="K167" i="36"/>
  <c r="L167" i="36"/>
  <c r="M167" i="36"/>
  <c r="J168" i="36"/>
  <c r="K168" i="36"/>
  <c r="L168" i="36"/>
  <c r="M168" i="36"/>
  <c r="J169" i="36"/>
  <c r="K169" i="36"/>
  <c r="L169" i="36"/>
  <c r="M169" i="36"/>
  <c r="J170" i="36"/>
  <c r="K170" i="36"/>
  <c r="L170" i="36"/>
  <c r="M170" i="36"/>
  <c r="J171" i="36"/>
  <c r="K171" i="36"/>
  <c r="L171" i="36"/>
  <c r="M171" i="36"/>
  <c r="J172" i="36"/>
  <c r="K172" i="36"/>
  <c r="L172" i="36"/>
  <c r="M172" i="36"/>
  <c r="J173" i="36"/>
  <c r="K173" i="36"/>
  <c r="L173" i="36"/>
  <c r="M173" i="36"/>
  <c r="J174" i="36"/>
  <c r="K174" i="36"/>
  <c r="L174" i="36"/>
  <c r="M174" i="36"/>
  <c r="J175" i="36"/>
  <c r="K175" i="36"/>
  <c r="L175" i="36"/>
  <c r="M175" i="36"/>
  <c r="J176" i="36"/>
  <c r="K176" i="36"/>
  <c r="L176" i="36"/>
  <c r="M176" i="36"/>
  <c r="J177" i="36"/>
  <c r="K177" i="36"/>
  <c r="L177" i="36"/>
  <c r="M177" i="36"/>
  <c r="J178" i="36"/>
  <c r="K178" i="36"/>
  <c r="L178" i="36"/>
  <c r="M178" i="36"/>
  <c r="J179" i="36"/>
  <c r="K179" i="36"/>
  <c r="L179" i="36"/>
  <c r="M179" i="36"/>
  <c r="J180" i="36"/>
  <c r="K180" i="36"/>
  <c r="L180" i="36"/>
  <c r="M180" i="36"/>
  <c r="J181" i="36"/>
  <c r="K181" i="36"/>
  <c r="L181" i="36"/>
  <c r="M181" i="36"/>
  <c r="J182" i="36"/>
  <c r="K182" i="36"/>
  <c r="L182" i="36"/>
  <c r="M182" i="36"/>
  <c r="J183" i="36"/>
  <c r="K183" i="36"/>
  <c r="L183" i="36"/>
  <c r="M183" i="36"/>
  <c r="J184" i="36"/>
  <c r="K184" i="36"/>
  <c r="L184" i="36"/>
  <c r="M184" i="36"/>
  <c r="J185" i="36"/>
  <c r="K185" i="36"/>
  <c r="L185" i="36"/>
  <c r="M185" i="36"/>
  <c r="J186" i="36"/>
  <c r="K186" i="36"/>
  <c r="L186" i="36"/>
  <c r="M186" i="36"/>
  <c r="J187" i="36"/>
  <c r="K187" i="36"/>
  <c r="L187" i="36"/>
  <c r="M187" i="36"/>
  <c r="J188" i="36"/>
  <c r="K188" i="36"/>
  <c r="L188" i="36"/>
  <c r="M188" i="36"/>
  <c r="J189" i="36"/>
  <c r="K189" i="36"/>
  <c r="L189" i="36"/>
  <c r="M189" i="36"/>
  <c r="J190" i="36"/>
  <c r="K190" i="36"/>
  <c r="L190" i="36"/>
  <c r="M190" i="36"/>
  <c r="J191" i="36"/>
  <c r="K191" i="36"/>
  <c r="L191" i="36"/>
  <c r="M191" i="36"/>
  <c r="J192" i="36"/>
  <c r="K192" i="36"/>
  <c r="L192" i="36"/>
  <c r="M192" i="36"/>
  <c r="J193" i="36"/>
  <c r="K193" i="36"/>
  <c r="L193" i="36"/>
  <c r="M193" i="36"/>
  <c r="J194" i="36"/>
  <c r="K194" i="36"/>
  <c r="L194" i="36"/>
  <c r="M194" i="36"/>
  <c r="J195" i="36"/>
  <c r="K195" i="36"/>
  <c r="L195" i="36"/>
  <c r="M195" i="36"/>
  <c r="J196" i="36"/>
  <c r="K196" i="36"/>
  <c r="L196" i="36"/>
  <c r="M196" i="36"/>
  <c r="J197" i="36"/>
  <c r="K197" i="36"/>
  <c r="L197" i="36"/>
  <c r="M197" i="36"/>
  <c r="J198" i="36"/>
  <c r="K198" i="36"/>
  <c r="L198" i="36"/>
  <c r="M198" i="36"/>
  <c r="J199" i="36"/>
  <c r="K199" i="36"/>
  <c r="L199" i="36"/>
  <c r="M199" i="36"/>
  <c r="J200" i="36"/>
  <c r="K200" i="36"/>
  <c r="L200" i="36"/>
  <c r="M200" i="36"/>
  <c r="J201" i="36"/>
  <c r="K201" i="36"/>
  <c r="L201" i="36"/>
  <c r="M201" i="36"/>
  <c r="J202" i="36"/>
  <c r="K202" i="36"/>
  <c r="L202" i="36"/>
  <c r="M202" i="36"/>
  <c r="J203" i="36"/>
  <c r="K203" i="36"/>
  <c r="L203" i="36"/>
  <c r="M203" i="36"/>
  <c r="J204" i="36"/>
  <c r="K204" i="36"/>
  <c r="L204" i="36"/>
  <c r="M204" i="36"/>
  <c r="J205" i="36"/>
  <c r="K205" i="36"/>
  <c r="L205" i="36"/>
  <c r="M205" i="36"/>
  <c r="J206" i="36"/>
  <c r="K206" i="36"/>
  <c r="L206" i="36"/>
  <c r="M206" i="36"/>
  <c r="J207" i="36"/>
  <c r="K207" i="36"/>
  <c r="L207" i="36"/>
  <c r="M207" i="36"/>
  <c r="J208" i="36"/>
  <c r="K208" i="36"/>
  <c r="L208" i="36"/>
  <c r="M208" i="36"/>
  <c r="J209" i="36"/>
  <c r="K209" i="36"/>
  <c r="L209" i="36"/>
  <c r="M209" i="36"/>
  <c r="J210" i="36"/>
  <c r="K210" i="36"/>
  <c r="L210" i="36"/>
  <c r="M210" i="36"/>
  <c r="J211" i="36"/>
  <c r="K211" i="36"/>
  <c r="L211" i="36"/>
  <c r="M211" i="36"/>
  <c r="J212" i="36"/>
  <c r="K212" i="36"/>
  <c r="L212" i="36"/>
  <c r="M212" i="36"/>
  <c r="J213" i="36"/>
  <c r="K213" i="36"/>
  <c r="L213" i="36"/>
  <c r="M213" i="36"/>
  <c r="J214" i="36"/>
  <c r="K214" i="36"/>
  <c r="L214" i="36"/>
  <c r="M214" i="36"/>
  <c r="J215" i="36"/>
  <c r="K215" i="36"/>
  <c r="L215" i="36"/>
  <c r="M215" i="36"/>
  <c r="J216" i="36"/>
  <c r="K216" i="36"/>
  <c r="L216" i="36"/>
  <c r="M216" i="36"/>
  <c r="J217" i="36"/>
  <c r="K217" i="36"/>
  <c r="L217" i="36"/>
  <c r="M217" i="36"/>
  <c r="J218" i="36"/>
  <c r="K218" i="36"/>
  <c r="L218" i="36"/>
  <c r="M218" i="36"/>
  <c r="J219" i="36"/>
  <c r="K219" i="36"/>
  <c r="L219" i="36"/>
  <c r="M219" i="36"/>
  <c r="J220" i="36"/>
  <c r="K220" i="36"/>
  <c r="L220" i="36"/>
  <c r="M220" i="36"/>
  <c r="J221" i="36"/>
  <c r="K221" i="36"/>
  <c r="L221" i="36"/>
  <c r="M221" i="36"/>
  <c r="J222" i="36"/>
  <c r="K222" i="36"/>
  <c r="L222" i="36"/>
  <c r="M222" i="36"/>
  <c r="J223" i="36"/>
  <c r="K223" i="36"/>
  <c r="L223" i="36"/>
  <c r="M223" i="36"/>
  <c r="J224" i="36"/>
  <c r="K224" i="36"/>
  <c r="L224" i="36"/>
  <c r="M224" i="36"/>
  <c r="J225" i="36"/>
  <c r="K225" i="36"/>
  <c r="L225" i="36"/>
  <c r="M225" i="36"/>
  <c r="J226" i="36"/>
  <c r="K226" i="36"/>
  <c r="L226" i="36"/>
  <c r="M226" i="36"/>
  <c r="J227" i="36"/>
  <c r="K227" i="36"/>
  <c r="L227" i="36"/>
  <c r="M227" i="36"/>
  <c r="J228" i="36"/>
  <c r="K228" i="36"/>
  <c r="L228" i="36"/>
  <c r="M228" i="36"/>
  <c r="J229" i="36"/>
  <c r="K229" i="36"/>
  <c r="L229" i="36"/>
  <c r="M229" i="36"/>
  <c r="J230" i="36"/>
  <c r="K230" i="36"/>
  <c r="L230" i="36"/>
  <c r="M230" i="36"/>
  <c r="J231" i="36"/>
  <c r="K231" i="36"/>
  <c r="L231" i="36"/>
  <c r="M231" i="36"/>
  <c r="J232" i="36"/>
  <c r="K232" i="36"/>
  <c r="L232" i="36"/>
  <c r="M232" i="36"/>
  <c r="J233" i="36"/>
  <c r="K233" i="36"/>
  <c r="L233" i="36"/>
  <c r="M233" i="36"/>
  <c r="J234" i="36"/>
  <c r="K234" i="36"/>
  <c r="L234" i="36"/>
  <c r="M234" i="36"/>
  <c r="J235" i="36"/>
  <c r="K235" i="36"/>
  <c r="L235" i="36"/>
  <c r="M235" i="36"/>
  <c r="J236" i="36"/>
  <c r="K236" i="36"/>
  <c r="L236" i="36"/>
  <c r="M236" i="36"/>
  <c r="J237" i="36"/>
  <c r="K237" i="36"/>
  <c r="L237" i="36"/>
  <c r="M237" i="36"/>
  <c r="J238" i="36"/>
  <c r="K238" i="36"/>
  <c r="L238" i="36"/>
  <c r="M238" i="36"/>
  <c r="J239" i="36"/>
  <c r="K239" i="36"/>
  <c r="L239" i="36"/>
  <c r="M239" i="36"/>
  <c r="J240" i="36"/>
  <c r="K240" i="36"/>
  <c r="L240" i="36"/>
  <c r="M240" i="36"/>
  <c r="J241" i="36"/>
  <c r="K241" i="36"/>
  <c r="L241" i="36"/>
  <c r="M241" i="36"/>
  <c r="J242" i="36"/>
  <c r="K242" i="36"/>
  <c r="L242" i="36"/>
  <c r="M242" i="36"/>
  <c r="J243" i="36"/>
  <c r="K243" i="36"/>
  <c r="L243" i="36"/>
  <c r="M243" i="36"/>
  <c r="J244" i="36"/>
  <c r="K244" i="36"/>
  <c r="L244" i="36"/>
  <c r="M244" i="36"/>
  <c r="J245" i="36"/>
  <c r="K245" i="36"/>
  <c r="L245" i="36"/>
  <c r="M245" i="36"/>
  <c r="J246" i="36"/>
  <c r="K246" i="36"/>
  <c r="L246" i="36"/>
  <c r="M246" i="36"/>
  <c r="J247" i="36"/>
  <c r="K247" i="36"/>
  <c r="L247" i="36"/>
  <c r="M247" i="36"/>
  <c r="J248" i="36"/>
  <c r="K248" i="36"/>
  <c r="L248" i="36"/>
  <c r="M248" i="36"/>
  <c r="J249" i="36"/>
  <c r="K249" i="36"/>
  <c r="L249" i="36"/>
  <c r="M249" i="36"/>
  <c r="J250" i="36"/>
  <c r="K250" i="36"/>
  <c r="L250" i="36"/>
  <c r="M250" i="36"/>
  <c r="J251" i="36"/>
  <c r="K251" i="36"/>
  <c r="L251" i="36"/>
  <c r="M251" i="36"/>
  <c r="J252" i="36"/>
  <c r="K252" i="36"/>
  <c r="L252" i="36"/>
  <c r="M252" i="36"/>
  <c r="J253" i="36"/>
  <c r="K253" i="36"/>
  <c r="L253" i="36"/>
  <c r="M253" i="36"/>
  <c r="J254" i="36"/>
  <c r="K254" i="36"/>
  <c r="L254" i="36"/>
  <c r="M254" i="36"/>
  <c r="J255" i="36"/>
  <c r="K255" i="36"/>
  <c r="L255" i="36"/>
  <c r="M255" i="36"/>
  <c r="J256" i="36"/>
  <c r="K256" i="36"/>
  <c r="L256" i="36"/>
  <c r="M256" i="36"/>
  <c r="J257" i="36"/>
  <c r="K257" i="36"/>
  <c r="L257" i="36"/>
  <c r="M257" i="36"/>
  <c r="J258" i="36"/>
  <c r="K258" i="36"/>
  <c r="L258" i="36"/>
  <c r="M258" i="36"/>
  <c r="J259" i="36"/>
  <c r="K259" i="36"/>
  <c r="L259" i="36"/>
  <c r="M259" i="36"/>
  <c r="J260" i="36"/>
  <c r="K260" i="36"/>
  <c r="L260" i="36"/>
  <c r="M260" i="36"/>
  <c r="J261" i="36"/>
  <c r="K261" i="36"/>
  <c r="L261" i="36"/>
  <c r="M261" i="36"/>
  <c r="J262" i="36"/>
  <c r="K262" i="36"/>
  <c r="L262" i="36"/>
  <c r="M262" i="36"/>
  <c r="J263" i="36"/>
  <c r="K263" i="36"/>
  <c r="L263" i="36"/>
  <c r="M263" i="36"/>
  <c r="J264" i="36"/>
  <c r="K264" i="36"/>
  <c r="L264" i="36"/>
  <c r="M264" i="36"/>
  <c r="J265" i="36"/>
  <c r="K265" i="36"/>
  <c r="L265" i="36"/>
  <c r="M265" i="36"/>
  <c r="J266" i="36"/>
  <c r="K266" i="36"/>
  <c r="L266" i="36"/>
  <c r="M266" i="36"/>
  <c r="J267" i="36"/>
  <c r="K267" i="36"/>
  <c r="L267" i="36"/>
  <c r="M267" i="36"/>
  <c r="J268" i="36"/>
  <c r="K268" i="36"/>
  <c r="L268" i="36"/>
  <c r="M268" i="36"/>
  <c r="J269" i="36"/>
  <c r="K269" i="36"/>
  <c r="L269" i="36"/>
  <c r="M269" i="36"/>
  <c r="J270" i="36"/>
  <c r="K270" i="36"/>
  <c r="L270" i="36"/>
  <c r="M270" i="36"/>
  <c r="J271" i="36"/>
  <c r="K271" i="36"/>
  <c r="L271" i="36"/>
  <c r="M271" i="36"/>
  <c r="J272" i="36"/>
  <c r="K272" i="36"/>
  <c r="L272" i="36"/>
  <c r="M272" i="36"/>
  <c r="J273" i="36"/>
  <c r="K273" i="36"/>
  <c r="L273" i="36"/>
  <c r="M273" i="36"/>
  <c r="J274" i="36"/>
  <c r="K274" i="36"/>
  <c r="L274" i="36"/>
  <c r="M274" i="36"/>
  <c r="J275" i="36"/>
  <c r="K275" i="36"/>
  <c r="L275" i="36"/>
  <c r="M275" i="36"/>
  <c r="J276" i="36"/>
  <c r="K276" i="36"/>
  <c r="L276" i="36"/>
  <c r="M276" i="36"/>
  <c r="J277" i="36"/>
  <c r="K277" i="36"/>
  <c r="L277" i="36"/>
  <c r="M277" i="36"/>
  <c r="J278" i="36"/>
  <c r="K278" i="36"/>
  <c r="L278" i="36"/>
  <c r="M278" i="36"/>
  <c r="J279" i="36"/>
  <c r="K279" i="36"/>
  <c r="L279" i="36"/>
  <c r="M279" i="36"/>
  <c r="J280" i="36"/>
  <c r="K280" i="36"/>
  <c r="L280" i="36"/>
  <c r="M280" i="36"/>
  <c r="J281" i="36"/>
  <c r="K281" i="36"/>
  <c r="L281" i="36"/>
  <c r="M281" i="36"/>
  <c r="J282" i="36"/>
  <c r="K282" i="36"/>
  <c r="L282" i="36"/>
  <c r="M282" i="36"/>
  <c r="J283" i="36"/>
  <c r="K283" i="36"/>
  <c r="L283" i="36"/>
  <c r="M283" i="36"/>
  <c r="J284" i="36"/>
  <c r="K284" i="36"/>
  <c r="L284" i="36"/>
  <c r="M284" i="36"/>
  <c r="J285" i="36"/>
  <c r="K285" i="36"/>
  <c r="L285" i="36"/>
  <c r="M285" i="36"/>
  <c r="J286" i="36"/>
  <c r="K286" i="36"/>
  <c r="L286" i="36"/>
  <c r="M286" i="36"/>
  <c r="J287" i="36"/>
  <c r="K287" i="36"/>
  <c r="L287" i="36"/>
  <c r="M287" i="36"/>
  <c r="J288" i="36"/>
  <c r="K288" i="36"/>
  <c r="L288" i="36"/>
  <c r="M288" i="36"/>
  <c r="J289" i="36"/>
  <c r="K289" i="36"/>
  <c r="L289" i="36"/>
  <c r="M289" i="36"/>
  <c r="J290" i="36"/>
  <c r="K290" i="36"/>
  <c r="L290" i="36"/>
  <c r="M290" i="36"/>
  <c r="J291" i="36"/>
  <c r="K291" i="36"/>
  <c r="L291" i="36"/>
  <c r="M291" i="36"/>
  <c r="J292" i="36"/>
  <c r="K292" i="36"/>
  <c r="L292" i="36"/>
  <c r="M292" i="36"/>
  <c r="J293" i="36"/>
  <c r="K293" i="36"/>
  <c r="L293" i="36"/>
  <c r="M293" i="36"/>
  <c r="J294" i="36"/>
  <c r="K294" i="36"/>
  <c r="L294" i="36"/>
  <c r="M294" i="36"/>
  <c r="J295" i="36"/>
  <c r="K295" i="36"/>
  <c r="L295" i="36"/>
  <c r="M295" i="36"/>
  <c r="J296" i="36"/>
  <c r="K296" i="36"/>
  <c r="L296" i="36"/>
  <c r="M296" i="36"/>
  <c r="J297" i="36"/>
  <c r="K297" i="36"/>
  <c r="L297" i="36"/>
  <c r="M297" i="36"/>
  <c r="J298" i="36"/>
  <c r="K298" i="36"/>
  <c r="L298" i="36"/>
  <c r="M298" i="36"/>
  <c r="J299" i="36"/>
  <c r="K299" i="36"/>
  <c r="L299" i="36"/>
  <c r="M299" i="36"/>
  <c r="J300" i="36"/>
  <c r="K300" i="36"/>
  <c r="L300" i="36"/>
  <c r="M300" i="36"/>
  <c r="J301" i="36"/>
  <c r="K301" i="36"/>
  <c r="L301" i="36"/>
  <c r="M301" i="36"/>
  <c r="J302" i="36"/>
  <c r="K302" i="36"/>
  <c r="L302" i="36"/>
  <c r="M302" i="36"/>
  <c r="J303" i="36"/>
  <c r="K303" i="36"/>
  <c r="L303" i="36"/>
  <c r="M303" i="36"/>
  <c r="J304" i="36"/>
  <c r="K304" i="36"/>
  <c r="L304" i="36"/>
  <c r="M304" i="36"/>
  <c r="J305" i="36"/>
  <c r="K305" i="36"/>
  <c r="L305" i="36"/>
  <c r="M305" i="36"/>
  <c r="J306" i="36"/>
  <c r="K306" i="36"/>
  <c r="L306" i="36"/>
  <c r="M306" i="36"/>
  <c r="J307" i="36"/>
  <c r="K307" i="36"/>
  <c r="L307" i="36"/>
  <c r="M307" i="36"/>
  <c r="J308" i="36"/>
  <c r="K308" i="36"/>
  <c r="L308" i="36"/>
  <c r="M308" i="36"/>
  <c r="J309" i="36"/>
  <c r="K309" i="36"/>
  <c r="L309" i="36"/>
  <c r="M309" i="36"/>
  <c r="J310" i="36"/>
  <c r="K310" i="36"/>
  <c r="L310" i="36"/>
  <c r="M310" i="36"/>
  <c r="J311" i="36"/>
  <c r="K311" i="36"/>
  <c r="L311" i="36"/>
  <c r="M311" i="36"/>
  <c r="J312" i="36"/>
  <c r="K312" i="36"/>
  <c r="L312" i="36"/>
  <c r="M312" i="36"/>
  <c r="J313" i="36"/>
  <c r="K313" i="36"/>
  <c r="L313" i="36"/>
  <c r="M313" i="36"/>
  <c r="J314" i="36"/>
  <c r="K314" i="36"/>
  <c r="L314" i="36"/>
  <c r="M314" i="36"/>
  <c r="J315" i="36"/>
  <c r="K315" i="36"/>
  <c r="L315" i="36"/>
  <c r="M315" i="36"/>
  <c r="J316" i="36"/>
  <c r="K316" i="36"/>
  <c r="L316" i="36"/>
  <c r="M316" i="36"/>
  <c r="J317" i="36"/>
  <c r="K317" i="36"/>
  <c r="L317" i="36"/>
  <c r="M317" i="36"/>
  <c r="J318" i="36"/>
  <c r="K318" i="36"/>
  <c r="L318" i="36"/>
  <c r="M318" i="36"/>
  <c r="J319" i="36"/>
  <c r="K319" i="36"/>
  <c r="L319" i="36"/>
  <c r="M319" i="36"/>
  <c r="J320" i="36"/>
  <c r="K320" i="36"/>
  <c r="L320" i="36"/>
  <c r="M320" i="36"/>
  <c r="J321" i="36"/>
  <c r="K321" i="36"/>
  <c r="L321" i="36"/>
  <c r="M321" i="36"/>
  <c r="J322" i="36"/>
  <c r="K322" i="36"/>
  <c r="L322" i="36"/>
  <c r="M322" i="36"/>
  <c r="J323" i="36"/>
  <c r="K323" i="36"/>
  <c r="L323" i="36"/>
  <c r="M323" i="36"/>
  <c r="J324" i="36"/>
  <c r="K324" i="36"/>
  <c r="L324" i="36"/>
  <c r="M324" i="36"/>
  <c r="J325" i="36"/>
  <c r="K325" i="36"/>
  <c r="L325" i="36"/>
  <c r="M325" i="36"/>
  <c r="J326" i="36"/>
  <c r="K326" i="36"/>
  <c r="L326" i="36"/>
  <c r="M326" i="36"/>
  <c r="J327" i="36"/>
  <c r="K327" i="36"/>
  <c r="L327" i="36"/>
  <c r="M327" i="36"/>
  <c r="J328" i="36"/>
  <c r="K328" i="36"/>
  <c r="L328" i="36"/>
  <c r="M328" i="36"/>
  <c r="J329" i="36"/>
  <c r="K329" i="36"/>
  <c r="L329" i="36"/>
  <c r="M329" i="36"/>
  <c r="J330" i="36"/>
  <c r="K330" i="36"/>
  <c r="L330" i="36"/>
  <c r="M330" i="36"/>
  <c r="J331" i="36"/>
  <c r="K331" i="36"/>
  <c r="L331" i="36"/>
  <c r="M331" i="36"/>
  <c r="J332" i="36"/>
  <c r="K332" i="36"/>
  <c r="L332" i="36"/>
  <c r="M332" i="36"/>
  <c r="J333" i="36"/>
  <c r="K333" i="36"/>
  <c r="L333" i="36"/>
  <c r="M333" i="36"/>
  <c r="J334" i="36"/>
  <c r="K334" i="36"/>
  <c r="L334" i="36"/>
  <c r="M334" i="36"/>
  <c r="J335" i="36"/>
  <c r="K335" i="36"/>
  <c r="L335" i="36"/>
  <c r="M335" i="36"/>
  <c r="J336" i="36"/>
  <c r="K336" i="36"/>
  <c r="L336" i="36"/>
  <c r="M336" i="36"/>
  <c r="J337" i="36"/>
  <c r="K337" i="36"/>
  <c r="L337" i="36"/>
  <c r="M337" i="36"/>
  <c r="J338" i="36"/>
  <c r="K338" i="36"/>
  <c r="L338" i="36"/>
  <c r="M338" i="36"/>
  <c r="J339" i="36"/>
  <c r="K339" i="36"/>
  <c r="L339" i="36"/>
  <c r="M339" i="36"/>
  <c r="J340" i="36"/>
  <c r="K340" i="36"/>
  <c r="L340" i="36"/>
  <c r="M340" i="36"/>
  <c r="J341" i="36"/>
  <c r="K341" i="36"/>
  <c r="L341" i="36"/>
  <c r="M341" i="36"/>
  <c r="J342" i="36"/>
  <c r="K342" i="36"/>
  <c r="L342" i="36"/>
  <c r="M342" i="36"/>
  <c r="J343" i="36"/>
  <c r="K343" i="36"/>
  <c r="L343" i="36"/>
  <c r="M343" i="36"/>
  <c r="J344" i="36"/>
  <c r="K344" i="36"/>
  <c r="L344" i="36"/>
  <c r="M344" i="36"/>
  <c r="J345" i="36"/>
  <c r="K345" i="36"/>
  <c r="L345" i="36"/>
  <c r="M345" i="36"/>
  <c r="J346" i="36"/>
  <c r="K346" i="36"/>
  <c r="L346" i="36"/>
  <c r="M346" i="36"/>
  <c r="J347" i="36"/>
  <c r="K347" i="36"/>
  <c r="L347" i="36"/>
  <c r="M347" i="36"/>
  <c r="J348" i="36"/>
  <c r="K348" i="36"/>
  <c r="L348" i="36"/>
  <c r="M348" i="36"/>
  <c r="J349" i="36"/>
  <c r="K349" i="36"/>
  <c r="L349" i="36"/>
  <c r="M349" i="36"/>
  <c r="J350" i="36"/>
  <c r="K350" i="36"/>
  <c r="L350" i="36"/>
  <c r="M350" i="36"/>
  <c r="J351" i="36"/>
  <c r="K351" i="36"/>
  <c r="L351" i="36"/>
  <c r="M351" i="36"/>
  <c r="J352" i="36"/>
  <c r="K352" i="36"/>
  <c r="L352" i="36"/>
  <c r="M352" i="36"/>
  <c r="J353" i="36"/>
  <c r="K353" i="36"/>
  <c r="L353" i="36"/>
  <c r="M353" i="36"/>
  <c r="J354" i="36"/>
  <c r="K354" i="36"/>
  <c r="L354" i="36"/>
  <c r="M354" i="36"/>
  <c r="J355" i="36"/>
  <c r="K355" i="36"/>
  <c r="L355" i="36"/>
  <c r="M355" i="36"/>
  <c r="J356" i="36"/>
  <c r="K356" i="36"/>
  <c r="L356" i="36"/>
  <c r="M356" i="36"/>
  <c r="J357" i="36"/>
  <c r="K357" i="36"/>
  <c r="L357" i="36"/>
  <c r="M357" i="36"/>
  <c r="J358" i="36"/>
  <c r="K358" i="36"/>
  <c r="L358" i="36"/>
  <c r="M358" i="36"/>
  <c r="J359" i="36"/>
  <c r="K359" i="36"/>
  <c r="L359" i="36"/>
  <c r="M359" i="36"/>
  <c r="J360" i="36"/>
  <c r="K360" i="36"/>
  <c r="L360" i="36"/>
  <c r="M360" i="36"/>
  <c r="J361" i="36"/>
  <c r="K361" i="36"/>
  <c r="L361" i="36"/>
  <c r="M361" i="36"/>
  <c r="J362" i="36"/>
  <c r="K362" i="36"/>
  <c r="L362" i="36"/>
  <c r="M362" i="36"/>
  <c r="J363" i="36"/>
  <c r="K363" i="36"/>
  <c r="L363" i="36"/>
  <c r="M363" i="36"/>
  <c r="J364" i="36"/>
  <c r="K364" i="36"/>
  <c r="L364" i="36"/>
  <c r="M364" i="36"/>
  <c r="J365" i="36"/>
  <c r="K365" i="36"/>
  <c r="L365" i="36"/>
  <c r="M365" i="36"/>
  <c r="J366" i="36"/>
  <c r="K366" i="36"/>
  <c r="L366" i="36"/>
  <c r="M366" i="36"/>
  <c r="J367" i="36"/>
  <c r="K367" i="36"/>
  <c r="L367" i="36"/>
  <c r="M367" i="36"/>
  <c r="J368" i="36"/>
  <c r="K368" i="36"/>
  <c r="L368" i="36"/>
  <c r="M368" i="36"/>
  <c r="J369" i="36"/>
  <c r="K369" i="36"/>
  <c r="L369" i="36"/>
  <c r="M369" i="36"/>
  <c r="J370" i="36"/>
  <c r="K370" i="36"/>
  <c r="L370" i="36"/>
  <c r="M370" i="36"/>
  <c r="J371" i="36"/>
  <c r="K371" i="36"/>
  <c r="L371" i="36"/>
  <c r="M371" i="36"/>
  <c r="J372" i="36"/>
  <c r="K372" i="36"/>
  <c r="L372" i="36"/>
  <c r="M372" i="36"/>
  <c r="J373" i="36"/>
  <c r="K373" i="36"/>
  <c r="L373" i="36"/>
  <c r="M373" i="36"/>
  <c r="J374" i="36"/>
  <c r="K374" i="36"/>
  <c r="L374" i="36"/>
  <c r="M374" i="36"/>
  <c r="J375" i="36"/>
  <c r="K375" i="36"/>
  <c r="L375" i="36"/>
  <c r="M375" i="36"/>
  <c r="J376" i="36"/>
  <c r="K376" i="36"/>
  <c r="L376" i="36"/>
  <c r="M376" i="36"/>
  <c r="J377" i="36"/>
  <c r="K377" i="36"/>
  <c r="L377" i="36"/>
  <c r="M377" i="36"/>
  <c r="J378" i="36"/>
  <c r="K378" i="36"/>
  <c r="L378" i="36"/>
  <c r="M378" i="36"/>
  <c r="J379" i="36"/>
  <c r="K379" i="36"/>
  <c r="L379" i="36"/>
  <c r="M379" i="36"/>
  <c r="J380" i="36"/>
  <c r="K380" i="36"/>
  <c r="L380" i="36"/>
  <c r="M380" i="36"/>
  <c r="J381" i="36"/>
  <c r="K381" i="36"/>
  <c r="L381" i="36"/>
  <c r="M381" i="36"/>
  <c r="J382" i="36"/>
  <c r="K382" i="36"/>
  <c r="L382" i="36"/>
  <c r="M382" i="36"/>
  <c r="J383" i="36"/>
  <c r="K383" i="36"/>
  <c r="L383" i="36"/>
  <c r="M383" i="36"/>
  <c r="J384" i="36"/>
  <c r="K384" i="36"/>
  <c r="L384" i="36"/>
  <c r="M384" i="36"/>
  <c r="J385" i="36"/>
  <c r="K385" i="36"/>
  <c r="L385" i="36"/>
  <c r="M385" i="36"/>
  <c r="J386" i="36"/>
  <c r="K386" i="36"/>
  <c r="L386" i="36"/>
  <c r="M386" i="36"/>
  <c r="J387" i="36"/>
  <c r="K387" i="36"/>
  <c r="L387" i="36"/>
  <c r="M387" i="36"/>
  <c r="J388" i="36"/>
  <c r="K388" i="36"/>
  <c r="L388" i="36"/>
  <c r="M388" i="36"/>
  <c r="J389" i="36"/>
  <c r="K389" i="36"/>
  <c r="L389" i="36"/>
  <c r="M389" i="36"/>
  <c r="J390" i="36"/>
  <c r="K390" i="36"/>
  <c r="L390" i="36"/>
  <c r="M390" i="36"/>
  <c r="J391" i="36"/>
  <c r="K391" i="36"/>
  <c r="L391" i="36"/>
  <c r="M391" i="36"/>
  <c r="J392" i="36"/>
  <c r="K392" i="36"/>
  <c r="L392" i="36"/>
  <c r="M392" i="36"/>
  <c r="J393" i="36"/>
  <c r="K393" i="36"/>
  <c r="L393" i="36"/>
  <c r="M393" i="36"/>
  <c r="J394" i="36"/>
  <c r="K394" i="36"/>
  <c r="L394" i="36"/>
  <c r="M394" i="36"/>
  <c r="J395" i="36"/>
  <c r="K395" i="36"/>
  <c r="L395" i="36"/>
  <c r="M395" i="36"/>
  <c r="J396" i="36"/>
  <c r="K396" i="36"/>
  <c r="L396" i="36"/>
  <c r="M396" i="36"/>
  <c r="J397" i="36"/>
  <c r="K397" i="36"/>
  <c r="L397" i="36"/>
  <c r="M397" i="36"/>
  <c r="J398" i="36"/>
  <c r="K398" i="36"/>
  <c r="L398" i="36"/>
  <c r="M398" i="36"/>
  <c r="J399" i="36"/>
  <c r="K399" i="36"/>
  <c r="L399" i="36"/>
  <c r="M399" i="36"/>
  <c r="J400" i="36"/>
  <c r="K400" i="36"/>
  <c r="L400" i="36"/>
  <c r="M400" i="36"/>
  <c r="J401" i="36"/>
  <c r="K401" i="36"/>
  <c r="L401" i="36"/>
  <c r="M401" i="36"/>
  <c r="J402" i="36"/>
  <c r="K402" i="36"/>
  <c r="L402" i="36"/>
  <c r="M402" i="36"/>
  <c r="J403" i="36"/>
  <c r="K403" i="36"/>
  <c r="L403" i="36"/>
  <c r="M403" i="36"/>
  <c r="J404" i="36"/>
  <c r="K404" i="36"/>
  <c r="L404" i="36"/>
  <c r="M404" i="36"/>
  <c r="J405" i="36"/>
  <c r="K405" i="36"/>
  <c r="L405" i="36"/>
  <c r="M405" i="36"/>
  <c r="J406" i="36"/>
  <c r="K406" i="36"/>
  <c r="L406" i="36"/>
  <c r="M406" i="36"/>
  <c r="J407" i="36"/>
  <c r="K407" i="36"/>
  <c r="L407" i="36"/>
  <c r="M407" i="36"/>
  <c r="J408" i="36"/>
  <c r="K408" i="36"/>
  <c r="L408" i="36"/>
  <c r="M408" i="36"/>
  <c r="J409" i="36"/>
  <c r="K409" i="36"/>
  <c r="L409" i="36"/>
  <c r="M409" i="36"/>
  <c r="J410" i="36"/>
  <c r="K410" i="36"/>
  <c r="L410" i="36"/>
  <c r="M410" i="36"/>
  <c r="J411" i="36"/>
  <c r="K411" i="36"/>
  <c r="L411" i="36"/>
  <c r="M411" i="36"/>
  <c r="J412" i="36"/>
  <c r="K412" i="36"/>
  <c r="L412" i="36"/>
  <c r="M412" i="36"/>
  <c r="J413" i="36"/>
  <c r="K413" i="36"/>
  <c r="L413" i="36"/>
  <c r="M413" i="36"/>
  <c r="J414" i="36"/>
  <c r="K414" i="36"/>
  <c r="L414" i="36"/>
  <c r="M414" i="36"/>
  <c r="J415" i="36"/>
  <c r="K415" i="36"/>
  <c r="L415" i="36"/>
  <c r="M415" i="36"/>
  <c r="J416" i="36"/>
  <c r="K416" i="36"/>
  <c r="L416" i="36"/>
  <c r="M416" i="36"/>
  <c r="J417" i="36"/>
  <c r="K417" i="36"/>
  <c r="L417" i="36"/>
  <c r="M417" i="36"/>
  <c r="J418" i="36"/>
  <c r="K418" i="36"/>
  <c r="L418" i="36"/>
  <c r="M418" i="36"/>
  <c r="J419" i="36"/>
  <c r="K419" i="36"/>
  <c r="L419" i="36"/>
  <c r="M419" i="36"/>
  <c r="J420" i="36"/>
  <c r="K420" i="36"/>
  <c r="L420" i="36"/>
  <c r="M420" i="36"/>
  <c r="J421" i="36"/>
  <c r="K421" i="36"/>
  <c r="L421" i="36"/>
  <c r="M421" i="36"/>
  <c r="J422" i="36"/>
  <c r="K422" i="36"/>
  <c r="L422" i="36"/>
  <c r="M422" i="36"/>
  <c r="J423" i="36"/>
  <c r="K423" i="36"/>
  <c r="L423" i="36"/>
  <c r="M423" i="36"/>
  <c r="J424" i="36"/>
  <c r="K424" i="36"/>
  <c r="L424" i="36"/>
  <c r="M424" i="36"/>
  <c r="J425" i="36"/>
  <c r="K425" i="36"/>
  <c r="L425" i="36"/>
  <c r="M425" i="36"/>
  <c r="J426" i="36"/>
  <c r="K426" i="36"/>
  <c r="L426" i="36"/>
  <c r="M426" i="36"/>
  <c r="J427" i="36"/>
  <c r="K427" i="36"/>
  <c r="L427" i="36"/>
  <c r="M427" i="36"/>
  <c r="J428" i="36"/>
  <c r="K428" i="36"/>
  <c r="L428" i="36"/>
  <c r="M428" i="36"/>
  <c r="J429" i="36"/>
  <c r="K429" i="36"/>
  <c r="L429" i="36"/>
  <c r="M429" i="36"/>
  <c r="J430" i="36"/>
  <c r="K430" i="36"/>
  <c r="L430" i="36"/>
  <c r="M430" i="36"/>
  <c r="J431" i="36"/>
  <c r="K431" i="36"/>
  <c r="L431" i="36"/>
  <c r="M431" i="36"/>
  <c r="J432" i="36"/>
  <c r="K432" i="36"/>
  <c r="L432" i="36"/>
  <c r="M432" i="36"/>
  <c r="J433" i="36"/>
  <c r="K433" i="36"/>
  <c r="L433" i="36"/>
  <c r="M433" i="36"/>
  <c r="J434" i="36"/>
  <c r="K434" i="36"/>
  <c r="L434" i="36"/>
  <c r="M434" i="36"/>
  <c r="J435" i="36"/>
  <c r="K435" i="36"/>
  <c r="L435" i="36"/>
  <c r="M435" i="36"/>
  <c r="J436" i="36"/>
  <c r="K436" i="36"/>
  <c r="L436" i="36"/>
  <c r="M436" i="36"/>
  <c r="J437" i="36"/>
  <c r="K437" i="36"/>
  <c r="L437" i="36"/>
  <c r="M437" i="36"/>
  <c r="J438" i="36"/>
  <c r="K438" i="36"/>
  <c r="L438" i="36"/>
  <c r="M438" i="36"/>
  <c r="J439" i="36"/>
  <c r="K439" i="36"/>
  <c r="L439" i="36"/>
  <c r="M439" i="36"/>
  <c r="J440" i="36"/>
  <c r="K440" i="36"/>
  <c r="L440" i="36"/>
  <c r="M440" i="36"/>
  <c r="J441" i="36"/>
  <c r="K441" i="36"/>
  <c r="L441" i="36"/>
  <c r="M441" i="36"/>
  <c r="J442" i="36"/>
  <c r="K442" i="36"/>
  <c r="L442" i="36"/>
  <c r="M442" i="36"/>
  <c r="J443" i="36"/>
  <c r="K443" i="36"/>
  <c r="L443" i="36"/>
  <c r="M443" i="36"/>
  <c r="J444" i="36"/>
  <c r="K444" i="36"/>
  <c r="L444" i="36"/>
  <c r="M444" i="36"/>
  <c r="J445" i="36"/>
  <c r="K445" i="36"/>
  <c r="L445" i="36"/>
  <c r="M445" i="36"/>
  <c r="J446" i="36"/>
  <c r="K446" i="36"/>
  <c r="L446" i="36"/>
  <c r="M446" i="36"/>
  <c r="J447" i="36"/>
  <c r="K447" i="36"/>
  <c r="L447" i="36"/>
  <c r="M447" i="36"/>
  <c r="J448" i="36"/>
  <c r="K448" i="36"/>
  <c r="L448" i="36"/>
  <c r="M448" i="36"/>
  <c r="J449" i="36"/>
  <c r="K449" i="36"/>
  <c r="L449" i="36"/>
  <c r="M449" i="36"/>
  <c r="J450" i="36"/>
  <c r="K450" i="36"/>
  <c r="L450" i="36"/>
  <c r="M450" i="36"/>
  <c r="J451" i="36"/>
  <c r="K451" i="36"/>
  <c r="L451" i="36"/>
  <c r="M451" i="36"/>
  <c r="J452" i="36"/>
  <c r="K452" i="36"/>
  <c r="L452" i="36"/>
  <c r="M452" i="36"/>
  <c r="J453" i="36"/>
  <c r="K453" i="36"/>
  <c r="L453" i="36"/>
  <c r="M453" i="36"/>
  <c r="J454" i="36"/>
  <c r="K454" i="36"/>
  <c r="L454" i="36"/>
  <c r="M454" i="36"/>
  <c r="J455" i="36"/>
  <c r="K455" i="36"/>
  <c r="L455" i="36"/>
  <c r="M455" i="36"/>
  <c r="J456" i="36"/>
  <c r="K456" i="36"/>
  <c r="L456" i="36"/>
  <c r="M456" i="36"/>
  <c r="J457" i="36"/>
  <c r="K457" i="36"/>
  <c r="L457" i="36"/>
  <c r="M457" i="36"/>
  <c r="J458" i="36"/>
  <c r="K458" i="36"/>
  <c r="L458" i="36"/>
  <c r="M458" i="36"/>
  <c r="J459" i="36"/>
  <c r="K459" i="36"/>
  <c r="L459" i="36"/>
  <c r="M459" i="36"/>
  <c r="J460" i="36"/>
  <c r="K460" i="36"/>
  <c r="L460" i="36"/>
  <c r="M460" i="36"/>
  <c r="J461" i="36"/>
  <c r="K461" i="36"/>
  <c r="L461" i="36"/>
  <c r="M461" i="36"/>
  <c r="J462" i="36"/>
  <c r="K462" i="36"/>
  <c r="L462" i="36"/>
  <c r="M462" i="36"/>
  <c r="J463" i="36"/>
  <c r="K463" i="36"/>
  <c r="L463" i="36"/>
  <c r="M463" i="36"/>
  <c r="J464" i="36"/>
  <c r="K464" i="36"/>
  <c r="L464" i="36"/>
  <c r="M464" i="36"/>
  <c r="J465" i="36"/>
  <c r="K465" i="36"/>
  <c r="L465" i="36"/>
  <c r="M465" i="36"/>
  <c r="J466" i="36"/>
  <c r="K466" i="36"/>
  <c r="L466" i="36"/>
  <c r="M466" i="36"/>
  <c r="J467" i="36"/>
  <c r="K467" i="36"/>
  <c r="L467" i="36"/>
  <c r="M467" i="36"/>
  <c r="J468" i="36"/>
  <c r="K468" i="36"/>
  <c r="L468" i="36"/>
  <c r="M468" i="36"/>
  <c r="J469" i="36"/>
  <c r="K469" i="36"/>
  <c r="L469" i="36"/>
  <c r="M469" i="36"/>
  <c r="J470" i="36"/>
  <c r="K470" i="36"/>
  <c r="L470" i="36"/>
  <c r="M470" i="36"/>
  <c r="J471" i="36"/>
  <c r="K471" i="36"/>
  <c r="L471" i="36"/>
  <c r="M471" i="36"/>
  <c r="J472" i="36"/>
  <c r="K472" i="36"/>
  <c r="L472" i="36"/>
  <c r="M472" i="36"/>
  <c r="J473" i="36"/>
  <c r="K473" i="36"/>
  <c r="L473" i="36"/>
  <c r="M473" i="36"/>
  <c r="J474" i="36"/>
  <c r="K474" i="36"/>
  <c r="L474" i="36"/>
  <c r="M474" i="36"/>
  <c r="M13" i="36"/>
  <c r="L13" i="36"/>
  <c r="K13" i="36"/>
  <c r="J13" i="36"/>
  <c r="H13" i="36"/>
  <c r="G473" i="36"/>
  <c r="F473" i="36"/>
  <c r="E473" i="36"/>
  <c r="D473" i="36"/>
  <c r="C473" i="36"/>
  <c r="G471" i="36"/>
  <c r="F471" i="36"/>
  <c r="E471" i="36"/>
  <c r="D471" i="36"/>
  <c r="C471" i="36"/>
  <c r="G469" i="36"/>
  <c r="F469" i="36"/>
  <c r="E469" i="36"/>
  <c r="D469" i="36"/>
  <c r="C469" i="36"/>
  <c r="G467" i="36"/>
  <c r="F467" i="36"/>
  <c r="E467" i="36"/>
  <c r="D467" i="36"/>
  <c r="C467" i="36"/>
  <c r="G465" i="36"/>
  <c r="F465" i="36"/>
  <c r="E465" i="36"/>
  <c r="D465" i="36"/>
  <c r="C465" i="36"/>
  <c r="G463" i="36"/>
  <c r="F463" i="36"/>
  <c r="E463" i="36"/>
  <c r="D463" i="36"/>
  <c r="C463" i="36"/>
  <c r="G461" i="36"/>
  <c r="F461" i="36"/>
  <c r="E461" i="36"/>
  <c r="D461" i="36"/>
  <c r="C461" i="36"/>
  <c r="G459" i="36"/>
  <c r="F459" i="36"/>
  <c r="E459" i="36"/>
  <c r="D459" i="36"/>
  <c r="C459" i="36"/>
  <c r="G457" i="36"/>
  <c r="F457" i="36"/>
  <c r="E457" i="36"/>
  <c r="D457" i="36"/>
  <c r="C457" i="36"/>
  <c r="G455" i="36"/>
  <c r="F455" i="36"/>
  <c r="E455" i="36"/>
  <c r="D455" i="36"/>
  <c r="C455" i="36"/>
  <c r="G453" i="36"/>
  <c r="F453" i="36"/>
  <c r="E453" i="36"/>
  <c r="D453" i="36"/>
  <c r="C453" i="36"/>
  <c r="G451" i="36"/>
  <c r="F451" i="36"/>
  <c r="E451" i="36"/>
  <c r="D451" i="36"/>
  <c r="C451" i="36"/>
  <c r="G449" i="36"/>
  <c r="F449" i="36"/>
  <c r="E449" i="36"/>
  <c r="D449" i="36"/>
  <c r="C449" i="36"/>
  <c r="G447" i="36"/>
  <c r="F447" i="36"/>
  <c r="E447" i="36"/>
  <c r="D447" i="36"/>
  <c r="C447" i="36"/>
  <c r="G445" i="36"/>
  <c r="F445" i="36"/>
  <c r="E445" i="36"/>
  <c r="D445" i="36"/>
  <c r="C445" i="36"/>
  <c r="G443" i="36"/>
  <c r="F443" i="36"/>
  <c r="E443" i="36"/>
  <c r="D443" i="36"/>
  <c r="C443" i="36"/>
  <c r="G441" i="36"/>
  <c r="F441" i="36"/>
  <c r="E441" i="36"/>
  <c r="D441" i="36"/>
  <c r="C441" i="36"/>
  <c r="G439" i="36"/>
  <c r="F439" i="36"/>
  <c r="E439" i="36"/>
  <c r="D439" i="36"/>
  <c r="C439" i="36"/>
  <c r="G437" i="36"/>
  <c r="F437" i="36"/>
  <c r="E437" i="36"/>
  <c r="D437" i="36"/>
  <c r="C437" i="36"/>
  <c r="G435" i="36"/>
  <c r="F435" i="36"/>
  <c r="E435" i="36"/>
  <c r="D435" i="36"/>
  <c r="C435" i="36"/>
  <c r="G433" i="36"/>
  <c r="F433" i="36"/>
  <c r="E433" i="36"/>
  <c r="D433" i="36"/>
  <c r="C433" i="36"/>
  <c r="G431" i="36"/>
  <c r="F431" i="36"/>
  <c r="E431" i="36"/>
  <c r="D431" i="36"/>
  <c r="C431" i="36"/>
  <c r="G429" i="36"/>
  <c r="F429" i="36"/>
  <c r="E429" i="36"/>
  <c r="D429" i="36"/>
  <c r="C429" i="36"/>
  <c r="G427" i="36"/>
  <c r="F427" i="36"/>
  <c r="E427" i="36"/>
  <c r="D427" i="36"/>
  <c r="C427" i="36"/>
  <c r="G425" i="36"/>
  <c r="F425" i="36"/>
  <c r="E425" i="36"/>
  <c r="D425" i="36"/>
  <c r="C425" i="36"/>
  <c r="G423" i="36"/>
  <c r="F423" i="36"/>
  <c r="E423" i="36"/>
  <c r="D423" i="36"/>
  <c r="C423" i="36"/>
  <c r="G421" i="36"/>
  <c r="F421" i="36"/>
  <c r="E421" i="36"/>
  <c r="D421" i="36"/>
  <c r="C421" i="36"/>
  <c r="G419" i="36"/>
  <c r="F419" i="36"/>
  <c r="E419" i="36"/>
  <c r="D419" i="36"/>
  <c r="C419" i="36"/>
  <c r="G417" i="36"/>
  <c r="F417" i="36"/>
  <c r="E417" i="36"/>
  <c r="D417" i="36"/>
  <c r="C417" i="36"/>
  <c r="G415" i="36"/>
  <c r="F415" i="36"/>
  <c r="E415" i="36"/>
  <c r="D415" i="36"/>
  <c r="C415" i="36"/>
  <c r="G413" i="36"/>
  <c r="F413" i="36"/>
  <c r="E413" i="36"/>
  <c r="D413" i="36"/>
  <c r="C413" i="36"/>
  <c r="G411" i="36"/>
  <c r="F411" i="36"/>
  <c r="E411" i="36"/>
  <c r="D411" i="36"/>
  <c r="C411" i="36"/>
  <c r="G409" i="36"/>
  <c r="F409" i="36"/>
  <c r="E409" i="36"/>
  <c r="D409" i="36"/>
  <c r="C409" i="36"/>
  <c r="G407" i="36"/>
  <c r="F407" i="36"/>
  <c r="E407" i="36"/>
  <c r="D407" i="36"/>
  <c r="C407" i="36"/>
  <c r="G405" i="36"/>
  <c r="F405" i="36"/>
  <c r="E405" i="36"/>
  <c r="D405" i="36"/>
  <c r="C405" i="36"/>
  <c r="G403" i="36"/>
  <c r="F403" i="36"/>
  <c r="E403" i="36"/>
  <c r="D403" i="36"/>
  <c r="C403" i="36"/>
  <c r="G401" i="36"/>
  <c r="F401" i="36"/>
  <c r="E401" i="36"/>
  <c r="D401" i="36"/>
  <c r="C401" i="36"/>
  <c r="G399" i="36"/>
  <c r="F399" i="36"/>
  <c r="E399" i="36"/>
  <c r="D399" i="36"/>
  <c r="C399" i="36"/>
  <c r="G397" i="36"/>
  <c r="F397" i="36"/>
  <c r="E397" i="36"/>
  <c r="D397" i="36"/>
  <c r="C397" i="36"/>
  <c r="G395" i="36"/>
  <c r="F395" i="36"/>
  <c r="E395" i="36"/>
  <c r="D395" i="36"/>
  <c r="C395" i="36"/>
  <c r="G393" i="36"/>
  <c r="F393" i="36"/>
  <c r="E393" i="36"/>
  <c r="D393" i="36"/>
  <c r="C393" i="36"/>
  <c r="G391" i="36"/>
  <c r="F391" i="36"/>
  <c r="E391" i="36"/>
  <c r="D391" i="36"/>
  <c r="C391" i="36"/>
  <c r="G389" i="36"/>
  <c r="F389" i="36"/>
  <c r="E389" i="36"/>
  <c r="D389" i="36"/>
  <c r="C389" i="36"/>
  <c r="G387" i="36"/>
  <c r="F387" i="36"/>
  <c r="E387" i="36"/>
  <c r="D387" i="36"/>
  <c r="C387" i="36"/>
  <c r="G385" i="36"/>
  <c r="F385" i="36"/>
  <c r="E385" i="36"/>
  <c r="D385" i="36"/>
  <c r="C385" i="36"/>
  <c r="G383" i="36"/>
  <c r="F383" i="36"/>
  <c r="E383" i="36"/>
  <c r="D383" i="36"/>
  <c r="C383" i="36"/>
  <c r="G381" i="36"/>
  <c r="F381" i="36"/>
  <c r="E381" i="36"/>
  <c r="D381" i="36"/>
  <c r="C381" i="36"/>
  <c r="G379" i="36"/>
  <c r="F379" i="36"/>
  <c r="E379" i="36"/>
  <c r="D379" i="36"/>
  <c r="C379" i="36"/>
  <c r="G377" i="36"/>
  <c r="F377" i="36"/>
  <c r="E377" i="36"/>
  <c r="D377" i="36"/>
  <c r="C377" i="36"/>
  <c r="G375" i="36"/>
  <c r="F375" i="36"/>
  <c r="E375" i="36"/>
  <c r="D375" i="36"/>
  <c r="C375" i="36"/>
  <c r="G373" i="36"/>
  <c r="F373" i="36"/>
  <c r="E373" i="36"/>
  <c r="D373" i="36"/>
  <c r="C373" i="36"/>
  <c r="G371" i="36"/>
  <c r="F371" i="36"/>
  <c r="E371" i="36"/>
  <c r="D371" i="36"/>
  <c r="C371" i="36"/>
  <c r="G369" i="36"/>
  <c r="F369" i="36"/>
  <c r="E369" i="36"/>
  <c r="D369" i="36"/>
  <c r="C369" i="36"/>
  <c r="G367" i="36"/>
  <c r="F367" i="36"/>
  <c r="E367" i="36"/>
  <c r="D367" i="36"/>
  <c r="C367" i="36"/>
  <c r="G365" i="36"/>
  <c r="F365" i="36"/>
  <c r="E365" i="36"/>
  <c r="D365" i="36"/>
  <c r="C365" i="36"/>
  <c r="G363" i="36"/>
  <c r="F363" i="36"/>
  <c r="E363" i="36"/>
  <c r="D363" i="36"/>
  <c r="C363" i="36"/>
  <c r="G361" i="36"/>
  <c r="F361" i="36"/>
  <c r="E361" i="36"/>
  <c r="D361" i="36"/>
  <c r="C361" i="36"/>
  <c r="G359" i="36"/>
  <c r="F359" i="36"/>
  <c r="E359" i="36"/>
  <c r="D359" i="36"/>
  <c r="C359" i="36"/>
  <c r="G357" i="36"/>
  <c r="F357" i="36"/>
  <c r="E357" i="36"/>
  <c r="D357" i="36"/>
  <c r="C357" i="36"/>
  <c r="G355" i="36"/>
  <c r="F355" i="36"/>
  <c r="E355" i="36"/>
  <c r="D355" i="36"/>
  <c r="C355" i="36"/>
  <c r="G353" i="36"/>
  <c r="F353" i="36"/>
  <c r="E353" i="36"/>
  <c r="D353" i="36"/>
  <c r="C353" i="36"/>
  <c r="G351" i="36"/>
  <c r="F351" i="36"/>
  <c r="E351" i="36"/>
  <c r="D351" i="36"/>
  <c r="C351" i="36"/>
  <c r="G349" i="36"/>
  <c r="F349" i="36"/>
  <c r="E349" i="36"/>
  <c r="D349" i="36"/>
  <c r="C349" i="36"/>
  <c r="G347" i="36"/>
  <c r="F347" i="36"/>
  <c r="E347" i="36"/>
  <c r="D347" i="36"/>
  <c r="C347" i="36"/>
  <c r="G345" i="36"/>
  <c r="F345" i="36"/>
  <c r="E345" i="36"/>
  <c r="D345" i="36"/>
  <c r="C345" i="36"/>
  <c r="G343" i="36"/>
  <c r="F343" i="36"/>
  <c r="E343" i="36"/>
  <c r="D343" i="36"/>
  <c r="C343" i="36"/>
  <c r="G341" i="36"/>
  <c r="F341" i="36"/>
  <c r="E341" i="36"/>
  <c r="D341" i="36"/>
  <c r="C341" i="36"/>
  <c r="G339" i="36"/>
  <c r="F339" i="36"/>
  <c r="E339" i="36"/>
  <c r="D339" i="36"/>
  <c r="C339" i="36"/>
  <c r="G337" i="36"/>
  <c r="F337" i="36"/>
  <c r="E337" i="36"/>
  <c r="D337" i="36"/>
  <c r="C337" i="36"/>
  <c r="G335" i="36"/>
  <c r="F335" i="36"/>
  <c r="E335" i="36"/>
  <c r="D335" i="36"/>
  <c r="C335" i="36"/>
  <c r="G333" i="36"/>
  <c r="F333" i="36"/>
  <c r="E333" i="36"/>
  <c r="D333" i="36"/>
  <c r="C333" i="36"/>
  <c r="G331" i="36"/>
  <c r="F331" i="36"/>
  <c r="E331" i="36"/>
  <c r="D331" i="36"/>
  <c r="C331" i="36"/>
  <c r="G329" i="36"/>
  <c r="F329" i="36"/>
  <c r="E329" i="36"/>
  <c r="D329" i="36"/>
  <c r="C329" i="36"/>
  <c r="G327" i="36"/>
  <c r="F327" i="36"/>
  <c r="E327" i="36"/>
  <c r="D327" i="36"/>
  <c r="C327" i="36"/>
  <c r="G325" i="36"/>
  <c r="F325" i="36"/>
  <c r="E325" i="36"/>
  <c r="D325" i="36"/>
  <c r="C325" i="36"/>
  <c r="G323" i="36"/>
  <c r="F323" i="36"/>
  <c r="E323" i="36"/>
  <c r="D323" i="36"/>
  <c r="C323" i="36"/>
  <c r="G321" i="36"/>
  <c r="F321" i="36"/>
  <c r="E321" i="36"/>
  <c r="D321" i="36"/>
  <c r="C321" i="36"/>
  <c r="G319" i="36"/>
  <c r="F319" i="36"/>
  <c r="E319" i="36"/>
  <c r="D319" i="36"/>
  <c r="C319" i="36"/>
  <c r="G317" i="36"/>
  <c r="F317" i="36"/>
  <c r="E317" i="36"/>
  <c r="D317" i="36"/>
  <c r="C317" i="36"/>
  <c r="G315" i="36"/>
  <c r="F315" i="36"/>
  <c r="E315" i="36"/>
  <c r="D315" i="36"/>
  <c r="C315" i="36"/>
  <c r="G313" i="36"/>
  <c r="F313" i="36"/>
  <c r="E313" i="36"/>
  <c r="D313" i="36"/>
  <c r="C313" i="36"/>
  <c r="G311" i="36"/>
  <c r="F311" i="36"/>
  <c r="E311" i="36"/>
  <c r="D311" i="36"/>
  <c r="C311" i="36"/>
  <c r="G309" i="36"/>
  <c r="F309" i="36"/>
  <c r="E309" i="36"/>
  <c r="D309" i="36"/>
  <c r="C309" i="36"/>
  <c r="G307" i="36"/>
  <c r="F307" i="36"/>
  <c r="E307" i="36"/>
  <c r="D307" i="36"/>
  <c r="C307" i="36"/>
  <c r="G305" i="36"/>
  <c r="F305" i="36"/>
  <c r="E305" i="36"/>
  <c r="D305" i="36"/>
  <c r="C305" i="36"/>
  <c r="G303" i="36"/>
  <c r="F303" i="36"/>
  <c r="E303" i="36"/>
  <c r="D303" i="36"/>
  <c r="C303" i="36"/>
  <c r="G301" i="36"/>
  <c r="F301" i="36"/>
  <c r="E301" i="36"/>
  <c r="D301" i="36"/>
  <c r="C301" i="36"/>
  <c r="G299" i="36"/>
  <c r="F299" i="36"/>
  <c r="E299" i="36"/>
  <c r="D299" i="36"/>
  <c r="C299" i="36"/>
  <c r="G297" i="36"/>
  <c r="F297" i="36"/>
  <c r="E297" i="36"/>
  <c r="D297" i="36"/>
  <c r="C297" i="36"/>
  <c r="G295" i="36"/>
  <c r="F295" i="36"/>
  <c r="E295" i="36"/>
  <c r="D295" i="36"/>
  <c r="C295" i="36"/>
  <c r="G293" i="36"/>
  <c r="F293" i="36"/>
  <c r="E293" i="36"/>
  <c r="D293" i="36"/>
  <c r="C293" i="36"/>
  <c r="G291" i="36"/>
  <c r="F291" i="36"/>
  <c r="E291" i="36"/>
  <c r="D291" i="36"/>
  <c r="C291" i="36"/>
  <c r="G289" i="36"/>
  <c r="F289" i="36"/>
  <c r="E289" i="36"/>
  <c r="D289" i="36"/>
  <c r="C289" i="36"/>
  <c r="G287" i="36"/>
  <c r="F287" i="36"/>
  <c r="E287" i="36"/>
  <c r="D287" i="36"/>
  <c r="C287" i="36"/>
  <c r="G285" i="36"/>
  <c r="F285" i="36"/>
  <c r="E285" i="36"/>
  <c r="D285" i="36"/>
  <c r="C285" i="36"/>
  <c r="G283" i="36"/>
  <c r="F283" i="36"/>
  <c r="E283" i="36"/>
  <c r="D283" i="36"/>
  <c r="C283" i="36"/>
  <c r="G281" i="36"/>
  <c r="F281" i="36"/>
  <c r="E281" i="36"/>
  <c r="D281" i="36"/>
  <c r="C281" i="36"/>
  <c r="G279" i="36"/>
  <c r="F279" i="36"/>
  <c r="E279" i="36"/>
  <c r="D279" i="36"/>
  <c r="C279" i="36"/>
  <c r="G277" i="36"/>
  <c r="F277" i="36"/>
  <c r="E277" i="36"/>
  <c r="D277" i="36"/>
  <c r="C277" i="36"/>
  <c r="G275" i="36"/>
  <c r="F275" i="36"/>
  <c r="E275" i="36"/>
  <c r="D275" i="36"/>
  <c r="C275" i="36"/>
  <c r="G273" i="36"/>
  <c r="F273" i="36"/>
  <c r="E273" i="36"/>
  <c r="D273" i="36"/>
  <c r="C273" i="36"/>
  <c r="G271" i="36"/>
  <c r="F271" i="36"/>
  <c r="E271" i="36"/>
  <c r="D271" i="36"/>
  <c r="C271" i="36"/>
  <c r="G269" i="36"/>
  <c r="F269" i="36"/>
  <c r="E269" i="36"/>
  <c r="D269" i="36"/>
  <c r="C269" i="36"/>
  <c r="G267" i="36"/>
  <c r="F267" i="36"/>
  <c r="E267" i="36"/>
  <c r="D267" i="36"/>
  <c r="C267" i="36"/>
  <c r="G265" i="36"/>
  <c r="F265" i="36"/>
  <c r="E265" i="36"/>
  <c r="D265" i="36"/>
  <c r="C265" i="36"/>
  <c r="G263" i="36"/>
  <c r="F263" i="36"/>
  <c r="E263" i="36"/>
  <c r="D263" i="36"/>
  <c r="C263" i="36"/>
  <c r="G261" i="36"/>
  <c r="F261" i="36"/>
  <c r="E261" i="36"/>
  <c r="D261" i="36"/>
  <c r="C261" i="36"/>
  <c r="G259" i="36"/>
  <c r="F259" i="36"/>
  <c r="E259" i="36"/>
  <c r="D259" i="36"/>
  <c r="C259" i="36"/>
  <c r="G257" i="36"/>
  <c r="F257" i="36"/>
  <c r="E257" i="36"/>
  <c r="D257" i="36"/>
  <c r="C257" i="36"/>
  <c r="G255" i="36"/>
  <c r="F255" i="36"/>
  <c r="E255" i="36"/>
  <c r="D255" i="36"/>
  <c r="C255" i="36"/>
  <c r="G253" i="36"/>
  <c r="F253" i="36"/>
  <c r="E253" i="36"/>
  <c r="D253" i="36"/>
  <c r="C253" i="36"/>
  <c r="G251" i="36"/>
  <c r="F251" i="36"/>
  <c r="E251" i="36"/>
  <c r="D251" i="36"/>
  <c r="C251" i="36"/>
  <c r="G249" i="36"/>
  <c r="F249" i="36"/>
  <c r="E249" i="36"/>
  <c r="D249" i="36"/>
  <c r="C249" i="36"/>
  <c r="G247" i="36"/>
  <c r="F247" i="36"/>
  <c r="E247" i="36"/>
  <c r="D247" i="36"/>
  <c r="C247" i="36"/>
  <c r="G245" i="36"/>
  <c r="F245" i="36"/>
  <c r="E245" i="36"/>
  <c r="D245" i="36"/>
  <c r="C245" i="36"/>
  <c r="G243" i="36"/>
  <c r="F243" i="36"/>
  <c r="E243" i="36"/>
  <c r="D243" i="36"/>
  <c r="C243" i="36"/>
  <c r="G241" i="36"/>
  <c r="F241" i="36"/>
  <c r="E241" i="36"/>
  <c r="D241" i="36"/>
  <c r="C241" i="36"/>
  <c r="G239" i="36"/>
  <c r="F239" i="36"/>
  <c r="E239" i="36"/>
  <c r="D239" i="36"/>
  <c r="C239" i="36"/>
  <c r="G237" i="36"/>
  <c r="F237" i="36"/>
  <c r="E237" i="36"/>
  <c r="D237" i="36"/>
  <c r="C237" i="36"/>
  <c r="G235" i="36"/>
  <c r="F235" i="36"/>
  <c r="E235" i="36"/>
  <c r="D235" i="36"/>
  <c r="C235" i="36"/>
  <c r="G233" i="36"/>
  <c r="F233" i="36"/>
  <c r="E233" i="36"/>
  <c r="D233" i="36"/>
  <c r="C233" i="36"/>
  <c r="G231" i="36"/>
  <c r="F231" i="36"/>
  <c r="E231" i="36"/>
  <c r="D231" i="36"/>
  <c r="C231" i="36"/>
  <c r="G229" i="36"/>
  <c r="F229" i="36"/>
  <c r="E229" i="36"/>
  <c r="D229" i="36"/>
  <c r="C229" i="36"/>
  <c r="G227" i="36"/>
  <c r="F227" i="36"/>
  <c r="E227" i="36"/>
  <c r="D227" i="36"/>
  <c r="C227" i="36"/>
  <c r="G225" i="36"/>
  <c r="F225" i="36"/>
  <c r="E225" i="36"/>
  <c r="D225" i="36"/>
  <c r="C225" i="36"/>
  <c r="G223" i="36"/>
  <c r="F223" i="36"/>
  <c r="E223" i="36"/>
  <c r="D223" i="36"/>
  <c r="C223" i="36"/>
  <c r="G221" i="36"/>
  <c r="F221" i="36"/>
  <c r="E221" i="36"/>
  <c r="D221" i="36"/>
  <c r="C221" i="36"/>
  <c r="G219" i="36"/>
  <c r="F219" i="36"/>
  <c r="E219" i="36"/>
  <c r="D219" i="36"/>
  <c r="C219" i="36"/>
  <c r="G217" i="36"/>
  <c r="F217" i="36"/>
  <c r="E217" i="36"/>
  <c r="D217" i="36"/>
  <c r="C217" i="36"/>
  <c r="G215" i="36"/>
  <c r="F215" i="36"/>
  <c r="E215" i="36"/>
  <c r="D215" i="36"/>
  <c r="C215" i="36"/>
  <c r="G213" i="36"/>
  <c r="F213" i="36"/>
  <c r="E213" i="36"/>
  <c r="D213" i="36"/>
  <c r="C213" i="36"/>
  <c r="G211" i="36"/>
  <c r="F211" i="36"/>
  <c r="E211" i="36"/>
  <c r="D211" i="36"/>
  <c r="C211" i="36"/>
  <c r="G209" i="36"/>
  <c r="F209" i="36"/>
  <c r="E209" i="36"/>
  <c r="D209" i="36"/>
  <c r="C209" i="36"/>
  <c r="G207" i="36"/>
  <c r="F207" i="36"/>
  <c r="E207" i="36"/>
  <c r="D207" i="36"/>
  <c r="C207" i="36"/>
  <c r="G205" i="36"/>
  <c r="F205" i="36"/>
  <c r="E205" i="36"/>
  <c r="D205" i="36"/>
  <c r="C205" i="36"/>
  <c r="G203" i="36"/>
  <c r="F203" i="36"/>
  <c r="E203" i="36"/>
  <c r="D203" i="36"/>
  <c r="C203" i="36"/>
  <c r="G201" i="36"/>
  <c r="F201" i="36"/>
  <c r="E201" i="36"/>
  <c r="D201" i="36"/>
  <c r="C201" i="36"/>
  <c r="G199" i="36"/>
  <c r="F199" i="36"/>
  <c r="E199" i="36"/>
  <c r="D199" i="36"/>
  <c r="C199" i="36"/>
  <c r="G197" i="36"/>
  <c r="F197" i="36"/>
  <c r="E197" i="36"/>
  <c r="D197" i="36"/>
  <c r="C197" i="36"/>
  <c r="G195" i="36"/>
  <c r="F195" i="36"/>
  <c r="E195" i="36"/>
  <c r="D195" i="36"/>
  <c r="C195" i="36"/>
  <c r="G193" i="36"/>
  <c r="F193" i="36"/>
  <c r="E193" i="36"/>
  <c r="D193" i="36"/>
  <c r="C193" i="36"/>
  <c r="G191" i="36"/>
  <c r="F191" i="36"/>
  <c r="E191" i="36"/>
  <c r="D191" i="36"/>
  <c r="C191" i="36"/>
  <c r="G189" i="36"/>
  <c r="F189" i="36"/>
  <c r="E189" i="36"/>
  <c r="D189" i="36"/>
  <c r="C189" i="36"/>
  <c r="G187" i="36"/>
  <c r="F187" i="36"/>
  <c r="E187" i="36"/>
  <c r="D187" i="36"/>
  <c r="C187" i="36"/>
  <c r="G185" i="36"/>
  <c r="F185" i="36"/>
  <c r="E185" i="36"/>
  <c r="D185" i="36"/>
  <c r="C185" i="36"/>
  <c r="G183" i="36"/>
  <c r="F183" i="36"/>
  <c r="E183" i="36"/>
  <c r="D183" i="36"/>
  <c r="C183" i="36"/>
  <c r="G181" i="36"/>
  <c r="F181" i="36"/>
  <c r="E181" i="36"/>
  <c r="D181" i="36"/>
  <c r="C181" i="36"/>
  <c r="G179" i="36"/>
  <c r="F179" i="36"/>
  <c r="E179" i="36"/>
  <c r="D179" i="36"/>
  <c r="C179" i="36"/>
  <c r="G177" i="36"/>
  <c r="F177" i="36"/>
  <c r="E177" i="36"/>
  <c r="D177" i="36"/>
  <c r="C177" i="36"/>
  <c r="G175" i="36"/>
  <c r="F175" i="36"/>
  <c r="E175" i="36"/>
  <c r="D175" i="36"/>
  <c r="C175" i="36"/>
  <c r="G173" i="36"/>
  <c r="F173" i="36"/>
  <c r="E173" i="36"/>
  <c r="D173" i="36"/>
  <c r="C173" i="36"/>
  <c r="G171" i="36"/>
  <c r="F171" i="36"/>
  <c r="E171" i="36"/>
  <c r="D171" i="36"/>
  <c r="C171" i="36"/>
  <c r="G169" i="36"/>
  <c r="F169" i="36"/>
  <c r="E169" i="36"/>
  <c r="D169" i="36"/>
  <c r="C169" i="36"/>
  <c r="G167" i="36"/>
  <c r="F167" i="36"/>
  <c r="E167" i="36"/>
  <c r="D167" i="36"/>
  <c r="C167" i="36"/>
  <c r="G165" i="36"/>
  <c r="F165" i="36"/>
  <c r="E165" i="36"/>
  <c r="D165" i="36"/>
  <c r="C165" i="36"/>
  <c r="G163" i="36"/>
  <c r="F163" i="36"/>
  <c r="E163" i="36"/>
  <c r="D163" i="36"/>
  <c r="C163" i="36"/>
  <c r="G161" i="36"/>
  <c r="F161" i="36"/>
  <c r="E161" i="36"/>
  <c r="D161" i="36"/>
  <c r="C161" i="36"/>
  <c r="G159" i="36"/>
  <c r="F159" i="36"/>
  <c r="E159" i="36"/>
  <c r="D159" i="36"/>
  <c r="C159" i="36"/>
  <c r="G157" i="36"/>
  <c r="F157" i="36"/>
  <c r="E157" i="36"/>
  <c r="D157" i="36"/>
  <c r="C157" i="36"/>
  <c r="G155" i="36"/>
  <c r="F155" i="36"/>
  <c r="E155" i="36"/>
  <c r="D155" i="36"/>
  <c r="C155" i="36"/>
  <c r="G153" i="36"/>
  <c r="F153" i="36"/>
  <c r="E153" i="36"/>
  <c r="D153" i="36"/>
  <c r="C153" i="36"/>
  <c r="G151" i="36"/>
  <c r="F151" i="36"/>
  <c r="E151" i="36"/>
  <c r="D151" i="36"/>
  <c r="C151" i="36"/>
  <c r="G149" i="36"/>
  <c r="F149" i="36"/>
  <c r="E149" i="36"/>
  <c r="D149" i="36"/>
  <c r="C149" i="36"/>
  <c r="G147" i="36"/>
  <c r="F147" i="36"/>
  <c r="E147" i="36"/>
  <c r="D147" i="36"/>
  <c r="C147" i="36"/>
  <c r="G145" i="36"/>
  <c r="F145" i="36"/>
  <c r="E145" i="36"/>
  <c r="D145" i="36"/>
  <c r="C145" i="36"/>
  <c r="G143" i="36"/>
  <c r="F143" i="36"/>
  <c r="E143" i="36"/>
  <c r="D143" i="36"/>
  <c r="C143" i="36"/>
  <c r="G141" i="36"/>
  <c r="F141" i="36"/>
  <c r="E141" i="36"/>
  <c r="D141" i="36"/>
  <c r="C141" i="36"/>
  <c r="G139" i="36"/>
  <c r="F139" i="36"/>
  <c r="E139" i="36"/>
  <c r="D139" i="36"/>
  <c r="C139" i="36"/>
  <c r="G137" i="36"/>
  <c r="F137" i="36"/>
  <c r="E137" i="36"/>
  <c r="D137" i="36"/>
  <c r="C137" i="36"/>
  <c r="G135" i="36"/>
  <c r="F135" i="36"/>
  <c r="E135" i="36"/>
  <c r="D135" i="36"/>
  <c r="C135" i="36"/>
  <c r="G133" i="36"/>
  <c r="F133" i="36"/>
  <c r="E133" i="36"/>
  <c r="D133" i="36"/>
  <c r="C133" i="36"/>
  <c r="G131" i="36"/>
  <c r="F131" i="36"/>
  <c r="E131" i="36"/>
  <c r="D131" i="36"/>
  <c r="C131" i="36"/>
  <c r="G129" i="36"/>
  <c r="F129" i="36"/>
  <c r="E129" i="36"/>
  <c r="D129" i="36"/>
  <c r="C129" i="36"/>
  <c r="G127" i="36"/>
  <c r="F127" i="36"/>
  <c r="E127" i="36"/>
  <c r="D127" i="36"/>
  <c r="C127" i="36"/>
  <c r="G125" i="36"/>
  <c r="F125" i="36"/>
  <c r="E125" i="36"/>
  <c r="D125" i="36"/>
  <c r="C125" i="36"/>
  <c r="G123" i="36"/>
  <c r="F123" i="36"/>
  <c r="E123" i="36"/>
  <c r="D123" i="36"/>
  <c r="C123" i="36"/>
  <c r="G121" i="36"/>
  <c r="F121" i="36"/>
  <c r="E121" i="36"/>
  <c r="D121" i="36"/>
  <c r="C121" i="36"/>
  <c r="G119" i="36"/>
  <c r="F119" i="36"/>
  <c r="E119" i="36"/>
  <c r="D119" i="36"/>
  <c r="C119" i="36"/>
  <c r="G117" i="36"/>
  <c r="F117" i="36"/>
  <c r="E117" i="36"/>
  <c r="D117" i="36"/>
  <c r="C117" i="36"/>
  <c r="G115" i="36"/>
  <c r="F115" i="36"/>
  <c r="E115" i="36"/>
  <c r="D115" i="36"/>
  <c r="C115" i="36"/>
  <c r="G113" i="36"/>
  <c r="F113" i="36"/>
  <c r="E113" i="36"/>
  <c r="D113" i="36"/>
  <c r="C113" i="36"/>
  <c r="G111" i="36"/>
  <c r="F111" i="36"/>
  <c r="E111" i="36"/>
  <c r="D111" i="36"/>
  <c r="C111" i="36"/>
  <c r="G109" i="36"/>
  <c r="F109" i="36"/>
  <c r="E109" i="36"/>
  <c r="D109" i="36"/>
  <c r="C109" i="36"/>
  <c r="G107" i="36"/>
  <c r="F107" i="36"/>
  <c r="E107" i="36"/>
  <c r="D107" i="36"/>
  <c r="C107" i="36"/>
  <c r="G105" i="36"/>
  <c r="F105" i="36"/>
  <c r="E105" i="36"/>
  <c r="D105" i="36"/>
  <c r="C105" i="36"/>
  <c r="G103" i="36"/>
  <c r="F103" i="36"/>
  <c r="E103" i="36"/>
  <c r="D103" i="36"/>
  <c r="C103" i="36"/>
  <c r="G101" i="36"/>
  <c r="F101" i="36"/>
  <c r="E101" i="36"/>
  <c r="D101" i="36"/>
  <c r="C101" i="36"/>
  <c r="G99" i="36"/>
  <c r="F99" i="36"/>
  <c r="E99" i="36"/>
  <c r="D99" i="36"/>
  <c r="C99" i="36"/>
  <c r="G97" i="36"/>
  <c r="F97" i="36"/>
  <c r="E97" i="36"/>
  <c r="D97" i="36"/>
  <c r="C97" i="36"/>
  <c r="G95" i="36"/>
  <c r="F95" i="36"/>
  <c r="E95" i="36"/>
  <c r="D95" i="36"/>
  <c r="C95" i="36"/>
  <c r="G93" i="36"/>
  <c r="F93" i="36"/>
  <c r="E93" i="36"/>
  <c r="D93" i="36"/>
  <c r="C93" i="36"/>
  <c r="G91" i="36"/>
  <c r="F91" i="36"/>
  <c r="E91" i="36"/>
  <c r="D91" i="36"/>
  <c r="C91" i="36"/>
  <c r="G89" i="36"/>
  <c r="F89" i="36"/>
  <c r="E89" i="36"/>
  <c r="D89" i="36"/>
  <c r="C89" i="36"/>
  <c r="G87" i="36"/>
  <c r="F87" i="36"/>
  <c r="E87" i="36"/>
  <c r="D87" i="36"/>
  <c r="C87" i="36"/>
  <c r="G85" i="36"/>
  <c r="F85" i="36"/>
  <c r="E85" i="36"/>
  <c r="D85" i="36"/>
  <c r="C85" i="36"/>
  <c r="G83" i="36"/>
  <c r="F83" i="36"/>
  <c r="E83" i="36"/>
  <c r="D83" i="36"/>
  <c r="C83" i="36"/>
  <c r="G81" i="36"/>
  <c r="F81" i="36"/>
  <c r="E81" i="36"/>
  <c r="D81" i="36"/>
  <c r="C81" i="36"/>
  <c r="G79" i="36"/>
  <c r="F79" i="36"/>
  <c r="E79" i="36"/>
  <c r="D79" i="36"/>
  <c r="C79" i="36"/>
  <c r="G77" i="36"/>
  <c r="F77" i="36"/>
  <c r="E77" i="36"/>
  <c r="D77" i="36"/>
  <c r="C77" i="36"/>
  <c r="G75" i="36"/>
  <c r="F75" i="36"/>
  <c r="E75" i="36"/>
  <c r="D75" i="36"/>
  <c r="C75" i="36"/>
  <c r="G73" i="36"/>
  <c r="F73" i="36"/>
  <c r="E73" i="36"/>
  <c r="D73" i="36"/>
  <c r="C73" i="36"/>
  <c r="G71" i="36"/>
  <c r="F71" i="36"/>
  <c r="E71" i="36"/>
  <c r="D71" i="36"/>
  <c r="C71" i="36"/>
  <c r="G69" i="36"/>
  <c r="F69" i="36"/>
  <c r="E69" i="36"/>
  <c r="D69" i="36"/>
  <c r="C69" i="36"/>
  <c r="G67" i="36"/>
  <c r="F67" i="36"/>
  <c r="E67" i="36"/>
  <c r="D67" i="36"/>
  <c r="C67" i="36"/>
  <c r="G65" i="36"/>
  <c r="F65" i="36"/>
  <c r="E65" i="36"/>
  <c r="D65" i="36"/>
  <c r="C65" i="36"/>
  <c r="G63" i="36"/>
  <c r="F63" i="36"/>
  <c r="E63" i="36"/>
  <c r="D63" i="36"/>
  <c r="C63" i="36"/>
  <c r="G61" i="36"/>
  <c r="F61" i="36"/>
  <c r="E61" i="36"/>
  <c r="D61" i="36"/>
  <c r="C61" i="36"/>
  <c r="G59" i="36"/>
  <c r="F59" i="36"/>
  <c r="E59" i="36"/>
  <c r="D59" i="36"/>
  <c r="C59" i="36"/>
  <c r="G57" i="36"/>
  <c r="F57" i="36"/>
  <c r="E57" i="36"/>
  <c r="D57" i="36"/>
  <c r="C57" i="36"/>
  <c r="G55" i="36"/>
  <c r="F55" i="36"/>
  <c r="E55" i="36"/>
  <c r="D55" i="36"/>
  <c r="C55" i="36"/>
  <c r="G53" i="36"/>
  <c r="F53" i="36"/>
  <c r="E53" i="36"/>
  <c r="D53" i="36"/>
  <c r="C53" i="36"/>
  <c r="G51" i="36"/>
  <c r="F51" i="36"/>
  <c r="E51" i="36"/>
  <c r="D51" i="36"/>
  <c r="C51" i="36"/>
  <c r="G49" i="36"/>
  <c r="F49" i="36"/>
  <c r="E49" i="36"/>
  <c r="D49" i="36"/>
  <c r="C49" i="36"/>
  <c r="G47" i="36"/>
  <c r="F47" i="36"/>
  <c r="E47" i="36"/>
  <c r="D47" i="36"/>
  <c r="C47" i="36"/>
  <c r="G45" i="36"/>
  <c r="F45" i="36"/>
  <c r="E45" i="36"/>
  <c r="D45" i="36"/>
  <c r="C45" i="36"/>
  <c r="G43" i="36"/>
  <c r="F43" i="36"/>
  <c r="E43" i="36"/>
  <c r="D43" i="36"/>
  <c r="C43" i="36"/>
  <c r="G41" i="36"/>
  <c r="F41" i="36"/>
  <c r="E41" i="36"/>
  <c r="D41" i="36"/>
  <c r="C41" i="36"/>
  <c r="G39" i="36"/>
  <c r="F39" i="36"/>
  <c r="E39" i="36"/>
  <c r="D39" i="36"/>
  <c r="C39" i="36"/>
  <c r="G37" i="36"/>
  <c r="F37" i="36"/>
  <c r="E37" i="36"/>
  <c r="D37" i="36"/>
  <c r="C37" i="36"/>
  <c r="G35" i="36"/>
  <c r="F35" i="36"/>
  <c r="E35" i="36"/>
  <c r="D35" i="36"/>
  <c r="C35" i="36"/>
  <c r="G33" i="36"/>
  <c r="F33" i="36"/>
  <c r="E33" i="36"/>
  <c r="D33" i="36"/>
  <c r="C33" i="36"/>
  <c r="G31" i="36"/>
  <c r="F31" i="36"/>
  <c r="E31" i="36"/>
  <c r="D31" i="36"/>
  <c r="C31" i="36"/>
  <c r="G29" i="36"/>
  <c r="F29" i="36"/>
  <c r="E29" i="36"/>
  <c r="D29" i="36"/>
  <c r="C29" i="36"/>
  <c r="G27" i="36"/>
  <c r="F27" i="36"/>
  <c r="E27" i="36"/>
  <c r="D27" i="36"/>
  <c r="C27" i="36"/>
  <c r="G25" i="36"/>
  <c r="F25" i="36"/>
  <c r="E25" i="36"/>
  <c r="D25" i="36"/>
  <c r="C25" i="36"/>
  <c r="G23" i="36"/>
  <c r="F23" i="36"/>
  <c r="E23" i="36"/>
  <c r="D23" i="36"/>
  <c r="C23" i="36"/>
  <c r="G21" i="36"/>
  <c r="F21" i="36"/>
  <c r="E21" i="36"/>
  <c r="D21" i="36"/>
  <c r="C21" i="36"/>
  <c r="G19" i="36"/>
  <c r="F19" i="36"/>
  <c r="E19" i="36"/>
  <c r="D19" i="36"/>
  <c r="C19" i="36"/>
  <c r="G17" i="36"/>
  <c r="F17" i="36"/>
  <c r="E17" i="36"/>
  <c r="D17" i="36"/>
  <c r="C17" i="36"/>
  <c r="G15" i="36"/>
  <c r="F15" i="36"/>
  <c r="E15" i="36"/>
  <c r="D15" i="36"/>
  <c r="C15" i="36"/>
  <c r="G13" i="36"/>
  <c r="F13" i="36"/>
  <c r="E13" i="36"/>
  <c r="D13" i="36"/>
  <c r="C13" i="36"/>
  <c r="M474" i="35"/>
  <c r="L474" i="35"/>
  <c r="K474" i="35"/>
  <c r="J474" i="35"/>
  <c r="M473" i="35"/>
  <c r="L473" i="35"/>
  <c r="K473" i="35"/>
  <c r="J473" i="35"/>
  <c r="H473" i="35"/>
  <c r="G473" i="35"/>
  <c r="F473" i="35"/>
  <c r="E473" i="35"/>
  <c r="D473" i="35"/>
  <c r="C473" i="35"/>
  <c r="M472" i="35"/>
  <c r="L472" i="35"/>
  <c r="K472" i="35"/>
  <c r="J472" i="35"/>
  <c r="M471" i="35"/>
  <c r="L471" i="35"/>
  <c r="K471" i="35"/>
  <c r="J471" i="35"/>
  <c r="H471" i="35"/>
  <c r="G471" i="35"/>
  <c r="F471" i="35"/>
  <c r="E471" i="35"/>
  <c r="D471" i="35"/>
  <c r="C471" i="35"/>
  <c r="M470" i="35"/>
  <c r="L470" i="35"/>
  <c r="K470" i="35"/>
  <c r="J470" i="35"/>
  <c r="M469" i="35"/>
  <c r="L469" i="35"/>
  <c r="K469" i="35"/>
  <c r="J469" i="35"/>
  <c r="H469" i="35"/>
  <c r="G469" i="35"/>
  <c r="F469" i="35"/>
  <c r="E469" i="35"/>
  <c r="D469" i="35"/>
  <c r="C469" i="35"/>
  <c r="M468" i="35"/>
  <c r="L468" i="35"/>
  <c r="K468" i="35"/>
  <c r="J468" i="35"/>
  <c r="M467" i="35"/>
  <c r="L467" i="35"/>
  <c r="K467" i="35"/>
  <c r="J467" i="35"/>
  <c r="H467" i="35"/>
  <c r="G467" i="35"/>
  <c r="F467" i="35"/>
  <c r="E467" i="35"/>
  <c r="D467" i="35"/>
  <c r="C467" i="35"/>
  <c r="M466" i="35"/>
  <c r="L466" i="35"/>
  <c r="K466" i="35"/>
  <c r="J466" i="35"/>
  <c r="M465" i="35"/>
  <c r="L465" i="35"/>
  <c r="K465" i="35"/>
  <c r="J465" i="35"/>
  <c r="H465" i="35"/>
  <c r="G465" i="35"/>
  <c r="F465" i="35"/>
  <c r="E465" i="35"/>
  <c r="D465" i="35"/>
  <c r="C465" i="35"/>
  <c r="M464" i="35"/>
  <c r="L464" i="35"/>
  <c r="K464" i="35"/>
  <c r="J464" i="35"/>
  <c r="M463" i="35"/>
  <c r="L463" i="35"/>
  <c r="K463" i="35"/>
  <c r="J463" i="35"/>
  <c r="H463" i="35"/>
  <c r="G463" i="35"/>
  <c r="F463" i="35"/>
  <c r="E463" i="35"/>
  <c r="D463" i="35"/>
  <c r="C463" i="35"/>
  <c r="M462" i="35"/>
  <c r="L462" i="35"/>
  <c r="K462" i="35"/>
  <c r="J462" i="35"/>
  <c r="M461" i="35"/>
  <c r="L461" i="35"/>
  <c r="K461" i="35"/>
  <c r="J461" i="35"/>
  <c r="H461" i="35"/>
  <c r="G461" i="35"/>
  <c r="F461" i="35"/>
  <c r="E461" i="35"/>
  <c r="D461" i="35"/>
  <c r="C461" i="35"/>
  <c r="M460" i="35"/>
  <c r="L460" i="35"/>
  <c r="K460" i="35"/>
  <c r="J460" i="35"/>
  <c r="M459" i="35"/>
  <c r="L459" i="35"/>
  <c r="K459" i="35"/>
  <c r="J459" i="35"/>
  <c r="H459" i="35"/>
  <c r="G459" i="35"/>
  <c r="F459" i="35"/>
  <c r="E459" i="35"/>
  <c r="D459" i="35"/>
  <c r="C459" i="35"/>
  <c r="M458" i="35"/>
  <c r="L458" i="35"/>
  <c r="K458" i="35"/>
  <c r="J458" i="35"/>
  <c r="M457" i="35"/>
  <c r="L457" i="35"/>
  <c r="K457" i="35"/>
  <c r="J457" i="35"/>
  <c r="H457" i="35"/>
  <c r="G457" i="35"/>
  <c r="F457" i="35"/>
  <c r="E457" i="35"/>
  <c r="D457" i="35"/>
  <c r="C457" i="35"/>
  <c r="M456" i="35"/>
  <c r="L456" i="35"/>
  <c r="K456" i="35"/>
  <c r="J456" i="35"/>
  <c r="M455" i="35"/>
  <c r="L455" i="35"/>
  <c r="K455" i="35"/>
  <c r="J455" i="35"/>
  <c r="H455" i="35"/>
  <c r="G455" i="35"/>
  <c r="F455" i="35"/>
  <c r="E455" i="35"/>
  <c r="D455" i="35"/>
  <c r="C455" i="35"/>
  <c r="M454" i="35"/>
  <c r="L454" i="35"/>
  <c r="K454" i="35"/>
  <c r="J454" i="35"/>
  <c r="M453" i="35"/>
  <c r="L453" i="35"/>
  <c r="K453" i="35"/>
  <c r="J453" i="35"/>
  <c r="H453" i="35"/>
  <c r="G453" i="35"/>
  <c r="F453" i="35"/>
  <c r="E453" i="35"/>
  <c r="D453" i="35"/>
  <c r="C453" i="35"/>
  <c r="M452" i="35"/>
  <c r="L452" i="35"/>
  <c r="K452" i="35"/>
  <c r="J452" i="35"/>
  <c r="M451" i="35"/>
  <c r="L451" i="35"/>
  <c r="K451" i="35"/>
  <c r="J451" i="35"/>
  <c r="H451" i="35"/>
  <c r="G451" i="35"/>
  <c r="F451" i="35"/>
  <c r="E451" i="35"/>
  <c r="D451" i="35"/>
  <c r="C451" i="35"/>
  <c r="M450" i="35"/>
  <c r="L450" i="35"/>
  <c r="K450" i="35"/>
  <c r="J450" i="35"/>
  <c r="M449" i="35"/>
  <c r="L449" i="35"/>
  <c r="K449" i="35"/>
  <c r="J449" i="35"/>
  <c r="H449" i="35"/>
  <c r="G449" i="35"/>
  <c r="F449" i="35"/>
  <c r="E449" i="35"/>
  <c r="D449" i="35"/>
  <c r="C449" i="35"/>
  <c r="M448" i="35"/>
  <c r="L448" i="35"/>
  <c r="K448" i="35"/>
  <c r="J448" i="35"/>
  <c r="M447" i="35"/>
  <c r="L447" i="35"/>
  <c r="K447" i="35"/>
  <c r="J447" i="35"/>
  <c r="H447" i="35"/>
  <c r="G447" i="35"/>
  <c r="F447" i="35"/>
  <c r="E447" i="35"/>
  <c r="D447" i="35"/>
  <c r="C447" i="35"/>
  <c r="M446" i="35"/>
  <c r="L446" i="35"/>
  <c r="K446" i="35"/>
  <c r="J446" i="35"/>
  <c r="M445" i="35"/>
  <c r="L445" i="35"/>
  <c r="K445" i="35"/>
  <c r="J445" i="35"/>
  <c r="H445" i="35"/>
  <c r="G445" i="35"/>
  <c r="F445" i="35"/>
  <c r="E445" i="35"/>
  <c r="D445" i="35"/>
  <c r="C445" i="35"/>
  <c r="M444" i="35"/>
  <c r="L444" i="35"/>
  <c r="K444" i="35"/>
  <c r="J444" i="35"/>
  <c r="M443" i="35"/>
  <c r="L443" i="35"/>
  <c r="K443" i="35"/>
  <c r="J443" i="35"/>
  <c r="H443" i="35"/>
  <c r="G443" i="35"/>
  <c r="F443" i="35"/>
  <c r="E443" i="35"/>
  <c r="D443" i="35"/>
  <c r="C443" i="35"/>
  <c r="M442" i="35"/>
  <c r="L442" i="35"/>
  <c r="K442" i="35"/>
  <c r="J442" i="35"/>
  <c r="M441" i="35"/>
  <c r="L441" i="35"/>
  <c r="K441" i="35"/>
  <c r="J441" i="35"/>
  <c r="H441" i="35"/>
  <c r="G441" i="35"/>
  <c r="F441" i="35"/>
  <c r="E441" i="35"/>
  <c r="D441" i="35"/>
  <c r="C441" i="35"/>
  <c r="M440" i="35"/>
  <c r="L440" i="35"/>
  <c r="K440" i="35"/>
  <c r="J440" i="35"/>
  <c r="M439" i="35"/>
  <c r="L439" i="35"/>
  <c r="K439" i="35"/>
  <c r="J439" i="35"/>
  <c r="H439" i="35"/>
  <c r="G439" i="35"/>
  <c r="F439" i="35"/>
  <c r="E439" i="35"/>
  <c r="D439" i="35"/>
  <c r="C439" i="35"/>
  <c r="M438" i="35"/>
  <c r="L438" i="35"/>
  <c r="K438" i="35"/>
  <c r="J438" i="35"/>
  <c r="M437" i="35"/>
  <c r="L437" i="35"/>
  <c r="K437" i="35"/>
  <c r="J437" i="35"/>
  <c r="H437" i="35"/>
  <c r="G437" i="35"/>
  <c r="F437" i="35"/>
  <c r="E437" i="35"/>
  <c r="D437" i="35"/>
  <c r="C437" i="35"/>
  <c r="M436" i="35"/>
  <c r="L436" i="35"/>
  <c r="K436" i="35"/>
  <c r="J436" i="35"/>
  <c r="M435" i="35"/>
  <c r="L435" i="35"/>
  <c r="K435" i="35"/>
  <c r="J435" i="35"/>
  <c r="H435" i="35"/>
  <c r="G435" i="35"/>
  <c r="F435" i="35"/>
  <c r="E435" i="35"/>
  <c r="D435" i="35"/>
  <c r="C435" i="35"/>
  <c r="M434" i="35"/>
  <c r="L434" i="35"/>
  <c r="K434" i="35"/>
  <c r="J434" i="35"/>
  <c r="M433" i="35"/>
  <c r="L433" i="35"/>
  <c r="K433" i="35"/>
  <c r="J433" i="35"/>
  <c r="H433" i="35"/>
  <c r="G433" i="35"/>
  <c r="F433" i="35"/>
  <c r="E433" i="35"/>
  <c r="D433" i="35"/>
  <c r="C433" i="35"/>
  <c r="M432" i="35"/>
  <c r="L432" i="35"/>
  <c r="K432" i="35"/>
  <c r="J432" i="35"/>
  <c r="M431" i="35"/>
  <c r="L431" i="35"/>
  <c r="K431" i="35"/>
  <c r="J431" i="35"/>
  <c r="H431" i="35"/>
  <c r="G431" i="35"/>
  <c r="F431" i="35"/>
  <c r="E431" i="35"/>
  <c r="D431" i="35"/>
  <c r="C431" i="35"/>
  <c r="M430" i="35"/>
  <c r="L430" i="35"/>
  <c r="K430" i="35"/>
  <c r="J430" i="35"/>
  <c r="M429" i="35"/>
  <c r="L429" i="35"/>
  <c r="K429" i="35"/>
  <c r="J429" i="35"/>
  <c r="H429" i="35"/>
  <c r="G429" i="35"/>
  <c r="F429" i="35"/>
  <c r="E429" i="35"/>
  <c r="D429" i="35"/>
  <c r="C429" i="35"/>
  <c r="M428" i="35"/>
  <c r="L428" i="35"/>
  <c r="K428" i="35"/>
  <c r="J428" i="35"/>
  <c r="M427" i="35"/>
  <c r="L427" i="35"/>
  <c r="K427" i="35"/>
  <c r="J427" i="35"/>
  <c r="H427" i="35"/>
  <c r="G427" i="35"/>
  <c r="F427" i="35"/>
  <c r="E427" i="35"/>
  <c r="D427" i="35"/>
  <c r="C427" i="35"/>
  <c r="M426" i="35"/>
  <c r="L426" i="35"/>
  <c r="K426" i="35"/>
  <c r="J426" i="35"/>
  <c r="M425" i="35"/>
  <c r="L425" i="35"/>
  <c r="K425" i="35"/>
  <c r="J425" i="35"/>
  <c r="H425" i="35"/>
  <c r="G425" i="35"/>
  <c r="F425" i="35"/>
  <c r="E425" i="35"/>
  <c r="D425" i="35"/>
  <c r="C425" i="35"/>
  <c r="M424" i="35"/>
  <c r="L424" i="35"/>
  <c r="K424" i="35"/>
  <c r="J424" i="35"/>
  <c r="M423" i="35"/>
  <c r="L423" i="35"/>
  <c r="K423" i="35"/>
  <c r="J423" i="35"/>
  <c r="H423" i="35"/>
  <c r="G423" i="35"/>
  <c r="F423" i="35"/>
  <c r="E423" i="35"/>
  <c r="D423" i="35"/>
  <c r="C423" i="35"/>
  <c r="M422" i="35"/>
  <c r="L422" i="35"/>
  <c r="K422" i="35"/>
  <c r="J422" i="35"/>
  <c r="M421" i="35"/>
  <c r="L421" i="35"/>
  <c r="K421" i="35"/>
  <c r="J421" i="35"/>
  <c r="H421" i="35"/>
  <c r="G421" i="35"/>
  <c r="F421" i="35"/>
  <c r="E421" i="35"/>
  <c r="D421" i="35"/>
  <c r="C421" i="35"/>
  <c r="M420" i="35"/>
  <c r="L420" i="35"/>
  <c r="K420" i="35"/>
  <c r="J420" i="35"/>
  <c r="M419" i="35"/>
  <c r="L419" i="35"/>
  <c r="K419" i="35"/>
  <c r="J419" i="35"/>
  <c r="H419" i="35"/>
  <c r="G419" i="35"/>
  <c r="F419" i="35"/>
  <c r="E419" i="35"/>
  <c r="D419" i="35"/>
  <c r="C419" i="35"/>
  <c r="M418" i="35"/>
  <c r="L418" i="35"/>
  <c r="K418" i="35"/>
  <c r="J418" i="35"/>
  <c r="M417" i="35"/>
  <c r="L417" i="35"/>
  <c r="K417" i="35"/>
  <c r="J417" i="35"/>
  <c r="H417" i="35"/>
  <c r="G417" i="35"/>
  <c r="F417" i="35"/>
  <c r="E417" i="35"/>
  <c r="D417" i="35"/>
  <c r="C417" i="35"/>
  <c r="M416" i="35"/>
  <c r="L416" i="35"/>
  <c r="K416" i="35"/>
  <c r="J416" i="35"/>
  <c r="M415" i="35"/>
  <c r="L415" i="35"/>
  <c r="K415" i="35"/>
  <c r="J415" i="35"/>
  <c r="H415" i="35"/>
  <c r="G415" i="35"/>
  <c r="F415" i="35"/>
  <c r="E415" i="35"/>
  <c r="D415" i="35"/>
  <c r="C415" i="35"/>
  <c r="M414" i="35"/>
  <c r="L414" i="35"/>
  <c r="K414" i="35"/>
  <c r="J414" i="35"/>
  <c r="M413" i="35"/>
  <c r="L413" i="35"/>
  <c r="K413" i="35"/>
  <c r="J413" i="35"/>
  <c r="H413" i="35"/>
  <c r="G413" i="35"/>
  <c r="F413" i="35"/>
  <c r="E413" i="35"/>
  <c r="D413" i="35"/>
  <c r="C413" i="35"/>
  <c r="M412" i="35"/>
  <c r="L412" i="35"/>
  <c r="K412" i="35"/>
  <c r="J412" i="35"/>
  <c r="M411" i="35"/>
  <c r="L411" i="35"/>
  <c r="K411" i="35"/>
  <c r="J411" i="35"/>
  <c r="H411" i="35"/>
  <c r="G411" i="35"/>
  <c r="F411" i="35"/>
  <c r="E411" i="35"/>
  <c r="D411" i="35"/>
  <c r="C411" i="35"/>
  <c r="M410" i="35"/>
  <c r="L410" i="35"/>
  <c r="K410" i="35"/>
  <c r="J410" i="35"/>
  <c r="M409" i="35"/>
  <c r="L409" i="35"/>
  <c r="K409" i="35"/>
  <c r="J409" i="35"/>
  <c r="H409" i="35"/>
  <c r="G409" i="35"/>
  <c r="F409" i="35"/>
  <c r="E409" i="35"/>
  <c r="D409" i="35"/>
  <c r="C409" i="35"/>
  <c r="M408" i="35"/>
  <c r="L408" i="35"/>
  <c r="K408" i="35"/>
  <c r="J408" i="35"/>
  <c r="M407" i="35"/>
  <c r="L407" i="35"/>
  <c r="K407" i="35"/>
  <c r="J407" i="35"/>
  <c r="H407" i="35"/>
  <c r="G407" i="35"/>
  <c r="F407" i="35"/>
  <c r="E407" i="35"/>
  <c r="D407" i="35"/>
  <c r="C407" i="35"/>
  <c r="M406" i="35"/>
  <c r="L406" i="35"/>
  <c r="K406" i="35"/>
  <c r="J406" i="35"/>
  <c r="M405" i="35"/>
  <c r="L405" i="35"/>
  <c r="K405" i="35"/>
  <c r="J405" i="35"/>
  <c r="H405" i="35"/>
  <c r="G405" i="35"/>
  <c r="F405" i="35"/>
  <c r="E405" i="35"/>
  <c r="D405" i="35"/>
  <c r="C405" i="35"/>
  <c r="M404" i="35"/>
  <c r="L404" i="35"/>
  <c r="K404" i="35"/>
  <c r="J404" i="35"/>
  <c r="M403" i="35"/>
  <c r="L403" i="35"/>
  <c r="K403" i="35"/>
  <c r="J403" i="35"/>
  <c r="H403" i="35"/>
  <c r="G403" i="35"/>
  <c r="F403" i="35"/>
  <c r="E403" i="35"/>
  <c r="D403" i="35"/>
  <c r="C403" i="35"/>
  <c r="M402" i="35"/>
  <c r="L402" i="35"/>
  <c r="K402" i="35"/>
  <c r="J402" i="35"/>
  <c r="M401" i="35"/>
  <c r="L401" i="35"/>
  <c r="K401" i="35"/>
  <c r="J401" i="35"/>
  <c r="H401" i="35"/>
  <c r="G401" i="35"/>
  <c r="F401" i="35"/>
  <c r="E401" i="35"/>
  <c r="D401" i="35"/>
  <c r="C401" i="35"/>
  <c r="M400" i="35"/>
  <c r="L400" i="35"/>
  <c r="K400" i="35"/>
  <c r="J400" i="35"/>
  <c r="M399" i="35"/>
  <c r="L399" i="35"/>
  <c r="K399" i="35"/>
  <c r="J399" i="35"/>
  <c r="H399" i="35"/>
  <c r="G399" i="35"/>
  <c r="F399" i="35"/>
  <c r="E399" i="35"/>
  <c r="D399" i="35"/>
  <c r="C399" i="35"/>
  <c r="M398" i="35"/>
  <c r="L398" i="35"/>
  <c r="K398" i="35"/>
  <c r="J398" i="35"/>
  <c r="M397" i="35"/>
  <c r="L397" i="35"/>
  <c r="K397" i="35"/>
  <c r="J397" i="35"/>
  <c r="H397" i="35"/>
  <c r="G397" i="35"/>
  <c r="F397" i="35"/>
  <c r="E397" i="35"/>
  <c r="D397" i="35"/>
  <c r="C397" i="35"/>
  <c r="M396" i="35"/>
  <c r="L396" i="35"/>
  <c r="K396" i="35"/>
  <c r="J396" i="35"/>
  <c r="M395" i="35"/>
  <c r="L395" i="35"/>
  <c r="K395" i="35"/>
  <c r="J395" i="35"/>
  <c r="H395" i="35"/>
  <c r="G395" i="35"/>
  <c r="F395" i="35"/>
  <c r="E395" i="35"/>
  <c r="D395" i="35"/>
  <c r="C395" i="35"/>
  <c r="M394" i="35"/>
  <c r="L394" i="35"/>
  <c r="K394" i="35"/>
  <c r="J394" i="35"/>
  <c r="M393" i="35"/>
  <c r="L393" i="35"/>
  <c r="K393" i="35"/>
  <c r="J393" i="35"/>
  <c r="H393" i="35"/>
  <c r="G393" i="35"/>
  <c r="F393" i="35"/>
  <c r="E393" i="35"/>
  <c r="D393" i="35"/>
  <c r="C393" i="35"/>
  <c r="M392" i="35"/>
  <c r="L392" i="35"/>
  <c r="K392" i="35"/>
  <c r="J392" i="35"/>
  <c r="M391" i="35"/>
  <c r="L391" i="35"/>
  <c r="K391" i="35"/>
  <c r="J391" i="35"/>
  <c r="H391" i="35"/>
  <c r="G391" i="35"/>
  <c r="F391" i="35"/>
  <c r="E391" i="35"/>
  <c r="D391" i="35"/>
  <c r="C391" i="35"/>
  <c r="M390" i="35"/>
  <c r="L390" i="35"/>
  <c r="K390" i="35"/>
  <c r="J390" i="35"/>
  <c r="M389" i="35"/>
  <c r="L389" i="35"/>
  <c r="K389" i="35"/>
  <c r="J389" i="35"/>
  <c r="H389" i="35"/>
  <c r="G389" i="35"/>
  <c r="F389" i="35"/>
  <c r="E389" i="35"/>
  <c r="D389" i="35"/>
  <c r="C389" i="35"/>
  <c r="M388" i="35"/>
  <c r="L388" i="35"/>
  <c r="K388" i="35"/>
  <c r="J388" i="35"/>
  <c r="M387" i="35"/>
  <c r="L387" i="35"/>
  <c r="K387" i="35"/>
  <c r="J387" i="35"/>
  <c r="H387" i="35"/>
  <c r="G387" i="35"/>
  <c r="F387" i="35"/>
  <c r="E387" i="35"/>
  <c r="D387" i="35"/>
  <c r="C387" i="35"/>
  <c r="M386" i="35"/>
  <c r="L386" i="35"/>
  <c r="K386" i="35"/>
  <c r="J386" i="35"/>
  <c r="M385" i="35"/>
  <c r="L385" i="35"/>
  <c r="K385" i="35"/>
  <c r="J385" i="35"/>
  <c r="H385" i="35"/>
  <c r="G385" i="35"/>
  <c r="F385" i="35"/>
  <c r="E385" i="35"/>
  <c r="D385" i="35"/>
  <c r="C385" i="35"/>
  <c r="M384" i="35"/>
  <c r="L384" i="35"/>
  <c r="K384" i="35"/>
  <c r="J384" i="35"/>
  <c r="M383" i="35"/>
  <c r="L383" i="35"/>
  <c r="K383" i="35"/>
  <c r="J383" i="35"/>
  <c r="H383" i="35"/>
  <c r="G383" i="35"/>
  <c r="F383" i="35"/>
  <c r="E383" i="35"/>
  <c r="D383" i="35"/>
  <c r="C383" i="35"/>
  <c r="M382" i="35"/>
  <c r="L382" i="35"/>
  <c r="K382" i="35"/>
  <c r="J382" i="35"/>
  <c r="M381" i="35"/>
  <c r="L381" i="35"/>
  <c r="K381" i="35"/>
  <c r="J381" i="35"/>
  <c r="H381" i="35"/>
  <c r="G381" i="35"/>
  <c r="F381" i="35"/>
  <c r="E381" i="35"/>
  <c r="D381" i="35"/>
  <c r="C381" i="35"/>
  <c r="M380" i="35"/>
  <c r="L380" i="35"/>
  <c r="K380" i="35"/>
  <c r="J380" i="35"/>
  <c r="M379" i="35"/>
  <c r="L379" i="35"/>
  <c r="K379" i="35"/>
  <c r="J379" i="35"/>
  <c r="H379" i="35"/>
  <c r="G379" i="35"/>
  <c r="F379" i="35"/>
  <c r="E379" i="35"/>
  <c r="D379" i="35"/>
  <c r="C379" i="35"/>
  <c r="M378" i="35"/>
  <c r="L378" i="35"/>
  <c r="K378" i="35"/>
  <c r="J378" i="35"/>
  <c r="M377" i="35"/>
  <c r="L377" i="35"/>
  <c r="K377" i="35"/>
  <c r="J377" i="35"/>
  <c r="H377" i="35"/>
  <c r="G377" i="35"/>
  <c r="F377" i="35"/>
  <c r="E377" i="35"/>
  <c r="D377" i="35"/>
  <c r="C377" i="35"/>
  <c r="M376" i="35"/>
  <c r="L376" i="35"/>
  <c r="K376" i="35"/>
  <c r="J376" i="35"/>
  <c r="M375" i="35"/>
  <c r="L375" i="35"/>
  <c r="K375" i="35"/>
  <c r="J375" i="35"/>
  <c r="H375" i="35"/>
  <c r="G375" i="35"/>
  <c r="F375" i="35"/>
  <c r="E375" i="35"/>
  <c r="D375" i="35"/>
  <c r="C375" i="35"/>
  <c r="M374" i="35"/>
  <c r="L374" i="35"/>
  <c r="K374" i="35"/>
  <c r="J374" i="35"/>
  <c r="M373" i="35"/>
  <c r="L373" i="35"/>
  <c r="K373" i="35"/>
  <c r="J373" i="35"/>
  <c r="H373" i="35"/>
  <c r="G373" i="35"/>
  <c r="F373" i="35"/>
  <c r="E373" i="35"/>
  <c r="D373" i="35"/>
  <c r="C373" i="35"/>
  <c r="M372" i="35"/>
  <c r="L372" i="35"/>
  <c r="K372" i="35"/>
  <c r="J372" i="35"/>
  <c r="M371" i="35"/>
  <c r="L371" i="35"/>
  <c r="K371" i="35"/>
  <c r="J371" i="35"/>
  <c r="H371" i="35"/>
  <c r="G371" i="35"/>
  <c r="F371" i="35"/>
  <c r="E371" i="35"/>
  <c r="D371" i="35"/>
  <c r="C371" i="35"/>
  <c r="M370" i="35"/>
  <c r="L370" i="35"/>
  <c r="K370" i="35"/>
  <c r="J370" i="35"/>
  <c r="M369" i="35"/>
  <c r="L369" i="35"/>
  <c r="K369" i="35"/>
  <c r="J369" i="35"/>
  <c r="H369" i="35"/>
  <c r="G369" i="35"/>
  <c r="F369" i="35"/>
  <c r="E369" i="35"/>
  <c r="D369" i="35"/>
  <c r="C369" i="35"/>
  <c r="M368" i="35"/>
  <c r="L368" i="35"/>
  <c r="K368" i="35"/>
  <c r="J368" i="35"/>
  <c r="M367" i="35"/>
  <c r="L367" i="35"/>
  <c r="K367" i="35"/>
  <c r="J367" i="35"/>
  <c r="H367" i="35"/>
  <c r="G367" i="35"/>
  <c r="F367" i="35"/>
  <c r="E367" i="35"/>
  <c r="D367" i="35"/>
  <c r="C367" i="35"/>
  <c r="M366" i="35"/>
  <c r="L366" i="35"/>
  <c r="K366" i="35"/>
  <c r="J366" i="35"/>
  <c r="M365" i="35"/>
  <c r="L365" i="35"/>
  <c r="K365" i="35"/>
  <c r="J365" i="35"/>
  <c r="H365" i="35"/>
  <c r="G365" i="35"/>
  <c r="F365" i="35"/>
  <c r="E365" i="35"/>
  <c r="D365" i="35"/>
  <c r="C365" i="35"/>
  <c r="M364" i="35"/>
  <c r="L364" i="35"/>
  <c r="K364" i="35"/>
  <c r="J364" i="35"/>
  <c r="M363" i="35"/>
  <c r="L363" i="35"/>
  <c r="K363" i="35"/>
  <c r="J363" i="35"/>
  <c r="H363" i="35"/>
  <c r="G363" i="35"/>
  <c r="F363" i="35"/>
  <c r="E363" i="35"/>
  <c r="D363" i="35"/>
  <c r="C363" i="35"/>
  <c r="M362" i="35"/>
  <c r="L362" i="35"/>
  <c r="K362" i="35"/>
  <c r="J362" i="35"/>
  <c r="M361" i="35"/>
  <c r="L361" i="35"/>
  <c r="K361" i="35"/>
  <c r="J361" i="35"/>
  <c r="H361" i="35"/>
  <c r="G361" i="35"/>
  <c r="F361" i="35"/>
  <c r="E361" i="35"/>
  <c r="D361" i="35"/>
  <c r="C361" i="35"/>
  <c r="M360" i="35"/>
  <c r="L360" i="35"/>
  <c r="K360" i="35"/>
  <c r="J360" i="35"/>
  <c r="M359" i="35"/>
  <c r="L359" i="35"/>
  <c r="K359" i="35"/>
  <c r="J359" i="35"/>
  <c r="H359" i="35"/>
  <c r="G359" i="35"/>
  <c r="F359" i="35"/>
  <c r="E359" i="35"/>
  <c r="D359" i="35"/>
  <c r="C359" i="35"/>
  <c r="M358" i="35"/>
  <c r="L358" i="35"/>
  <c r="K358" i="35"/>
  <c r="J358" i="35"/>
  <c r="M357" i="35"/>
  <c r="L357" i="35"/>
  <c r="K357" i="35"/>
  <c r="J357" i="35"/>
  <c r="H357" i="35"/>
  <c r="G357" i="35"/>
  <c r="F357" i="35"/>
  <c r="E357" i="35"/>
  <c r="D357" i="35"/>
  <c r="C357" i="35"/>
  <c r="M356" i="35"/>
  <c r="L356" i="35"/>
  <c r="K356" i="35"/>
  <c r="J356" i="35"/>
  <c r="M355" i="35"/>
  <c r="L355" i="35"/>
  <c r="K355" i="35"/>
  <c r="J355" i="35"/>
  <c r="H355" i="35"/>
  <c r="G355" i="35"/>
  <c r="F355" i="35"/>
  <c r="E355" i="35"/>
  <c r="D355" i="35"/>
  <c r="C355" i="35"/>
  <c r="M354" i="35"/>
  <c r="L354" i="35"/>
  <c r="K354" i="35"/>
  <c r="J354" i="35"/>
  <c r="M353" i="35"/>
  <c r="L353" i="35"/>
  <c r="K353" i="35"/>
  <c r="J353" i="35"/>
  <c r="H353" i="35"/>
  <c r="G353" i="35"/>
  <c r="F353" i="35"/>
  <c r="E353" i="35"/>
  <c r="D353" i="35"/>
  <c r="C353" i="35"/>
  <c r="M352" i="35"/>
  <c r="L352" i="35"/>
  <c r="K352" i="35"/>
  <c r="J352" i="35"/>
  <c r="M351" i="35"/>
  <c r="L351" i="35"/>
  <c r="K351" i="35"/>
  <c r="J351" i="35"/>
  <c r="H351" i="35"/>
  <c r="G351" i="35"/>
  <c r="F351" i="35"/>
  <c r="E351" i="35"/>
  <c r="D351" i="35"/>
  <c r="C351" i="35"/>
  <c r="M350" i="35"/>
  <c r="L350" i="35"/>
  <c r="K350" i="35"/>
  <c r="J350" i="35"/>
  <c r="M349" i="35"/>
  <c r="L349" i="35"/>
  <c r="K349" i="35"/>
  <c r="J349" i="35"/>
  <c r="H349" i="35"/>
  <c r="G349" i="35"/>
  <c r="F349" i="35"/>
  <c r="E349" i="35"/>
  <c r="D349" i="35"/>
  <c r="C349" i="35"/>
  <c r="M348" i="35"/>
  <c r="L348" i="35"/>
  <c r="K348" i="35"/>
  <c r="J348" i="35"/>
  <c r="M347" i="35"/>
  <c r="L347" i="35"/>
  <c r="K347" i="35"/>
  <c r="J347" i="35"/>
  <c r="H347" i="35"/>
  <c r="G347" i="35"/>
  <c r="F347" i="35"/>
  <c r="E347" i="35"/>
  <c r="D347" i="35"/>
  <c r="C347" i="35"/>
  <c r="M346" i="35"/>
  <c r="L346" i="35"/>
  <c r="K346" i="35"/>
  <c r="J346" i="35"/>
  <c r="M345" i="35"/>
  <c r="L345" i="35"/>
  <c r="K345" i="35"/>
  <c r="J345" i="35"/>
  <c r="H345" i="35"/>
  <c r="G345" i="35"/>
  <c r="F345" i="35"/>
  <c r="E345" i="35"/>
  <c r="D345" i="35"/>
  <c r="C345" i="35"/>
  <c r="M344" i="35"/>
  <c r="L344" i="35"/>
  <c r="K344" i="35"/>
  <c r="J344" i="35"/>
  <c r="M343" i="35"/>
  <c r="L343" i="35"/>
  <c r="K343" i="35"/>
  <c r="J343" i="35"/>
  <c r="H343" i="35"/>
  <c r="G343" i="35"/>
  <c r="F343" i="35"/>
  <c r="E343" i="35"/>
  <c r="D343" i="35"/>
  <c r="C343" i="35"/>
  <c r="M342" i="35"/>
  <c r="L342" i="35"/>
  <c r="K342" i="35"/>
  <c r="J342" i="35"/>
  <c r="M341" i="35"/>
  <c r="L341" i="35"/>
  <c r="K341" i="35"/>
  <c r="J341" i="35"/>
  <c r="H341" i="35"/>
  <c r="G341" i="35"/>
  <c r="F341" i="35"/>
  <c r="E341" i="35"/>
  <c r="D341" i="35"/>
  <c r="C341" i="35"/>
  <c r="M340" i="35"/>
  <c r="L340" i="35"/>
  <c r="K340" i="35"/>
  <c r="J340" i="35"/>
  <c r="M339" i="35"/>
  <c r="L339" i="35"/>
  <c r="K339" i="35"/>
  <c r="J339" i="35"/>
  <c r="H339" i="35"/>
  <c r="G339" i="35"/>
  <c r="F339" i="35"/>
  <c r="E339" i="35"/>
  <c r="D339" i="35"/>
  <c r="C339" i="35"/>
  <c r="M338" i="35"/>
  <c r="L338" i="35"/>
  <c r="K338" i="35"/>
  <c r="J338" i="35"/>
  <c r="M337" i="35"/>
  <c r="L337" i="35"/>
  <c r="K337" i="35"/>
  <c r="J337" i="35"/>
  <c r="H337" i="35"/>
  <c r="G337" i="35"/>
  <c r="F337" i="35"/>
  <c r="E337" i="35"/>
  <c r="D337" i="35"/>
  <c r="C337" i="35"/>
  <c r="M336" i="35"/>
  <c r="L336" i="35"/>
  <c r="K336" i="35"/>
  <c r="J336" i="35"/>
  <c r="M335" i="35"/>
  <c r="L335" i="35"/>
  <c r="K335" i="35"/>
  <c r="J335" i="35"/>
  <c r="H335" i="35"/>
  <c r="G335" i="35"/>
  <c r="F335" i="35"/>
  <c r="E335" i="35"/>
  <c r="D335" i="35"/>
  <c r="C335" i="35"/>
  <c r="M334" i="35"/>
  <c r="L334" i="35"/>
  <c r="K334" i="35"/>
  <c r="J334" i="35"/>
  <c r="M333" i="35"/>
  <c r="L333" i="35"/>
  <c r="K333" i="35"/>
  <c r="J333" i="35"/>
  <c r="H333" i="35"/>
  <c r="G333" i="35"/>
  <c r="F333" i="35"/>
  <c r="E333" i="35"/>
  <c r="D333" i="35"/>
  <c r="C333" i="35"/>
  <c r="M332" i="35"/>
  <c r="L332" i="35"/>
  <c r="K332" i="35"/>
  <c r="J332" i="35"/>
  <c r="M331" i="35"/>
  <c r="L331" i="35"/>
  <c r="K331" i="35"/>
  <c r="J331" i="35"/>
  <c r="H331" i="35"/>
  <c r="G331" i="35"/>
  <c r="F331" i="35"/>
  <c r="E331" i="35"/>
  <c r="D331" i="35"/>
  <c r="C331" i="35"/>
  <c r="M330" i="35"/>
  <c r="L330" i="35"/>
  <c r="K330" i="35"/>
  <c r="J330" i="35"/>
  <c r="M329" i="35"/>
  <c r="L329" i="35"/>
  <c r="K329" i="35"/>
  <c r="J329" i="35"/>
  <c r="H329" i="35"/>
  <c r="G329" i="35"/>
  <c r="F329" i="35"/>
  <c r="E329" i="35"/>
  <c r="D329" i="35"/>
  <c r="C329" i="35"/>
  <c r="M328" i="35"/>
  <c r="L328" i="35"/>
  <c r="K328" i="35"/>
  <c r="J328" i="35"/>
  <c r="M327" i="35"/>
  <c r="L327" i="35"/>
  <c r="K327" i="35"/>
  <c r="J327" i="35"/>
  <c r="H327" i="35"/>
  <c r="G327" i="35"/>
  <c r="F327" i="35"/>
  <c r="E327" i="35"/>
  <c r="D327" i="35"/>
  <c r="C327" i="35"/>
  <c r="M326" i="35"/>
  <c r="L326" i="35"/>
  <c r="K326" i="35"/>
  <c r="J326" i="35"/>
  <c r="M325" i="35"/>
  <c r="L325" i="35"/>
  <c r="K325" i="35"/>
  <c r="J325" i="35"/>
  <c r="H325" i="35"/>
  <c r="G325" i="35"/>
  <c r="F325" i="35"/>
  <c r="E325" i="35"/>
  <c r="D325" i="35"/>
  <c r="C325" i="35"/>
  <c r="M324" i="35"/>
  <c r="L324" i="35"/>
  <c r="K324" i="35"/>
  <c r="J324" i="35"/>
  <c r="M323" i="35"/>
  <c r="L323" i="35"/>
  <c r="K323" i="35"/>
  <c r="J323" i="35"/>
  <c r="H323" i="35"/>
  <c r="G323" i="35"/>
  <c r="F323" i="35"/>
  <c r="E323" i="35"/>
  <c r="D323" i="35"/>
  <c r="C323" i="35"/>
  <c r="M322" i="35"/>
  <c r="L322" i="35"/>
  <c r="K322" i="35"/>
  <c r="J322" i="35"/>
  <c r="M321" i="35"/>
  <c r="L321" i="35"/>
  <c r="K321" i="35"/>
  <c r="J321" i="35"/>
  <c r="H321" i="35"/>
  <c r="G321" i="35"/>
  <c r="F321" i="35"/>
  <c r="E321" i="35"/>
  <c r="D321" i="35"/>
  <c r="C321" i="35"/>
  <c r="M320" i="35"/>
  <c r="L320" i="35"/>
  <c r="K320" i="35"/>
  <c r="J320" i="35"/>
  <c r="M319" i="35"/>
  <c r="L319" i="35"/>
  <c r="K319" i="35"/>
  <c r="J319" i="35"/>
  <c r="H319" i="35"/>
  <c r="G319" i="35"/>
  <c r="F319" i="35"/>
  <c r="E319" i="35"/>
  <c r="D319" i="35"/>
  <c r="C319" i="35"/>
  <c r="M318" i="35"/>
  <c r="L318" i="35"/>
  <c r="K318" i="35"/>
  <c r="J318" i="35"/>
  <c r="M317" i="35"/>
  <c r="L317" i="35"/>
  <c r="K317" i="35"/>
  <c r="J317" i="35"/>
  <c r="H317" i="35"/>
  <c r="G317" i="35"/>
  <c r="F317" i="35"/>
  <c r="E317" i="35"/>
  <c r="D317" i="35"/>
  <c r="C317" i="35"/>
  <c r="M316" i="35"/>
  <c r="L316" i="35"/>
  <c r="K316" i="35"/>
  <c r="J316" i="35"/>
  <c r="M315" i="35"/>
  <c r="L315" i="35"/>
  <c r="K315" i="35"/>
  <c r="J315" i="35"/>
  <c r="H315" i="35"/>
  <c r="G315" i="35"/>
  <c r="F315" i="35"/>
  <c r="E315" i="35"/>
  <c r="D315" i="35"/>
  <c r="C315" i="35"/>
  <c r="M314" i="35"/>
  <c r="L314" i="35"/>
  <c r="K314" i="35"/>
  <c r="J314" i="35"/>
  <c r="M313" i="35"/>
  <c r="L313" i="35"/>
  <c r="K313" i="35"/>
  <c r="J313" i="35"/>
  <c r="H313" i="35"/>
  <c r="G313" i="35"/>
  <c r="F313" i="35"/>
  <c r="E313" i="35"/>
  <c r="D313" i="35"/>
  <c r="C313" i="35"/>
  <c r="M312" i="35"/>
  <c r="L312" i="35"/>
  <c r="K312" i="35"/>
  <c r="J312" i="35"/>
  <c r="M311" i="35"/>
  <c r="L311" i="35"/>
  <c r="K311" i="35"/>
  <c r="J311" i="35"/>
  <c r="H311" i="35"/>
  <c r="G311" i="35"/>
  <c r="F311" i="35"/>
  <c r="E311" i="35"/>
  <c r="D311" i="35"/>
  <c r="C311" i="35"/>
  <c r="M310" i="35"/>
  <c r="L310" i="35"/>
  <c r="K310" i="35"/>
  <c r="J310" i="35"/>
  <c r="M309" i="35"/>
  <c r="L309" i="35"/>
  <c r="K309" i="35"/>
  <c r="J309" i="35"/>
  <c r="H309" i="35"/>
  <c r="G309" i="35"/>
  <c r="F309" i="35"/>
  <c r="E309" i="35"/>
  <c r="D309" i="35"/>
  <c r="C309" i="35"/>
  <c r="M308" i="35"/>
  <c r="L308" i="35"/>
  <c r="K308" i="35"/>
  <c r="J308" i="35"/>
  <c r="M307" i="35"/>
  <c r="L307" i="35"/>
  <c r="K307" i="35"/>
  <c r="J307" i="35"/>
  <c r="H307" i="35"/>
  <c r="G307" i="35"/>
  <c r="F307" i="35"/>
  <c r="E307" i="35"/>
  <c r="D307" i="35"/>
  <c r="C307" i="35"/>
  <c r="M306" i="35"/>
  <c r="L306" i="35"/>
  <c r="K306" i="35"/>
  <c r="J306" i="35"/>
  <c r="M305" i="35"/>
  <c r="L305" i="35"/>
  <c r="K305" i="35"/>
  <c r="J305" i="35"/>
  <c r="H305" i="35"/>
  <c r="G305" i="35"/>
  <c r="F305" i="35"/>
  <c r="E305" i="35"/>
  <c r="D305" i="35"/>
  <c r="C305" i="35"/>
  <c r="M304" i="35"/>
  <c r="L304" i="35"/>
  <c r="K304" i="35"/>
  <c r="J304" i="35"/>
  <c r="M303" i="35"/>
  <c r="L303" i="35"/>
  <c r="K303" i="35"/>
  <c r="J303" i="35"/>
  <c r="H303" i="35"/>
  <c r="G303" i="35"/>
  <c r="F303" i="35"/>
  <c r="E303" i="35"/>
  <c r="D303" i="35"/>
  <c r="C303" i="35"/>
  <c r="M302" i="35"/>
  <c r="L302" i="35"/>
  <c r="K302" i="35"/>
  <c r="J302" i="35"/>
  <c r="M301" i="35"/>
  <c r="L301" i="35"/>
  <c r="K301" i="35"/>
  <c r="J301" i="35"/>
  <c r="H301" i="35"/>
  <c r="G301" i="35"/>
  <c r="F301" i="35"/>
  <c r="E301" i="35"/>
  <c r="D301" i="35"/>
  <c r="C301" i="35"/>
  <c r="M300" i="35"/>
  <c r="L300" i="35"/>
  <c r="K300" i="35"/>
  <c r="J300" i="35"/>
  <c r="M299" i="35"/>
  <c r="L299" i="35"/>
  <c r="K299" i="35"/>
  <c r="J299" i="35"/>
  <c r="H299" i="35"/>
  <c r="G299" i="35"/>
  <c r="F299" i="35"/>
  <c r="E299" i="35"/>
  <c r="D299" i="35"/>
  <c r="C299" i="35"/>
  <c r="M298" i="35"/>
  <c r="L298" i="35"/>
  <c r="K298" i="35"/>
  <c r="J298" i="35"/>
  <c r="M297" i="35"/>
  <c r="L297" i="35"/>
  <c r="K297" i="35"/>
  <c r="J297" i="35"/>
  <c r="H297" i="35"/>
  <c r="G297" i="35"/>
  <c r="F297" i="35"/>
  <c r="E297" i="35"/>
  <c r="D297" i="35"/>
  <c r="C297" i="35"/>
  <c r="M296" i="35"/>
  <c r="L296" i="35"/>
  <c r="K296" i="35"/>
  <c r="J296" i="35"/>
  <c r="M295" i="35"/>
  <c r="L295" i="35"/>
  <c r="K295" i="35"/>
  <c r="J295" i="35"/>
  <c r="H295" i="35"/>
  <c r="G295" i="35"/>
  <c r="F295" i="35"/>
  <c r="E295" i="35"/>
  <c r="D295" i="35"/>
  <c r="C295" i="35"/>
  <c r="M294" i="35"/>
  <c r="L294" i="35"/>
  <c r="K294" i="35"/>
  <c r="J294" i="35"/>
  <c r="M293" i="35"/>
  <c r="L293" i="35"/>
  <c r="K293" i="35"/>
  <c r="J293" i="35"/>
  <c r="H293" i="35"/>
  <c r="G293" i="35"/>
  <c r="F293" i="35"/>
  <c r="E293" i="35"/>
  <c r="D293" i="35"/>
  <c r="C293" i="35"/>
  <c r="M292" i="35"/>
  <c r="L292" i="35"/>
  <c r="K292" i="35"/>
  <c r="J292" i="35"/>
  <c r="M291" i="35"/>
  <c r="L291" i="35"/>
  <c r="K291" i="35"/>
  <c r="J291" i="35"/>
  <c r="H291" i="35"/>
  <c r="G291" i="35"/>
  <c r="F291" i="35"/>
  <c r="E291" i="35"/>
  <c r="D291" i="35"/>
  <c r="C291" i="35"/>
  <c r="M290" i="35"/>
  <c r="L290" i="35"/>
  <c r="K290" i="35"/>
  <c r="J290" i="35"/>
  <c r="M289" i="35"/>
  <c r="L289" i="35"/>
  <c r="K289" i="35"/>
  <c r="J289" i="35"/>
  <c r="H289" i="35"/>
  <c r="G289" i="35"/>
  <c r="F289" i="35"/>
  <c r="E289" i="35"/>
  <c r="D289" i="35"/>
  <c r="C289" i="35"/>
  <c r="M288" i="35"/>
  <c r="L288" i="35"/>
  <c r="K288" i="35"/>
  <c r="J288" i="35"/>
  <c r="M287" i="35"/>
  <c r="L287" i="35"/>
  <c r="K287" i="35"/>
  <c r="J287" i="35"/>
  <c r="H287" i="35"/>
  <c r="G287" i="35"/>
  <c r="F287" i="35"/>
  <c r="E287" i="35"/>
  <c r="D287" i="35"/>
  <c r="C287" i="35"/>
  <c r="M286" i="35"/>
  <c r="L286" i="35"/>
  <c r="K286" i="35"/>
  <c r="J286" i="35"/>
  <c r="M285" i="35"/>
  <c r="L285" i="35"/>
  <c r="K285" i="35"/>
  <c r="J285" i="35"/>
  <c r="H285" i="35"/>
  <c r="G285" i="35"/>
  <c r="F285" i="35"/>
  <c r="E285" i="35"/>
  <c r="D285" i="35"/>
  <c r="C285" i="35"/>
  <c r="M284" i="35"/>
  <c r="L284" i="35"/>
  <c r="K284" i="35"/>
  <c r="J284" i="35"/>
  <c r="M283" i="35"/>
  <c r="L283" i="35"/>
  <c r="K283" i="35"/>
  <c r="J283" i="35"/>
  <c r="H283" i="35"/>
  <c r="G283" i="35"/>
  <c r="F283" i="35"/>
  <c r="E283" i="35"/>
  <c r="D283" i="35"/>
  <c r="C283" i="35"/>
  <c r="M282" i="35"/>
  <c r="L282" i="35"/>
  <c r="K282" i="35"/>
  <c r="J282" i="35"/>
  <c r="M281" i="35"/>
  <c r="L281" i="35"/>
  <c r="K281" i="35"/>
  <c r="J281" i="35"/>
  <c r="H281" i="35"/>
  <c r="G281" i="35"/>
  <c r="F281" i="35"/>
  <c r="E281" i="35"/>
  <c r="D281" i="35"/>
  <c r="C281" i="35"/>
  <c r="M280" i="35"/>
  <c r="L280" i="35"/>
  <c r="K280" i="35"/>
  <c r="J280" i="35"/>
  <c r="M279" i="35"/>
  <c r="L279" i="35"/>
  <c r="K279" i="35"/>
  <c r="J279" i="35"/>
  <c r="H279" i="35"/>
  <c r="G279" i="35"/>
  <c r="F279" i="35"/>
  <c r="E279" i="35"/>
  <c r="D279" i="35"/>
  <c r="C279" i="35"/>
  <c r="M278" i="35"/>
  <c r="L278" i="35"/>
  <c r="K278" i="35"/>
  <c r="J278" i="35"/>
  <c r="M277" i="35"/>
  <c r="L277" i="35"/>
  <c r="K277" i="35"/>
  <c r="J277" i="35"/>
  <c r="H277" i="35"/>
  <c r="G277" i="35"/>
  <c r="F277" i="35"/>
  <c r="E277" i="35"/>
  <c r="D277" i="35"/>
  <c r="C277" i="35"/>
  <c r="M276" i="35"/>
  <c r="L276" i="35"/>
  <c r="K276" i="35"/>
  <c r="J276" i="35"/>
  <c r="M275" i="35"/>
  <c r="L275" i="35"/>
  <c r="K275" i="35"/>
  <c r="J275" i="35"/>
  <c r="H275" i="35"/>
  <c r="G275" i="35"/>
  <c r="F275" i="35"/>
  <c r="E275" i="35"/>
  <c r="D275" i="35"/>
  <c r="C275" i="35"/>
  <c r="M274" i="35"/>
  <c r="L274" i="35"/>
  <c r="K274" i="35"/>
  <c r="J274" i="35"/>
  <c r="M273" i="35"/>
  <c r="L273" i="35"/>
  <c r="K273" i="35"/>
  <c r="J273" i="35"/>
  <c r="H273" i="35"/>
  <c r="G273" i="35"/>
  <c r="F273" i="35"/>
  <c r="E273" i="35"/>
  <c r="D273" i="35"/>
  <c r="C273" i="35"/>
  <c r="M272" i="35"/>
  <c r="L272" i="35"/>
  <c r="K272" i="35"/>
  <c r="J272" i="35"/>
  <c r="M271" i="35"/>
  <c r="L271" i="35"/>
  <c r="K271" i="35"/>
  <c r="J271" i="35"/>
  <c r="H271" i="35"/>
  <c r="G271" i="35"/>
  <c r="F271" i="35"/>
  <c r="E271" i="35"/>
  <c r="D271" i="35"/>
  <c r="C271" i="35"/>
  <c r="M270" i="35"/>
  <c r="L270" i="35"/>
  <c r="K270" i="35"/>
  <c r="J270" i="35"/>
  <c r="M269" i="35"/>
  <c r="L269" i="35"/>
  <c r="K269" i="35"/>
  <c r="J269" i="35"/>
  <c r="H269" i="35"/>
  <c r="G269" i="35"/>
  <c r="F269" i="35"/>
  <c r="E269" i="35"/>
  <c r="D269" i="35"/>
  <c r="C269" i="35"/>
  <c r="M268" i="35"/>
  <c r="L268" i="35"/>
  <c r="K268" i="35"/>
  <c r="J268" i="35"/>
  <c r="M267" i="35"/>
  <c r="L267" i="35"/>
  <c r="K267" i="35"/>
  <c r="J267" i="35"/>
  <c r="H267" i="35"/>
  <c r="G267" i="35"/>
  <c r="F267" i="35"/>
  <c r="E267" i="35"/>
  <c r="D267" i="35"/>
  <c r="C267" i="35"/>
  <c r="M266" i="35"/>
  <c r="L266" i="35"/>
  <c r="K266" i="35"/>
  <c r="J266" i="35"/>
  <c r="M265" i="35"/>
  <c r="L265" i="35"/>
  <c r="K265" i="35"/>
  <c r="J265" i="35"/>
  <c r="H265" i="35"/>
  <c r="G265" i="35"/>
  <c r="F265" i="35"/>
  <c r="E265" i="35"/>
  <c r="D265" i="35"/>
  <c r="C265" i="35"/>
  <c r="M264" i="35"/>
  <c r="L264" i="35"/>
  <c r="K264" i="35"/>
  <c r="J264" i="35"/>
  <c r="M263" i="35"/>
  <c r="L263" i="35"/>
  <c r="K263" i="35"/>
  <c r="J263" i="35"/>
  <c r="H263" i="35"/>
  <c r="G263" i="35"/>
  <c r="F263" i="35"/>
  <c r="E263" i="35"/>
  <c r="D263" i="35"/>
  <c r="C263" i="35"/>
  <c r="M262" i="35"/>
  <c r="L262" i="35"/>
  <c r="K262" i="35"/>
  <c r="J262" i="35"/>
  <c r="M261" i="35"/>
  <c r="L261" i="35"/>
  <c r="K261" i="35"/>
  <c r="J261" i="35"/>
  <c r="H261" i="35"/>
  <c r="G261" i="35"/>
  <c r="F261" i="35"/>
  <c r="E261" i="35"/>
  <c r="D261" i="35"/>
  <c r="C261" i="35"/>
  <c r="M260" i="35"/>
  <c r="L260" i="35"/>
  <c r="K260" i="35"/>
  <c r="J260" i="35"/>
  <c r="M259" i="35"/>
  <c r="L259" i="35"/>
  <c r="K259" i="35"/>
  <c r="J259" i="35"/>
  <c r="H259" i="35"/>
  <c r="G259" i="35"/>
  <c r="F259" i="35"/>
  <c r="E259" i="35"/>
  <c r="D259" i="35"/>
  <c r="C259" i="35"/>
  <c r="M258" i="35"/>
  <c r="L258" i="35"/>
  <c r="K258" i="35"/>
  <c r="J258" i="35"/>
  <c r="M257" i="35"/>
  <c r="L257" i="35"/>
  <c r="K257" i="35"/>
  <c r="J257" i="35"/>
  <c r="H257" i="35"/>
  <c r="G257" i="35"/>
  <c r="F257" i="35"/>
  <c r="E257" i="35"/>
  <c r="D257" i="35"/>
  <c r="C257" i="35"/>
  <c r="M256" i="35"/>
  <c r="L256" i="35"/>
  <c r="K256" i="35"/>
  <c r="J256" i="35"/>
  <c r="M255" i="35"/>
  <c r="L255" i="35"/>
  <c r="K255" i="35"/>
  <c r="J255" i="35"/>
  <c r="H255" i="35"/>
  <c r="G255" i="35"/>
  <c r="F255" i="35"/>
  <c r="E255" i="35"/>
  <c r="D255" i="35"/>
  <c r="C255" i="35"/>
  <c r="M254" i="35"/>
  <c r="L254" i="35"/>
  <c r="K254" i="35"/>
  <c r="J254" i="35"/>
  <c r="M253" i="35"/>
  <c r="L253" i="35"/>
  <c r="K253" i="35"/>
  <c r="J253" i="35"/>
  <c r="H253" i="35"/>
  <c r="G253" i="35"/>
  <c r="F253" i="35"/>
  <c r="E253" i="35"/>
  <c r="D253" i="35"/>
  <c r="C253" i="35"/>
  <c r="M252" i="35"/>
  <c r="L252" i="35"/>
  <c r="K252" i="35"/>
  <c r="J252" i="35"/>
  <c r="M251" i="35"/>
  <c r="L251" i="35"/>
  <c r="K251" i="35"/>
  <c r="J251" i="35"/>
  <c r="H251" i="35"/>
  <c r="G251" i="35"/>
  <c r="F251" i="35"/>
  <c r="E251" i="35"/>
  <c r="D251" i="35"/>
  <c r="C251" i="35"/>
  <c r="M250" i="35"/>
  <c r="L250" i="35"/>
  <c r="K250" i="35"/>
  <c r="J250" i="35"/>
  <c r="M249" i="35"/>
  <c r="L249" i="35"/>
  <c r="K249" i="35"/>
  <c r="J249" i="35"/>
  <c r="H249" i="35"/>
  <c r="G249" i="35"/>
  <c r="F249" i="35"/>
  <c r="E249" i="35"/>
  <c r="D249" i="35"/>
  <c r="C249" i="35"/>
  <c r="M248" i="35"/>
  <c r="L248" i="35"/>
  <c r="K248" i="35"/>
  <c r="J248" i="35"/>
  <c r="M247" i="35"/>
  <c r="L247" i="35"/>
  <c r="K247" i="35"/>
  <c r="J247" i="35"/>
  <c r="H247" i="35"/>
  <c r="G247" i="35"/>
  <c r="F247" i="35"/>
  <c r="E247" i="35"/>
  <c r="D247" i="35"/>
  <c r="C247" i="35"/>
  <c r="M246" i="35"/>
  <c r="L246" i="35"/>
  <c r="K246" i="35"/>
  <c r="J246" i="35"/>
  <c r="M245" i="35"/>
  <c r="L245" i="35"/>
  <c r="K245" i="35"/>
  <c r="J245" i="35"/>
  <c r="H245" i="35"/>
  <c r="G245" i="35"/>
  <c r="F245" i="35"/>
  <c r="E245" i="35"/>
  <c r="D245" i="35"/>
  <c r="C245" i="35"/>
  <c r="M244" i="35"/>
  <c r="L244" i="35"/>
  <c r="K244" i="35"/>
  <c r="J244" i="35"/>
  <c r="M243" i="35"/>
  <c r="L243" i="35"/>
  <c r="K243" i="35"/>
  <c r="J243" i="35"/>
  <c r="H243" i="35"/>
  <c r="G243" i="35"/>
  <c r="F243" i="35"/>
  <c r="E243" i="35"/>
  <c r="D243" i="35"/>
  <c r="C243" i="35"/>
  <c r="M242" i="35"/>
  <c r="L242" i="35"/>
  <c r="K242" i="35"/>
  <c r="J242" i="35"/>
  <c r="M241" i="35"/>
  <c r="L241" i="35"/>
  <c r="K241" i="35"/>
  <c r="J241" i="35"/>
  <c r="H241" i="35"/>
  <c r="G241" i="35"/>
  <c r="F241" i="35"/>
  <c r="E241" i="35"/>
  <c r="D241" i="35"/>
  <c r="C241" i="35"/>
  <c r="M240" i="35"/>
  <c r="L240" i="35"/>
  <c r="K240" i="35"/>
  <c r="J240" i="35"/>
  <c r="M239" i="35"/>
  <c r="L239" i="35"/>
  <c r="K239" i="35"/>
  <c r="J239" i="35"/>
  <c r="H239" i="35"/>
  <c r="G239" i="35"/>
  <c r="F239" i="35"/>
  <c r="E239" i="35"/>
  <c r="D239" i="35"/>
  <c r="C239" i="35"/>
  <c r="M238" i="35"/>
  <c r="L238" i="35"/>
  <c r="K238" i="35"/>
  <c r="J238" i="35"/>
  <c r="M237" i="35"/>
  <c r="L237" i="35"/>
  <c r="K237" i="35"/>
  <c r="J237" i="35"/>
  <c r="H237" i="35"/>
  <c r="G237" i="35"/>
  <c r="F237" i="35"/>
  <c r="E237" i="35"/>
  <c r="D237" i="35"/>
  <c r="C237" i="35"/>
  <c r="M236" i="35"/>
  <c r="L236" i="35"/>
  <c r="K236" i="35"/>
  <c r="J236" i="35"/>
  <c r="M235" i="35"/>
  <c r="L235" i="35"/>
  <c r="K235" i="35"/>
  <c r="J235" i="35"/>
  <c r="H235" i="35"/>
  <c r="G235" i="35"/>
  <c r="F235" i="35"/>
  <c r="E235" i="35"/>
  <c r="D235" i="35"/>
  <c r="C235" i="35"/>
  <c r="M234" i="35"/>
  <c r="L234" i="35"/>
  <c r="K234" i="35"/>
  <c r="J234" i="35"/>
  <c r="M233" i="35"/>
  <c r="L233" i="35"/>
  <c r="K233" i="35"/>
  <c r="J233" i="35"/>
  <c r="H233" i="35"/>
  <c r="G233" i="35"/>
  <c r="F233" i="35"/>
  <c r="E233" i="35"/>
  <c r="D233" i="35"/>
  <c r="C233" i="35"/>
  <c r="M232" i="35"/>
  <c r="L232" i="35"/>
  <c r="K232" i="35"/>
  <c r="J232" i="35"/>
  <c r="M231" i="35"/>
  <c r="L231" i="35"/>
  <c r="K231" i="35"/>
  <c r="J231" i="35"/>
  <c r="H231" i="35"/>
  <c r="G231" i="35"/>
  <c r="F231" i="35"/>
  <c r="E231" i="35"/>
  <c r="D231" i="35"/>
  <c r="C231" i="35"/>
  <c r="M230" i="35"/>
  <c r="L230" i="35"/>
  <c r="K230" i="35"/>
  <c r="J230" i="35"/>
  <c r="M229" i="35"/>
  <c r="L229" i="35"/>
  <c r="K229" i="35"/>
  <c r="J229" i="35"/>
  <c r="H229" i="35"/>
  <c r="G229" i="35"/>
  <c r="F229" i="35"/>
  <c r="E229" i="35"/>
  <c r="D229" i="35"/>
  <c r="C229" i="35"/>
  <c r="M228" i="35"/>
  <c r="L228" i="35"/>
  <c r="K228" i="35"/>
  <c r="J228" i="35"/>
  <c r="M227" i="35"/>
  <c r="L227" i="35"/>
  <c r="K227" i="35"/>
  <c r="J227" i="35"/>
  <c r="H227" i="35"/>
  <c r="G227" i="35"/>
  <c r="F227" i="35"/>
  <c r="E227" i="35"/>
  <c r="D227" i="35"/>
  <c r="C227" i="35"/>
  <c r="M226" i="35"/>
  <c r="L226" i="35"/>
  <c r="K226" i="35"/>
  <c r="J226" i="35"/>
  <c r="M225" i="35"/>
  <c r="L225" i="35"/>
  <c r="K225" i="35"/>
  <c r="J225" i="35"/>
  <c r="H225" i="35"/>
  <c r="G225" i="35"/>
  <c r="F225" i="35"/>
  <c r="E225" i="35"/>
  <c r="D225" i="35"/>
  <c r="C225" i="35"/>
  <c r="M224" i="35"/>
  <c r="L224" i="35"/>
  <c r="K224" i="35"/>
  <c r="J224" i="35"/>
  <c r="M223" i="35"/>
  <c r="L223" i="35"/>
  <c r="K223" i="35"/>
  <c r="J223" i="35"/>
  <c r="H223" i="35"/>
  <c r="G223" i="35"/>
  <c r="F223" i="35"/>
  <c r="E223" i="35"/>
  <c r="D223" i="35"/>
  <c r="C223" i="35"/>
  <c r="M222" i="35"/>
  <c r="L222" i="35"/>
  <c r="K222" i="35"/>
  <c r="J222" i="35"/>
  <c r="M221" i="35"/>
  <c r="L221" i="35"/>
  <c r="K221" i="35"/>
  <c r="J221" i="35"/>
  <c r="H221" i="35"/>
  <c r="G221" i="35"/>
  <c r="F221" i="35"/>
  <c r="E221" i="35"/>
  <c r="D221" i="35"/>
  <c r="C221" i="35"/>
  <c r="M220" i="35"/>
  <c r="L220" i="35"/>
  <c r="K220" i="35"/>
  <c r="J220" i="35"/>
  <c r="M219" i="35"/>
  <c r="L219" i="35"/>
  <c r="K219" i="35"/>
  <c r="J219" i="35"/>
  <c r="H219" i="35"/>
  <c r="G219" i="35"/>
  <c r="F219" i="35"/>
  <c r="E219" i="35"/>
  <c r="D219" i="35"/>
  <c r="C219" i="35"/>
  <c r="M218" i="35"/>
  <c r="L218" i="35"/>
  <c r="K218" i="35"/>
  <c r="J218" i="35"/>
  <c r="M217" i="35"/>
  <c r="L217" i="35"/>
  <c r="K217" i="35"/>
  <c r="J217" i="35"/>
  <c r="H217" i="35"/>
  <c r="G217" i="35"/>
  <c r="F217" i="35"/>
  <c r="E217" i="35"/>
  <c r="D217" i="35"/>
  <c r="C217" i="35"/>
  <c r="M216" i="35"/>
  <c r="L216" i="35"/>
  <c r="K216" i="35"/>
  <c r="J216" i="35"/>
  <c r="M215" i="35"/>
  <c r="L215" i="35"/>
  <c r="K215" i="35"/>
  <c r="J215" i="35"/>
  <c r="H215" i="35"/>
  <c r="G215" i="35"/>
  <c r="F215" i="35"/>
  <c r="E215" i="35"/>
  <c r="D215" i="35"/>
  <c r="C215" i="35"/>
  <c r="M214" i="35"/>
  <c r="L214" i="35"/>
  <c r="K214" i="35"/>
  <c r="J214" i="35"/>
  <c r="M213" i="35"/>
  <c r="L213" i="35"/>
  <c r="K213" i="35"/>
  <c r="J213" i="35"/>
  <c r="H213" i="35"/>
  <c r="G213" i="35"/>
  <c r="F213" i="35"/>
  <c r="E213" i="35"/>
  <c r="D213" i="35"/>
  <c r="C213" i="35"/>
  <c r="M212" i="35"/>
  <c r="L212" i="35"/>
  <c r="K212" i="35"/>
  <c r="J212" i="35"/>
  <c r="M211" i="35"/>
  <c r="L211" i="35"/>
  <c r="K211" i="35"/>
  <c r="J211" i="35"/>
  <c r="H211" i="35"/>
  <c r="G211" i="35"/>
  <c r="F211" i="35"/>
  <c r="E211" i="35"/>
  <c r="D211" i="35"/>
  <c r="C211" i="35"/>
  <c r="M210" i="35"/>
  <c r="L210" i="35"/>
  <c r="K210" i="35"/>
  <c r="J210" i="35"/>
  <c r="M209" i="35"/>
  <c r="L209" i="35"/>
  <c r="K209" i="35"/>
  <c r="J209" i="35"/>
  <c r="H209" i="35"/>
  <c r="G209" i="35"/>
  <c r="F209" i="35"/>
  <c r="E209" i="35"/>
  <c r="D209" i="35"/>
  <c r="C209" i="35"/>
  <c r="M208" i="35"/>
  <c r="L208" i="35"/>
  <c r="K208" i="35"/>
  <c r="J208" i="35"/>
  <c r="M207" i="35"/>
  <c r="L207" i="35"/>
  <c r="K207" i="35"/>
  <c r="J207" i="35"/>
  <c r="H207" i="35"/>
  <c r="G207" i="35"/>
  <c r="F207" i="35"/>
  <c r="E207" i="35"/>
  <c r="D207" i="35"/>
  <c r="C207" i="35"/>
  <c r="M206" i="35"/>
  <c r="L206" i="35"/>
  <c r="K206" i="35"/>
  <c r="J206" i="35"/>
  <c r="M205" i="35"/>
  <c r="L205" i="35"/>
  <c r="K205" i="35"/>
  <c r="J205" i="35"/>
  <c r="H205" i="35"/>
  <c r="G205" i="35"/>
  <c r="F205" i="35"/>
  <c r="E205" i="35"/>
  <c r="D205" i="35"/>
  <c r="C205" i="35"/>
  <c r="M204" i="35"/>
  <c r="L204" i="35"/>
  <c r="K204" i="35"/>
  <c r="J204" i="35"/>
  <c r="M203" i="35"/>
  <c r="L203" i="35"/>
  <c r="K203" i="35"/>
  <c r="J203" i="35"/>
  <c r="H203" i="35"/>
  <c r="G203" i="35"/>
  <c r="F203" i="35"/>
  <c r="E203" i="35"/>
  <c r="D203" i="35"/>
  <c r="C203" i="35"/>
  <c r="M202" i="35"/>
  <c r="L202" i="35"/>
  <c r="K202" i="35"/>
  <c r="J202" i="35"/>
  <c r="M201" i="35"/>
  <c r="L201" i="35"/>
  <c r="K201" i="35"/>
  <c r="J201" i="35"/>
  <c r="H201" i="35"/>
  <c r="G201" i="35"/>
  <c r="F201" i="35"/>
  <c r="E201" i="35"/>
  <c r="D201" i="35"/>
  <c r="C201" i="35"/>
  <c r="M200" i="35"/>
  <c r="L200" i="35"/>
  <c r="K200" i="35"/>
  <c r="J200" i="35"/>
  <c r="M199" i="35"/>
  <c r="L199" i="35"/>
  <c r="K199" i="35"/>
  <c r="J199" i="35"/>
  <c r="H199" i="35"/>
  <c r="G199" i="35"/>
  <c r="F199" i="35"/>
  <c r="E199" i="35"/>
  <c r="D199" i="35"/>
  <c r="C199" i="35"/>
  <c r="M198" i="35"/>
  <c r="L198" i="35"/>
  <c r="K198" i="35"/>
  <c r="J198" i="35"/>
  <c r="M197" i="35"/>
  <c r="L197" i="35"/>
  <c r="K197" i="35"/>
  <c r="J197" i="35"/>
  <c r="H197" i="35"/>
  <c r="G197" i="35"/>
  <c r="F197" i="35"/>
  <c r="E197" i="35"/>
  <c r="D197" i="35"/>
  <c r="C197" i="35"/>
  <c r="M196" i="35"/>
  <c r="L196" i="35"/>
  <c r="K196" i="35"/>
  <c r="J196" i="35"/>
  <c r="M195" i="35"/>
  <c r="L195" i="35"/>
  <c r="K195" i="35"/>
  <c r="J195" i="35"/>
  <c r="H195" i="35"/>
  <c r="G195" i="35"/>
  <c r="F195" i="35"/>
  <c r="E195" i="35"/>
  <c r="D195" i="35"/>
  <c r="C195" i="35"/>
  <c r="M194" i="35"/>
  <c r="L194" i="35"/>
  <c r="K194" i="35"/>
  <c r="J194" i="35"/>
  <c r="M193" i="35"/>
  <c r="L193" i="35"/>
  <c r="K193" i="35"/>
  <c r="J193" i="35"/>
  <c r="H193" i="35"/>
  <c r="G193" i="35"/>
  <c r="F193" i="35"/>
  <c r="E193" i="35"/>
  <c r="D193" i="35"/>
  <c r="C193" i="35"/>
  <c r="M192" i="35"/>
  <c r="L192" i="35"/>
  <c r="K192" i="35"/>
  <c r="J192" i="35"/>
  <c r="M191" i="35"/>
  <c r="L191" i="35"/>
  <c r="K191" i="35"/>
  <c r="J191" i="35"/>
  <c r="H191" i="35"/>
  <c r="G191" i="35"/>
  <c r="F191" i="35"/>
  <c r="E191" i="35"/>
  <c r="D191" i="35"/>
  <c r="C191" i="35"/>
  <c r="M190" i="35"/>
  <c r="L190" i="35"/>
  <c r="K190" i="35"/>
  <c r="J190" i="35"/>
  <c r="M189" i="35"/>
  <c r="L189" i="35"/>
  <c r="K189" i="35"/>
  <c r="J189" i="35"/>
  <c r="H189" i="35"/>
  <c r="G189" i="35"/>
  <c r="F189" i="35"/>
  <c r="E189" i="35"/>
  <c r="D189" i="35"/>
  <c r="C189" i="35"/>
  <c r="M188" i="35"/>
  <c r="L188" i="35"/>
  <c r="K188" i="35"/>
  <c r="J188" i="35"/>
  <c r="M187" i="35"/>
  <c r="L187" i="35"/>
  <c r="K187" i="35"/>
  <c r="J187" i="35"/>
  <c r="H187" i="35"/>
  <c r="G187" i="35"/>
  <c r="F187" i="35"/>
  <c r="E187" i="35"/>
  <c r="D187" i="35"/>
  <c r="C187" i="35"/>
  <c r="M186" i="35"/>
  <c r="L186" i="35"/>
  <c r="K186" i="35"/>
  <c r="J186" i="35"/>
  <c r="M185" i="35"/>
  <c r="L185" i="35"/>
  <c r="K185" i="35"/>
  <c r="J185" i="35"/>
  <c r="H185" i="35"/>
  <c r="G185" i="35"/>
  <c r="F185" i="35"/>
  <c r="E185" i="35"/>
  <c r="D185" i="35"/>
  <c r="C185" i="35"/>
  <c r="M184" i="35"/>
  <c r="L184" i="35"/>
  <c r="K184" i="35"/>
  <c r="J184" i="35"/>
  <c r="M183" i="35"/>
  <c r="L183" i="35"/>
  <c r="K183" i="35"/>
  <c r="J183" i="35"/>
  <c r="H183" i="35"/>
  <c r="G183" i="35"/>
  <c r="F183" i="35"/>
  <c r="E183" i="35"/>
  <c r="D183" i="35"/>
  <c r="C183" i="35"/>
  <c r="M182" i="35"/>
  <c r="L182" i="35"/>
  <c r="K182" i="35"/>
  <c r="J182" i="35"/>
  <c r="M181" i="35"/>
  <c r="L181" i="35"/>
  <c r="K181" i="35"/>
  <c r="J181" i="35"/>
  <c r="H181" i="35"/>
  <c r="G181" i="35"/>
  <c r="F181" i="35"/>
  <c r="E181" i="35"/>
  <c r="D181" i="35"/>
  <c r="C181" i="35"/>
  <c r="M180" i="35"/>
  <c r="L180" i="35"/>
  <c r="K180" i="35"/>
  <c r="J180" i="35"/>
  <c r="M179" i="35"/>
  <c r="L179" i="35"/>
  <c r="K179" i="35"/>
  <c r="J179" i="35"/>
  <c r="H179" i="35"/>
  <c r="G179" i="35"/>
  <c r="F179" i="35"/>
  <c r="E179" i="35"/>
  <c r="D179" i="35"/>
  <c r="C179" i="35"/>
  <c r="M178" i="35"/>
  <c r="L178" i="35"/>
  <c r="K178" i="35"/>
  <c r="J178" i="35"/>
  <c r="M177" i="35"/>
  <c r="L177" i="35"/>
  <c r="K177" i="35"/>
  <c r="J177" i="35"/>
  <c r="H177" i="35"/>
  <c r="G177" i="35"/>
  <c r="F177" i="35"/>
  <c r="E177" i="35"/>
  <c r="D177" i="35"/>
  <c r="C177" i="35"/>
  <c r="M176" i="35"/>
  <c r="L176" i="35"/>
  <c r="K176" i="35"/>
  <c r="J176" i="35"/>
  <c r="M175" i="35"/>
  <c r="L175" i="35"/>
  <c r="K175" i="35"/>
  <c r="J175" i="35"/>
  <c r="H175" i="35"/>
  <c r="G175" i="35"/>
  <c r="F175" i="35"/>
  <c r="E175" i="35"/>
  <c r="D175" i="35"/>
  <c r="C175" i="35"/>
  <c r="M174" i="35"/>
  <c r="L174" i="35"/>
  <c r="K174" i="35"/>
  <c r="J174" i="35"/>
  <c r="M173" i="35"/>
  <c r="L173" i="35"/>
  <c r="K173" i="35"/>
  <c r="J173" i="35"/>
  <c r="H173" i="35"/>
  <c r="G173" i="35"/>
  <c r="F173" i="35"/>
  <c r="E173" i="35"/>
  <c r="D173" i="35"/>
  <c r="C173" i="35"/>
  <c r="M172" i="35"/>
  <c r="L172" i="35"/>
  <c r="K172" i="35"/>
  <c r="J172" i="35"/>
  <c r="M171" i="35"/>
  <c r="L171" i="35"/>
  <c r="K171" i="35"/>
  <c r="J171" i="35"/>
  <c r="H171" i="35"/>
  <c r="G171" i="35"/>
  <c r="F171" i="35"/>
  <c r="E171" i="35"/>
  <c r="D171" i="35"/>
  <c r="C171" i="35"/>
  <c r="M170" i="35"/>
  <c r="L170" i="35"/>
  <c r="K170" i="35"/>
  <c r="J170" i="35"/>
  <c r="M169" i="35"/>
  <c r="L169" i="35"/>
  <c r="K169" i="35"/>
  <c r="J169" i="35"/>
  <c r="H169" i="35"/>
  <c r="G169" i="35"/>
  <c r="F169" i="35"/>
  <c r="E169" i="35"/>
  <c r="D169" i="35"/>
  <c r="C169" i="35"/>
  <c r="M168" i="35"/>
  <c r="L168" i="35"/>
  <c r="K168" i="35"/>
  <c r="J168" i="35"/>
  <c r="M167" i="35"/>
  <c r="L167" i="35"/>
  <c r="K167" i="35"/>
  <c r="J167" i="35"/>
  <c r="H167" i="35"/>
  <c r="G167" i="35"/>
  <c r="F167" i="35"/>
  <c r="E167" i="35"/>
  <c r="D167" i="35"/>
  <c r="C167" i="35"/>
  <c r="M166" i="35"/>
  <c r="L166" i="35"/>
  <c r="K166" i="35"/>
  <c r="J166" i="35"/>
  <c r="M165" i="35"/>
  <c r="L165" i="35"/>
  <c r="K165" i="35"/>
  <c r="J165" i="35"/>
  <c r="H165" i="35"/>
  <c r="G165" i="35"/>
  <c r="F165" i="35"/>
  <c r="E165" i="35"/>
  <c r="D165" i="35"/>
  <c r="C165" i="35"/>
  <c r="M164" i="35"/>
  <c r="L164" i="35"/>
  <c r="K164" i="35"/>
  <c r="J164" i="35"/>
  <c r="M163" i="35"/>
  <c r="L163" i="35"/>
  <c r="K163" i="35"/>
  <c r="J163" i="35"/>
  <c r="H163" i="35"/>
  <c r="G163" i="35"/>
  <c r="F163" i="35"/>
  <c r="E163" i="35"/>
  <c r="D163" i="35"/>
  <c r="C163" i="35"/>
  <c r="M162" i="35"/>
  <c r="L162" i="35"/>
  <c r="K162" i="35"/>
  <c r="J162" i="35"/>
  <c r="M161" i="35"/>
  <c r="L161" i="35"/>
  <c r="K161" i="35"/>
  <c r="J161" i="35"/>
  <c r="H161" i="35"/>
  <c r="G161" i="35"/>
  <c r="F161" i="35"/>
  <c r="E161" i="35"/>
  <c r="D161" i="35"/>
  <c r="C161" i="35"/>
  <c r="M160" i="35"/>
  <c r="L160" i="35"/>
  <c r="K160" i="35"/>
  <c r="J160" i="35"/>
  <c r="M159" i="35"/>
  <c r="L159" i="35"/>
  <c r="K159" i="35"/>
  <c r="J159" i="35"/>
  <c r="H159" i="35"/>
  <c r="G159" i="35"/>
  <c r="F159" i="35"/>
  <c r="E159" i="35"/>
  <c r="D159" i="35"/>
  <c r="C159" i="35"/>
  <c r="M158" i="35"/>
  <c r="L158" i="35"/>
  <c r="K158" i="35"/>
  <c r="J158" i="35"/>
  <c r="M157" i="35"/>
  <c r="L157" i="35"/>
  <c r="K157" i="35"/>
  <c r="J157" i="35"/>
  <c r="H157" i="35"/>
  <c r="G157" i="35"/>
  <c r="F157" i="35"/>
  <c r="E157" i="35"/>
  <c r="D157" i="35"/>
  <c r="C157" i="35"/>
  <c r="M156" i="35"/>
  <c r="L156" i="35"/>
  <c r="K156" i="35"/>
  <c r="J156" i="35"/>
  <c r="M155" i="35"/>
  <c r="L155" i="35"/>
  <c r="K155" i="35"/>
  <c r="J155" i="35"/>
  <c r="H155" i="35"/>
  <c r="G155" i="35"/>
  <c r="F155" i="35"/>
  <c r="E155" i="35"/>
  <c r="D155" i="35"/>
  <c r="C155" i="35"/>
  <c r="M154" i="35"/>
  <c r="L154" i="35"/>
  <c r="K154" i="35"/>
  <c r="J154" i="35"/>
  <c r="M153" i="35"/>
  <c r="L153" i="35"/>
  <c r="K153" i="35"/>
  <c r="J153" i="35"/>
  <c r="H153" i="35"/>
  <c r="G153" i="35"/>
  <c r="F153" i="35"/>
  <c r="E153" i="35"/>
  <c r="D153" i="35"/>
  <c r="C153" i="35"/>
  <c r="M152" i="35"/>
  <c r="L152" i="35"/>
  <c r="K152" i="35"/>
  <c r="J152" i="35"/>
  <c r="M151" i="35"/>
  <c r="L151" i="35"/>
  <c r="K151" i="35"/>
  <c r="J151" i="35"/>
  <c r="H151" i="35"/>
  <c r="G151" i="35"/>
  <c r="F151" i="35"/>
  <c r="E151" i="35"/>
  <c r="D151" i="35"/>
  <c r="C151" i="35"/>
  <c r="M150" i="35"/>
  <c r="L150" i="35"/>
  <c r="K150" i="35"/>
  <c r="J150" i="35"/>
  <c r="M149" i="35"/>
  <c r="L149" i="35"/>
  <c r="K149" i="35"/>
  <c r="J149" i="35"/>
  <c r="H149" i="35"/>
  <c r="G149" i="35"/>
  <c r="F149" i="35"/>
  <c r="E149" i="35"/>
  <c r="D149" i="35"/>
  <c r="C149" i="35"/>
  <c r="M148" i="35"/>
  <c r="L148" i="35"/>
  <c r="K148" i="35"/>
  <c r="J148" i="35"/>
  <c r="M147" i="35"/>
  <c r="L147" i="35"/>
  <c r="K147" i="35"/>
  <c r="J147" i="35"/>
  <c r="H147" i="35"/>
  <c r="G147" i="35"/>
  <c r="F147" i="35"/>
  <c r="E147" i="35"/>
  <c r="D147" i="35"/>
  <c r="C147" i="35"/>
  <c r="M146" i="35"/>
  <c r="L146" i="35"/>
  <c r="K146" i="35"/>
  <c r="J146" i="35"/>
  <c r="M145" i="35"/>
  <c r="L145" i="35"/>
  <c r="K145" i="35"/>
  <c r="J145" i="35"/>
  <c r="H145" i="35"/>
  <c r="G145" i="35"/>
  <c r="F145" i="35"/>
  <c r="E145" i="35"/>
  <c r="D145" i="35"/>
  <c r="C145" i="35"/>
  <c r="M144" i="35"/>
  <c r="L144" i="35"/>
  <c r="K144" i="35"/>
  <c r="J144" i="35"/>
  <c r="M143" i="35"/>
  <c r="L143" i="35"/>
  <c r="K143" i="35"/>
  <c r="J143" i="35"/>
  <c r="H143" i="35"/>
  <c r="G143" i="35"/>
  <c r="F143" i="35"/>
  <c r="E143" i="35"/>
  <c r="D143" i="35"/>
  <c r="C143" i="35"/>
  <c r="M142" i="35"/>
  <c r="L142" i="35"/>
  <c r="K142" i="35"/>
  <c r="J142" i="35"/>
  <c r="M141" i="35"/>
  <c r="L141" i="35"/>
  <c r="K141" i="35"/>
  <c r="J141" i="35"/>
  <c r="H141" i="35"/>
  <c r="G141" i="35"/>
  <c r="F141" i="35"/>
  <c r="E141" i="35"/>
  <c r="D141" i="35"/>
  <c r="C141" i="35"/>
  <c r="M140" i="35"/>
  <c r="L140" i="35"/>
  <c r="K140" i="35"/>
  <c r="J140" i="35"/>
  <c r="M139" i="35"/>
  <c r="L139" i="35"/>
  <c r="K139" i="35"/>
  <c r="J139" i="35"/>
  <c r="H139" i="35"/>
  <c r="G139" i="35"/>
  <c r="F139" i="35"/>
  <c r="E139" i="35"/>
  <c r="D139" i="35"/>
  <c r="C139" i="35"/>
  <c r="M138" i="35"/>
  <c r="L138" i="35"/>
  <c r="K138" i="35"/>
  <c r="J138" i="35"/>
  <c r="M137" i="35"/>
  <c r="L137" i="35"/>
  <c r="K137" i="35"/>
  <c r="J137" i="35"/>
  <c r="H137" i="35"/>
  <c r="G137" i="35"/>
  <c r="F137" i="35"/>
  <c r="E137" i="35"/>
  <c r="D137" i="35"/>
  <c r="C137" i="35"/>
  <c r="M136" i="35"/>
  <c r="L136" i="35"/>
  <c r="K136" i="35"/>
  <c r="J136" i="35"/>
  <c r="M135" i="35"/>
  <c r="L135" i="35"/>
  <c r="K135" i="35"/>
  <c r="J135" i="35"/>
  <c r="H135" i="35"/>
  <c r="G135" i="35"/>
  <c r="F135" i="35"/>
  <c r="E135" i="35"/>
  <c r="D135" i="35"/>
  <c r="C135" i="35"/>
  <c r="M134" i="35"/>
  <c r="L134" i="35"/>
  <c r="K134" i="35"/>
  <c r="J134" i="35"/>
  <c r="M133" i="35"/>
  <c r="L133" i="35"/>
  <c r="K133" i="35"/>
  <c r="J133" i="35"/>
  <c r="H133" i="35"/>
  <c r="G133" i="35"/>
  <c r="F133" i="35"/>
  <c r="E133" i="35"/>
  <c r="D133" i="35"/>
  <c r="C133" i="35"/>
  <c r="M132" i="35"/>
  <c r="L132" i="35"/>
  <c r="K132" i="35"/>
  <c r="J132" i="35"/>
  <c r="M131" i="35"/>
  <c r="L131" i="35"/>
  <c r="K131" i="35"/>
  <c r="J131" i="35"/>
  <c r="H131" i="35"/>
  <c r="G131" i="35"/>
  <c r="F131" i="35"/>
  <c r="E131" i="35"/>
  <c r="D131" i="35"/>
  <c r="C131" i="35"/>
  <c r="M130" i="35"/>
  <c r="L130" i="35"/>
  <c r="K130" i="35"/>
  <c r="J130" i="35"/>
  <c r="M129" i="35"/>
  <c r="L129" i="35"/>
  <c r="K129" i="35"/>
  <c r="J129" i="35"/>
  <c r="H129" i="35"/>
  <c r="G129" i="35"/>
  <c r="F129" i="35"/>
  <c r="E129" i="35"/>
  <c r="D129" i="35"/>
  <c r="C129" i="35"/>
  <c r="M128" i="35"/>
  <c r="L128" i="35"/>
  <c r="K128" i="35"/>
  <c r="J128" i="35"/>
  <c r="M127" i="35"/>
  <c r="L127" i="35"/>
  <c r="K127" i="35"/>
  <c r="J127" i="35"/>
  <c r="H127" i="35"/>
  <c r="G127" i="35"/>
  <c r="F127" i="35"/>
  <c r="E127" i="35"/>
  <c r="D127" i="35"/>
  <c r="C127" i="35"/>
  <c r="M126" i="35"/>
  <c r="L126" i="35"/>
  <c r="K126" i="35"/>
  <c r="J126" i="35"/>
  <c r="M125" i="35"/>
  <c r="L125" i="35"/>
  <c r="K125" i="35"/>
  <c r="J125" i="35"/>
  <c r="H125" i="35"/>
  <c r="G125" i="35"/>
  <c r="F125" i="35"/>
  <c r="E125" i="35"/>
  <c r="D125" i="35"/>
  <c r="C125" i="35"/>
  <c r="M124" i="35"/>
  <c r="L124" i="35"/>
  <c r="K124" i="35"/>
  <c r="J124" i="35"/>
  <c r="M123" i="35"/>
  <c r="L123" i="35"/>
  <c r="K123" i="35"/>
  <c r="J123" i="35"/>
  <c r="H123" i="35"/>
  <c r="G123" i="35"/>
  <c r="F123" i="35"/>
  <c r="E123" i="35"/>
  <c r="D123" i="35"/>
  <c r="C123" i="35"/>
  <c r="M122" i="35"/>
  <c r="L122" i="35"/>
  <c r="K122" i="35"/>
  <c r="J122" i="35"/>
  <c r="M121" i="35"/>
  <c r="L121" i="35"/>
  <c r="K121" i="35"/>
  <c r="J121" i="35"/>
  <c r="H121" i="35"/>
  <c r="G121" i="35"/>
  <c r="F121" i="35"/>
  <c r="E121" i="35"/>
  <c r="D121" i="35"/>
  <c r="C121" i="35"/>
  <c r="M120" i="35"/>
  <c r="L120" i="35"/>
  <c r="K120" i="35"/>
  <c r="J120" i="35"/>
  <c r="M119" i="35"/>
  <c r="L119" i="35"/>
  <c r="K119" i="35"/>
  <c r="J119" i="35"/>
  <c r="H119" i="35"/>
  <c r="G119" i="35"/>
  <c r="F119" i="35"/>
  <c r="E119" i="35"/>
  <c r="D119" i="35"/>
  <c r="C119" i="35"/>
  <c r="M118" i="35"/>
  <c r="L118" i="35"/>
  <c r="K118" i="35"/>
  <c r="J118" i="35"/>
  <c r="M117" i="35"/>
  <c r="L117" i="35"/>
  <c r="K117" i="35"/>
  <c r="J117" i="35"/>
  <c r="H117" i="35"/>
  <c r="G117" i="35"/>
  <c r="F117" i="35"/>
  <c r="E117" i="35"/>
  <c r="D117" i="35"/>
  <c r="C117" i="35"/>
  <c r="M116" i="35"/>
  <c r="L116" i="35"/>
  <c r="K116" i="35"/>
  <c r="J116" i="35"/>
  <c r="M115" i="35"/>
  <c r="L115" i="35"/>
  <c r="K115" i="35"/>
  <c r="J115" i="35"/>
  <c r="H115" i="35"/>
  <c r="G115" i="35"/>
  <c r="F115" i="35"/>
  <c r="E115" i="35"/>
  <c r="D115" i="35"/>
  <c r="C115" i="35"/>
  <c r="M114" i="35"/>
  <c r="L114" i="35"/>
  <c r="K114" i="35"/>
  <c r="J114" i="35"/>
  <c r="M113" i="35"/>
  <c r="L113" i="35"/>
  <c r="K113" i="35"/>
  <c r="J113" i="35"/>
  <c r="H113" i="35"/>
  <c r="G113" i="35"/>
  <c r="F113" i="35"/>
  <c r="E113" i="35"/>
  <c r="D113" i="35"/>
  <c r="C113" i="35"/>
  <c r="M112" i="35"/>
  <c r="L112" i="35"/>
  <c r="K112" i="35"/>
  <c r="J112" i="35"/>
  <c r="M111" i="35"/>
  <c r="L111" i="35"/>
  <c r="K111" i="35"/>
  <c r="J111" i="35"/>
  <c r="H111" i="35"/>
  <c r="G111" i="35"/>
  <c r="F111" i="35"/>
  <c r="E111" i="35"/>
  <c r="D111" i="35"/>
  <c r="C111" i="35"/>
  <c r="M110" i="35"/>
  <c r="L110" i="35"/>
  <c r="K110" i="35"/>
  <c r="J110" i="35"/>
  <c r="M109" i="35"/>
  <c r="L109" i="35"/>
  <c r="K109" i="35"/>
  <c r="J109" i="35"/>
  <c r="H109" i="35"/>
  <c r="G109" i="35"/>
  <c r="F109" i="35"/>
  <c r="E109" i="35"/>
  <c r="D109" i="35"/>
  <c r="C109" i="35"/>
  <c r="M108" i="35"/>
  <c r="L108" i="35"/>
  <c r="K108" i="35"/>
  <c r="J108" i="35"/>
  <c r="M107" i="35"/>
  <c r="L107" i="35"/>
  <c r="K107" i="35"/>
  <c r="J107" i="35"/>
  <c r="H107" i="35"/>
  <c r="G107" i="35"/>
  <c r="F107" i="35"/>
  <c r="E107" i="35"/>
  <c r="D107" i="35"/>
  <c r="C107" i="35"/>
  <c r="M106" i="35"/>
  <c r="L106" i="35"/>
  <c r="K106" i="35"/>
  <c r="J106" i="35"/>
  <c r="M105" i="35"/>
  <c r="L105" i="35"/>
  <c r="K105" i="35"/>
  <c r="J105" i="35"/>
  <c r="H105" i="35"/>
  <c r="G105" i="35"/>
  <c r="F105" i="35"/>
  <c r="E105" i="35"/>
  <c r="D105" i="35"/>
  <c r="C105" i="35"/>
  <c r="M104" i="35"/>
  <c r="L104" i="35"/>
  <c r="K104" i="35"/>
  <c r="J104" i="35"/>
  <c r="M103" i="35"/>
  <c r="L103" i="35"/>
  <c r="K103" i="35"/>
  <c r="J103" i="35"/>
  <c r="H103" i="35"/>
  <c r="G103" i="35"/>
  <c r="F103" i="35"/>
  <c r="E103" i="35"/>
  <c r="D103" i="35"/>
  <c r="C103" i="35"/>
  <c r="M102" i="35"/>
  <c r="L102" i="35"/>
  <c r="K102" i="35"/>
  <c r="J102" i="35"/>
  <c r="M101" i="35"/>
  <c r="L101" i="35"/>
  <c r="K101" i="35"/>
  <c r="J101" i="35"/>
  <c r="H101" i="35"/>
  <c r="G101" i="35"/>
  <c r="F101" i="35"/>
  <c r="E101" i="35"/>
  <c r="D101" i="35"/>
  <c r="C101" i="35"/>
  <c r="M100" i="35"/>
  <c r="L100" i="35"/>
  <c r="K100" i="35"/>
  <c r="J100" i="35"/>
  <c r="M99" i="35"/>
  <c r="L99" i="35"/>
  <c r="K99" i="35"/>
  <c r="J99" i="35"/>
  <c r="H99" i="35"/>
  <c r="G99" i="35"/>
  <c r="F99" i="35"/>
  <c r="E99" i="35"/>
  <c r="D99" i="35"/>
  <c r="C99" i="35"/>
  <c r="M98" i="35"/>
  <c r="L98" i="35"/>
  <c r="K98" i="35"/>
  <c r="J98" i="35"/>
  <c r="M97" i="35"/>
  <c r="L97" i="35"/>
  <c r="K97" i="35"/>
  <c r="J97" i="35"/>
  <c r="H97" i="35"/>
  <c r="G97" i="35"/>
  <c r="F97" i="35"/>
  <c r="E97" i="35"/>
  <c r="D97" i="35"/>
  <c r="C97" i="35"/>
  <c r="M96" i="35"/>
  <c r="L96" i="35"/>
  <c r="K96" i="35"/>
  <c r="J96" i="35"/>
  <c r="M95" i="35"/>
  <c r="L95" i="35"/>
  <c r="K95" i="35"/>
  <c r="J95" i="35"/>
  <c r="H95" i="35"/>
  <c r="G95" i="35"/>
  <c r="F95" i="35"/>
  <c r="E95" i="35"/>
  <c r="D95" i="35"/>
  <c r="C95" i="35"/>
  <c r="M94" i="35"/>
  <c r="L94" i="35"/>
  <c r="K94" i="35"/>
  <c r="J94" i="35"/>
  <c r="M93" i="35"/>
  <c r="L93" i="35"/>
  <c r="K93" i="35"/>
  <c r="J93" i="35"/>
  <c r="H93" i="35"/>
  <c r="G93" i="35"/>
  <c r="F93" i="35"/>
  <c r="E93" i="35"/>
  <c r="D93" i="35"/>
  <c r="C93" i="35"/>
  <c r="M92" i="35"/>
  <c r="L92" i="35"/>
  <c r="K92" i="35"/>
  <c r="J92" i="35"/>
  <c r="M91" i="35"/>
  <c r="L91" i="35"/>
  <c r="K91" i="35"/>
  <c r="J91" i="35"/>
  <c r="H91" i="35"/>
  <c r="G91" i="35"/>
  <c r="F91" i="35"/>
  <c r="E91" i="35"/>
  <c r="D91" i="35"/>
  <c r="C91" i="35"/>
  <c r="M90" i="35"/>
  <c r="L90" i="35"/>
  <c r="K90" i="35"/>
  <c r="J90" i="35"/>
  <c r="M89" i="35"/>
  <c r="L89" i="35"/>
  <c r="K89" i="35"/>
  <c r="J89" i="35"/>
  <c r="H89" i="35"/>
  <c r="G89" i="35"/>
  <c r="F89" i="35"/>
  <c r="E89" i="35"/>
  <c r="D89" i="35"/>
  <c r="C89" i="35"/>
  <c r="M88" i="35"/>
  <c r="L88" i="35"/>
  <c r="K88" i="35"/>
  <c r="J88" i="35"/>
  <c r="M87" i="35"/>
  <c r="L87" i="35"/>
  <c r="K87" i="35"/>
  <c r="J87" i="35"/>
  <c r="H87" i="35"/>
  <c r="G87" i="35"/>
  <c r="F87" i="35"/>
  <c r="E87" i="35"/>
  <c r="D87" i="35"/>
  <c r="C87" i="35"/>
  <c r="M86" i="35"/>
  <c r="L86" i="35"/>
  <c r="K86" i="35"/>
  <c r="J86" i="35"/>
  <c r="M85" i="35"/>
  <c r="L85" i="35"/>
  <c r="K85" i="35"/>
  <c r="J85" i="35"/>
  <c r="H85" i="35"/>
  <c r="G85" i="35"/>
  <c r="F85" i="35"/>
  <c r="E85" i="35"/>
  <c r="D85" i="35"/>
  <c r="C85" i="35"/>
  <c r="M84" i="35"/>
  <c r="L84" i="35"/>
  <c r="K84" i="35"/>
  <c r="J84" i="35"/>
  <c r="M83" i="35"/>
  <c r="L83" i="35"/>
  <c r="K83" i="35"/>
  <c r="J83" i="35"/>
  <c r="H83" i="35"/>
  <c r="G83" i="35"/>
  <c r="F83" i="35"/>
  <c r="E83" i="35"/>
  <c r="D83" i="35"/>
  <c r="C83" i="35"/>
  <c r="M82" i="35"/>
  <c r="L82" i="35"/>
  <c r="K82" i="35"/>
  <c r="J82" i="35"/>
  <c r="M81" i="35"/>
  <c r="L81" i="35"/>
  <c r="K81" i="35"/>
  <c r="J81" i="35"/>
  <c r="H81" i="35"/>
  <c r="G81" i="35"/>
  <c r="F81" i="35"/>
  <c r="E81" i="35"/>
  <c r="D81" i="35"/>
  <c r="C81" i="35"/>
  <c r="M80" i="35"/>
  <c r="L80" i="35"/>
  <c r="K80" i="35"/>
  <c r="J80" i="35"/>
  <c r="M79" i="35"/>
  <c r="L79" i="35"/>
  <c r="K79" i="35"/>
  <c r="J79" i="35"/>
  <c r="H79" i="35"/>
  <c r="G79" i="35"/>
  <c r="F79" i="35"/>
  <c r="E79" i="35"/>
  <c r="D79" i="35"/>
  <c r="C79" i="35"/>
  <c r="M78" i="35"/>
  <c r="L78" i="35"/>
  <c r="K78" i="35"/>
  <c r="J78" i="35"/>
  <c r="M77" i="35"/>
  <c r="L77" i="35"/>
  <c r="K77" i="35"/>
  <c r="J77" i="35"/>
  <c r="H77" i="35"/>
  <c r="G77" i="35"/>
  <c r="F77" i="35"/>
  <c r="E77" i="35"/>
  <c r="D77" i="35"/>
  <c r="C77" i="35"/>
  <c r="M76" i="35"/>
  <c r="L76" i="35"/>
  <c r="K76" i="35"/>
  <c r="J76" i="35"/>
  <c r="M75" i="35"/>
  <c r="L75" i="35"/>
  <c r="K75" i="35"/>
  <c r="J75" i="35"/>
  <c r="H75" i="35"/>
  <c r="G75" i="35"/>
  <c r="F75" i="35"/>
  <c r="E75" i="35"/>
  <c r="D75" i="35"/>
  <c r="C75" i="35"/>
  <c r="M74" i="35"/>
  <c r="L74" i="35"/>
  <c r="K74" i="35"/>
  <c r="J74" i="35"/>
  <c r="M73" i="35"/>
  <c r="L73" i="35"/>
  <c r="K73" i="35"/>
  <c r="J73" i="35"/>
  <c r="H73" i="35"/>
  <c r="G73" i="35"/>
  <c r="F73" i="35"/>
  <c r="E73" i="35"/>
  <c r="D73" i="35"/>
  <c r="C73" i="35"/>
  <c r="M72" i="35"/>
  <c r="L72" i="35"/>
  <c r="K72" i="35"/>
  <c r="J72" i="35"/>
  <c r="M71" i="35"/>
  <c r="L71" i="35"/>
  <c r="K71" i="35"/>
  <c r="J71" i="35"/>
  <c r="H71" i="35"/>
  <c r="G71" i="35"/>
  <c r="F71" i="35"/>
  <c r="E71" i="35"/>
  <c r="D71" i="35"/>
  <c r="C71" i="35"/>
  <c r="M70" i="35"/>
  <c r="L70" i="35"/>
  <c r="K70" i="35"/>
  <c r="J70" i="35"/>
  <c r="M69" i="35"/>
  <c r="L69" i="35"/>
  <c r="K69" i="35"/>
  <c r="J69" i="35"/>
  <c r="H69" i="35"/>
  <c r="G69" i="35"/>
  <c r="F69" i="35"/>
  <c r="E69" i="35"/>
  <c r="D69" i="35"/>
  <c r="C69" i="35"/>
  <c r="M68" i="35"/>
  <c r="L68" i="35"/>
  <c r="K68" i="35"/>
  <c r="J68" i="35"/>
  <c r="M67" i="35"/>
  <c r="L67" i="35"/>
  <c r="K67" i="35"/>
  <c r="J67" i="35"/>
  <c r="H67" i="35"/>
  <c r="G67" i="35"/>
  <c r="F67" i="35"/>
  <c r="E67" i="35"/>
  <c r="D67" i="35"/>
  <c r="C67" i="35"/>
  <c r="M66" i="35"/>
  <c r="L66" i="35"/>
  <c r="K66" i="35"/>
  <c r="J66" i="35"/>
  <c r="M65" i="35"/>
  <c r="L65" i="35"/>
  <c r="K65" i="35"/>
  <c r="J65" i="35"/>
  <c r="H65" i="35"/>
  <c r="G65" i="35"/>
  <c r="F65" i="35"/>
  <c r="E65" i="35"/>
  <c r="D65" i="35"/>
  <c r="C65" i="35"/>
  <c r="M64" i="35"/>
  <c r="L64" i="35"/>
  <c r="K64" i="35"/>
  <c r="J64" i="35"/>
  <c r="M63" i="35"/>
  <c r="L63" i="35"/>
  <c r="K63" i="35"/>
  <c r="J63" i="35"/>
  <c r="H63" i="35"/>
  <c r="G63" i="35"/>
  <c r="F63" i="35"/>
  <c r="E63" i="35"/>
  <c r="D63" i="35"/>
  <c r="C63" i="35"/>
  <c r="M62" i="35"/>
  <c r="L62" i="35"/>
  <c r="K62" i="35"/>
  <c r="J62" i="35"/>
  <c r="M61" i="35"/>
  <c r="L61" i="35"/>
  <c r="K61" i="35"/>
  <c r="J61" i="35"/>
  <c r="H61" i="35"/>
  <c r="G61" i="35"/>
  <c r="F61" i="35"/>
  <c r="E61" i="35"/>
  <c r="D61" i="35"/>
  <c r="C61" i="35"/>
  <c r="M60" i="35"/>
  <c r="L60" i="35"/>
  <c r="K60" i="35"/>
  <c r="J60" i="35"/>
  <c r="M59" i="35"/>
  <c r="L59" i="35"/>
  <c r="K59" i="35"/>
  <c r="J59" i="35"/>
  <c r="H59" i="35"/>
  <c r="G59" i="35"/>
  <c r="F59" i="35"/>
  <c r="E59" i="35"/>
  <c r="D59" i="35"/>
  <c r="C59" i="35"/>
  <c r="M58" i="35"/>
  <c r="L58" i="35"/>
  <c r="K58" i="35"/>
  <c r="J58" i="35"/>
  <c r="M57" i="35"/>
  <c r="L57" i="35"/>
  <c r="K57" i="35"/>
  <c r="J57" i="35"/>
  <c r="H57" i="35"/>
  <c r="G57" i="35"/>
  <c r="F57" i="35"/>
  <c r="E57" i="35"/>
  <c r="D57" i="35"/>
  <c r="C57" i="35"/>
  <c r="M56" i="35"/>
  <c r="L56" i="35"/>
  <c r="K56" i="35"/>
  <c r="J56" i="35"/>
  <c r="M55" i="35"/>
  <c r="L55" i="35"/>
  <c r="K55" i="35"/>
  <c r="J55" i="35"/>
  <c r="H55" i="35"/>
  <c r="G55" i="35"/>
  <c r="F55" i="35"/>
  <c r="E55" i="35"/>
  <c r="D55" i="35"/>
  <c r="C55" i="35"/>
  <c r="M54" i="35"/>
  <c r="L54" i="35"/>
  <c r="K54" i="35"/>
  <c r="J54" i="35"/>
  <c r="M53" i="35"/>
  <c r="L53" i="35"/>
  <c r="K53" i="35"/>
  <c r="J53" i="35"/>
  <c r="H53" i="35"/>
  <c r="G53" i="35"/>
  <c r="F53" i="35"/>
  <c r="E53" i="35"/>
  <c r="D53" i="35"/>
  <c r="C53" i="35"/>
  <c r="M52" i="35"/>
  <c r="L52" i="35"/>
  <c r="K52" i="35"/>
  <c r="J52" i="35"/>
  <c r="M51" i="35"/>
  <c r="L51" i="35"/>
  <c r="K51" i="35"/>
  <c r="J51" i="35"/>
  <c r="H51" i="35"/>
  <c r="G51" i="35"/>
  <c r="F51" i="35"/>
  <c r="E51" i="35"/>
  <c r="D51" i="35"/>
  <c r="C51" i="35"/>
  <c r="M50" i="35"/>
  <c r="L50" i="35"/>
  <c r="K50" i="35"/>
  <c r="J50" i="35"/>
  <c r="M49" i="35"/>
  <c r="L49" i="35"/>
  <c r="K49" i="35"/>
  <c r="J49" i="35"/>
  <c r="H49" i="35"/>
  <c r="G49" i="35"/>
  <c r="F49" i="35"/>
  <c r="E49" i="35"/>
  <c r="D49" i="35"/>
  <c r="C49" i="35"/>
  <c r="M48" i="35"/>
  <c r="L48" i="35"/>
  <c r="K48" i="35"/>
  <c r="J48" i="35"/>
  <c r="M47" i="35"/>
  <c r="L47" i="35"/>
  <c r="K47" i="35"/>
  <c r="J47" i="35"/>
  <c r="H47" i="35"/>
  <c r="G47" i="35"/>
  <c r="F47" i="35"/>
  <c r="E47" i="35"/>
  <c r="D47" i="35"/>
  <c r="C47" i="35"/>
  <c r="M46" i="35"/>
  <c r="L46" i="35"/>
  <c r="K46" i="35"/>
  <c r="J46" i="35"/>
  <c r="M45" i="35"/>
  <c r="L45" i="35"/>
  <c r="K45" i="35"/>
  <c r="J45" i="35"/>
  <c r="H45" i="35"/>
  <c r="G45" i="35"/>
  <c r="F45" i="35"/>
  <c r="E45" i="35"/>
  <c r="D45" i="35"/>
  <c r="C45" i="35"/>
  <c r="M44" i="35"/>
  <c r="L44" i="35"/>
  <c r="K44" i="35"/>
  <c r="J44" i="35"/>
  <c r="M43" i="35"/>
  <c r="L43" i="35"/>
  <c r="K43" i="35"/>
  <c r="J43" i="35"/>
  <c r="H43" i="35"/>
  <c r="G43" i="35"/>
  <c r="F43" i="35"/>
  <c r="E43" i="35"/>
  <c r="D43" i="35"/>
  <c r="C43" i="35"/>
  <c r="M42" i="35"/>
  <c r="L42" i="35"/>
  <c r="K42" i="35"/>
  <c r="J42" i="35"/>
  <c r="M41" i="35"/>
  <c r="L41" i="35"/>
  <c r="K41" i="35"/>
  <c r="J41" i="35"/>
  <c r="H41" i="35"/>
  <c r="G41" i="35"/>
  <c r="F41" i="35"/>
  <c r="E41" i="35"/>
  <c r="D41" i="35"/>
  <c r="C41" i="35"/>
  <c r="M40" i="35"/>
  <c r="L40" i="35"/>
  <c r="K40" i="35"/>
  <c r="J40" i="35"/>
  <c r="M39" i="35"/>
  <c r="L39" i="35"/>
  <c r="K39" i="35"/>
  <c r="J39" i="35"/>
  <c r="H39" i="35"/>
  <c r="G39" i="35"/>
  <c r="F39" i="35"/>
  <c r="E39" i="35"/>
  <c r="D39" i="35"/>
  <c r="C39" i="35"/>
  <c r="M38" i="35"/>
  <c r="L38" i="35"/>
  <c r="K38" i="35"/>
  <c r="J38" i="35"/>
  <c r="M37" i="35"/>
  <c r="L37" i="35"/>
  <c r="K37" i="35"/>
  <c r="J37" i="35"/>
  <c r="H37" i="35"/>
  <c r="G37" i="35"/>
  <c r="F37" i="35"/>
  <c r="E37" i="35"/>
  <c r="D37" i="35"/>
  <c r="C37" i="35"/>
  <c r="M36" i="35"/>
  <c r="L36" i="35"/>
  <c r="K36" i="35"/>
  <c r="J36" i="35"/>
  <c r="M35" i="35"/>
  <c r="L35" i="35"/>
  <c r="K35" i="35"/>
  <c r="J35" i="35"/>
  <c r="H35" i="35"/>
  <c r="G35" i="35"/>
  <c r="F35" i="35"/>
  <c r="E35" i="35"/>
  <c r="D35" i="35"/>
  <c r="C35" i="35"/>
  <c r="M34" i="35"/>
  <c r="L34" i="35"/>
  <c r="K34" i="35"/>
  <c r="J34" i="35"/>
  <c r="M33" i="35"/>
  <c r="L33" i="35"/>
  <c r="K33" i="35"/>
  <c r="J33" i="35"/>
  <c r="H33" i="35"/>
  <c r="G33" i="35"/>
  <c r="F33" i="35"/>
  <c r="E33" i="35"/>
  <c r="D33" i="35"/>
  <c r="C33" i="35"/>
  <c r="M32" i="35"/>
  <c r="L32" i="35"/>
  <c r="K32" i="35"/>
  <c r="J32" i="35"/>
  <c r="M31" i="35"/>
  <c r="L31" i="35"/>
  <c r="K31" i="35"/>
  <c r="J31" i="35"/>
  <c r="H31" i="35"/>
  <c r="G31" i="35"/>
  <c r="F31" i="35"/>
  <c r="E31" i="35"/>
  <c r="D31" i="35"/>
  <c r="C31" i="35"/>
  <c r="M30" i="35"/>
  <c r="L30" i="35"/>
  <c r="K30" i="35"/>
  <c r="J30" i="35"/>
  <c r="M29" i="35"/>
  <c r="L29" i="35"/>
  <c r="K29" i="35"/>
  <c r="J29" i="35"/>
  <c r="H29" i="35"/>
  <c r="G29" i="35"/>
  <c r="F29" i="35"/>
  <c r="E29" i="35"/>
  <c r="D29" i="35"/>
  <c r="C29" i="35"/>
  <c r="M28" i="35"/>
  <c r="L28" i="35"/>
  <c r="K28" i="35"/>
  <c r="J28" i="35"/>
  <c r="M27" i="35"/>
  <c r="L27" i="35"/>
  <c r="K27" i="35"/>
  <c r="J27" i="35"/>
  <c r="H27" i="35"/>
  <c r="G27" i="35"/>
  <c r="F27" i="35"/>
  <c r="E27" i="35"/>
  <c r="D27" i="35"/>
  <c r="C27" i="35"/>
  <c r="M26" i="35"/>
  <c r="L26" i="35"/>
  <c r="K26" i="35"/>
  <c r="J26" i="35"/>
  <c r="M25" i="35"/>
  <c r="L25" i="35"/>
  <c r="K25" i="35"/>
  <c r="J25" i="35"/>
  <c r="H25" i="35"/>
  <c r="G25" i="35"/>
  <c r="F25" i="35"/>
  <c r="E25" i="35"/>
  <c r="D25" i="35"/>
  <c r="C25" i="35"/>
  <c r="M24" i="35"/>
  <c r="L24" i="35"/>
  <c r="K24" i="35"/>
  <c r="J24" i="35"/>
  <c r="M23" i="35"/>
  <c r="L23" i="35"/>
  <c r="K23" i="35"/>
  <c r="J23" i="35"/>
  <c r="H23" i="35"/>
  <c r="G23" i="35"/>
  <c r="F23" i="35"/>
  <c r="E23" i="35"/>
  <c r="D23" i="35"/>
  <c r="C23" i="35"/>
  <c r="M22" i="35"/>
  <c r="L22" i="35"/>
  <c r="K22" i="35"/>
  <c r="J22" i="35"/>
  <c r="M21" i="35"/>
  <c r="L21" i="35"/>
  <c r="K21" i="35"/>
  <c r="J21" i="35"/>
  <c r="H21" i="35"/>
  <c r="G21" i="35"/>
  <c r="F21" i="35"/>
  <c r="E21" i="35"/>
  <c r="D21" i="35"/>
  <c r="C21" i="35"/>
  <c r="M20" i="35"/>
  <c r="L20" i="35"/>
  <c r="K20" i="35"/>
  <c r="J20" i="35"/>
  <c r="M19" i="35"/>
  <c r="L19" i="35"/>
  <c r="K19" i="35"/>
  <c r="J19" i="35"/>
  <c r="H19" i="35"/>
  <c r="G19" i="35"/>
  <c r="F19" i="35"/>
  <c r="E19" i="35"/>
  <c r="D19" i="35"/>
  <c r="C19" i="35"/>
  <c r="M18" i="35"/>
  <c r="L18" i="35"/>
  <c r="K18" i="35"/>
  <c r="J18" i="35"/>
  <c r="M17" i="35"/>
  <c r="L17" i="35"/>
  <c r="K17" i="35"/>
  <c r="J17" i="35"/>
  <c r="H17" i="35"/>
  <c r="G17" i="35"/>
  <c r="F17" i="35"/>
  <c r="E17" i="35"/>
  <c r="D17" i="35"/>
  <c r="C17" i="35"/>
  <c r="M16" i="35"/>
  <c r="L16" i="35"/>
  <c r="K16" i="35"/>
  <c r="J16" i="35"/>
  <c r="M15" i="35"/>
  <c r="L15" i="35"/>
  <c r="K15" i="35"/>
  <c r="J15" i="35"/>
  <c r="H15" i="35"/>
  <c r="G15" i="35"/>
  <c r="F15" i="35"/>
  <c r="E15" i="35"/>
  <c r="D15" i="35"/>
  <c r="C15" i="35"/>
  <c r="M14" i="35"/>
  <c r="L14" i="35"/>
  <c r="K14" i="35"/>
  <c r="J14" i="35"/>
  <c r="M13" i="35"/>
  <c r="L13" i="35"/>
  <c r="K13" i="35"/>
  <c r="J13" i="35"/>
  <c r="H13" i="35"/>
  <c r="G13" i="35"/>
  <c r="F13" i="35"/>
  <c r="E13" i="35"/>
  <c r="D13" i="35"/>
  <c r="C13" i="35"/>
  <c r="M474" i="34"/>
  <c r="L474" i="34"/>
  <c r="K474" i="34"/>
  <c r="J474" i="34"/>
  <c r="M473" i="34"/>
  <c r="L473" i="34"/>
  <c r="K473" i="34"/>
  <c r="J473" i="34"/>
  <c r="H473" i="34"/>
  <c r="G473" i="34"/>
  <c r="F473" i="34"/>
  <c r="E473" i="34"/>
  <c r="D473" i="34"/>
  <c r="C473" i="34"/>
  <c r="M472" i="34"/>
  <c r="L472" i="34"/>
  <c r="K472" i="34"/>
  <c r="J472" i="34"/>
  <c r="M471" i="34"/>
  <c r="L471" i="34"/>
  <c r="K471" i="34"/>
  <c r="J471" i="34"/>
  <c r="H471" i="34"/>
  <c r="G471" i="34"/>
  <c r="F471" i="34"/>
  <c r="E471" i="34"/>
  <c r="D471" i="34"/>
  <c r="C471" i="34"/>
  <c r="M470" i="34"/>
  <c r="L470" i="34"/>
  <c r="K470" i="34"/>
  <c r="J470" i="34"/>
  <c r="M469" i="34"/>
  <c r="L469" i="34"/>
  <c r="K469" i="34"/>
  <c r="J469" i="34"/>
  <c r="H469" i="34"/>
  <c r="G469" i="34"/>
  <c r="F469" i="34"/>
  <c r="E469" i="34"/>
  <c r="D469" i="34"/>
  <c r="C469" i="34"/>
  <c r="M468" i="34"/>
  <c r="L468" i="34"/>
  <c r="K468" i="34"/>
  <c r="J468" i="34"/>
  <c r="M467" i="34"/>
  <c r="L467" i="34"/>
  <c r="K467" i="34"/>
  <c r="J467" i="34"/>
  <c r="H467" i="34"/>
  <c r="G467" i="34"/>
  <c r="F467" i="34"/>
  <c r="E467" i="34"/>
  <c r="D467" i="34"/>
  <c r="C467" i="34"/>
  <c r="M466" i="34"/>
  <c r="L466" i="34"/>
  <c r="K466" i="34"/>
  <c r="J466" i="34"/>
  <c r="M465" i="34"/>
  <c r="L465" i="34"/>
  <c r="K465" i="34"/>
  <c r="J465" i="34"/>
  <c r="H465" i="34"/>
  <c r="G465" i="34"/>
  <c r="F465" i="34"/>
  <c r="E465" i="34"/>
  <c r="D465" i="34"/>
  <c r="C465" i="34"/>
  <c r="M464" i="34"/>
  <c r="L464" i="34"/>
  <c r="K464" i="34"/>
  <c r="J464" i="34"/>
  <c r="M463" i="34"/>
  <c r="L463" i="34"/>
  <c r="K463" i="34"/>
  <c r="J463" i="34"/>
  <c r="H463" i="34"/>
  <c r="G463" i="34"/>
  <c r="F463" i="34"/>
  <c r="E463" i="34"/>
  <c r="D463" i="34"/>
  <c r="C463" i="34"/>
  <c r="M462" i="34"/>
  <c r="L462" i="34"/>
  <c r="K462" i="34"/>
  <c r="J462" i="34"/>
  <c r="M461" i="34"/>
  <c r="L461" i="34"/>
  <c r="K461" i="34"/>
  <c r="J461" i="34"/>
  <c r="H461" i="34"/>
  <c r="G461" i="34"/>
  <c r="F461" i="34"/>
  <c r="E461" i="34"/>
  <c r="D461" i="34"/>
  <c r="C461" i="34"/>
  <c r="M460" i="34"/>
  <c r="L460" i="34"/>
  <c r="K460" i="34"/>
  <c r="J460" i="34"/>
  <c r="M459" i="34"/>
  <c r="L459" i="34"/>
  <c r="K459" i="34"/>
  <c r="J459" i="34"/>
  <c r="H459" i="34"/>
  <c r="G459" i="34"/>
  <c r="F459" i="34"/>
  <c r="E459" i="34"/>
  <c r="D459" i="34"/>
  <c r="C459" i="34"/>
  <c r="M458" i="34"/>
  <c r="L458" i="34"/>
  <c r="K458" i="34"/>
  <c r="J458" i="34"/>
  <c r="M457" i="34"/>
  <c r="L457" i="34"/>
  <c r="K457" i="34"/>
  <c r="J457" i="34"/>
  <c r="H457" i="34"/>
  <c r="G457" i="34"/>
  <c r="F457" i="34"/>
  <c r="E457" i="34"/>
  <c r="D457" i="34"/>
  <c r="C457" i="34"/>
  <c r="M456" i="34"/>
  <c r="L456" i="34"/>
  <c r="K456" i="34"/>
  <c r="J456" i="34"/>
  <c r="M455" i="34"/>
  <c r="L455" i="34"/>
  <c r="K455" i="34"/>
  <c r="J455" i="34"/>
  <c r="H455" i="34"/>
  <c r="G455" i="34"/>
  <c r="F455" i="34"/>
  <c r="E455" i="34"/>
  <c r="D455" i="34"/>
  <c r="C455" i="34"/>
  <c r="M454" i="34"/>
  <c r="L454" i="34"/>
  <c r="K454" i="34"/>
  <c r="J454" i="34"/>
  <c r="M453" i="34"/>
  <c r="L453" i="34"/>
  <c r="K453" i="34"/>
  <c r="J453" i="34"/>
  <c r="H453" i="34"/>
  <c r="G453" i="34"/>
  <c r="F453" i="34"/>
  <c r="E453" i="34"/>
  <c r="D453" i="34"/>
  <c r="C453" i="34"/>
  <c r="M452" i="34"/>
  <c r="L452" i="34"/>
  <c r="K452" i="34"/>
  <c r="J452" i="34"/>
  <c r="M451" i="34"/>
  <c r="L451" i="34"/>
  <c r="K451" i="34"/>
  <c r="J451" i="34"/>
  <c r="H451" i="34"/>
  <c r="G451" i="34"/>
  <c r="F451" i="34"/>
  <c r="E451" i="34"/>
  <c r="D451" i="34"/>
  <c r="C451" i="34"/>
  <c r="M450" i="34"/>
  <c r="L450" i="34"/>
  <c r="K450" i="34"/>
  <c r="J450" i="34"/>
  <c r="M449" i="34"/>
  <c r="L449" i="34"/>
  <c r="K449" i="34"/>
  <c r="J449" i="34"/>
  <c r="H449" i="34"/>
  <c r="G449" i="34"/>
  <c r="F449" i="34"/>
  <c r="E449" i="34"/>
  <c r="D449" i="34"/>
  <c r="C449" i="34"/>
  <c r="M448" i="34"/>
  <c r="L448" i="34"/>
  <c r="K448" i="34"/>
  <c r="J448" i="34"/>
  <c r="M447" i="34"/>
  <c r="L447" i="34"/>
  <c r="K447" i="34"/>
  <c r="J447" i="34"/>
  <c r="H447" i="34"/>
  <c r="G447" i="34"/>
  <c r="F447" i="34"/>
  <c r="E447" i="34"/>
  <c r="D447" i="34"/>
  <c r="C447" i="34"/>
  <c r="M446" i="34"/>
  <c r="L446" i="34"/>
  <c r="K446" i="34"/>
  <c r="J446" i="34"/>
  <c r="M445" i="34"/>
  <c r="L445" i="34"/>
  <c r="K445" i="34"/>
  <c r="J445" i="34"/>
  <c r="H445" i="34"/>
  <c r="G445" i="34"/>
  <c r="F445" i="34"/>
  <c r="E445" i="34"/>
  <c r="D445" i="34"/>
  <c r="C445" i="34"/>
  <c r="M444" i="34"/>
  <c r="L444" i="34"/>
  <c r="K444" i="34"/>
  <c r="J444" i="34"/>
  <c r="M443" i="34"/>
  <c r="L443" i="34"/>
  <c r="K443" i="34"/>
  <c r="J443" i="34"/>
  <c r="H443" i="34"/>
  <c r="G443" i="34"/>
  <c r="F443" i="34"/>
  <c r="E443" i="34"/>
  <c r="D443" i="34"/>
  <c r="C443" i="34"/>
  <c r="M442" i="34"/>
  <c r="L442" i="34"/>
  <c r="K442" i="34"/>
  <c r="J442" i="34"/>
  <c r="M441" i="34"/>
  <c r="L441" i="34"/>
  <c r="K441" i="34"/>
  <c r="J441" i="34"/>
  <c r="H441" i="34"/>
  <c r="G441" i="34"/>
  <c r="F441" i="34"/>
  <c r="E441" i="34"/>
  <c r="D441" i="34"/>
  <c r="C441" i="34"/>
  <c r="M440" i="34"/>
  <c r="L440" i="34"/>
  <c r="K440" i="34"/>
  <c r="J440" i="34"/>
  <c r="M439" i="34"/>
  <c r="L439" i="34"/>
  <c r="K439" i="34"/>
  <c r="J439" i="34"/>
  <c r="H439" i="34"/>
  <c r="G439" i="34"/>
  <c r="F439" i="34"/>
  <c r="E439" i="34"/>
  <c r="D439" i="34"/>
  <c r="C439" i="34"/>
  <c r="M438" i="34"/>
  <c r="L438" i="34"/>
  <c r="K438" i="34"/>
  <c r="J438" i="34"/>
  <c r="M437" i="34"/>
  <c r="L437" i="34"/>
  <c r="K437" i="34"/>
  <c r="J437" i="34"/>
  <c r="H437" i="34"/>
  <c r="G437" i="34"/>
  <c r="F437" i="34"/>
  <c r="E437" i="34"/>
  <c r="D437" i="34"/>
  <c r="C437" i="34"/>
  <c r="M436" i="34"/>
  <c r="L436" i="34"/>
  <c r="K436" i="34"/>
  <c r="J436" i="34"/>
  <c r="M435" i="34"/>
  <c r="L435" i="34"/>
  <c r="K435" i="34"/>
  <c r="J435" i="34"/>
  <c r="H435" i="34"/>
  <c r="G435" i="34"/>
  <c r="F435" i="34"/>
  <c r="E435" i="34"/>
  <c r="D435" i="34"/>
  <c r="C435" i="34"/>
  <c r="M434" i="34"/>
  <c r="L434" i="34"/>
  <c r="K434" i="34"/>
  <c r="J434" i="34"/>
  <c r="M433" i="34"/>
  <c r="L433" i="34"/>
  <c r="K433" i="34"/>
  <c r="J433" i="34"/>
  <c r="H433" i="34"/>
  <c r="G433" i="34"/>
  <c r="F433" i="34"/>
  <c r="E433" i="34"/>
  <c r="D433" i="34"/>
  <c r="C433" i="34"/>
  <c r="M432" i="34"/>
  <c r="L432" i="34"/>
  <c r="K432" i="34"/>
  <c r="J432" i="34"/>
  <c r="M431" i="34"/>
  <c r="L431" i="34"/>
  <c r="K431" i="34"/>
  <c r="J431" i="34"/>
  <c r="H431" i="34"/>
  <c r="G431" i="34"/>
  <c r="F431" i="34"/>
  <c r="E431" i="34"/>
  <c r="D431" i="34"/>
  <c r="C431" i="34"/>
  <c r="M430" i="34"/>
  <c r="L430" i="34"/>
  <c r="K430" i="34"/>
  <c r="J430" i="34"/>
  <c r="M429" i="34"/>
  <c r="L429" i="34"/>
  <c r="K429" i="34"/>
  <c r="J429" i="34"/>
  <c r="H429" i="34"/>
  <c r="G429" i="34"/>
  <c r="F429" i="34"/>
  <c r="E429" i="34"/>
  <c r="D429" i="34"/>
  <c r="C429" i="34"/>
  <c r="M428" i="34"/>
  <c r="L428" i="34"/>
  <c r="K428" i="34"/>
  <c r="J428" i="34"/>
  <c r="M427" i="34"/>
  <c r="L427" i="34"/>
  <c r="K427" i="34"/>
  <c r="J427" i="34"/>
  <c r="H427" i="34"/>
  <c r="G427" i="34"/>
  <c r="F427" i="34"/>
  <c r="E427" i="34"/>
  <c r="D427" i="34"/>
  <c r="C427" i="34"/>
  <c r="M426" i="34"/>
  <c r="L426" i="34"/>
  <c r="K426" i="34"/>
  <c r="J426" i="34"/>
  <c r="M425" i="34"/>
  <c r="L425" i="34"/>
  <c r="K425" i="34"/>
  <c r="J425" i="34"/>
  <c r="H425" i="34"/>
  <c r="G425" i="34"/>
  <c r="F425" i="34"/>
  <c r="E425" i="34"/>
  <c r="D425" i="34"/>
  <c r="C425" i="34"/>
  <c r="M424" i="34"/>
  <c r="L424" i="34"/>
  <c r="K424" i="34"/>
  <c r="J424" i="34"/>
  <c r="M423" i="34"/>
  <c r="L423" i="34"/>
  <c r="K423" i="34"/>
  <c r="J423" i="34"/>
  <c r="H423" i="34"/>
  <c r="G423" i="34"/>
  <c r="F423" i="34"/>
  <c r="E423" i="34"/>
  <c r="D423" i="34"/>
  <c r="C423" i="34"/>
  <c r="M422" i="34"/>
  <c r="L422" i="34"/>
  <c r="K422" i="34"/>
  <c r="J422" i="34"/>
  <c r="M421" i="34"/>
  <c r="L421" i="34"/>
  <c r="K421" i="34"/>
  <c r="J421" i="34"/>
  <c r="H421" i="34"/>
  <c r="G421" i="34"/>
  <c r="F421" i="34"/>
  <c r="E421" i="34"/>
  <c r="D421" i="34"/>
  <c r="C421" i="34"/>
  <c r="M420" i="34"/>
  <c r="L420" i="34"/>
  <c r="K420" i="34"/>
  <c r="J420" i="34"/>
  <c r="M419" i="34"/>
  <c r="L419" i="34"/>
  <c r="K419" i="34"/>
  <c r="J419" i="34"/>
  <c r="H419" i="34"/>
  <c r="G419" i="34"/>
  <c r="F419" i="34"/>
  <c r="E419" i="34"/>
  <c r="D419" i="34"/>
  <c r="C419" i="34"/>
  <c r="M418" i="34"/>
  <c r="L418" i="34"/>
  <c r="K418" i="34"/>
  <c r="J418" i="34"/>
  <c r="M417" i="34"/>
  <c r="L417" i="34"/>
  <c r="K417" i="34"/>
  <c r="J417" i="34"/>
  <c r="H417" i="34"/>
  <c r="G417" i="34"/>
  <c r="F417" i="34"/>
  <c r="E417" i="34"/>
  <c r="D417" i="34"/>
  <c r="C417" i="34"/>
  <c r="M416" i="34"/>
  <c r="L416" i="34"/>
  <c r="K416" i="34"/>
  <c r="J416" i="34"/>
  <c r="M415" i="34"/>
  <c r="L415" i="34"/>
  <c r="K415" i="34"/>
  <c r="J415" i="34"/>
  <c r="H415" i="34"/>
  <c r="G415" i="34"/>
  <c r="F415" i="34"/>
  <c r="E415" i="34"/>
  <c r="D415" i="34"/>
  <c r="C415" i="34"/>
  <c r="M414" i="34"/>
  <c r="L414" i="34"/>
  <c r="K414" i="34"/>
  <c r="J414" i="34"/>
  <c r="M413" i="34"/>
  <c r="L413" i="34"/>
  <c r="K413" i="34"/>
  <c r="J413" i="34"/>
  <c r="H413" i="34"/>
  <c r="G413" i="34"/>
  <c r="F413" i="34"/>
  <c r="E413" i="34"/>
  <c r="D413" i="34"/>
  <c r="C413" i="34"/>
  <c r="M412" i="34"/>
  <c r="L412" i="34"/>
  <c r="K412" i="34"/>
  <c r="J412" i="34"/>
  <c r="M411" i="34"/>
  <c r="L411" i="34"/>
  <c r="K411" i="34"/>
  <c r="J411" i="34"/>
  <c r="H411" i="34"/>
  <c r="G411" i="34"/>
  <c r="F411" i="34"/>
  <c r="E411" i="34"/>
  <c r="D411" i="34"/>
  <c r="C411" i="34"/>
  <c r="M410" i="34"/>
  <c r="L410" i="34"/>
  <c r="K410" i="34"/>
  <c r="J410" i="34"/>
  <c r="M409" i="34"/>
  <c r="L409" i="34"/>
  <c r="K409" i="34"/>
  <c r="J409" i="34"/>
  <c r="H409" i="34"/>
  <c r="G409" i="34"/>
  <c r="F409" i="34"/>
  <c r="E409" i="34"/>
  <c r="D409" i="34"/>
  <c r="C409" i="34"/>
  <c r="M408" i="34"/>
  <c r="L408" i="34"/>
  <c r="K408" i="34"/>
  <c r="J408" i="34"/>
  <c r="M407" i="34"/>
  <c r="L407" i="34"/>
  <c r="K407" i="34"/>
  <c r="J407" i="34"/>
  <c r="H407" i="34"/>
  <c r="G407" i="34"/>
  <c r="F407" i="34"/>
  <c r="E407" i="34"/>
  <c r="D407" i="34"/>
  <c r="C407" i="34"/>
  <c r="M406" i="34"/>
  <c r="L406" i="34"/>
  <c r="K406" i="34"/>
  <c r="J406" i="34"/>
  <c r="M405" i="34"/>
  <c r="L405" i="34"/>
  <c r="K405" i="34"/>
  <c r="J405" i="34"/>
  <c r="H405" i="34"/>
  <c r="G405" i="34"/>
  <c r="F405" i="34"/>
  <c r="E405" i="34"/>
  <c r="D405" i="34"/>
  <c r="C405" i="34"/>
  <c r="M404" i="34"/>
  <c r="L404" i="34"/>
  <c r="K404" i="34"/>
  <c r="J404" i="34"/>
  <c r="M403" i="34"/>
  <c r="L403" i="34"/>
  <c r="K403" i="34"/>
  <c r="J403" i="34"/>
  <c r="H403" i="34"/>
  <c r="G403" i="34"/>
  <c r="F403" i="34"/>
  <c r="E403" i="34"/>
  <c r="D403" i="34"/>
  <c r="C403" i="34"/>
  <c r="M402" i="34"/>
  <c r="L402" i="34"/>
  <c r="K402" i="34"/>
  <c r="J402" i="34"/>
  <c r="M401" i="34"/>
  <c r="L401" i="34"/>
  <c r="K401" i="34"/>
  <c r="J401" i="34"/>
  <c r="H401" i="34"/>
  <c r="G401" i="34"/>
  <c r="F401" i="34"/>
  <c r="E401" i="34"/>
  <c r="D401" i="34"/>
  <c r="C401" i="34"/>
  <c r="M400" i="34"/>
  <c r="L400" i="34"/>
  <c r="K400" i="34"/>
  <c r="J400" i="34"/>
  <c r="M399" i="34"/>
  <c r="L399" i="34"/>
  <c r="K399" i="34"/>
  <c r="J399" i="34"/>
  <c r="H399" i="34"/>
  <c r="G399" i="34"/>
  <c r="F399" i="34"/>
  <c r="E399" i="34"/>
  <c r="D399" i="34"/>
  <c r="C399" i="34"/>
  <c r="M398" i="34"/>
  <c r="L398" i="34"/>
  <c r="K398" i="34"/>
  <c r="J398" i="34"/>
  <c r="M397" i="34"/>
  <c r="L397" i="34"/>
  <c r="K397" i="34"/>
  <c r="J397" i="34"/>
  <c r="H397" i="34"/>
  <c r="G397" i="34"/>
  <c r="F397" i="34"/>
  <c r="E397" i="34"/>
  <c r="D397" i="34"/>
  <c r="C397" i="34"/>
  <c r="M396" i="34"/>
  <c r="L396" i="34"/>
  <c r="K396" i="34"/>
  <c r="J396" i="34"/>
  <c r="M395" i="34"/>
  <c r="L395" i="34"/>
  <c r="K395" i="34"/>
  <c r="J395" i="34"/>
  <c r="H395" i="34"/>
  <c r="G395" i="34"/>
  <c r="F395" i="34"/>
  <c r="E395" i="34"/>
  <c r="D395" i="34"/>
  <c r="C395" i="34"/>
  <c r="M394" i="34"/>
  <c r="L394" i="34"/>
  <c r="K394" i="34"/>
  <c r="J394" i="34"/>
  <c r="M393" i="34"/>
  <c r="L393" i="34"/>
  <c r="K393" i="34"/>
  <c r="J393" i="34"/>
  <c r="H393" i="34"/>
  <c r="G393" i="34"/>
  <c r="F393" i="34"/>
  <c r="E393" i="34"/>
  <c r="D393" i="34"/>
  <c r="C393" i="34"/>
  <c r="M392" i="34"/>
  <c r="L392" i="34"/>
  <c r="K392" i="34"/>
  <c r="J392" i="34"/>
  <c r="M391" i="34"/>
  <c r="L391" i="34"/>
  <c r="K391" i="34"/>
  <c r="J391" i="34"/>
  <c r="H391" i="34"/>
  <c r="G391" i="34"/>
  <c r="F391" i="34"/>
  <c r="E391" i="34"/>
  <c r="D391" i="34"/>
  <c r="C391" i="34"/>
  <c r="M390" i="34"/>
  <c r="L390" i="34"/>
  <c r="K390" i="34"/>
  <c r="J390" i="34"/>
  <c r="M389" i="34"/>
  <c r="L389" i="34"/>
  <c r="K389" i="34"/>
  <c r="J389" i="34"/>
  <c r="H389" i="34"/>
  <c r="G389" i="34"/>
  <c r="F389" i="34"/>
  <c r="E389" i="34"/>
  <c r="D389" i="34"/>
  <c r="C389" i="34"/>
  <c r="M388" i="34"/>
  <c r="L388" i="34"/>
  <c r="K388" i="34"/>
  <c r="J388" i="34"/>
  <c r="M387" i="34"/>
  <c r="L387" i="34"/>
  <c r="K387" i="34"/>
  <c r="J387" i="34"/>
  <c r="H387" i="34"/>
  <c r="G387" i="34"/>
  <c r="F387" i="34"/>
  <c r="E387" i="34"/>
  <c r="D387" i="34"/>
  <c r="C387" i="34"/>
  <c r="M386" i="34"/>
  <c r="L386" i="34"/>
  <c r="K386" i="34"/>
  <c r="J386" i="34"/>
  <c r="M385" i="34"/>
  <c r="L385" i="34"/>
  <c r="K385" i="34"/>
  <c r="J385" i="34"/>
  <c r="H385" i="34"/>
  <c r="G385" i="34"/>
  <c r="F385" i="34"/>
  <c r="E385" i="34"/>
  <c r="D385" i="34"/>
  <c r="C385" i="34"/>
  <c r="M384" i="34"/>
  <c r="L384" i="34"/>
  <c r="K384" i="34"/>
  <c r="J384" i="34"/>
  <c r="M383" i="34"/>
  <c r="L383" i="34"/>
  <c r="K383" i="34"/>
  <c r="J383" i="34"/>
  <c r="H383" i="34"/>
  <c r="G383" i="34"/>
  <c r="F383" i="34"/>
  <c r="E383" i="34"/>
  <c r="D383" i="34"/>
  <c r="C383" i="34"/>
  <c r="M382" i="34"/>
  <c r="L382" i="34"/>
  <c r="K382" i="34"/>
  <c r="J382" i="34"/>
  <c r="M381" i="34"/>
  <c r="L381" i="34"/>
  <c r="K381" i="34"/>
  <c r="J381" i="34"/>
  <c r="H381" i="34"/>
  <c r="G381" i="34"/>
  <c r="F381" i="34"/>
  <c r="E381" i="34"/>
  <c r="D381" i="34"/>
  <c r="C381" i="34"/>
  <c r="M380" i="34"/>
  <c r="L380" i="34"/>
  <c r="K380" i="34"/>
  <c r="J380" i="34"/>
  <c r="M379" i="34"/>
  <c r="L379" i="34"/>
  <c r="K379" i="34"/>
  <c r="J379" i="34"/>
  <c r="H379" i="34"/>
  <c r="G379" i="34"/>
  <c r="F379" i="34"/>
  <c r="E379" i="34"/>
  <c r="D379" i="34"/>
  <c r="C379" i="34"/>
  <c r="M378" i="34"/>
  <c r="L378" i="34"/>
  <c r="K378" i="34"/>
  <c r="J378" i="34"/>
  <c r="M377" i="34"/>
  <c r="L377" i="34"/>
  <c r="K377" i="34"/>
  <c r="J377" i="34"/>
  <c r="H377" i="34"/>
  <c r="G377" i="34"/>
  <c r="F377" i="34"/>
  <c r="E377" i="34"/>
  <c r="D377" i="34"/>
  <c r="C377" i="34"/>
  <c r="M376" i="34"/>
  <c r="L376" i="34"/>
  <c r="K376" i="34"/>
  <c r="J376" i="34"/>
  <c r="M375" i="34"/>
  <c r="L375" i="34"/>
  <c r="K375" i="34"/>
  <c r="J375" i="34"/>
  <c r="H375" i="34"/>
  <c r="G375" i="34"/>
  <c r="F375" i="34"/>
  <c r="E375" i="34"/>
  <c r="D375" i="34"/>
  <c r="C375" i="34"/>
  <c r="M374" i="34"/>
  <c r="L374" i="34"/>
  <c r="K374" i="34"/>
  <c r="J374" i="34"/>
  <c r="M373" i="34"/>
  <c r="L373" i="34"/>
  <c r="K373" i="34"/>
  <c r="J373" i="34"/>
  <c r="H373" i="34"/>
  <c r="G373" i="34"/>
  <c r="F373" i="34"/>
  <c r="E373" i="34"/>
  <c r="D373" i="34"/>
  <c r="C373" i="34"/>
  <c r="M372" i="34"/>
  <c r="L372" i="34"/>
  <c r="K372" i="34"/>
  <c r="J372" i="34"/>
  <c r="M371" i="34"/>
  <c r="L371" i="34"/>
  <c r="K371" i="34"/>
  <c r="J371" i="34"/>
  <c r="H371" i="34"/>
  <c r="G371" i="34"/>
  <c r="F371" i="34"/>
  <c r="E371" i="34"/>
  <c r="D371" i="34"/>
  <c r="C371" i="34"/>
  <c r="M370" i="34"/>
  <c r="L370" i="34"/>
  <c r="K370" i="34"/>
  <c r="J370" i="34"/>
  <c r="M369" i="34"/>
  <c r="L369" i="34"/>
  <c r="K369" i="34"/>
  <c r="J369" i="34"/>
  <c r="H369" i="34"/>
  <c r="G369" i="34"/>
  <c r="F369" i="34"/>
  <c r="E369" i="34"/>
  <c r="D369" i="34"/>
  <c r="C369" i="34"/>
  <c r="M368" i="34"/>
  <c r="L368" i="34"/>
  <c r="K368" i="34"/>
  <c r="J368" i="34"/>
  <c r="M367" i="34"/>
  <c r="L367" i="34"/>
  <c r="K367" i="34"/>
  <c r="J367" i="34"/>
  <c r="H367" i="34"/>
  <c r="G367" i="34"/>
  <c r="F367" i="34"/>
  <c r="E367" i="34"/>
  <c r="D367" i="34"/>
  <c r="C367" i="34"/>
  <c r="M366" i="34"/>
  <c r="L366" i="34"/>
  <c r="K366" i="34"/>
  <c r="J366" i="34"/>
  <c r="M365" i="34"/>
  <c r="L365" i="34"/>
  <c r="K365" i="34"/>
  <c r="J365" i="34"/>
  <c r="H365" i="34"/>
  <c r="G365" i="34"/>
  <c r="F365" i="34"/>
  <c r="E365" i="34"/>
  <c r="D365" i="34"/>
  <c r="C365" i="34"/>
  <c r="M364" i="34"/>
  <c r="L364" i="34"/>
  <c r="K364" i="34"/>
  <c r="J364" i="34"/>
  <c r="M363" i="34"/>
  <c r="L363" i="34"/>
  <c r="K363" i="34"/>
  <c r="J363" i="34"/>
  <c r="H363" i="34"/>
  <c r="G363" i="34"/>
  <c r="F363" i="34"/>
  <c r="E363" i="34"/>
  <c r="D363" i="34"/>
  <c r="C363" i="34"/>
  <c r="M362" i="34"/>
  <c r="L362" i="34"/>
  <c r="K362" i="34"/>
  <c r="J362" i="34"/>
  <c r="M361" i="34"/>
  <c r="L361" i="34"/>
  <c r="K361" i="34"/>
  <c r="J361" i="34"/>
  <c r="H361" i="34"/>
  <c r="G361" i="34"/>
  <c r="F361" i="34"/>
  <c r="E361" i="34"/>
  <c r="D361" i="34"/>
  <c r="C361" i="34"/>
  <c r="M360" i="34"/>
  <c r="L360" i="34"/>
  <c r="K360" i="34"/>
  <c r="J360" i="34"/>
  <c r="M359" i="34"/>
  <c r="L359" i="34"/>
  <c r="K359" i="34"/>
  <c r="J359" i="34"/>
  <c r="H359" i="34"/>
  <c r="G359" i="34"/>
  <c r="F359" i="34"/>
  <c r="E359" i="34"/>
  <c r="D359" i="34"/>
  <c r="C359" i="34"/>
  <c r="M358" i="34"/>
  <c r="L358" i="34"/>
  <c r="K358" i="34"/>
  <c r="J358" i="34"/>
  <c r="M357" i="34"/>
  <c r="L357" i="34"/>
  <c r="K357" i="34"/>
  <c r="J357" i="34"/>
  <c r="H357" i="34"/>
  <c r="G357" i="34"/>
  <c r="F357" i="34"/>
  <c r="E357" i="34"/>
  <c r="D357" i="34"/>
  <c r="C357" i="34"/>
  <c r="M356" i="34"/>
  <c r="L356" i="34"/>
  <c r="K356" i="34"/>
  <c r="J356" i="34"/>
  <c r="M355" i="34"/>
  <c r="L355" i="34"/>
  <c r="K355" i="34"/>
  <c r="J355" i="34"/>
  <c r="H355" i="34"/>
  <c r="G355" i="34"/>
  <c r="F355" i="34"/>
  <c r="E355" i="34"/>
  <c r="D355" i="34"/>
  <c r="C355" i="34"/>
  <c r="M354" i="34"/>
  <c r="L354" i="34"/>
  <c r="K354" i="34"/>
  <c r="J354" i="34"/>
  <c r="M353" i="34"/>
  <c r="L353" i="34"/>
  <c r="K353" i="34"/>
  <c r="J353" i="34"/>
  <c r="H353" i="34"/>
  <c r="G353" i="34"/>
  <c r="F353" i="34"/>
  <c r="E353" i="34"/>
  <c r="D353" i="34"/>
  <c r="C353" i="34"/>
  <c r="M352" i="34"/>
  <c r="L352" i="34"/>
  <c r="K352" i="34"/>
  <c r="J352" i="34"/>
  <c r="M351" i="34"/>
  <c r="L351" i="34"/>
  <c r="K351" i="34"/>
  <c r="J351" i="34"/>
  <c r="H351" i="34"/>
  <c r="G351" i="34"/>
  <c r="F351" i="34"/>
  <c r="E351" i="34"/>
  <c r="D351" i="34"/>
  <c r="C351" i="34"/>
  <c r="M350" i="34"/>
  <c r="L350" i="34"/>
  <c r="K350" i="34"/>
  <c r="J350" i="34"/>
  <c r="M349" i="34"/>
  <c r="L349" i="34"/>
  <c r="K349" i="34"/>
  <c r="J349" i="34"/>
  <c r="H349" i="34"/>
  <c r="G349" i="34"/>
  <c r="F349" i="34"/>
  <c r="E349" i="34"/>
  <c r="D349" i="34"/>
  <c r="C349" i="34"/>
  <c r="M348" i="34"/>
  <c r="L348" i="34"/>
  <c r="K348" i="34"/>
  <c r="J348" i="34"/>
  <c r="M347" i="34"/>
  <c r="L347" i="34"/>
  <c r="K347" i="34"/>
  <c r="J347" i="34"/>
  <c r="H347" i="34"/>
  <c r="G347" i="34"/>
  <c r="F347" i="34"/>
  <c r="E347" i="34"/>
  <c r="D347" i="34"/>
  <c r="C347" i="34"/>
  <c r="M346" i="34"/>
  <c r="L346" i="34"/>
  <c r="K346" i="34"/>
  <c r="J346" i="34"/>
  <c r="M345" i="34"/>
  <c r="L345" i="34"/>
  <c r="K345" i="34"/>
  <c r="J345" i="34"/>
  <c r="H345" i="34"/>
  <c r="G345" i="34"/>
  <c r="F345" i="34"/>
  <c r="E345" i="34"/>
  <c r="D345" i="34"/>
  <c r="C345" i="34"/>
  <c r="M344" i="34"/>
  <c r="L344" i="34"/>
  <c r="K344" i="34"/>
  <c r="J344" i="34"/>
  <c r="M343" i="34"/>
  <c r="L343" i="34"/>
  <c r="K343" i="34"/>
  <c r="J343" i="34"/>
  <c r="H343" i="34"/>
  <c r="G343" i="34"/>
  <c r="F343" i="34"/>
  <c r="E343" i="34"/>
  <c r="D343" i="34"/>
  <c r="C343" i="34"/>
  <c r="M342" i="34"/>
  <c r="L342" i="34"/>
  <c r="K342" i="34"/>
  <c r="J342" i="34"/>
  <c r="M341" i="34"/>
  <c r="L341" i="34"/>
  <c r="K341" i="34"/>
  <c r="J341" i="34"/>
  <c r="H341" i="34"/>
  <c r="G341" i="34"/>
  <c r="F341" i="34"/>
  <c r="E341" i="34"/>
  <c r="D341" i="34"/>
  <c r="C341" i="34"/>
  <c r="M340" i="34"/>
  <c r="L340" i="34"/>
  <c r="K340" i="34"/>
  <c r="J340" i="34"/>
  <c r="M339" i="34"/>
  <c r="L339" i="34"/>
  <c r="K339" i="34"/>
  <c r="J339" i="34"/>
  <c r="H339" i="34"/>
  <c r="G339" i="34"/>
  <c r="F339" i="34"/>
  <c r="E339" i="34"/>
  <c r="D339" i="34"/>
  <c r="C339" i="34"/>
  <c r="M338" i="34"/>
  <c r="L338" i="34"/>
  <c r="K338" i="34"/>
  <c r="J338" i="34"/>
  <c r="M337" i="34"/>
  <c r="L337" i="34"/>
  <c r="K337" i="34"/>
  <c r="J337" i="34"/>
  <c r="H337" i="34"/>
  <c r="G337" i="34"/>
  <c r="F337" i="34"/>
  <c r="E337" i="34"/>
  <c r="D337" i="34"/>
  <c r="C337" i="34"/>
  <c r="M336" i="34"/>
  <c r="L336" i="34"/>
  <c r="K336" i="34"/>
  <c r="J336" i="34"/>
  <c r="M335" i="34"/>
  <c r="L335" i="34"/>
  <c r="K335" i="34"/>
  <c r="J335" i="34"/>
  <c r="H335" i="34"/>
  <c r="G335" i="34"/>
  <c r="F335" i="34"/>
  <c r="E335" i="34"/>
  <c r="D335" i="34"/>
  <c r="C335" i="34"/>
  <c r="M334" i="34"/>
  <c r="L334" i="34"/>
  <c r="K334" i="34"/>
  <c r="J334" i="34"/>
  <c r="M333" i="34"/>
  <c r="L333" i="34"/>
  <c r="K333" i="34"/>
  <c r="J333" i="34"/>
  <c r="H333" i="34"/>
  <c r="G333" i="34"/>
  <c r="F333" i="34"/>
  <c r="E333" i="34"/>
  <c r="D333" i="34"/>
  <c r="C333" i="34"/>
  <c r="M332" i="34"/>
  <c r="L332" i="34"/>
  <c r="K332" i="34"/>
  <c r="J332" i="34"/>
  <c r="M331" i="34"/>
  <c r="L331" i="34"/>
  <c r="K331" i="34"/>
  <c r="J331" i="34"/>
  <c r="H331" i="34"/>
  <c r="G331" i="34"/>
  <c r="F331" i="34"/>
  <c r="E331" i="34"/>
  <c r="D331" i="34"/>
  <c r="C331" i="34"/>
  <c r="M330" i="34"/>
  <c r="L330" i="34"/>
  <c r="K330" i="34"/>
  <c r="J330" i="34"/>
  <c r="M329" i="34"/>
  <c r="L329" i="34"/>
  <c r="K329" i="34"/>
  <c r="J329" i="34"/>
  <c r="H329" i="34"/>
  <c r="G329" i="34"/>
  <c r="F329" i="34"/>
  <c r="E329" i="34"/>
  <c r="D329" i="34"/>
  <c r="C329" i="34"/>
  <c r="M328" i="34"/>
  <c r="L328" i="34"/>
  <c r="K328" i="34"/>
  <c r="J328" i="34"/>
  <c r="M327" i="34"/>
  <c r="L327" i="34"/>
  <c r="K327" i="34"/>
  <c r="J327" i="34"/>
  <c r="H327" i="34"/>
  <c r="G327" i="34"/>
  <c r="F327" i="34"/>
  <c r="E327" i="34"/>
  <c r="D327" i="34"/>
  <c r="C327" i="34"/>
  <c r="M326" i="34"/>
  <c r="L326" i="34"/>
  <c r="K326" i="34"/>
  <c r="J326" i="34"/>
  <c r="M325" i="34"/>
  <c r="L325" i="34"/>
  <c r="K325" i="34"/>
  <c r="J325" i="34"/>
  <c r="H325" i="34"/>
  <c r="G325" i="34"/>
  <c r="F325" i="34"/>
  <c r="E325" i="34"/>
  <c r="D325" i="34"/>
  <c r="C325" i="34"/>
  <c r="M324" i="34"/>
  <c r="L324" i="34"/>
  <c r="K324" i="34"/>
  <c r="J324" i="34"/>
  <c r="M323" i="34"/>
  <c r="L323" i="34"/>
  <c r="K323" i="34"/>
  <c r="J323" i="34"/>
  <c r="H323" i="34"/>
  <c r="G323" i="34"/>
  <c r="F323" i="34"/>
  <c r="E323" i="34"/>
  <c r="D323" i="34"/>
  <c r="C323" i="34"/>
  <c r="M322" i="34"/>
  <c r="L322" i="34"/>
  <c r="K322" i="34"/>
  <c r="J322" i="34"/>
  <c r="M321" i="34"/>
  <c r="L321" i="34"/>
  <c r="K321" i="34"/>
  <c r="J321" i="34"/>
  <c r="H321" i="34"/>
  <c r="G321" i="34"/>
  <c r="F321" i="34"/>
  <c r="E321" i="34"/>
  <c r="D321" i="34"/>
  <c r="C321" i="34"/>
  <c r="M320" i="34"/>
  <c r="L320" i="34"/>
  <c r="K320" i="34"/>
  <c r="J320" i="34"/>
  <c r="M319" i="34"/>
  <c r="L319" i="34"/>
  <c r="K319" i="34"/>
  <c r="J319" i="34"/>
  <c r="H319" i="34"/>
  <c r="G319" i="34"/>
  <c r="F319" i="34"/>
  <c r="E319" i="34"/>
  <c r="D319" i="34"/>
  <c r="C319" i="34"/>
  <c r="M318" i="34"/>
  <c r="L318" i="34"/>
  <c r="K318" i="34"/>
  <c r="J318" i="34"/>
  <c r="M317" i="34"/>
  <c r="L317" i="34"/>
  <c r="K317" i="34"/>
  <c r="J317" i="34"/>
  <c r="H317" i="34"/>
  <c r="G317" i="34"/>
  <c r="F317" i="34"/>
  <c r="E317" i="34"/>
  <c r="D317" i="34"/>
  <c r="C317" i="34"/>
  <c r="M316" i="34"/>
  <c r="L316" i="34"/>
  <c r="K316" i="34"/>
  <c r="J316" i="34"/>
  <c r="M315" i="34"/>
  <c r="L315" i="34"/>
  <c r="K315" i="34"/>
  <c r="J315" i="34"/>
  <c r="H315" i="34"/>
  <c r="G315" i="34"/>
  <c r="F315" i="34"/>
  <c r="E315" i="34"/>
  <c r="D315" i="34"/>
  <c r="C315" i="34"/>
  <c r="M314" i="34"/>
  <c r="L314" i="34"/>
  <c r="K314" i="34"/>
  <c r="J314" i="34"/>
  <c r="M313" i="34"/>
  <c r="L313" i="34"/>
  <c r="K313" i="34"/>
  <c r="J313" i="34"/>
  <c r="H313" i="34"/>
  <c r="G313" i="34"/>
  <c r="F313" i="34"/>
  <c r="E313" i="34"/>
  <c r="D313" i="34"/>
  <c r="C313" i="34"/>
  <c r="M312" i="34"/>
  <c r="L312" i="34"/>
  <c r="K312" i="34"/>
  <c r="J312" i="34"/>
  <c r="M311" i="34"/>
  <c r="L311" i="34"/>
  <c r="K311" i="34"/>
  <c r="J311" i="34"/>
  <c r="H311" i="34"/>
  <c r="G311" i="34"/>
  <c r="F311" i="34"/>
  <c r="E311" i="34"/>
  <c r="D311" i="34"/>
  <c r="C311" i="34"/>
  <c r="M310" i="34"/>
  <c r="L310" i="34"/>
  <c r="K310" i="34"/>
  <c r="J310" i="34"/>
  <c r="M309" i="34"/>
  <c r="L309" i="34"/>
  <c r="K309" i="34"/>
  <c r="J309" i="34"/>
  <c r="H309" i="34"/>
  <c r="G309" i="34"/>
  <c r="F309" i="34"/>
  <c r="E309" i="34"/>
  <c r="D309" i="34"/>
  <c r="C309" i="34"/>
  <c r="M308" i="34"/>
  <c r="L308" i="34"/>
  <c r="K308" i="34"/>
  <c r="J308" i="34"/>
  <c r="M307" i="34"/>
  <c r="L307" i="34"/>
  <c r="K307" i="34"/>
  <c r="J307" i="34"/>
  <c r="H307" i="34"/>
  <c r="G307" i="34"/>
  <c r="F307" i="34"/>
  <c r="E307" i="34"/>
  <c r="D307" i="34"/>
  <c r="C307" i="34"/>
  <c r="M306" i="34"/>
  <c r="L306" i="34"/>
  <c r="K306" i="34"/>
  <c r="J306" i="34"/>
  <c r="M305" i="34"/>
  <c r="L305" i="34"/>
  <c r="K305" i="34"/>
  <c r="J305" i="34"/>
  <c r="H305" i="34"/>
  <c r="G305" i="34"/>
  <c r="F305" i="34"/>
  <c r="E305" i="34"/>
  <c r="D305" i="34"/>
  <c r="C305" i="34"/>
  <c r="M304" i="34"/>
  <c r="L304" i="34"/>
  <c r="K304" i="34"/>
  <c r="J304" i="34"/>
  <c r="M303" i="34"/>
  <c r="L303" i="34"/>
  <c r="K303" i="34"/>
  <c r="J303" i="34"/>
  <c r="H303" i="34"/>
  <c r="G303" i="34"/>
  <c r="F303" i="34"/>
  <c r="E303" i="34"/>
  <c r="D303" i="34"/>
  <c r="C303" i="34"/>
  <c r="M302" i="34"/>
  <c r="L302" i="34"/>
  <c r="K302" i="34"/>
  <c r="J302" i="34"/>
  <c r="M301" i="34"/>
  <c r="L301" i="34"/>
  <c r="K301" i="34"/>
  <c r="J301" i="34"/>
  <c r="H301" i="34"/>
  <c r="G301" i="34"/>
  <c r="F301" i="34"/>
  <c r="E301" i="34"/>
  <c r="D301" i="34"/>
  <c r="C301" i="34"/>
  <c r="M300" i="34"/>
  <c r="L300" i="34"/>
  <c r="K300" i="34"/>
  <c r="J300" i="34"/>
  <c r="M299" i="34"/>
  <c r="L299" i="34"/>
  <c r="K299" i="34"/>
  <c r="J299" i="34"/>
  <c r="H299" i="34"/>
  <c r="G299" i="34"/>
  <c r="F299" i="34"/>
  <c r="E299" i="34"/>
  <c r="D299" i="34"/>
  <c r="C299" i="34"/>
  <c r="M298" i="34"/>
  <c r="L298" i="34"/>
  <c r="K298" i="34"/>
  <c r="J298" i="34"/>
  <c r="M297" i="34"/>
  <c r="L297" i="34"/>
  <c r="K297" i="34"/>
  <c r="J297" i="34"/>
  <c r="H297" i="34"/>
  <c r="G297" i="34"/>
  <c r="F297" i="34"/>
  <c r="E297" i="34"/>
  <c r="D297" i="34"/>
  <c r="C297" i="34"/>
  <c r="M296" i="34"/>
  <c r="L296" i="34"/>
  <c r="K296" i="34"/>
  <c r="J296" i="34"/>
  <c r="M295" i="34"/>
  <c r="L295" i="34"/>
  <c r="K295" i="34"/>
  <c r="J295" i="34"/>
  <c r="H295" i="34"/>
  <c r="G295" i="34"/>
  <c r="F295" i="34"/>
  <c r="E295" i="34"/>
  <c r="D295" i="34"/>
  <c r="C295" i="34"/>
  <c r="M294" i="34"/>
  <c r="L294" i="34"/>
  <c r="K294" i="34"/>
  <c r="J294" i="34"/>
  <c r="M293" i="34"/>
  <c r="L293" i="34"/>
  <c r="K293" i="34"/>
  <c r="J293" i="34"/>
  <c r="H293" i="34"/>
  <c r="G293" i="34"/>
  <c r="F293" i="34"/>
  <c r="E293" i="34"/>
  <c r="D293" i="34"/>
  <c r="C293" i="34"/>
  <c r="M292" i="34"/>
  <c r="L292" i="34"/>
  <c r="K292" i="34"/>
  <c r="J292" i="34"/>
  <c r="M291" i="34"/>
  <c r="L291" i="34"/>
  <c r="K291" i="34"/>
  <c r="J291" i="34"/>
  <c r="H291" i="34"/>
  <c r="G291" i="34"/>
  <c r="F291" i="34"/>
  <c r="E291" i="34"/>
  <c r="D291" i="34"/>
  <c r="C291" i="34"/>
  <c r="M290" i="34"/>
  <c r="L290" i="34"/>
  <c r="K290" i="34"/>
  <c r="J290" i="34"/>
  <c r="M289" i="34"/>
  <c r="L289" i="34"/>
  <c r="K289" i="34"/>
  <c r="J289" i="34"/>
  <c r="H289" i="34"/>
  <c r="G289" i="34"/>
  <c r="F289" i="34"/>
  <c r="E289" i="34"/>
  <c r="D289" i="34"/>
  <c r="C289" i="34"/>
  <c r="M288" i="34"/>
  <c r="L288" i="34"/>
  <c r="K288" i="34"/>
  <c r="J288" i="34"/>
  <c r="M287" i="34"/>
  <c r="L287" i="34"/>
  <c r="K287" i="34"/>
  <c r="J287" i="34"/>
  <c r="H287" i="34"/>
  <c r="G287" i="34"/>
  <c r="F287" i="34"/>
  <c r="E287" i="34"/>
  <c r="D287" i="34"/>
  <c r="C287" i="34"/>
  <c r="M286" i="34"/>
  <c r="L286" i="34"/>
  <c r="K286" i="34"/>
  <c r="J286" i="34"/>
  <c r="M285" i="34"/>
  <c r="L285" i="34"/>
  <c r="K285" i="34"/>
  <c r="J285" i="34"/>
  <c r="H285" i="34"/>
  <c r="G285" i="34"/>
  <c r="F285" i="34"/>
  <c r="E285" i="34"/>
  <c r="D285" i="34"/>
  <c r="C285" i="34"/>
  <c r="M284" i="34"/>
  <c r="L284" i="34"/>
  <c r="K284" i="34"/>
  <c r="J284" i="34"/>
  <c r="M283" i="34"/>
  <c r="L283" i="34"/>
  <c r="K283" i="34"/>
  <c r="J283" i="34"/>
  <c r="H283" i="34"/>
  <c r="G283" i="34"/>
  <c r="F283" i="34"/>
  <c r="E283" i="34"/>
  <c r="D283" i="34"/>
  <c r="C283" i="34"/>
  <c r="M282" i="34"/>
  <c r="L282" i="34"/>
  <c r="K282" i="34"/>
  <c r="J282" i="34"/>
  <c r="M281" i="34"/>
  <c r="L281" i="34"/>
  <c r="K281" i="34"/>
  <c r="J281" i="34"/>
  <c r="H281" i="34"/>
  <c r="G281" i="34"/>
  <c r="F281" i="34"/>
  <c r="E281" i="34"/>
  <c r="D281" i="34"/>
  <c r="C281" i="34"/>
  <c r="M280" i="34"/>
  <c r="L280" i="34"/>
  <c r="K280" i="34"/>
  <c r="J280" i="34"/>
  <c r="M279" i="34"/>
  <c r="L279" i="34"/>
  <c r="K279" i="34"/>
  <c r="J279" i="34"/>
  <c r="H279" i="34"/>
  <c r="G279" i="34"/>
  <c r="F279" i="34"/>
  <c r="E279" i="34"/>
  <c r="D279" i="34"/>
  <c r="C279" i="34"/>
  <c r="M278" i="34"/>
  <c r="L278" i="34"/>
  <c r="K278" i="34"/>
  <c r="J278" i="34"/>
  <c r="M277" i="34"/>
  <c r="L277" i="34"/>
  <c r="K277" i="34"/>
  <c r="J277" i="34"/>
  <c r="H277" i="34"/>
  <c r="G277" i="34"/>
  <c r="F277" i="34"/>
  <c r="E277" i="34"/>
  <c r="D277" i="34"/>
  <c r="C277" i="34"/>
  <c r="M276" i="34"/>
  <c r="L276" i="34"/>
  <c r="K276" i="34"/>
  <c r="J276" i="34"/>
  <c r="M275" i="34"/>
  <c r="L275" i="34"/>
  <c r="K275" i="34"/>
  <c r="J275" i="34"/>
  <c r="H275" i="34"/>
  <c r="G275" i="34"/>
  <c r="F275" i="34"/>
  <c r="E275" i="34"/>
  <c r="D275" i="34"/>
  <c r="C275" i="34"/>
  <c r="M274" i="34"/>
  <c r="L274" i="34"/>
  <c r="K274" i="34"/>
  <c r="J274" i="34"/>
  <c r="M273" i="34"/>
  <c r="L273" i="34"/>
  <c r="K273" i="34"/>
  <c r="J273" i="34"/>
  <c r="H273" i="34"/>
  <c r="G273" i="34"/>
  <c r="F273" i="34"/>
  <c r="E273" i="34"/>
  <c r="D273" i="34"/>
  <c r="C273" i="34"/>
  <c r="M272" i="34"/>
  <c r="L272" i="34"/>
  <c r="K272" i="34"/>
  <c r="J272" i="34"/>
  <c r="M271" i="34"/>
  <c r="L271" i="34"/>
  <c r="K271" i="34"/>
  <c r="J271" i="34"/>
  <c r="H271" i="34"/>
  <c r="G271" i="34"/>
  <c r="F271" i="34"/>
  <c r="E271" i="34"/>
  <c r="D271" i="34"/>
  <c r="C271" i="34"/>
  <c r="M270" i="34"/>
  <c r="L270" i="34"/>
  <c r="K270" i="34"/>
  <c r="J270" i="34"/>
  <c r="M269" i="34"/>
  <c r="L269" i="34"/>
  <c r="K269" i="34"/>
  <c r="J269" i="34"/>
  <c r="H269" i="34"/>
  <c r="G269" i="34"/>
  <c r="F269" i="34"/>
  <c r="E269" i="34"/>
  <c r="D269" i="34"/>
  <c r="C269" i="34"/>
  <c r="M268" i="34"/>
  <c r="L268" i="34"/>
  <c r="K268" i="34"/>
  <c r="J268" i="34"/>
  <c r="M267" i="34"/>
  <c r="L267" i="34"/>
  <c r="K267" i="34"/>
  <c r="J267" i="34"/>
  <c r="H267" i="34"/>
  <c r="G267" i="34"/>
  <c r="F267" i="34"/>
  <c r="E267" i="34"/>
  <c r="D267" i="34"/>
  <c r="C267" i="34"/>
  <c r="M266" i="34"/>
  <c r="L266" i="34"/>
  <c r="K266" i="34"/>
  <c r="J266" i="34"/>
  <c r="M265" i="34"/>
  <c r="L265" i="34"/>
  <c r="K265" i="34"/>
  <c r="J265" i="34"/>
  <c r="H265" i="34"/>
  <c r="G265" i="34"/>
  <c r="F265" i="34"/>
  <c r="E265" i="34"/>
  <c r="D265" i="34"/>
  <c r="C265" i="34"/>
  <c r="M264" i="34"/>
  <c r="L264" i="34"/>
  <c r="K264" i="34"/>
  <c r="J264" i="34"/>
  <c r="M263" i="34"/>
  <c r="L263" i="34"/>
  <c r="K263" i="34"/>
  <c r="J263" i="34"/>
  <c r="H263" i="34"/>
  <c r="G263" i="34"/>
  <c r="F263" i="34"/>
  <c r="E263" i="34"/>
  <c r="D263" i="34"/>
  <c r="C263" i="34"/>
  <c r="M262" i="34"/>
  <c r="L262" i="34"/>
  <c r="K262" i="34"/>
  <c r="J262" i="34"/>
  <c r="M261" i="34"/>
  <c r="L261" i="34"/>
  <c r="K261" i="34"/>
  <c r="J261" i="34"/>
  <c r="H261" i="34"/>
  <c r="G261" i="34"/>
  <c r="F261" i="34"/>
  <c r="E261" i="34"/>
  <c r="D261" i="34"/>
  <c r="C261" i="34"/>
  <c r="M260" i="34"/>
  <c r="L260" i="34"/>
  <c r="K260" i="34"/>
  <c r="J260" i="34"/>
  <c r="M259" i="34"/>
  <c r="L259" i="34"/>
  <c r="K259" i="34"/>
  <c r="J259" i="34"/>
  <c r="H259" i="34"/>
  <c r="G259" i="34"/>
  <c r="F259" i="34"/>
  <c r="E259" i="34"/>
  <c r="D259" i="34"/>
  <c r="C259" i="34"/>
  <c r="M258" i="34"/>
  <c r="L258" i="34"/>
  <c r="K258" i="34"/>
  <c r="J258" i="34"/>
  <c r="M257" i="34"/>
  <c r="L257" i="34"/>
  <c r="K257" i="34"/>
  <c r="J257" i="34"/>
  <c r="H257" i="34"/>
  <c r="G257" i="34"/>
  <c r="F257" i="34"/>
  <c r="E257" i="34"/>
  <c r="D257" i="34"/>
  <c r="C257" i="34"/>
  <c r="M256" i="34"/>
  <c r="L256" i="34"/>
  <c r="K256" i="34"/>
  <c r="J256" i="34"/>
  <c r="M255" i="34"/>
  <c r="L255" i="34"/>
  <c r="K255" i="34"/>
  <c r="J255" i="34"/>
  <c r="H255" i="34"/>
  <c r="G255" i="34"/>
  <c r="F255" i="34"/>
  <c r="E255" i="34"/>
  <c r="D255" i="34"/>
  <c r="C255" i="34"/>
  <c r="M254" i="34"/>
  <c r="L254" i="34"/>
  <c r="K254" i="34"/>
  <c r="J254" i="34"/>
  <c r="M253" i="34"/>
  <c r="L253" i="34"/>
  <c r="K253" i="34"/>
  <c r="J253" i="34"/>
  <c r="H253" i="34"/>
  <c r="G253" i="34"/>
  <c r="F253" i="34"/>
  <c r="E253" i="34"/>
  <c r="D253" i="34"/>
  <c r="C253" i="34"/>
  <c r="M252" i="34"/>
  <c r="L252" i="34"/>
  <c r="K252" i="34"/>
  <c r="J252" i="34"/>
  <c r="M251" i="34"/>
  <c r="L251" i="34"/>
  <c r="K251" i="34"/>
  <c r="J251" i="34"/>
  <c r="H251" i="34"/>
  <c r="G251" i="34"/>
  <c r="F251" i="34"/>
  <c r="E251" i="34"/>
  <c r="D251" i="34"/>
  <c r="C251" i="34"/>
  <c r="M250" i="34"/>
  <c r="L250" i="34"/>
  <c r="K250" i="34"/>
  <c r="J250" i="34"/>
  <c r="M249" i="34"/>
  <c r="L249" i="34"/>
  <c r="K249" i="34"/>
  <c r="J249" i="34"/>
  <c r="H249" i="34"/>
  <c r="G249" i="34"/>
  <c r="F249" i="34"/>
  <c r="E249" i="34"/>
  <c r="D249" i="34"/>
  <c r="C249" i="34"/>
  <c r="M248" i="34"/>
  <c r="L248" i="34"/>
  <c r="K248" i="34"/>
  <c r="J248" i="34"/>
  <c r="M247" i="34"/>
  <c r="L247" i="34"/>
  <c r="K247" i="34"/>
  <c r="J247" i="34"/>
  <c r="H247" i="34"/>
  <c r="G247" i="34"/>
  <c r="F247" i="34"/>
  <c r="E247" i="34"/>
  <c r="D247" i="34"/>
  <c r="C247" i="34"/>
  <c r="M246" i="34"/>
  <c r="L246" i="34"/>
  <c r="K246" i="34"/>
  <c r="J246" i="34"/>
  <c r="M245" i="34"/>
  <c r="L245" i="34"/>
  <c r="K245" i="34"/>
  <c r="J245" i="34"/>
  <c r="H245" i="34"/>
  <c r="G245" i="34"/>
  <c r="F245" i="34"/>
  <c r="E245" i="34"/>
  <c r="D245" i="34"/>
  <c r="C245" i="34"/>
  <c r="M244" i="34"/>
  <c r="L244" i="34"/>
  <c r="K244" i="34"/>
  <c r="J244" i="34"/>
  <c r="M243" i="34"/>
  <c r="L243" i="34"/>
  <c r="K243" i="34"/>
  <c r="J243" i="34"/>
  <c r="H243" i="34"/>
  <c r="G243" i="34"/>
  <c r="F243" i="34"/>
  <c r="E243" i="34"/>
  <c r="D243" i="34"/>
  <c r="C243" i="34"/>
  <c r="M242" i="34"/>
  <c r="L242" i="34"/>
  <c r="K242" i="34"/>
  <c r="J242" i="34"/>
  <c r="M241" i="34"/>
  <c r="L241" i="34"/>
  <c r="K241" i="34"/>
  <c r="J241" i="34"/>
  <c r="H241" i="34"/>
  <c r="G241" i="34"/>
  <c r="F241" i="34"/>
  <c r="E241" i="34"/>
  <c r="D241" i="34"/>
  <c r="C241" i="34"/>
  <c r="M240" i="34"/>
  <c r="L240" i="34"/>
  <c r="K240" i="34"/>
  <c r="J240" i="34"/>
  <c r="M239" i="34"/>
  <c r="L239" i="34"/>
  <c r="K239" i="34"/>
  <c r="J239" i="34"/>
  <c r="H239" i="34"/>
  <c r="G239" i="34"/>
  <c r="F239" i="34"/>
  <c r="E239" i="34"/>
  <c r="D239" i="34"/>
  <c r="C239" i="34"/>
  <c r="M238" i="34"/>
  <c r="L238" i="34"/>
  <c r="K238" i="34"/>
  <c r="J238" i="34"/>
  <c r="M237" i="34"/>
  <c r="L237" i="34"/>
  <c r="K237" i="34"/>
  <c r="J237" i="34"/>
  <c r="H237" i="34"/>
  <c r="G237" i="34"/>
  <c r="F237" i="34"/>
  <c r="E237" i="34"/>
  <c r="D237" i="34"/>
  <c r="C237" i="34"/>
  <c r="M236" i="34"/>
  <c r="L236" i="34"/>
  <c r="K236" i="34"/>
  <c r="J236" i="34"/>
  <c r="M235" i="34"/>
  <c r="L235" i="34"/>
  <c r="K235" i="34"/>
  <c r="J235" i="34"/>
  <c r="H235" i="34"/>
  <c r="G235" i="34"/>
  <c r="F235" i="34"/>
  <c r="E235" i="34"/>
  <c r="D235" i="34"/>
  <c r="C235" i="34"/>
  <c r="M234" i="34"/>
  <c r="L234" i="34"/>
  <c r="K234" i="34"/>
  <c r="J234" i="34"/>
  <c r="M233" i="34"/>
  <c r="L233" i="34"/>
  <c r="K233" i="34"/>
  <c r="J233" i="34"/>
  <c r="H233" i="34"/>
  <c r="G233" i="34"/>
  <c r="F233" i="34"/>
  <c r="E233" i="34"/>
  <c r="D233" i="34"/>
  <c r="C233" i="34"/>
  <c r="M232" i="34"/>
  <c r="L232" i="34"/>
  <c r="K232" i="34"/>
  <c r="J232" i="34"/>
  <c r="M231" i="34"/>
  <c r="L231" i="34"/>
  <c r="K231" i="34"/>
  <c r="J231" i="34"/>
  <c r="H231" i="34"/>
  <c r="G231" i="34"/>
  <c r="F231" i="34"/>
  <c r="E231" i="34"/>
  <c r="D231" i="34"/>
  <c r="C231" i="34"/>
  <c r="M230" i="34"/>
  <c r="L230" i="34"/>
  <c r="K230" i="34"/>
  <c r="J230" i="34"/>
  <c r="M229" i="34"/>
  <c r="L229" i="34"/>
  <c r="K229" i="34"/>
  <c r="J229" i="34"/>
  <c r="H229" i="34"/>
  <c r="G229" i="34"/>
  <c r="F229" i="34"/>
  <c r="E229" i="34"/>
  <c r="D229" i="34"/>
  <c r="C229" i="34"/>
  <c r="M228" i="34"/>
  <c r="L228" i="34"/>
  <c r="K228" i="34"/>
  <c r="J228" i="34"/>
  <c r="M227" i="34"/>
  <c r="L227" i="34"/>
  <c r="K227" i="34"/>
  <c r="J227" i="34"/>
  <c r="H227" i="34"/>
  <c r="G227" i="34"/>
  <c r="F227" i="34"/>
  <c r="E227" i="34"/>
  <c r="D227" i="34"/>
  <c r="C227" i="34"/>
  <c r="M226" i="34"/>
  <c r="L226" i="34"/>
  <c r="K226" i="34"/>
  <c r="J226" i="34"/>
  <c r="M225" i="34"/>
  <c r="L225" i="34"/>
  <c r="K225" i="34"/>
  <c r="J225" i="34"/>
  <c r="H225" i="34"/>
  <c r="G225" i="34"/>
  <c r="F225" i="34"/>
  <c r="E225" i="34"/>
  <c r="D225" i="34"/>
  <c r="C225" i="34"/>
  <c r="M224" i="34"/>
  <c r="L224" i="34"/>
  <c r="K224" i="34"/>
  <c r="J224" i="34"/>
  <c r="M223" i="34"/>
  <c r="L223" i="34"/>
  <c r="K223" i="34"/>
  <c r="J223" i="34"/>
  <c r="H223" i="34"/>
  <c r="G223" i="34"/>
  <c r="F223" i="34"/>
  <c r="E223" i="34"/>
  <c r="D223" i="34"/>
  <c r="C223" i="34"/>
  <c r="M222" i="34"/>
  <c r="L222" i="34"/>
  <c r="K222" i="34"/>
  <c r="J222" i="34"/>
  <c r="M221" i="34"/>
  <c r="L221" i="34"/>
  <c r="K221" i="34"/>
  <c r="J221" i="34"/>
  <c r="H221" i="34"/>
  <c r="G221" i="34"/>
  <c r="F221" i="34"/>
  <c r="E221" i="34"/>
  <c r="D221" i="34"/>
  <c r="C221" i="34"/>
  <c r="M220" i="34"/>
  <c r="L220" i="34"/>
  <c r="K220" i="34"/>
  <c r="J220" i="34"/>
  <c r="M219" i="34"/>
  <c r="L219" i="34"/>
  <c r="K219" i="34"/>
  <c r="J219" i="34"/>
  <c r="H219" i="34"/>
  <c r="G219" i="34"/>
  <c r="F219" i="34"/>
  <c r="E219" i="34"/>
  <c r="D219" i="34"/>
  <c r="C219" i="34"/>
  <c r="M218" i="34"/>
  <c r="L218" i="34"/>
  <c r="K218" i="34"/>
  <c r="J218" i="34"/>
  <c r="M217" i="34"/>
  <c r="L217" i="34"/>
  <c r="K217" i="34"/>
  <c r="J217" i="34"/>
  <c r="H217" i="34"/>
  <c r="G217" i="34"/>
  <c r="F217" i="34"/>
  <c r="E217" i="34"/>
  <c r="D217" i="34"/>
  <c r="C217" i="34"/>
  <c r="M216" i="34"/>
  <c r="L216" i="34"/>
  <c r="K216" i="34"/>
  <c r="J216" i="34"/>
  <c r="M215" i="34"/>
  <c r="L215" i="34"/>
  <c r="K215" i="34"/>
  <c r="J215" i="34"/>
  <c r="H215" i="34"/>
  <c r="G215" i="34"/>
  <c r="F215" i="34"/>
  <c r="E215" i="34"/>
  <c r="D215" i="34"/>
  <c r="C215" i="34"/>
  <c r="M214" i="34"/>
  <c r="L214" i="34"/>
  <c r="K214" i="34"/>
  <c r="J214" i="34"/>
  <c r="M213" i="34"/>
  <c r="L213" i="34"/>
  <c r="K213" i="34"/>
  <c r="J213" i="34"/>
  <c r="H213" i="34"/>
  <c r="G213" i="34"/>
  <c r="F213" i="34"/>
  <c r="E213" i="34"/>
  <c r="D213" i="34"/>
  <c r="C213" i="34"/>
  <c r="M212" i="34"/>
  <c r="L212" i="34"/>
  <c r="K212" i="34"/>
  <c r="J212" i="34"/>
  <c r="M211" i="34"/>
  <c r="L211" i="34"/>
  <c r="K211" i="34"/>
  <c r="J211" i="34"/>
  <c r="H211" i="34"/>
  <c r="G211" i="34"/>
  <c r="F211" i="34"/>
  <c r="E211" i="34"/>
  <c r="D211" i="34"/>
  <c r="C211" i="34"/>
  <c r="M210" i="34"/>
  <c r="L210" i="34"/>
  <c r="K210" i="34"/>
  <c r="J210" i="34"/>
  <c r="M209" i="34"/>
  <c r="L209" i="34"/>
  <c r="K209" i="34"/>
  <c r="J209" i="34"/>
  <c r="H209" i="34"/>
  <c r="G209" i="34"/>
  <c r="F209" i="34"/>
  <c r="E209" i="34"/>
  <c r="D209" i="34"/>
  <c r="C209" i="34"/>
  <c r="M208" i="34"/>
  <c r="L208" i="34"/>
  <c r="K208" i="34"/>
  <c r="J208" i="34"/>
  <c r="M207" i="34"/>
  <c r="L207" i="34"/>
  <c r="K207" i="34"/>
  <c r="J207" i="34"/>
  <c r="H207" i="34"/>
  <c r="G207" i="34"/>
  <c r="F207" i="34"/>
  <c r="E207" i="34"/>
  <c r="D207" i="34"/>
  <c r="C207" i="34"/>
  <c r="M206" i="34"/>
  <c r="L206" i="34"/>
  <c r="K206" i="34"/>
  <c r="J206" i="34"/>
  <c r="M205" i="34"/>
  <c r="L205" i="34"/>
  <c r="K205" i="34"/>
  <c r="J205" i="34"/>
  <c r="H205" i="34"/>
  <c r="G205" i="34"/>
  <c r="F205" i="34"/>
  <c r="E205" i="34"/>
  <c r="D205" i="34"/>
  <c r="C205" i="34"/>
  <c r="M204" i="34"/>
  <c r="L204" i="34"/>
  <c r="K204" i="34"/>
  <c r="J204" i="34"/>
  <c r="M203" i="34"/>
  <c r="L203" i="34"/>
  <c r="K203" i="34"/>
  <c r="J203" i="34"/>
  <c r="H203" i="34"/>
  <c r="G203" i="34"/>
  <c r="F203" i="34"/>
  <c r="E203" i="34"/>
  <c r="D203" i="34"/>
  <c r="C203" i="34"/>
  <c r="M202" i="34"/>
  <c r="L202" i="34"/>
  <c r="K202" i="34"/>
  <c r="J202" i="34"/>
  <c r="M201" i="34"/>
  <c r="L201" i="34"/>
  <c r="K201" i="34"/>
  <c r="J201" i="34"/>
  <c r="H201" i="34"/>
  <c r="G201" i="34"/>
  <c r="F201" i="34"/>
  <c r="E201" i="34"/>
  <c r="D201" i="34"/>
  <c r="C201" i="34"/>
  <c r="M200" i="34"/>
  <c r="L200" i="34"/>
  <c r="K200" i="34"/>
  <c r="J200" i="34"/>
  <c r="M199" i="34"/>
  <c r="L199" i="34"/>
  <c r="K199" i="34"/>
  <c r="J199" i="34"/>
  <c r="H199" i="34"/>
  <c r="G199" i="34"/>
  <c r="F199" i="34"/>
  <c r="E199" i="34"/>
  <c r="D199" i="34"/>
  <c r="C199" i="34"/>
  <c r="M198" i="34"/>
  <c r="L198" i="34"/>
  <c r="K198" i="34"/>
  <c r="J198" i="34"/>
  <c r="M197" i="34"/>
  <c r="L197" i="34"/>
  <c r="K197" i="34"/>
  <c r="J197" i="34"/>
  <c r="H197" i="34"/>
  <c r="G197" i="34"/>
  <c r="F197" i="34"/>
  <c r="E197" i="34"/>
  <c r="D197" i="34"/>
  <c r="C197" i="34"/>
  <c r="M196" i="34"/>
  <c r="L196" i="34"/>
  <c r="K196" i="34"/>
  <c r="J196" i="34"/>
  <c r="M195" i="34"/>
  <c r="L195" i="34"/>
  <c r="K195" i="34"/>
  <c r="J195" i="34"/>
  <c r="H195" i="34"/>
  <c r="G195" i="34"/>
  <c r="F195" i="34"/>
  <c r="E195" i="34"/>
  <c r="D195" i="34"/>
  <c r="C195" i="34"/>
  <c r="M194" i="34"/>
  <c r="L194" i="34"/>
  <c r="K194" i="34"/>
  <c r="J194" i="34"/>
  <c r="M193" i="34"/>
  <c r="L193" i="34"/>
  <c r="K193" i="34"/>
  <c r="J193" i="34"/>
  <c r="H193" i="34"/>
  <c r="G193" i="34"/>
  <c r="F193" i="34"/>
  <c r="E193" i="34"/>
  <c r="D193" i="34"/>
  <c r="C193" i="34"/>
  <c r="M192" i="34"/>
  <c r="L192" i="34"/>
  <c r="K192" i="34"/>
  <c r="J192" i="34"/>
  <c r="M191" i="34"/>
  <c r="L191" i="34"/>
  <c r="K191" i="34"/>
  <c r="J191" i="34"/>
  <c r="H191" i="34"/>
  <c r="G191" i="34"/>
  <c r="F191" i="34"/>
  <c r="E191" i="34"/>
  <c r="D191" i="34"/>
  <c r="C191" i="34"/>
  <c r="M190" i="34"/>
  <c r="L190" i="34"/>
  <c r="K190" i="34"/>
  <c r="J190" i="34"/>
  <c r="M189" i="34"/>
  <c r="L189" i="34"/>
  <c r="K189" i="34"/>
  <c r="J189" i="34"/>
  <c r="H189" i="34"/>
  <c r="G189" i="34"/>
  <c r="F189" i="34"/>
  <c r="E189" i="34"/>
  <c r="D189" i="34"/>
  <c r="C189" i="34"/>
  <c r="M188" i="34"/>
  <c r="L188" i="34"/>
  <c r="K188" i="34"/>
  <c r="J188" i="34"/>
  <c r="M187" i="34"/>
  <c r="L187" i="34"/>
  <c r="K187" i="34"/>
  <c r="J187" i="34"/>
  <c r="H187" i="34"/>
  <c r="G187" i="34"/>
  <c r="F187" i="34"/>
  <c r="E187" i="34"/>
  <c r="D187" i="34"/>
  <c r="C187" i="34"/>
  <c r="M186" i="34"/>
  <c r="L186" i="34"/>
  <c r="K186" i="34"/>
  <c r="J186" i="34"/>
  <c r="M185" i="34"/>
  <c r="L185" i="34"/>
  <c r="K185" i="34"/>
  <c r="J185" i="34"/>
  <c r="H185" i="34"/>
  <c r="G185" i="34"/>
  <c r="F185" i="34"/>
  <c r="E185" i="34"/>
  <c r="D185" i="34"/>
  <c r="C185" i="34"/>
  <c r="M184" i="34"/>
  <c r="L184" i="34"/>
  <c r="K184" i="34"/>
  <c r="J184" i="34"/>
  <c r="M183" i="34"/>
  <c r="L183" i="34"/>
  <c r="K183" i="34"/>
  <c r="J183" i="34"/>
  <c r="H183" i="34"/>
  <c r="G183" i="34"/>
  <c r="F183" i="34"/>
  <c r="E183" i="34"/>
  <c r="D183" i="34"/>
  <c r="C183" i="34"/>
  <c r="M182" i="34"/>
  <c r="L182" i="34"/>
  <c r="K182" i="34"/>
  <c r="J182" i="34"/>
  <c r="M181" i="34"/>
  <c r="L181" i="34"/>
  <c r="K181" i="34"/>
  <c r="J181" i="34"/>
  <c r="H181" i="34"/>
  <c r="G181" i="34"/>
  <c r="F181" i="34"/>
  <c r="E181" i="34"/>
  <c r="D181" i="34"/>
  <c r="C181" i="34"/>
  <c r="M180" i="34"/>
  <c r="L180" i="34"/>
  <c r="K180" i="34"/>
  <c r="J180" i="34"/>
  <c r="M179" i="34"/>
  <c r="L179" i="34"/>
  <c r="K179" i="34"/>
  <c r="J179" i="34"/>
  <c r="H179" i="34"/>
  <c r="G179" i="34"/>
  <c r="F179" i="34"/>
  <c r="E179" i="34"/>
  <c r="D179" i="34"/>
  <c r="C179" i="34"/>
  <c r="M178" i="34"/>
  <c r="L178" i="34"/>
  <c r="K178" i="34"/>
  <c r="J178" i="34"/>
  <c r="M177" i="34"/>
  <c r="L177" i="34"/>
  <c r="K177" i="34"/>
  <c r="J177" i="34"/>
  <c r="H177" i="34"/>
  <c r="G177" i="34"/>
  <c r="F177" i="34"/>
  <c r="E177" i="34"/>
  <c r="D177" i="34"/>
  <c r="C177" i="34"/>
  <c r="M176" i="34"/>
  <c r="L176" i="34"/>
  <c r="K176" i="34"/>
  <c r="J176" i="34"/>
  <c r="M175" i="34"/>
  <c r="L175" i="34"/>
  <c r="K175" i="34"/>
  <c r="J175" i="34"/>
  <c r="H175" i="34"/>
  <c r="G175" i="34"/>
  <c r="F175" i="34"/>
  <c r="E175" i="34"/>
  <c r="D175" i="34"/>
  <c r="C175" i="34"/>
  <c r="M174" i="34"/>
  <c r="L174" i="34"/>
  <c r="K174" i="34"/>
  <c r="J174" i="34"/>
  <c r="M173" i="34"/>
  <c r="L173" i="34"/>
  <c r="K173" i="34"/>
  <c r="J173" i="34"/>
  <c r="H173" i="34"/>
  <c r="G173" i="34"/>
  <c r="F173" i="34"/>
  <c r="E173" i="34"/>
  <c r="D173" i="34"/>
  <c r="C173" i="34"/>
  <c r="M172" i="34"/>
  <c r="L172" i="34"/>
  <c r="K172" i="34"/>
  <c r="J172" i="34"/>
  <c r="M171" i="34"/>
  <c r="L171" i="34"/>
  <c r="K171" i="34"/>
  <c r="J171" i="34"/>
  <c r="H171" i="34"/>
  <c r="G171" i="34"/>
  <c r="F171" i="34"/>
  <c r="E171" i="34"/>
  <c r="D171" i="34"/>
  <c r="C171" i="34"/>
  <c r="M170" i="34"/>
  <c r="L170" i="34"/>
  <c r="K170" i="34"/>
  <c r="J170" i="34"/>
  <c r="M169" i="34"/>
  <c r="L169" i="34"/>
  <c r="K169" i="34"/>
  <c r="J169" i="34"/>
  <c r="H169" i="34"/>
  <c r="G169" i="34"/>
  <c r="F169" i="34"/>
  <c r="E169" i="34"/>
  <c r="D169" i="34"/>
  <c r="C169" i="34"/>
  <c r="M168" i="34"/>
  <c r="L168" i="34"/>
  <c r="K168" i="34"/>
  <c r="J168" i="34"/>
  <c r="M167" i="34"/>
  <c r="L167" i="34"/>
  <c r="K167" i="34"/>
  <c r="J167" i="34"/>
  <c r="H167" i="34"/>
  <c r="G167" i="34"/>
  <c r="F167" i="34"/>
  <c r="E167" i="34"/>
  <c r="D167" i="34"/>
  <c r="C167" i="34"/>
  <c r="M166" i="34"/>
  <c r="L166" i="34"/>
  <c r="K166" i="34"/>
  <c r="J166" i="34"/>
  <c r="M165" i="34"/>
  <c r="L165" i="34"/>
  <c r="K165" i="34"/>
  <c r="J165" i="34"/>
  <c r="H165" i="34"/>
  <c r="G165" i="34"/>
  <c r="F165" i="34"/>
  <c r="E165" i="34"/>
  <c r="D165" i="34"/>
  <c r="C165" i="34"/>
  <c r="M164" i="34"/>
  <c r="L164" i="34"/>
  <c r="K164" i="34"/>
  <c r="J164" i="34"/>
  <c r="M163" i="34"/>
  <c r="L163" i="34"/>
  <c r="K163" i="34"/>
  <c r="J163" i="34"/>
  <c r="H163" i="34"/>
  <c r="G163" i="34"/>
  <c r="F163" i="34"/>
  <c r="E163" i="34"/>
  <c r="D163" i="34"/>
  <c r="C163" i="34"/>
  <c r="M162" i="34"/>
  <c r="L162" i="34"/>
  <c r="K162" i="34"/>
  <c r="J162" i="34"/>
  <c r="M161" i="34"/>
  <c r="L161" i="34"/>
  <c r="K161" i="34"/>
  <c r="J161" i="34"/>
  <c r="H161" i="34"/>
  <c r="G161" i="34"/>
  <c r="F161" i="34"/>
  <c r="E161" i="34"/>
  <c r="D161" i="34"/>
  <c r="C161" i="34"/>
  <c r="M160" i="34"/>
  <c r="L160" i="34"/>
  <c r="K160" i="34"/>
  <c r="J160" i="34"/>
  <c r="M159" i="34"/>
  <c r="L159" i="34"/>
  <c r="K159" i="34"/>
  <c r="J159" i="34"/>
  <c r="H159" i="34"/>
  <c r="G159" i="34"/>
  <c r="F159" i="34"/>
  <c r="E159" i="34"/>
  <c r="D159" i="34"/>
  <c r="C159" i="34"/>
  <c r="M158" i="34"/>
  <c r="L158" i="34"/>
  <c r="K158" i="34"/>
  <c r="J158" i="34"/>
  <c r="M157" i="34"/>
  <c r="L157" i="34"/>
  <c r="K157" i="34"/>
  <c r="J157" i="34"/>
  <c r="H157" i="34"/>
  <c r="G157" i="34"/>
  <c r="F157" i="34"/>
  <c r="E157" i="34"/>
  <c r="D157" i="34"/>
  <c r="C157" i="34"/>
  <c r="M156" i="34"/>
  <c r="L156" i="34"/>
  <c r="K156" i="34"/>
  <c r="J156" i="34"/>
  <c r="M155" i="34"/>
  <c r="L155" i="34"/>
  <c r="K155" i="34"/>
  <c r="J155" i="34"/>
  <c r="H155" i="34"/>
  <c r="G155" i="34"/>
  <c r="F155" i="34"/>
  <c r="E155" i="34"/>
  <c r="D155" i="34"/>
  <c r="C155" i="34"/>
  <c r="M154" i="34"/>
  <c r="L154" i="34"/>
  <c r="K154" i="34"/>
  <c r="J154" i="34"/>
  <c r="M153" i="34"/>
  <c r="L153" i="34"/>
  <c r="K153" i="34"/>
  <c r="J153" i="34"/>
  <c r="H153" i="34"/>
  <c r="G153" i="34"/>
  <c r="F153" i="34"/>
  <c r="E153" i="34"/>
  <c r="D153" i="34"/>
  <c r="C153" i="34"/>
  <c r="M152" i="34"/>
  <c r="L152" i="34"/>
  <c r="K152" i="34"/>
  <c r="J152" i="34"/>
  <c r="M151" i="34"/>
  <c r="L151" i="34"/>
  <c r="K151" i="34"/>
  <c r="J151" i="34"/>
  <c r="H151" i="34"/>
  <c r="G151" i="34"/>
  <c r="F151" i="34"/>
  <c r="E151" i="34"/>
  <c r="D151" i="34"/>
  <c r="C151" i="34"/>
  <c r="M150" i="34"/>
  <c r="L150" i="34"/>
  <c r="K150" i="34"/>
  <c r="J150" i="34"/>
  <c r="M149" i="34"/>
  <c r="L149" i="34"/>
  <c r="K149" i="34"/>
  <c r="J149" i="34"/>
  <c r="H149" i="34"/>
  <c r="G149" i="34"/>
  <c r="F149" i="34"/>
  <c r="E149" i="34"/>
  <c r="D149" i="34"/>
  <c r="C149" i="34"/>
  <c r="M148" i="34"/>
  <c r="L148" i="34"/>
  <c r="K148" i="34"/>
  <c r="J148" i="34"/>
  <c r="M147" i="34"/>
  <c r="L147" i="34"/>
  <c r="K147" i="34"/>
  <c r="J147" i="34"/>
  <c r="H147" i="34"/>
  <c r="G147" i="34"/>
  <c r="F147" i="34"/>
  <c r="E147" i="34"/>
  <c r="D147" i="34"/>
  <c r="C147" i="34"/>
  <c r="M146" i="34"/>
  <c r="L146" i="34"/>
  <c r="K146" i="34"/>
  <c r="J146" i="34"/>
  <c r="M145" i="34"/>
  <c r="L145" i="34"/>
  <c r="K145" i="34"/>
  <c r="J145" i="34"/>
  <c r="H145" i="34"/>
  <c r="G145" i="34"/>
  <c r="F145" i="34"/>
  <c r="E145" i="34"/>
  <c r="D145" i="34"/>
  <c r="C145" i="34"/>
  <c r="M144" i="34"/>
  <c r="L144" i="34"/>
  <c r="K144" i="34"/>
  <c r="J144" i="34"/>
  <c r="M143" i="34"/>
  <c r="L143" i="34"/>
  <c r="K143" i="34"/>
  <c r="J143" i="34"/>
  <c r="H143" i="34"/>
  <c r="G143" i="34"/>
  <c r="F143" i="34"/>
  <c r="E143" i="34"/>
  <c r="D143" i="34"/>
  <c r="C143" i="34"/>
  <c r="M142" i="34"/>
  <c r="L142" i="34"/>
  <c r="K142" i="34"/>
  <c r="J142" i="34"/>
  <c r="M141" i="34"/>
  <c r="L141" i="34"/>
  <c r="K141" i="34"/>
  <c r="J141" i="34"/>
  <c r="H141" i="34"/>
  <c r="G141" i="34"/>
  <c r="F141" i="34"/>
  <c r="E141" i="34"/>
  <c r="D141" i="34"/>
  <c r="C141" i="34"/>
  <c r="M140" i="34"/>
  <c r="L140" i="34"/>
  <c r="K140" i="34"/>
  <c r="J140" i="34"/>
  <c r="M139" i="34"/>
  <c r="L139" i="34"/>
  <c r="K139" i="34"/>
  <c r="J139" i="34"/>
  <c r="H139" i="34"/>
  <c r="G139" i="34"/>
  <c r="F139" i="34"/>
  <c r="E139" i="34"/>
  <c r="D139" i="34"/>
  <c r="C139" i="34"/>
  <c r="M138" i="34"/>
  <c r="L138" i="34"/>
  <c r="K138" i="34"/>
  <c r="J138" i="34"/>
  <c r="M137" i="34"/>
  <c r="L137" i="34"/>
  <c r="K137" i="34"/>
  <c r="J137" i="34"/>
  <c r="H137" i="34"/>
  <c r="G137" i="34"/>
  <c r="F137" i="34"/>
  <c r="E137" i="34"/>
  <c r="D137" i="34"/>
  <c r="C137" i="34"/>
  <c r="M136" i="34"/>
  <c r="L136" i="34"/>
  <c r="K136" i="34"/>
  <c r="J136" i="34"/>
  <c r="M135" i="34"/>
  <c r="L135" i="34"/>
  <c r="K135" i="34"/>
  <c r="J135" i="34"/>
  <c r="H135" i="34"/>
  <c r="G135" i="34"/>
  <c r="F135" i="34"/>
  <c r="E135" i="34"/>
  <c r="D135" i="34"/>
  <c r="C135" i="34"/>
  <c r="M134" i="34"/>
  <c r="L134" i="34"/>
  <c r="K134" i="34"/>
  <c r="J134" i="34"/>
  <c r="M133" i="34"/>
  <c r="L133" i="34"/>
  <c r="K133" i="34"/>
  <c r="J133" i="34"/>
  <c r="H133" i="34"/>
  <c r="G133" i="34"/>
  <c r="F133" i="34"/>
  <c r="E133" i="34"/>
  <c r="D133" i="34"/>
  <c r="C133" i="34"/>
  <c r="M132" i="34"/>
  <c r="L132" i="34"/>
  <c r="K132" i="34"/>
  <c r="J132" i="34"/>
  <c r="M131" i="34"/>
  <c r="L131" i="34"/>
  <c r="K131" i="34"/>
  <c r="J131" i="34"/>
  <c r="H131" i="34"/>
  <c r="G131" i="34"/>
  <c r="F131" i="34"/>
  <c r="E131" i="34"/>
  <c r="D131" i="34"/>
  <c r="C131" i="34"/>
  <c r="M130" i="34"/>
  <c r="L130" i="34"/>
  <c r="K130" i="34"/>
  <c r="J130" i="34"/>
  <c r="M129" i="34"/>
  <c r="L129" i="34"/>
  <c r="K129" i="34"/>
  <c r="J129" i="34"/>
  <c r="H129" i="34"/>
  <c r="G129" i="34"/>
  <c r="F129" i="34"/>
  <c r="E129" i="34"/>
  <c r="D129" i="34"/>
  <c r="C129" i="34"/>
  <c r="M128" i="34"/>
  <c r="L128" i="34"/>
  <c r="K128" i="34"/>
  <c r="J128" i="34"/>
  <c r="M127" i="34"/>
  <c r="L127" i="34"/>
  <c r="K127" i="34"/>
  <c r="J127" i="34"/>
  <c r="H127" i="34"/>
  <c r="G127" i="34"/>
  <c r="F127" i="34"/>
  <c r="E127" i="34"/>
  <c r="D127" i="34"/>
  <c r="C127" i="34"/>
  <c r="M126" i="34"/>
  <c r="L126" i="34"/>
  <c r="K126" i="34"/>
  <c r="J126" i="34"/>
  <c r="M125" i="34"/>
  <c r="L125" i="34"/>
  <c r="K125" i="34"/>
  <c r="J125" i="34"/>
  <c r="H125" i="34"/>
  <c r="G125" i="34"/>
  <c r="F125" i="34"/>
  <c r="E125" i="34"/>
  <c r="D125" i="34"/>
  <c r="C125" i="34"/>
  <c r="M124" i="34"/>
  <c r="L124" i="34"/>
  <c r="K124" i="34"/>
  <c r="J124" i="34"/>
  <c r="M123" i="34"/>
  <c r="L123" i="34"/>
  <c r="K123" i="34"/>
  <c r="J123" i="34"/>
  <c r="H123" i="34"/>
  <c r="G123" i="34"/>
  <c r="F123" i="34"/>
  <c r="E123" i="34"/>
  <c r="D123" i="34"/>
  <c r="C123" i="34"/>
  <c r="M122" i="34"/>
  <c r="L122" i="34"/>
  <c r="K122" i="34"/>
  <c r="J122" i="34"/>
  <c r="M121" i="34"/>
  <c r="L121" i="34"/>
  <c r="K121" i="34"/>
  <c r="J121" i="34"/>
  <c r="H121" i="34"/>
  <c r="G121" i="34"/>
  <c r="F121" i="34"/>
  <c r="E121" i="34"/>
  <c r="D121" i="34"/>
  <c r="C121" i="34"/>
  <c r="M120" i="34"/>
  <c r="L120" i="34"/>
  <c r="K120" i="34"/>
  <c r="J120" i="34"/>
  <c r="M119" i="34"/>
  <c r="L119" i="34"/>
  <c r="K119" i="34"/>
  <c r="J119" i="34"/>
  <c r="H119" i="34"/>
  <c r="G119" i="34"/>
  <c r="F119" i="34"/>
  <c r="E119" i="34"/>
  <c r="D119" i="34"/>
  <c r="C119" i="34"/>
  <c r="M118" i="34"/>
  <c r="L118" i="34"/>
  <c r="K118" i="34"/>
  <c r="J118" i="34"/>
  <c r="M117" i="34"/>
  <c r="L117" i="34"/>
  <c r="K117" i="34"/>
  <c r="J117" i="34"/>
  <c r="H117" i="34"/>
  <c r="G117" i="34"/>
  <c r="F117" i="34"/>
  <c r="E117" i="34"/>
  <c r="D117" i="34"/>
  <c r="C117" i="34"/>
  <c r="M116" i="34"/>
  <c r="L116" i="34"/>
  <c r="K116" i="34"/>
  <c r="J116" i="34"/>
  <c r="M115" i="34"/>
  <c r="L115" i="34"/>
  <c r="K115" i="34"/>
  <c r="J115" i="34"/>
  <c r="H115" i="34"/>
  <c r="G115" i="34"/>
  <c r="F115" i="34"/>
  <c r="E115" i="34"/>
  <c r="D115" i="34"/>
  <c r="C115" i="34"/>
  <c r="M114" i="34"/>
  <c r="L114" i="34"/>
  <c r="K114" i="34"/>
  <c r="J114" i="34"/>
  <c r="M113" i="34"/>
  <c r="L113" i="34"/>
  <c r="K113" i="34"/>
  <c r="J113" i="34"/>
  <c r="H113" i="34"/>
  <c r="G113" i="34"/>
  <c r="F113" i="34"/>
  <c r="E113" i="34"/>
  <c r="D113" i="34"/>
  <c r="C113" i="34"/>
  <c r="M112" i="34"/>
  <c r="L112" i="34"/>
  <c r="K112" i="34"/>
  <c r="J112" i="34"/>
  <c r="M111" i="34"/>
  <c r="L111" i="34"/>
  <c r="K111" i="34"/>
  <c r="J111" i="34"/>
  <c r="H111" i="34"/>
  <c r="G111" i="34"/>
  <c r="F111" i="34"/>
  <c r="E111" i="34"/>
  <c r="D111" i="34"/>
  <c r="C111" i="34"/>
  <c r="M110" i="34"/>
  <c r="L110" i="34"/>
  <c r="K110" i="34"/>
  <c r="J110" i="34"/>
  <c r="M109" i="34"/>
  <c r="L109" i="34"/>
  <c r="K109" i="34"/>
  <c r="J109" i="34"/>
  <c r="H109" i="34"/>
  <c r="G109" i="34"/>
  <c r="F109" i="34"/>
  <c r="E109" i="34"/>
  <c r="D109" i="34"/>
  <c r="C109" i="34"/>
  <c r="M108" i="34"/>
  <c r="L108" i="34"/>
  <c r="K108" i="34"/>
  <c r="J108" i="34"/>
  <c r="M107" i="34"/>
  <c r="L107" i="34"/>
  <c r="K107" i="34"/>
  <c r="J107" i="34"/>
  <c r="H107" i="34"/>
  <c r="G107" i="34"/>
  <c r="F107" i="34"/>
  <c r="E107" i="34"/>
  <c r="D107" i="34"/>
  <c r="C107" i="34"/>
  <c r="M106" i="34"/>
  <c r="L106" i="34"/>
  <c r="K106" i="34"/>
  <c r="J106" i="34"/>
  <c r="M105" i="34"/>
  <c r="L105" i="34"/>
  <c r="K105" i="34"/>
  <c r="J105" i="34"/>
  <c r="H105" i="34"/>
  <c r="G105" i="34"/>
  <c r="F105" i="34"/>
  <c r="E105" i="34"/>
  <c r="D105" i="34"/>
  <c r="C105" i="34"/>
  <c r="M104" i="34"/>
  <c r="L104" i="34"/>
  <c r="K104" i="34"/>
  <c r="J104" i="34"/>
  <c r="M103" i="34"/>
  <c r="L103" i="34"/>
  <c r="K103" i="34"/>
  <c r="J103" i="34"/>
  <c r="H103" i="34"/>
  <c r="G103" i="34"/>
  <c r="F103" i="34"/>
  <c r="E103" i="34"/>
  <c r="D103" i="34"/>
  <c r="C103" i="34"/>
  <c r="M102" i="34"/>
  <c r="L102" i="34"/>
  <c r="K102" i="34"/>
  <c r="J102" i="34"/>
  <c r="M101" i="34"/>
  <c r="L101" i="34"/>
  <c r="K101" i="34"/>
  <c r="J101" i="34"/>
  <c r="H101" i="34"/>
  <c r="G101" i="34"/>
  <c r="F101" i="34"/>
  <c r="E101" i="34"/>
  <c r="D101" i="34"/>
  <c r="C101" i="34"/>
  <c r="M100" i="34"/>
  <c r="L100" i="34"/>
  <c r="K100" i="34"/>
  <c r="J100" i="34"/>
  <c r="M99" i="34"/>
  <c r="L99" i="34"/>
  <c r="K99" i="34"/>
  <c r="J99" i="34"/>
  <c r="H99" i="34"/>
  <c r="G99" i="34"/>
  <c r="F99" i="34"/>
  <c r="E99" i="34"/>
  <c r="D99" i="34"/>
  <c r="C99" i="34"/>
  <c r="M98" i="34"/>
  <c r="L98" i="34"/>
  <c r="K98" i="34"/>
  <c r="J98" i="34"/>
  <c r="M97" i="34"/>
  <c r="L97" i="34"/>
  <c r="K97" i="34"/>
  <c r="J97" i="34"/>
  <c r="H97" i="34"/>
  <c r="G97" i="34"/>
  <c r="F97" i="34"/>
  <c r="E97" i="34"/>
  <c r="D97" i="34"/>
  <c r="C97" i="34"/>
  <c r="M96" i="34"/>
  <c r="L96" i="34"/>
  <c r="K96" i="34"/>
  <c r="J96" i="34"/>
  <c r="M95" i="34"/>
  <c r="L95" i="34"/>
  <c r="K95" i="34"/>
  <c r="J95" i="34"/>
  <c r="H95" i="34"/>
  <c r="G95" i="34"/>
  <c r="F95" i="34"/>
  <c r="E95" i="34"/>
  <c r="D95" i="34"/>
  <c r="C95" i="34"/>
  <c r="M94" i="34"/>
  <c r="L94" i="34"/>
  <c r="K94" i="34"/>
  <c r="J94" i="34"/>
  <c r="M93" i="34"/>
  <c r="L93" i="34"/>
  <c r="K93" i="34"/>
  <c r="J93" i="34"/>
  <c r="H93" i="34"/>
  <c r="G93" i="34"/>
  <c r="F93" i="34"/>
  <c r="E93" i="34"/>
  <c r="D93" i="34"/>
  <c r="C93" i="34"/>
  <c r="M92" i="34"/>
  <c r="L92" i="34"/>
  <c r="K92" i="34"/>
  <c r="J92" i="34"/>
  <c r="M91" i="34"/>
  <c r="L91" i="34"/>
  <c r="K91" i="34"/>
  <c r="J91" i="34"/>
  <c r="H91" i="34"/>
  <c r="G91" i="34"/>
  <c r="F91" i="34"/>
  <c r="E91" i="34"/>
  <c r="D91" i="34"/>
  <c r="C91" i="34"/>
  <c r="M90" i="34"/>
  <c r="L90" i="34"/>
  <c r="K90" i="34"/>
  <c r="J90" i="34"/>
  <c r="M89" i="34"/>
  <c r="L89" i="34"/>
  <c r="K89" i="34"/>
  <c r="J89" i="34"/>
  <c r="H89" i="34"/>
  <c r="G89" i="34"/>
  <c r="F89" i="34"/>
  <c r="E89" i="34"/>
  <c r="D89" i="34"/>
  <c r="C89" i="34"/>
  <c r="M88" i="34"/>
  <c r="L88" i="34"/>
  <c r="K88" i="34"/>
  <c r="J88" i="34"/>
  <c r="M87" i="34"/>
  <c r="L87" i="34"/>
  <c r="K87" i="34"/>
  <c r="J87" i="34"/>
  <c r="H87" i="34"/>
  <c r="G87" i="34"/>
  <c r="F87" i="34"/>
  <c r="E87" i="34"/>
  <c r="D87" i="34"/>
  <c r="C87" i="34"/>
  <c r="M86" i="34"/>
  <c r="L86" i="34"/>
  <c r="K86" i="34"/>
  <c r="J86" i="34"/>
  <c r="M85" i="34"/>
  <c r="L85" i="34"/>
  <c r="K85" i="34"/>
  <c r="J85" i="34"/>
  <c r="H85" i="34"/>
  <c r="G85" i="34"/>
  <c r="F85" i="34"/>
  <c r="E85" i="34"/>
  <c r="D85" i="34"/>
  <c r="C85" i="34"/>
  <c r="M84" i="34"/>
  <c r="L84" i="34"/>
  <c r="K84" i="34"/>
  <c r="J84" i="34"/>
  <c r="M83" i="34"/>
  <c r="L83" i="34"/>
  <c r="K83" i="34"/>
  <c r="J83" i="34"/>
  <c r="H83" i="34"/>
  <c r="G83" i="34"/>
  <c r="F83" i="34"/>
  <c r="E83" i="34"/>
  <c r="D83" i="34"/>
  <c r="C83" i="34"/>
  <c r="M82" i="34"/>
  <c r="L82" i="34"/>
  <c r="K82" i="34"/>
  <c r="J82" i="34"/>
  <c r="M81" i="34"/>
  <c r="L81" i="34"/>
  <c r="K81" i="34"/>
  <c r="J81" i="34"/>
  <c r="H81" i="34"/>
  <c r="G81" i="34"/>
  <c r="F81" i="34"/>
  <c r="E81" i="34"/>
  <c r="D81" i="34"/>
  <c r="C81" i="34"/>
  <c r="M80" i="34"/>
  <c r="L80" i="34"/>
  <c r="K80" i="34"/>
  <c r="J80" i="34"/>
  <c r="M79" i="34"/>
  <c r="L79" i="34"/>
  <c r="K79" i="34"/>
  <c r="J79" i="34"/>
  <c r="H79" i="34"/>
  <c r="G79" i="34"/>
  <c r="F79" i="34"/>
  <c r="E79" i="34"/>
  <c r="D79" i="34"/>
  <c r="C79" i="34"/>
  <c r="M78" i="34"/>
  <c r="L78" i="34"/>
  <c r="K78" i="34"/>
  <c r="J78" i="34"/>
  <c r="M77" i="34"/>
  <c r="L77" i="34"/>
  <c r="K77" i="34"/>
  <c r="J77" i="34"/>
  <c r="H77" i="34"/>
  <c r="G77" i="34"/>
  <c r="F77" i="34"/>
  <c r="E77" i="34"/>
  <c r="D77" i="34"/>
  <c r="C77" i="34"/>
  <c r="M76" i="34"/>
  <c r="L76" i="34"/>
  <c r="K76" i="34"/>
  <c r="J76" i="34"/>
  <c r="M75" i="34"/>
  <c r="L75" i="34"/>
  <c r="K75" i="34"/>
  <c r="J75" i="34"/>
  <c r="H75" i="34"/>
  <c r="G75" i="34"/>
  <c r="F75" i="34"/>
  <c r="E75" i="34"/>
  <c r="D75" i="34"/>
  <c r="C75" i="34"/>
  <c r="M74" i="34"/>
  <c r="L74" i="34"/>
  <c r="K74" i="34"/>
  <c r="J74" i="34"/>
  <c r="M73" i="34"/>
  <c r="L73" i="34"/>
  <c r="K73" i="34"/>
  <c r="J73" i="34"/>
  <c r="H73" i="34"/>
  <c r="G73" i="34"/>
  <c r="F73" i="34"/>
  <c r="E73" i="34"/>
  <c r="D73" i="34"/>
  <c r="C73" i="34"/>
  <c r="M72" i="34"/>
  <c r="L72" i="34"/>
  <c r="K72" i="34"/>
  <c r="J72" i="34"/>
  <c r="M71" i="34"/>
  <c r="L71" i="34"/>
  <c r="K71" i="34"/>
  <c r="J71" i="34"/>
  <c r="H71" i="34"/>
  <c r="G71" i="34"/>
  <c r="F71" i="34"/>
  <c r="E71" i="34"/>
  <c r="D71" i="34"/>
  <c r="C71" i="34"/>
  <c r="M70" i="34"/>
  <c r="L70" i="34"/>
  <c r="K70" i="34"/>
  <c r="J70" i="34"/>
  <c r="M69" i="34"/>
  <c r="L69" i="34"/>
  <c r="K69" i="34"/>
  <c r="J69" i="34"/>
  <c r="H69" i="34"/>
  <c r="G69" i="34"/>
  <c r="F69" i="34"/>
  <c r="E69" i="34"/>
  <c r="D69" i="34"/>
  <c r="C69" i="34"/>
  <c r="M68" i="34"/>
  <c r="L68" i="34"/>
  <c r="K68" i="34"/>
  <c r="J68" i="34"/>
  <c r="M67" i="34"/>
  <c r="L67" i="34"/>
  <c r="K67" i="34"/>
  <c r="J67" i="34"/>
  <c r="H67" i="34"/>
  <c r="G67" i="34"/>
  <c r="F67" i="34"/>
  <c r="E67" i="34"/>
  <c r="D67" i="34"/>
  <c r="C67" i="34"/>
  <c r="M66" i="34"/>
  <c r="L66" i="34"/>
  <c r="K66" i="34"/>
  <c r="J66" i="34"/>
  <c r="M65" i="34"/>
  <c r="L65" i="34"/>
  <c r="K65" i="34"/>
  <c r="J65" i="34"/>
  <c r="H65" i="34"/>
  <c r="G65" i="34"/>
  <c r="F65" i="34"/>
  <c r="E65" i="34"/>
  <c r="D65" i="34"/>
  <c r="C65" i="34"/>
  <c r="M64" i="34"/>
  <c r="L64" i="34"/>
  <c r="K64" i="34"/>
  <c r="J64" i="34"/>
  <c r="M63" i="34"/>
  <c r="L63" i="34"/>
  <c r="K63" i="34"/>
  <c r="J63" i="34"/>
  <c r="H63" i="34"/>
  <c r="G63" i="34"/>
  <c r="F63" i="34"/>
  <c r="E63" i="34"/>
  <c r="D63" i="34"/>
  <c r="C63" i="34"/>
  <c r="M62" i="34"/>
  <c r="L62" i="34"/>
  <c r="K62" i="34"/>
  <c r="J62" i="34"/>
  <c r="M61" i="34"/>
  <c r="L61" i="34"/>
  <c r="K61" i="34"/>
  <c r="J61" i="34"/>
  <c r="H61" i="34"/>
  <c r="G61" i="34"/>
  <c r="F61" i="34"/>
  <c r="E61" i="34"/>
  <c r="D61" i="34"/>
  <c r="C61" i="34"/>
  <c r="M60" i="34"/>
  <c r="L60" i="34"/>
  <c r="K60" i="34"/>
  <c r="J60" i="34"/>
  <c r="M59" i="34"/>
  <c r="L59" i="34"/>
  <c r="K59" i="34"/>
  <c r="J59" i="34"/>
  <c r="H59" i="34"/>
  <c r="G59" i="34"/>
  <c r="F59" i="34"/>
  <c r="E59" i="34"/>
  <c r="D59" i="34"/>
  <c r="C59" i="34"/>
  <c r="M58" i="34"/>
  <c r="L58" i="34"/>
  <c r="K58" i="34"/>
  <c r="J58" i="34"/>
  <c r="M57" i="34"/>
  <c r="L57" i="34"/>
  <c r="K57" i="34"/>
  <c r="J57" i="34"/>
  <c r="H57" i="34"/>
  <c r="G57" i="34"/>
  <c r="F57" i="34"/>
  <c r="E57" i="34"/>
  <c r="D57" i="34"/>
  <c r="C57" i="34"/>
  <c r="M56" i="34"/>
  <c r="L56" i="34"/>
  <c r="K56" i="34"/>
  <c r="J56" i="34"/>
  <c r="M55" i="34"/>
  <c r="L55" i="34"/>
  <c r="K55" i="34"/>
  <c r="J55" i="34"/>
  <c r="H55" i="34"/>
  <c r="G55" i="34"/>
  <c r="F55" i="34"/>
  <c r="E55" i="34"/>
  <c r="D55" i="34"/>
  <c r="C55" i="34"/>
  <c r="M54" i="34"/>
  <c r="L54" i="34"/>
  <c r="K54" i="34"/>
  <c r="J54" i="34"/>
  <c r="M53" i="34"/>
  <c r="L53" i="34"/>
  <c r="K53" i="34"/>
  <c r="J53" i="34"/>
  <c r="H53" i="34"/>
  <c r="G53" i="34"/>
  <c r="F53" i="34"/>
  <c r="E53" i="34"/>
  <c r="D53" i="34"/>
  <c r="C53" i="34"/>
  <c r="M52" i="34"/>
  <c r="L52" i="34"/>
  <c r="K52" i="34"/>
  <c r="J52" i="34"/>
  <c r="M51" i="34"/>
  <c r="L51" i="34"/>
  <c r="K51" i="34"/>
  <c r="J51" i="34"/>
  <c r="H51" i="34"/>
  <c r="G51" i="34"/>
  <c r="F51" i="34"/>
  <c r="E51" i="34"/>
  <c r="D51" i="34"/>
  <c r="C51" i="34"/>
  <c r="M50" i="34"/>
  <c r="L50" i="34"/>
  <c r="K50" i="34"/>
  <c r="J50" i="34"/>
  <c r="M49" i="34"/>
  <c r="L49" i="34"/>
  <c r="K49" i="34"/>
  <c r="J49" i="34"/>
  <c r="H49" i="34"/>
  <c r="G49" i="34"/>
  <c r="F49" i="34"/>
  <c r="E49" i="34"/>
  <c r="D49" i="34"/>
  <c r="C49" i="34"/>
  <c r="M48" i="34"/>
  <c r="L48" i="34"/>
  <c r="K48" i="34"/>
  <c r="J48" i="34"/>
  <c r="M47" i="34"/>
  <c r="L47" i="34"/>
  <c r="K47" i="34"/>
  <c r="J47" i="34"/>
  <c r="H47" i="34"/>
  <c r="G47" i="34"/>
  <c r="F47" i="34"/>
  <c r="E47" i="34"/>
  <c r="D47" i="34"/>
  <c r="C47" i="34"/>
  <c r="M46" i="34"/>
  <c r="L46" i="34"/>
  <c r="K46" i="34"/>
  <c r="J46" i="34"/>
  <c r="M45" i="34"/>
  <c r="L45" i="34"/>
  <c r="K45" i="34"/>
  <c r="J45" i="34"/>
  <c r="H45" i="34"/>
  <c r="G45" i="34"/>
  <c r="F45" i="34"/>
  <c r="E45" i="34"/>
  <c r="D45" i="34"/>
  <c r="C45" i="34"/>
  <c r="M44" i="34"/>
  <c r="L44" i="34"/>
  <c r="K44" i="34"/>
  <c r="J44" i="34"/>
  <c r="M43" i="34"/>
  <c r="L43" i="34"/>
  <c r="K43" i="34"/>
  <c r="J43" i="34"/>
  <c r="H43" i="34"/>
  <c r="G43" i="34"/>
  <c r="F43" i="34"/>
  <c r="E43" i="34"/>
  <c r="D43" i="34"/>
  <c r="C43" i="34"/>
  <c r="M42" i="34"/>
  <c r="L42" i="34"/>
  <c r="K42" i="34"/>
  <c r="J42" i="34"/>
  <c r="M41" i="34"/>
  <c r="L41" i="34"/>
  <c r="K41" i="34"/>
  <c r="J41" i="34"/>
  <c r="H41" i="34"/>
  <c r="G41" i="34"/>
  <c r="F41" i="34"/>
  <c r="E41" i="34"/>
  <c r="D41" i="34"/>
  <c r="C41" i="34"/>
  <c r="M40" i="34"/>
  <c r="L40" i="34"/>
  <c r="K40" i="34"/>
  <c r="J40" i="34"/>
  <c r="M39" i="34"/>
  <c r="L39" i="34"/>
  <c r="K39" i="34"/>
  <c r="J39" i="34"/>
  <c r="H39" i="34"/>
  <c r="G39" i="34"/>
  <c r="F39" i="34"/>
  <c r="E39" i="34"/>
  <c r="D39" i="34"/>
  <c r="C39" i="34"/>
  <c r="M38" i="34"/>
  <c r="L38" i="34"/>
  <c r="K38" i="34"/>
  <c r="J38" i="34"/>
  <c r="M37" i="34"/>
  <c r="L37" i="34"/>
  <c r="K37" i="34"/>
  <c r="J37" i="34"/>
  <c r="H37" i="34"/>
  <c r="G37" i="34"/>
  <c r="F37" i="34"/>
  <c r="E37" i="34"/>
  <c r="D37" i="34"/>
  <c r="C37" i="34"/>
  <c r="M36" i="34"/>
  <c r="L36" i="34"/>
  <c r="K36" i="34"/>
  <c r="J36" i="34"/>
  <c r="M35" i="34"/>
  <c r="L35" i="34"/>
  <c r="K35" i="34"/>
  <c r="J35" i="34"/>
  <c r="H35" i="34"/>
  <c r="G35" i="34"/>
  <c r="F35" i="34"/>
  <c r="E35" i="34"/>
  <c r="D35" i="34"/>
  <c r="C35" i="34"/>
  <c r="M34" i="34"/>
  <c r="L34" i="34"/>
  <c r="K34" i="34"/>
  <c r="J34" i="34"/>
  <c r="M33" i="34"/>
  <c r="L33" i="34"/>
  <c r="K33" i="34"/>
  <c r="J33" i="34"/>
  <c r="H33" i="34"/>
  <c r="G33" i="34"/>
  <c r="F33" i="34"/>
  <c r="E33" i="34"/>
  <c r="D33" i="34"/>
  <c r="C33" i="34"/>
  <c r="M32" i="34"/>
  <c r="L32" i="34"/>
  <c r="K32" i="34"/>
  <c r="J32" i="34"/>
  <c r="M31" i="34"/>
  <c r="L31" i="34"/>
  <c r="K31" i="34"/>
  <c r="J31" i="34"/>
  <c r="H31" i="34"/>
  <c r="G31" i="34"/>
  <c r="F31" i="34"/>
  <c r="E31" i="34"/>
  <c r="D31" i="34"/>
  <c r="C31" i="34"/>
  <c r="M30" i="34"/>
  <c r="L30" i="34"/>
  <c r="K30" i="34"/>
  <c r="J30" i="34"/>
  <c r="M29" i="34"/>
  <c r="L29" i="34"/>
  <c r="K29" i="34"/>
  <c r="J29" i="34"/>
  <c r="H29" i="34"/>
  <c r="G29" i="34"/>
  <c r="F29" i="34"/>
  <c r="E29" i="34"/>
  <c r="D29" i="34"/>
  <c r="C29" i="34"/>
  <c r="M28" i="34"/>
  <c r="L28" i="34"/>
  <c r="K28" i="34"/>
  <c r="J28" i="34"/>
  <c r="M27" i="34"/>
  <c r="L27" i="34"/>
  <c r="K27" i="34"/>
  <c r="J27" i="34"/>
  <c r="H27" i="34"/>
  <c r="G27" i="34"/>
  <c r="F27" i="34"/>
  <c r="E27" i="34"/>
  <c r="D27" i="34"/>
  <c r="C27" i="34"/>
  <c r="M26" i="34"/>
  <c r="L26" i="34"/>
  <c r="K26" i="34"/>
  <c r="J26" i="34"/>
  <c r="M25" i="34"/>
  <c r="L25" i="34"/>
  <c r="K25" i="34"/>
  <c r="J25" i="34"/>
  <c r="H25" i="34"/>
  <c r="G25" i="34"/>
  <c r="F25" i="34"/>
  <c r="E25" i="34"/>
  <c r="D25" i="34"/>
  <c r="C25" i="34"/>
  <c r="M24" i="34"/>
  <c r="L24" i="34"/>
  <c r="K24" i="34"/>
  <c r="J24" i="34"/>
  <c r="M23" i="34"/>
  <c r="L23" i="34"/>
  <c r="K23" i="34"/>
  <c r="J23" i="34"/>
  <c r="H23" i="34"/>
  <c r="G23" i="34"/>
  <c r="F23" i="34"/>
  <c r="E23" i="34"/>
  <c r="D23" i="34"/>
  <c r="C23" i="34"/>
  <c r="M22" i="34"/>
  <c r="L22" i="34"/>
  <c r="K22" i="34"/>
  <c r="J22" i="34"/>
  <c r="M21" i="34"/>
  <c r="L21" i="34"/>
  <c r="K21" i="34"/>
  <c r="J21" i="34"/>
  <c r="H21" i="34"/>
  <c r="G21" i="34"/>
  <c r="F21" i="34"/>
  <c r="E21" i="34"/>
  <c r="D21" i="34"/>
  <c r="C21" i="34"/>
  <c r="M20" i="34"/>
  <c r="L20" i="34"/>
  <c r="K20" i="34"/>
  <c r="J20" i="34"/>
  <c r="M19" i="34"/>
  <c r="L19" i="34"/>
  <c r="K19" i="34"/>
  <c r="J19" i="34"/>
  <c r="H19" i="34"/>
  <c r="G19" i="34"/>
  <c r="F19" i="34"/>
  <c r="E19" i="34"/>
  <c r="D19" i="34"/>
  <c r="C19" i="34"/>
  <c r="M18" i="34"/>
  <c r="L18" i="34"/>
  <c r="K18" i="34"/>
  <c r="J18" i="34"/>
  <c r="M17" i="34"/>
  <c r="L17" i="34"/>
  <c r="K17" i="34"/>
  <c r="J17" i="34"/>
  <c r="H17" i="34"/>
  <c r="G17" i="34"/>
  <c r="F17" i="34"/>
  <c r="E17" i="34"/>
  <c r="D17" i="34"/>
  <c r="C17" i="34"/>
  <c r="M16" i="34"/>
  <c r="L16" i="34"/>
  <c r="K16" i="34"/>
  <c r="J16" i="34"/>
  <c r="M15" i="34"/>
  <c r="L15" i="34"/>
  <c r="K15" i="34"/>
  <c r="J15" i="34"/>
  <c r="H15" i="34"/>
  <c r="G15" i="34"/>
  <c r="F15" i="34"/>
  <c r="E15" i="34"/>
  <c r="D15" i="34"/>
  <c r="C15" i="34"/>
  <c r="M14" i="34"/>
  <c r="L14" i="34"/>
  <c r="K14" i="34"/>
  <c r="J14" i="34"/>
  <c r="M13" i="34"/>
  <c r="L13" i="34"/>
  <c r="K13" i="34"/>
  <c r="J13" i="34"/>
  <c r="H13" i="34"/>
  <c r="G13" i="34"/>
  <c r="F13" i="34"/>
  <c r="E13" i="34"/>
  <c r="D13" i="34"/>
  <c r="C13" i="34"/>
  <c r="M474" i="33"/>
  <c r="L474" i="33"/>
  <c r="K474" i="33"/>
  <c r="J474" i="33"/>
  <c r="M473" i="33"/>
  <c r="L473" i="33"/>
  <c r="K473" i="33"/>
  <c r="J473" i="33"/>
  <c r="H473" i="33"/>
  <c r="G473" i="33"/>
  <c r="F473" i="33"/>
  <c r="E473" i="33"/>
  <c r="D473" i="33"/>
  <c r="C473" i="33"/>
  <c r="M472" i="33"/>
  <c r="L472" i="33"/>
  <c r="K472" i="33"/>
  <c r="J472" i="33"/>
  <c r="M471" i="33"/>
  <c r="L471" i="33"/>
  <c r="K471" i="33"/>
  <c r="J471" i="33"/>
  <c r="H471" i="33"/>
  <c r="G471" i="33"/>
  <c r="F471" i="33"/>
  <c r="E471" i="33"/>
  <c r="D471" i="33"/>
  <c r="C471" i="33"/>
  <c r="M470" i="33"/>
  <c r="L470" i="33"/>
  <c r="K470" i="33"/>
  <c r="J470" i="33"/>
  <c r="M469" i="33"/>
  <c r="L469" i="33"/>
  <c r="K469" i="33"/>
  <c r="J469" i="33"/>
  <c r="H469" i="33"/>
  <c r="G469" i="33"/>
  <c r="F469" i="33"/>
  <c r="E469" i="33"/>
  <c r="D469" i="33"/>
  <c r="C469" i="33"/>
  <c r="M468" i="33"/>
  <c r="L468" i="33"/>
  <c r="K468" i="33"/>
  <c r="J468" i="33"/>
  <c r="M467" i="33"/>
  <c r="L467" i="33"/>
  <c r="K467" i="33"/>
  <c r="J467" i="33"/>
  <c r="H467" i="33"/>
  <c r="G467" i="33"/>
  <c r="F467" i="33"/>
  <c r="E467" i="33"/>
  <c r="D467" i="33"/>
  <c r="C467" i="33"/>
  <c r="M466" i="33"/>
  <c r="L466" i="33"/>
  <c r="K466" i="33"/>
  <c r="J466" i="33"/>
  <c r="M465" i="33"/>
  <c r="L465" i="33"/>
  <c r="K465" i="33"/>
  <c r="J465" i="33"/>
  <c r="H465" i="33"/>
  <c r="G465" i="33"/>
  <c r="F465" i="33"/>
  <c r="E465" i="33"/>
  <c r="D465" i="33"/>
  <c r="C465" i="33"/>
  <c r="M464" i="33"/>
  <c r="L464" i="33"/>
  <c r="K464" i="33"/>
  <c r="J464" i="33"/>
  <c r="M463" i="33"/>
  <c r="L463" i="33"/>
  <c r="K463" i="33"/>
  <c r="J463" i="33"/>
  <c r="H463" i="33"/>
  <c r="G463" i="33"/>
  <c r="F463" i="33"/>
  <c r="E463" i="33"/>
  <c r="D463" i="33"/>
  <c r="C463" i="33"/>
  <c r="M462" i="33"/>
  <c r="L462" i="33"/>
  <c r="K462" i="33"/>
  <c r="J462" i="33"/>
  <c r="M461" i="33"/>
  <c r="L461" i="33"/>
  <c r="K461" i="33"/>
  <c r="J461" i="33"/>
  <c r="H461" i="33"/>
  <c r="G461" i="33"/>
  <c r="F461" i="33"/>
  <c r="E461" i="33"/>
  <c r="D461" i="33"/>
  <c r="C461" i="33"/>
  <c r="M460" i="33"/>
  <c r="L460" i="33"/>
  <c r="K460" i="33"/>
  <c r="J460" i="33"/>
  <c r="M459" i="33"/>
  <c r="L459" i="33"/>
  <c r="K459" i="33"/>
  <c r="J459" i="33"/>
  <c r="H459" i="33"/>
  <c r="G459" i="33"/>
  <c r="F459" i="33"/>
  <c r="E459" i="33"/>
  <c r="D459" i="33"/>
  <c r="C459" i="33"/>
  <c r="M458" i="33"/>
  <c r="L458" i="33"/>
  <c r="K458" i="33"/>
  <c r="J458" i="33"/>
  <c r="M457" i="33"/>
  <c r="L457" i="33"/>
  <c r="K457" i="33"/>
  <c r="J457" i="33"/>
  <c r="H457" i="33"/>
  <c r="G457" i="33"/>
  <c r="F457" i="33"/>
  <c r="E457" i="33"/>
  <c r="D457" i="33"/>
  <c r="C457" i="33"/>
  <c r="M456" i="33"/>
  <c r="L456" i="33"/>
  <c r="K456" i="33"/>
  <c r="J456" i="33"/>
  <c r="M455" i="33"/>
  <c r="L455" i="33"/>
  <c r="K455" i="33"/>
  <c r="J455" i="33"/>
  <c r="H455" i="33"/>
  <c r="G455" i="33"/>
  <c r="F455" i="33"/>
  <c r="E455" i="33"/>
  <c r="D455" i="33"/>
  <c r="C455" i="33"/>
  <c r="M454" i="33"/>
  <c r="L454" i="33"/>
  <c r="K454" i="33"/>
  <c r="J454" i="33"/>
  <c r="M453" i="33"/>
  <c r="L453" i="33"/>
  <c r="K453" i="33"/>
  <c r="J453" i="33"/>
  <c r="H453" i="33"/>
  <c r="G453" i="33"/>
  <c r="F453" i="33"/>
  <c r="E453" i="33"/>
  <c r="D453" i="33"/>
  <c r="C453" i="33"/>
  <c r="M452" i="33"/>
  <c r="L452" i="33"/>
  <c r="K452" i="33"/>
  <c r="J452" i="33"/>
  <c r="M451" i="33"/>
  <c r="L451" i="33"/>
  <c r="K451" i="33"/>
  <c r="J451" i="33"/>
  <c r="H451" i="33"/>
  <c r="G451" i="33"/>
  <c r="F451" i="33"/>
  <c r="E451" i="33"/>
  <c r="D451" i="33"/>
  <c r="C451" i="33"/>
  <c r="M450" i="33"/>
  <c r="L450" i="33"/>
  <c r="K450" i="33"/>
  <c r="J450" i="33"/>
  <c r="M449" i="33"/>
  <c r="L449" i="33"/>
  <c r="K449" i="33"/>
  <c r="J449" i="33"/>
  <c r="H449" i="33"/>
  <c r="G449" i="33"/>
  <c r="F449" i="33"/>
  <c r="E449" i="33"/>
  <c r="D449" i="33"/>
  <c r="C449" i="33"/>
  <c r="M448" i="33"/>
  <c r="L448" i="33"/>
  <c r="K448" i="33"/>
  <c r="J448" i="33"/>
  <c r="M447" i="33"/>
  <c r="L447" i="33"/>
  <c r="K447" i="33"/>
  <c r="J447" i="33"/>
  <c r="H447" i="33"/>
  <c r="G447" i="33"/>
  <c r="F447" i="33"/>
  <c r="E447" i="33"/>
  <c r="D447" i="33"/>
  <c r="C447" i="33"/>
  <c r="M446" i="33"/>
  <c r="L446" i="33"/>
  <c r="K446" i="33"/>
  <c r="J446" i="33"/>
  <c r="M445" i="33"/>
  <c r="L445" i="33"/>
  <c r="K445" i="33"/>
  <c r="J445" i="33"/>
  <c r="H445" i="33"/>
  <c r="G445" i="33"/>
  <c r="F445" i="33"/>
  <c r="E445" i="33"/>
  <c r="D445" i="33"/>
  <c r="C445" i="33"/>
  <c r="M444" i="33"/>
  <c r="L444" i="33"/>
  <c r="K444" i="33"/>
  <c r="J444" i="33"/>
  <c r="M443" i="33"/>
  <c r="L443" i="33"/>
  <c r="K443" i="33"/>
  <c r="J443" i="33"/>
  <c r="H443" i="33"/>
  <c r="G443" i="33"/>
  <c r="F443" i="33"/>
  <c r="E443" i="33"/>
  <c r="D443" i="33"/>
  <c r="C443" i="33"/>
  <c r="M442" i="33"/>
  <c r="L442" i="33"/>
  <c r="K442" i="33"/>
  <c r="J442" i="33"/>
  <c r="M441" i="33"/>
  <c r="L441" i="33"/>
  <c r="K441" i="33"/>
  <c r="J441" i="33"/>
  <c r="H441" i="33"/>
  <c r="G441" i="33"/>
  <c r="F441" i="33"/>
  <c r="E441" i="33"/>
  <c r="D441" i="33"/>
  <c r="C441" i="33"/>
  <c r="M440" i="33"/>
  <c r="L440" i="33"/>
  <c r="K440" i="33"/>
  <c r="J440" i="33"/>
  <c r="M439" i="33"/>
  <c r="L439" i="33"/>
  <c r="K439" i="33"/>
  <c r="J439" i="33"/>
  <c r="H439" i="33"/>
  <c r="G439" i="33"/>
  <c r="F439" i="33"/>
  <c r="E439" i="33"/>
  <c r="D439" i="33"/>
  <c r="C439" i="33"/>
  <c r="M438" i="33"/>
  <c r="L438" i="33"/>
  <c r="K438" i="33"/>
  <c r="J438" i="33"/>
  <c r="M437" i="33"/>
  <c r="L437" i="33"/>
  <c r="K437" i="33"/>
  <c r="J437" i="33"/>
  <c r="H437" i="33"/>
  <c r="G437" i="33"/>
  <c r="F437" i="33"/>
  <c r="E437" i="33"/>
  <c r="D437" i="33"/>
  <c r="C437" i="33"/>
  <c r="M436" i="33"/>
  <c r="L436" i="33"/>
  <c r="K436" i="33"/>
  <c r="J436" i="33"/>
  <c r="M435" i="33"/>
  <c r="L435" i="33"/>
  <c r="K435" i="33"/>
  <c r="J435" i="33"/>
  <c r="H435" i="33"/>
  <c r="G435" i="33"/>
  <c r="F435" i="33"/>
  <c r="E435" i="33"/>
  <c r="D435" i="33"/>
  <c r="C435" i="33"/>
  <c r="M434" i="33"/>
  <c r="L434" i="33"/>
  <c r="K434" i="33"/>
  <c r="J434" i="33"/>
  <c r="M433" i="33"/>
  <c r="L433" i="33"/>
  <c r="K433" i="33"/>
  <c r="J433" i="33"/>
  <c r="H433" i="33"/>
  <c r="G433" i="33"/>
  <c r="F433" i="33"/>
  <c r="E433" i="33"/>
  <c r="D433" i="33"/>
  <c r="C433" i="33"/>
  <c r="M432" i="33"/>
  <c r="L432" i="33"/>
  <c r="K432" i="33"/>
  <c r="J432" i="33"/>
  <c r="M431" i="33"/>
  <c r="L431" i="33"/>
  <c r="K431" i="33"/>
  <c r="J431" i="33"/>
  <c r="H431" i="33"/>
  <c r="G431" i="33"/>
  <c r="F431" i="33"/>
  <c r="E431" i="33"/>
  <c r="D431" i="33"/>
  <c r="C431" i="33"/>
  <c r="M430" i="33"/>
  <c r="L430" i="33"/>
  <c r="K430" i="33"/>
  <c r="J430" i="33"/>
  <c r="M429" i="33"/>
  <c r="L429" i="33"/>
  <c r="K429" i="33"/>
  <c r="J429" i="33"/>
  <c r="H429" i="33"/>
  <c r="G429" i="33"/>
  <c r="F429" i="33"/>
  <c r="E429" i="33"/>
  <c r="D429" i="33"/>
  <c r="C429" i="33"/>
  <c r="M428" i="33"/>
  <c r="L428" i="33"/>
  <c r="K428" i="33"/>
  <c r="J428" i="33"/>
  <c r="M427" i="33"/>
  <c r="L427" i="33"/>
  <c r="K427" i="33"/>
  <c r="J427" i="33"/>
  <c r="H427" i="33"/>
  <c r="G427" i="33"/>
  <c r="F427" i="33"/>
  <c r="E427" i="33"/>
  <c r="D427" i="33"/>
  <c r="C427" i="33"/>
  <c r="M426" i="33"/>
  <c r="L426" i="33"/>
  <c r="K426" i="33"/>
  <c r="J426" i="33"/>
  <c r="M425" i="33"/>
  <c r="L425" i="33"/>
  <c r="K425" i="33"/>
  <c r="J425" i="33"/>
  <c r="H425" i="33"/>
  <c r="G425" i="33"/>
  <c r="F425" i="33"/>
  <c r="E425" i="33"/>
  <c r="D425" i="33"/>
  <c r="C425" i="33"/>
  <c r="M424" i="33"/>
  <c r="L424" i="33"/>
  <c r="K424" i="33"/>
  <c r="J424" i="33"/>
  <c r="M423" i="33"/>
  <c r="L423" i="33"/>
  <c r="K423" i="33"/>
  <c r="J423" i="33"/>
  <c r="H423" i="33"/>
  <c r="G423" i="33"/>
  <c r="F423" i="33"/>
  <c r="E423" i="33"/>
  <c r="D423" i="33"/>
  <c r="C423" i="33"/>
  <c r="M422" i="33"/>
  <c r="L422" i="33"/>
  <c r="K422" i="33"/>
  <c r="J422" i="33"/>
  <c r="M421" i="33"/>
  <c r="L421" i="33"/>
  <c r="K421" i="33"/>
  <c r="J421" i="33"/>
  <c r="H421" i="33"/>
  <c r="G421" i="33"/>
  <c r="F421" i="33"/>
  <c r="E421" i="33"/>
  <c r="D421" i="33"/>
  <c r="C421" i="33"/>
  <c r="M420" i="33"/>
  <c r="L420" i="33"/>
  <c r="K420" i="33"/>
  <c r="J420" i="33"/>
  <c r="M419" i="33"/>
  <c r="L419" i="33"/>
  <c r="K419" i="33"/>
  <c r="J419" i="33"/>
  <c r="H419" i="33"/>
  <c r="G419" i="33"/>
  <c r="F419" i="33"/>
  <c r="E419" i="33"/>
  <c r="D419" i="33"/>
  <c r="C419" i="33"/>
  <c r="M418" i="33"/>
  <c r="L418" i="33"/>
  <c r="K418" i="33"/>
  <c r="J418" i="33"/>
  <c r="M417" i="33"/>
  <c r="L417" i="33"/>
  <c r="K417" i="33"/>
  <c r="J417" i="33"/>
  <c r="H417" i="33"/>
  <c r="G417" i="33"/>
  <c r="F417" i="33"/>
  <c r="E417" i="33"/>
  <c r="D417" i="33"/>
  <c r="C417" i="33"/>
  <c r="M416" i="33"/>
  <c r="L416" i="33"/>
  <c r="K416" i="33"/>
  <c r="J416" i="33"/>
  <c r="M415" i="33"/>
  <c r="L415" i="33"/>
  <c r="K415" i="33"/>
  <c r="J415" i="33"/>
  <c r="H415" i="33"/>
  <c r="G415" i="33"/>
  <c r="F415" i="33"/>
  <c r="E415" i="33"/>
  <c r="D415" i="33"/>
  <c r="C415" i="33"/>
  <c r="M414" i="33"/>
  <c r="L414" i="33"/>
  <c r="K414" i="33"/>
  <c r="J414" i="33"/>
  <c r="M413" i="33"/>
  <c r="L413" i="33"/>
  <c r="K413" i="33"/>
  <c r="J413" i="33"/>
  <c r="H413" i="33"/>
  <c r="G413" i="33"/>
  <c r="F413" i="33"/>
  <c r="E413" i="33"/>
  <c r="D413" i="33"/>
  <c r="C413" i="33"/>
  <c r="M412" i="33"/>
  <c r="L412" i="33"/>
  <c r="K412" i="33"/>
  <c r="J412" i="33"/>
  <c r="M411" i="33"/>
  <c r="L411" i="33"/>
  <c r="K411" i="33"/>
  <c r="J411" i="33"/>
  <c r="H411" i="33"/>
  <c r="G411" i="33"/>
  <c r="F411" i="33"/>
  <c r="E411" i="33"/>
  <c r="D411" i="33"/>
  <c r="C411" i="33"/>
  <c r="M410" i="33"/>
  <c r="L410" i="33"/>
  <c r="K410" i="33"/>
  <c r="J410" i="33"/>
  <c r="M409" i="33"/>
  <c r="L409" i="33"/>
  <c r="K409" i="33"/>
  <c r="J409" i="33"/>
  <c r="H409" i="33"/>
  <c r="G409" i="33"/>
  <c r="F409" i="33"/>
  <c r="E409" i="33"/>
  <c r="D409" i="33"/>
  <c r="C409" i="33"/>
  <c r="M408" i="33"/>
  <c r="L408" i="33"/>
  <c r="K408" i="33"/>
  <c r="J408" i="33"/>
  <c r="M407" i="33"/>
  <c r="L407" i="33"/>
  <c r="K407" i="33"/>
  <c r="J407" i="33"/>
  <c r="H407" i="33"/>
  <c r="G407" i="33"/>
  <c r="F407" i="33"/>
  <c r="E407" i="33"/>
  <c r="D407" i="33"/>
  <c r="C407" i="33"/>
  <c r="M406" i="33"/>
  <c r="L406" i="33"/>
  <c r="K406" i="33"/>
  <c r="J406" i="33"/>
  <c r="M405" i="33"/>
  <c r="L405" i="33"/>
  <c r="K405" i="33"/>
  <c r="J405" i="33"/>
  <c r="H405" i="33"/>
  <c r="G405" i="33"/>
  <c r="F405" i="33"/>
  <c r="E405" i="33"/>
  <c r="D405" i="33"/>
  <c r="C405" i="33"/>
  <c r="M404" i="33"/>
  <c r="L404" i="33"/>
  <c r="K404" i="33"/>
  <c r="J404" i="33"/>
  <c r="M403" i="33"/>
  <c r="L403" i="33"/>
  <c r="K403" i="33"/>
  <c r="J403" i="33"/>
  <c r="H403" i="33"/>
  <c r="G403" i="33"/>
  <c r="F403" i="33"/>
  <c r="E403" i="33"/>
  <c r="D403" i="33"/>
  <c r="C403" i="33"/>
  <c r="M402" i="33"/>
  <c r="L402" i="33"/>
  <c r="K402" i="33"/>
  <c r="J402" i="33"/>
  <c r="M401" i="33"/>
  <c r="L401" i="33"/>
  <c r="K401" i="33"/>
  <c r="J401" i="33"/>
  <c r="H401" i="33"/>
  <c r="G401" i="33"/>
  <c r="F401" i="33"/>
  <c r="E401" i="33"/>
  <c r="D401" i="33"/>
  <c r="C401" i="33"/>
  <c r="M400" i="33"/>
  <c r="L400" i="33"/>
  <c r="K400" i="33"/>
  <c r="J400" i="33"/>
  <c r="M399" i="33"/>
  <c r="L399" i="33"/>
  <c r="K399" i="33"/>
  <c r="J399" i="33"/>
  <c r="H399" i="33"/>
  <c r="G399" i="33"/>
  <c r="F399" i="33"/>
  <c r="E399" i="33"/>
  <c r="D399" i="33"/>
  <c r="C399" i="33"/>
  <c r="M398" i="33"/>
  <c r="L398" i="33"/>
  <c r="K398" i="33"/>
  <c r="J398" i="33"/>
  <c r="M397" i="33"/>
  <c r="L397" i="33"/>
  <c r="K397" i="33"/>
  <c r="J397" i="33"/>
  <c r="H397" i="33"/>
  <c r="G397" i="33"/>
  <c r="F397" i="33"/>
  <c r="E397" i="33"/>
  <c r="D397" i="33"/>
  <c r="C397" i="33"/>
  <c r="M396" i="33"/>
  <c r="L396" i="33"/>
  <c r="K396" i="33"/>
  <c r="J396" i="33"/>
  <c r="M395" i="33"/>
  <c r="L395" i="33"/>
  <c r="K395" i="33"/>
  <c r="J395" i="33"/>
  <c r="H395" i="33"/>
  <c r="G395" i="33"/>
  <c r="F395" i="33"/>
  <c r="E395" i="33"/>
  <c r="D395" i="33"/>
  <c r="C395" i="33"/>
  <c r="M394" i="33"/>
  <c r="L394" i="33"/>
  <c r="K394" i="33"/>
  <c r="J394" i="33"/>
  <c r="M393" i="33"/>
  <c r="L393" i="33"/>
  <c r="K393" i="33"/>
  <c r="J393" i="33"/>
  <c r="H393" i="33"/>
  <c r="G393" i="33"/>
  <c r="F393" i="33"/>
  <c r="E393" i="33"/>
  <c r="D393" i="33"/>
  <c r="C393" i="33"/>
  <c r="M392" i="33"/>
  <c r="L392" i="33"/>
  <c r="K392" i="33"/>
  <c r="J392" i="33"/>
  <c r="M391" i="33"/>
  <c r="L391" i="33"/>
  <c r="K391" i="33"/>
  <c r="J391" i="33"/>
  <c r="H391" i="33"/>
  <c r="G391" i="33"/>
  <c r="F391" i="33"/>
  <c r="E391" i="33"/>
  <c r="D391" i="33"/>
  <c r="C391" i="33"/>
  <c r="M390" i="33"/>
  <c r="L390" i="33"/>
  <c r="K390" i="33"/>
  <c r="J390" i="33"/>
  <c r="M389" i="33"/>
  <c r="L389" i="33"/>
  <c r="K389" i="33"/>
  <c r="J389" i="33"/>
  <c r="H389" i="33"/>
  <c r="G389" i="33"/>
  <c r="F389" i="33"/>
  <c r="E389" i="33"/>
  <c r="D389" i="33"/>
  <c r="C389" i="33"/>
  <c r="M388" i="33"/>
  <c r="L388" i="33"/>
  <c r="K388" i="33"/>
  <c r="J388" i="33"/>
  <c r="M387" i="33"/>
  <c r="L387" i="33"/>
  <c r="K387" i="33"/>
  <c r="J387" i="33"/>
  <c r="H387" i="33"/>
  <c r="G387" i="33"/>
  <c r="F387" i="33"/>
  <c r="E387" i="33"/>
  <c r="D387" i="33"/>
  <c r="C387" i="33"/>
  <c r="M386" i="33"/>
  <c r="L386" i="33"/>
  <c r="K386" i="33"/>
  <c r="J386" i="33"/>
  <c r="M385" i="33"/>
  <c r="L385" i="33"/>
  <c r="K385" i="33"/>
  <c r="J385" i="33"/>
  <c r="H385" i="33"/>
  <c r="G385" i="33"/>
  <c r="F385" i="33"/>
  <c r="E385" i="33"/>
  <c r="D385" i="33"/>
  <c r="C385" i="33"/>
  <c r="M384" i="33"/>
  <c r="L384" i="33"/>
  <c r="K384" i="33"/>
  <c r="J384" i="33"/>
  <c r="M383" i="33"/>
  <c r="L383" i="33"/>
  <c r="K383" i="33"/>
  <c r="J383" i="33"/>
  <c r="H383" i="33"/>
  <c r="G383" i="33"/>
  <c r="F383" i="33"/>
  <c r="E383" i="33"/>
  <c r="D383" i="33"/>
  <c r="C383" i="33"/>
  <c r="M382" i="33"/>
  <c r="L382" i="33"/>
  <c r="K382" i="33"/>
  <c r="J382" i="33"/>
  <c r="M381" i="33"/>
  <c r="L381" i="33"/>
  <c r="K381" i="33"/>
  <c r="J381" i="33"/>
  <c r="H381" i="33"/>
  <c r="G381" i="33"/>
  <c r="F381" i="33"/>
  <c r="E381" i="33"/>
  <c r="D381" i="33"/>
  <c r="C381" i="33"/>
  <c r="M380" i="33"/>
  <c r="L380" i="33"/>
  <c r="K380" i="33"/>
  <c r="J380" i="33"/>
  <c r="M379" i="33"/>
  <c r="L379" i="33"/>
  <c r="K379" i="33"/>
  <c r="J379" i="33"/>
  <c r="H379" i="33"/>
  <c r="G379" i="33"/>
  <c r="F379" i="33"/>
  <c r="E379" i="33"/>
  <c r="D379" i="33"/>
  <c r="C379" i="33"/>
  <c r="M378" i="33"/>
  <c r="L378" i="33"/>
  <c r="K378" i="33"/>
  <c r="J378" i="33"/>
  <c r="M377" i="33"/>
  <c r="L377" i="33"/>
  <c r="K377" i="33"/>
  <c r="J377" i="33"/>
  <c r="H377" i="33"/>
  <c r="G377" i="33"/>
  <c r="F377" i="33"/>
  <c r="E377" i="33"/>
  <c r="D377" i="33"/>
  <c r="C377" i="33"/>
  <c r="M376" i="33"/>
  <c r="L376" i="33"/>
  <c r="K376" i="33"/>
  <c r="J376" i="33"/>
  <c r="M375" i="33"/>
  <c r="L375" i="33"/>
  <c r="K375" i="33"/>
  <c r="J375" i="33"/>
  <c r="H375" i="33"/>
  <c r="G375" i="33"/>
  <c r="F375" i="33"/>
  <c r="E375" i="33"/>
  <c r="D375" i="33"/>
  <c r="C375" i="33"/>
  <c r="M374" i="33"/>
  <c r="L374" i="33"/>
  <c r="K374" i="33"/>
  <c r="J374" i="33"/>
  <c r="M373" i="33"/>
  <c r="L373" i="33"/>
  <c r="K373" i="33"/>
  <c r="J373" i="33"/>
  <c r="H373" i="33"/>
  <c r="G373" i="33"/>
  <c r="F373" i="33"/>
  <c r="E373" i="33"/>
  <c r="D373" i="33"/>
  <c r="C373" i="33"/>
  <c r="M372" i="33"/>
  <c r="L372" i="33"/>
  <c r="K372" i="33"/>
  <c r="J372" i="33"/>
  <c r="M371" i="33"/>
  <c r="L371" i="33"/>
  <c r="K371" i="33"/>
  <c r="J371" i="33"/>
  <c r="H371" i="33"/>
  <c r="G371" i="33"/>
  <c r="F371" i="33"/>
  <c r="E371" i="33"/>
  <c r="D371" i="33"/>
  <c r="C371" i="33"/>
  <c r="M370" i="33"/>
  <c r="L370" i="33"/>
  <c r="K370" i="33"/>
  <c r="J370" i="33"/>
  <c r="M369" i="33"/>
  <c r="L369" i="33"/>
  <c r="K369" i="33"/>
  <c r="J369" i="33"/>
  <c r="H369" i="33"/>
  <c r="G369" i="33"/>
  <c r="F369" i="33"/>
  <c r="E369" i="33"/>
  <c r="D369" i="33"/>
  <c r="C369" i="33"/>
  <c r="M368" i="33"/>
  <c r="L368" i="33"/>
  <c r="K368" i="33"/>
  <c r="J368" i="33"/>
  <c r="M367" i="33"/>
  <c r="L367" i="33"/>
  <c r="K367" i="33"/>
  <c r="J367" i="33"/>
  <c r="H367" i="33"/>
  <c r="G367" i="33"/>
  <c r="F367" i="33"/>
  <c r="E367" i="33"/>
  <c r="D367" i="33"/>
  <c r="C367" i="33"/>
  <c r="M366" i="33"/>
  <c r="L366" i="33"/>
  <c r="K366" i="33"/>
  <c r="J366" i="33"/>
  <c r="M365" i="33"/>
  <c r="L365" i="33"/>
  <c r="K365" i="33"/>
  <c r="J365" i="33"/>
  <c r="H365" i="33"/>
  <c r="G365" i="33"/>
  <c r="F365" i="33"/>
  <c r="E365" i="33"/>
  <c r="D365" i="33"/>
  <c r="C365" i="33"/>
  <c r="M364" i="33"/>
  <c r="L364" i="33"/>
  <c r="K364" i="33"/>
  <c r="J364" i="33"/>
  <c r="M363" i="33"/>
  <c r="L363" i="33"/>
  <c r="K363" i="33"/>
  <c r="J363" i="33"/>
  <c r="H363" i="33"/>
  <c r="G363" i="33"/>
  <c r="F363" i="33"/>
  <c r="E363" i="33"/>
  <c r="D363" i="33"/>
  <c r="C363" i="33"/>
  <c r="M362" i="33"/>
  <c r="L362" i="33"/>
  <c r="K362" i="33"/>
  <c r="J362" i="33"/>
  <c r="M361" i="33"/>
  <c r="L361" i="33"/>
  <c r="K361" i="33"/>
  <c r="J361" i="33"/>
  <c r="H361" i="33"/>
  <c r="G361" i="33"/>
  <c r="F361" i="33"/>
  <c r="E361" i="33"/>
  <c r="D361" i="33"/>
  <c r="C361" i="33"/>
  <c r="M360" i="33"/>
  <c r="L360" i="33"/>
  <c r="K360" i="33"/>
  <c r="J360" i="33"/>
  <c r="M359" i="33"/>
  <c r="L359" i="33"/>
  <c r="K359" i="33"/>
  <c r="J359" i="33"/>
  <c r="H359" i="33"/>
  <c r="G359" i="33"/>
  <c r="F359" i="33"/>
  <c r="E359" i="33"/>
  <c r="D359" i="33"/>
  <c r="C359" i="33"/>
  <c r="M358" i="33"/>
  <c r="L358" i="33"/>
  <c r="K358" i="33"/>
  <c r="J358" i="33"/>
  <c r="M357" i="33"/>
  <c r="L357" i="33"/>
  <c r="K357" i="33"/>
  <c r="J357" i="33"/>
  <c r="H357" i="33"/>
  <c r="G357" i="33"/>
  <c r="F357" i="33"/>
  <c r="E357" i="33"/>
  <c r="D357" i="33"/>
  <c r="C357" i="33"/>
  <c r="M356" i="33"/>
  <c r="L356" i="33"/>
  <c r="K356" i="33"/>
  <c r="J356" i="33"/>
  <c r="M355" i="33"/>
  <c r="L355" i="33"/>
  <c r="K355" i="33"/>
  <c r="J355" i="33"/>
  <c r="H355" i="33"/>
  <c r="G355" i="33"/>
  <c r="F355" i="33"/>
  <c r="E355" i="33"/>
  <c r="D355" i="33"/>
  <c r="C355" i="33"/>
  <c r="M354" i="33"/>
  <c r="L354" i="33"/>
  <c r="K354" i="33"/>
  <c r="J354" i="33"/>
  <c r="M353" i="33"/>
  <c r="L353" i="33"/>
  <c r="K353" i="33"/>
  <c r="J353" i="33"/>
  <c r="H353" i="33"/>
  <c r="G353" i="33"/>
  <c r="F353" i="33"/>
  <c r="E353" i="33"/>
  <c r="D353" i="33"/>
  <c r="C353" i="33"/>
  <c r="M352" i="33"/>
  <c r="L352" i="33"/>
  <c r="K352" i="33"/>
  <c r="J352" i="33"/>
  <c r="M351" i="33"/>
  <c r="L351" i="33"/>
  <c r="K351" i="33"/>
  <c r="J351" i="33"/>
  <c r="H351" i="33"/>
  <c r="G351" i="33"/>
  <c r="F351" i="33"/>
  <c r="E351" i="33"/>
  <c r="D351" i="33"/>
  <c r="C351" i="33"/>
  <c r="M350" i="33"/>
  <c r="L350" i="33"/>
  <c r="K350" i="33"/>
  <c r="J350" i="33"/>
  <c r="M349" i="33"/>
  <c r="L349" i="33"/>
  <c r="K349" i="33"/>
  <c r="J349" i="33"/>
  <c r="H349" i="33"/>
  <c r="G349" i="33"/>
  <c r="F349" i="33"/>
  <c r="E349" i="33"/>
  <c r="D349" i="33"/>
  <c r="C349" i="33"/>
  <c r="M348" i="33"/>
  <c r="L348" i="33"/>
  <c r="K348" i="33"/>
  <c r="J348" i="33"/>
  <c r="M347" i="33"/>
  <c r="L347" i="33"/>
  <c r="K347" i="33"/>
  <c r="J347" i="33"/>
  <c r="H347" i="33"/>
  <c r="G347" i="33"/>
  <c r="F347" i="33"/>
  <c r="E347" i="33"/>
  <c r="D347" i="33"/>
  <c r="C347" i="33"/>
  <c r="M346" i="33"/>
  <c r="L346" i="33"/>
  <c r="K346" i="33"/>
  <c r="J346" i="33"/>
  <c r="M345" i="33"/>
  <c r="L345" i="33"/>
  <c r="K345" i="33"/>
  <c r="J345" i="33"/>
  <c r="H345" i="33"/>
  <c r="G345" i="33"/>
  <c r="F345" i="33"/>
  <c r="E345" i="33"/>
  <c r="D345" i="33"/>
  <c r="C345" i="33"/>
  <c r="M344" i="33"/>
  <c r="L344" i="33"/>
  <c r="K344" i="33"/>
  <c r="J344" i="33"/>
  <c r="M343" i="33"/>
  <c r="L343" i="33"/>
  <c r="K343" i="33"/>
  <c r="J343" i="33"/>
  <c r="H343" i="33"/>
  <c r="G343" i="33"/>
  <c r="F343" i="33"/>
  <c r="E343" i="33"/>
  <c r="D343" i="33"/>
  <c r="C343" i="33"/>
  <c r="M342" i="33"/>
  <c r="L342" i="33"/>
  <c r="K342" i="33"/>
  <c r="J342" i="33"/>
  <c r="M341" i="33"/>
  <c r="L341" i="33"/>
  <c r="K341" i="33"/>
  <c r="J341" i="33"/>
  <c r="H341" i="33"/>
  <c r="G341" i="33"/>
  <c r="F341" i="33"/>
  <c r="E341" i="33"/>
  <c r="D341" i="33"/>
  <c r="C341" i="33"/>
  <c r="M340" i="33"/>
  <c r="L340" i="33"/>
  <c r="K340" i="33"/>
  <c r="J340" i="33"/>
  <c r="M339" i="33"/>
  <c r="L339" i="33"/>
  <c r="K339" i="33"/>
  <c r="J339" i="33"/>
  <c r="H339" i="33"/>
  <c r="G339" i="33"/>
  <c r="F339" i="33"/>
  <c r="E339" i="33"/>
  <c r="D339" i="33"/>
  <c r="C339" i="33"/>
  <c r="M338" i="33"/>
  <c r="L338" i="33"/>
  <c r="K338" i="33"/>
  <c r="J338" i="33"/>
  <c r="M337" i="33"/>
  <c r="L337" i="33"/>
  <c r="K337" i="33"/>
  <c r="J337" i="33"/>
  <c r="H337" i="33"/>
  <c r="G337" i="33"/>
  <c r="F337" i="33"/>
  <c r="E337" i="33"/>
  <c r="D337" i="33"/>
  <c r="C337" i="33"/>
  <c r="M336" i="33"/>
  <c r="L336" i="33"/>
  <c r="K336" i="33"/>
  <c r="J336" i="33"/>
  <c r="M335" i="33"/>
  <c r="L335" i="33"/>
  <c r="K335" i="33"/>
  <c r="J335" i="33"/>
  <c r="H335" i="33"/>
  <c r="G335" i="33"/>
  <c r="F335" i="33"/>
  <c r="E335" i="33"/>
  <c r="D335" i="33"/>
  <c r="C335" i="33"/>
  <c r="M334" i="33"/>
  <c r="L334" i="33"/>
  <c r="K334" i="33"/>
  <c r="J334" i="33"/>
  <c r="M333" i="33"/>
  <c r="L333" i="33"/>
  <c r="K333" i="33"/>
  <c r="J333" i="33"/>
  <c r="H333" i="33"/>
  <c r="G333" i="33"/>
  <c r="F333" i="33"/>
  <c r="E333" i="33"/>
  <c r="D333" i="33"/>
  <c r="C333" i="33"/>
  <c r="M332" i="33"/>
  <c r="L332" i="33"/>
  <c r="K332" i="33"/>
  <c r="J332" i="33"/>
  <c r="M331" i="33"/>
  <c r="L331" i="33"/>
  <c r="K331" i="33"/>
  <c r="J331" i="33"/>
  <c r="H331" i="33"/>
  <c r="G331" i="33"/>
  <c r="F331" i="33"/>
  <c r="E331" i="33"/>
  <c r="D331" i="33"/>
  <c r="C331" i="33"/>
  <c r="M330" i="33"/>
  <c r="L330" i="33"/>
  <c r="K330" i="33"/>
  <c r="J330" i="33"/>
  <c r="M329" i="33"/>
  <c r="L329" i="33"/>
  <c r="K329" i="33"/>
  <c r="J329" i="33"/>
  <c r="H329" i="33"/>
  <c r="G329" i="33"/>
  <c r="F329" i="33"/>
  <c r="E329" i="33"/>
  <c r="D329" i="33"/>
  <c r="C329" i="33"/>
  <c r="M328" i="33"/>
  <c r="L328" i="33"/>
  <c r="K328" i="33"/>
  <c r="J328" i="33"/>
  <c r="M327" i="33"/>
  <c r="L327" i="33"/>
  <c r="K327" i="33"/>
  <c r="J327" i="33"/>
  <c r="H327" i="33"/>
  <c r="G327" i="33"/>
  <c r="F327" i="33"/>
  <c r="E327" i="33"/>
  <c r="D327" i="33"/>
  <c r="C327" i="33"/>
  <c r="M326" i="33"/>
  <c r="L326" i="33"/>
  <c r="K326" i="33"/>
  <c r="J326" i="33"/>
  <c r="M325" i="33"/>
  <c r="L325" i="33"/>
  <c r="K325" i="33"/>
  <c r="J325" i="33"/>
  <c r="H325" i="33"/>
  <c r="G325" i="33"/>
  <c r="F325" i="33"/>
  <c r="E325" i="33"/>
  <c r="D325" i="33"/>
  <c r="C325" i="33"/>
  <c r="M324" i="33"/>
  <c r="L324" i="33"/>
  <c r="K324" i="33"/>
  <c r="J324" i="33"/>
  <c r="M323" i="33"/>
  <c r="L323" i="33"/>
  <c r="K323" i="33"/>
  <c r="J323" i="33"/>
  <c r="H323" i="33"/>
  <c r="G323" i="33"/>
  <c r="F323" i="33"/>
  <c r="E323" i="33"/>
  <c r="D323" i="33"/>
  <c r="C323" i="33"/>
  <c r="M322" i="33"/>
  <c r="L322" i="33"/>
  <c r="K322" i="33"/>
  <c r="J322" i="33"/>
  <c r="M321" i="33"/>
  <c r="L321" i="33"/>
  <c r="K321" i="33"/>
  <c r="J321" i="33"/>
  <c r="H321" i="33"/>
  <c r="G321" i="33"/>
  <c r="F321" i="33"/>
  <c r="E321" i="33"/>
  <c r="D321" i="33"/>
  <c r="C321" i="33"/>
  <c r="M320" i="33"/>
  <c r="L320" i="33"/>
  <c r="K320" i="33"/>
  <c r="J320" i="33"/>
  <c r="M319" i="33"/>
  <c r="L319" i="33"/>
  <c r="K319" i="33"/>
  <c r="J319" i="33"/>
  <c r="H319" i="33"/>
  <c r="G319" i="33"/>
  <c r="F319" i="33"/>
  <c r="E319" i="33"/>
  <c r="D319" i="33"/>
  <c r="C319" i="33"/>
  <c r="M318" i="33"/>
  <c r="L318" i="33"/>
  <c r="K318" i="33"/>
  <c r="J318" i="33"/>
  <c r="M317" i="33"/>
  <c r="L317" i="33"/>
  <c r="K317" i="33"/>
  <c r="J317" i="33"/>
  <c r="H317" i="33"/>
  <c r="G317" i="33"/>
  <c r="F317" i="33"/>
  <c r="E317" i="33"/>
  <c r="D317" i="33"/>
  <c r="C317" i="33"/>
  <c r="M316" i="33"/>
  <c r="L316" i="33"/>
  <c r="K316" i="33"/>
  <c r="J316" i="33"/>
  <c r="M315" i="33"/>
  <c r="L315" i="33"/>
  <c r="K315" i="33"/>
  <c r="J315" i="33"/>
  <c r="H315" i="33"/>
  <c r="G315" i="33"/>
  <c r="F315" i="33"/>
  <c r="E315" i="33"/>
  <c r="D315" i="33"/>
  <c r="C315" i="33"/>
  <c r="M314" i="33"/>
  <c r="L314" i="33"/>
  <c r="K314" i="33"/>
  <c r="J314" i="33"/>
  <c r="M313" i="33"/>
  <c r="L313" i="33"/>
  <c r="K313" i="33"/>
  <c r="J313" i="33"/>
  <c r="H313" i="33"/>
  <c r="G313" i="33"/>
  <c r="F313" i="33"/>
  <c r="E313" i="33"/>
  <c r="D313" i="33"/>
  <c r="C313" i="33"/>
  <c r="M312" i="33"/>
  <c r="L312" i="33"/>
  <c r="K312" i="33"/>
  <c r="J312" i="33"/>
  <c r="M311" i="33"/>
  <c r="L311" i="33"/>
  <c r="K311" i="33"/>
  <c r="J311" i="33"/>
  <c r="H311" i="33"/>
  <c r="G311" i="33"/>
  <c r="F311" i="33"/>
  <c r="E311" i="33"/>
  <c r="D311" i="33"/>
  <c r="C311" i="33"/>
  <c r="M310" i="33"/>
  <c r="L310" i="33"/>
  <c r="K310" i="33"/>
  <c r="J310" i="33"/>
  <c r="M309" i="33"/>
  <c r="L309" i="33"/>
  <c r="K309" i="33"/>
  <c r="J309" i="33"/>
  <c r="H309" i="33"/>
  <c r="G309" i="33"/>
  <c r="F309" i="33"/>
  <c r="E309" i="33"/>
  <c r="D309" i="33"/>
  <c r="C309" i="33"/>
  <c r="M308" i="33"/>
  <c r="L308" i="33"/>
  <c r="K308" i="33"/>
  <c r="J308" i="33"/>
  <c r="M307" i="33"/>
  <c r="L307" i="33"/>
  <c r="K307" i="33"/>
  <c r="J307" i="33"/>
  <c r="H307" i="33"/>
  <c r="G307" i="33"/>
  <c r="F307" i="33"/>
  <c r="E307" i="33"/>
  <c r="D307" i="33"/>
  <c r="C307" i="33"/>
  <c r="M306" i="33"/>
  <c r="L306" i="33"/>
  <c r="K306" i="33"/>
  <c r="J306" i="33"/>
  <c r="M305" i="33"/>
  <c r="L305" i="33"/>
  <c r="K305" i="33"/>
  <c r="J305" i="33"/>
  <c r="H305" i="33"/>
  <c r="G305" i="33"/>
  <c r="F305" i="33"/>
  <c r="E305" i="33"/>
  <c r="D305" i="33"/>
  <c r="C305" i="33"/>
  <c r="M304" i="33"/>
  <c r="L304" i="33"/>
  <c r="K304" i="33"/>
  <c r="J304" i="33"/>
  <c r="M303" i="33"/>
  <c r="L303" i="33"/>
  <c r="K303" i="33"/>
  <c r="J303" i="33"/>
  <c r="H303" i="33"/>
  <c r="G303" i="33"/>
  <c r="F303" i="33"/>
  <c r="E303" i="33"/>
  <c r="D303" i="33"/>
  <c r="C303" i="33"/>
  <c r="M302" i="33"/>
  <c r="L302" i="33"/>
  <c r="K302" i="33"/>
  <c r="J302" i="33"/>
  <c r="M301" i="33"/>
  <c r="L301" i="33"/>
  <c r="K301" i="33"/>
  <c r="J301" i="33"/>
  <c r="H301" i="33"/>
  <c r="G301" i="33"/>
  <c r="F301" i="33"/>
  <c r="E301" i="33"/>
  <c r="D301" i="33"/>
  <c r="C301" i="33"/>
  <c r="M300" i="33"/>
  <c r="L300" i="33"/>
  <c r="K300" i="33"/>
  <c r="J300" i="33"/>
  <c r="M299" i="33"/>
  <c r="L299" i="33"/>
  <c r="K299" i="33"/>
  <c r="J299" i="33"/>
  <c r="H299" i="33"/>
  <c r="G299" i="33"/>
  <c r="F299" i="33"/>
  <c r="E299" i="33"/>
  <c r="D299" i="33"/>
  <c r="C299" i="33"/>
  <c r="M298" i="33"/>
  <c r="L298" i="33"/>
  <c r="K298" i="33"/>
  <c r="J298" i="33"/>
  <c r="M297" i="33"/>
  <c r="L297" i="33"/>
  <c r="K297" i="33"/>
  <c r="J297" i="33"/>
  <c r="H297" i="33"/>
  <c r="G297" i="33"/>
  <c r="F297" i="33"/>
  <c r="E297" i="33"/>
  <c r="D297" i="33"/>
  <c r="C297" i="33"/>
  <c r="M296" i="33"/>
  <c r="L296" i="33"/>
  <c r="K296" i="33"/>
  <c r="J296" i="33"/>
  <c r="M295" i="33"/>
  <c r="L295" i="33"/>
  <c r="K295" i="33"/>
  <c r="J295" i="33"/>
  <c r="H295" i="33"/>
  <c r="G295" i="33"/>
  <c r="F295" i="33"/>
  <c r="E295" i="33"/>
  <c r="D295" i="33"/>
  <c r="C295" i="33"/>
  <c r="M294" i="33"/>
  <c r="L294" i="33"/>
  <c r="K294" i="33"/>
  <c r="J294" i="33"/>
  <c r="M293" i="33"/>
  <c r="L293" i="33"/>
  <c r="K293" i="33"/>
  <c r="J293" i="33"/>
  <c r="H293" i="33"/>
  <c r="G293" i="33"/>
  <c r="F293" i="33"/>
  <c r="E293" i="33"/>
  <c r="D293" i="33"/>
  <c r="C293" i="33"/>
  <c r="M292" i="33"/>
  <c r="L292" i="33"/>
  <c r="K292" i="33"/>
  <c r="J292" i="33"/>
  <c r="M291" i="33"/>
  <c r="L291" i="33"/>
  <c r="K291" i="33"/>
  <c r="J291" i="33"/>
  <c r="H291" i="33"/>
  <c r="G291" i="33"/>
  <c r="F291" i="33"/>
  <c r="E291" i="33"/>
  <c r="D291" i="33"/>
  <c r="C291" i="33"/>
  <c r="M290" i="33"/>
  <c r="L290" i="33"/>
  <c r="K290" i="33"/>
  <c r="J290" i="33"/>
  <c r="M289" i="33"/>
  <c r="L289" i="33"/>
  <c r="K289" i="33"/>
  <c r="J289" i="33"/>
  <c r="H289" i="33"/>
  <c r="G289" i="33"/>
  <c r="F289" i="33"/>
  <c r="E289" i="33"/>
  <c r="D289" i="33"/>
  <c r="C289" i="33"/>
  <c r="M288" i="33"/>
  <c r="L288" i="33"/>
  <c r="K288" i="33"/>
  <c r="J288" i="33"/>
  <c r="M287" i="33"/>
  <c r="L287" i="33"/>
  <c r="K287" i="33"/>
  <c r="J287" i="33"/>
  <c r="H287" i="33"/>
  <c r="G287" i="33"/>
  <c r="F287" i="33"/>
  <c r="E287" i="33"/>
  <c r="D287" i="33"/>
  <c r="C287" i="33"/>
  <c r="M286" i="33"/>
  <c r="L286" i="33"/>
  <c r="K286" i="33"/>
  <c r="J286" i="33"/>
  <c r="M285" i="33"/>
  <c r="L285" i="33"/>
  <c r="K285" i="33"/>
  <c r="J285" i="33"/>
  <c r="H285" i="33"/>
  <c r="G285" i="33"/>
  <c r="F285" i="33"/>
  <c r="E285" i="33"/>
  <c r="D285" i="33"/>
  <c r="C285" i="33"/>
  <c r="M284" i="33"/>
  <c r="L284" i="33"/>
  <c r="K284" i="33"/>
  <c r="J284" i="33"/>
  <c r="M283" i="33"/>
  <c r="L283" i="33"/>
  <c r="K283" i="33"/>
  <c r="J283" i="33"/>
  <c r="H283" i="33"/>
  <c r="G283" i="33"/>
  <c r="F283" i="33"/>
  <c r="E283" i="33"/>
  <c r="D283" i="33"/>
  <c r="C283" i="33"/>
  <c r="M282" i="33"/>
  <c r="L282" i="33"/>
  <c r="K282" i="33"/>
  <c r="J282" i="33"/>
  <c r="M281" i="33"/>
  <c r="L281" i="33"/>
  <c r="K281" i="33"/>
  <c r="J281" i="33"/>
  <c r="H281" i="33"/>
  <c r="G281" i="33"/>
  <c r="F281" i="33"/>
  <c r="E281" i="33"/>
  <c r="D281" i="33"/>
  <c r="C281" i="33"/>
  <c r="M280" i="33"/>
  <c r="L280" i="33"/>
  <c r="K280" i="33"/>
  <c r="J280" i="33"/>
  <c r="M279" i="33"/>
  <c r="L279" i="33"/>
  <c r="K279" i="33"/>
  <c r="J279" i="33"/>
  <c r="H279" i="33"/>
  <c r="G279" i="33"/>
  <c r="F279" i="33"/>
  <c r="E279" i="33"/>
  <c r="D279" i="33"/>
  <c r="C279" i="33"/>
  <c r="M278" i="33"/>
  <c r="L278" i="33"/>
  <c r="K278" i="33"/>
  <c r="J278" i="33"/>
  <c r="M277" i="33"/>
  <c r="L277" i="33"/>
  <c r="K277" i="33"/>
  <c r="J277" i="33"/>
  <c r="H277" i="33"/>
  <c r="G277" i="33"/>
  <c r="F277" i="33"/>
  <c r="E277" i="33"/>
  <c r="D277" i="33"/>
  <c r="C277" i="33"/>
  <c r="M276" i="33"/>
  <c r="L276" i="33"/>
  <c r="K276" i="33"/>
  <c r="J276" i="33"/>
  <c r="M275" i="33"/>
  <c r="L275" i="33"/>
  <c r="K275" i="33"/>
  <c r="J275" i="33"/>
  <c r="H275" i="33"/>
  <c r="G275" i="33"/>
  <c r="F275" i="33"/>
  <c r="E275" i="33"/>
  <c r="D275" i="33"/>
  <c r="C275" i="33"/>
  <c r="M274" i="33"/>
  <c r="L274" i="33"/>
  <c r="K274" i="33"/>
  <c r="J274" i="33"/>
  <c r="M273" i="33"/>
  <c r="L273" i="33"/>
  <c r="K273" i="33"/>
  <c r="J273" i="33"/>
  <c r="H273" i="33"/>
  <c r="G273" i="33"/>
  <c r="F273" i="33"/>
  <c r="E273" i="33"/>
  <c r="D273" i="33"/>
  <c r="C273" i="33"/>
  <c r="M272" i="33"/>
  <c r="L272" i="33"/>
  <c r="K272" i="33"/>
  <c r="J272" i="33"/>
  <c r="M271" i="33"/>
  <c r="L271" i="33"/>
  <c r="K271" i="33"/>
  <c r="J271" i="33"/>
  <c r="H271" i="33"/>
  <c r="G271" i="33"/>
  <c r="F271" i="33"/>
  <c r="E271" i="33"/>
  <c r="D271" i="33"/>
  <c r="C271" i="33"/>
  <c r="M270" i="33"/>
  <c r="L270" i="33"/>
  <c r="K270" i="33"/>
  <c r="J270" i="33"/>
  <c r="M269" i="33"/>
  <c r="L269" i="33"/>
  <c r="K269" i="33"/>
  <c r="J269" i="33"/>
  <c r="H269" i="33"/>
  <c r="G269" i="33"/>
  <c r="F269" i="33"/>
  <c r="E269" i="33"/>
  <c r="D269" i="33"/>
  <c r="C269" i="33"/>
  <c r="M268" i="33"/>
  <c r="L268" i="33"/>
  <c r="K268" i="33"/>
  <c r="J268" i="33"/>
  <c r="M267" i="33"/>
  <c r="L267" i="33"/>
  <c r="K267" i="33"/>
  <c r="J267" i="33"/>
  <c r="H267" i="33"/>
  <c r="G267" i="33"/>
  <c r="F267" i="33"/>
  <c r="E267" i="33"/>
  <c r="D267" i="33"/>
  <c r="C267" i="33"/>
  <c r="M266" i="33"/>
  <c r="L266" i="33"/>
  <c r="K266" i="33"/>
  <c r="J266" i="33"/>
  <c r="M265" i="33"/>
  <c r="L265" i="33"/>
  <c r="K265" i="33"/>
  <c r="J265" i="33"/>
  <c r="H265" i="33"/>
  <c r="G265" i="33"/>
  <c r="F265" i="33"/>
  <c r="E265" i="33"/>
  <c r="D265" i="33"/>
  <c r="C265" i="33"/>
  <c r="M264" i="33"/>
  <c r="L264" i="33"/>
  <c r="K264" i="33"/>
  <c r="J264" i="33"/>
  <c r="M263" i="33"/>
  <c r="L263" i="33"/>
  <c r="K263" i="33"/>
  <c r="J263" i="33"/>
  <c r="H263" i="33"/>
  <c r="G263" i="33"/>
  <c r="F263" i="33"/>
  <c r="E263" i="33"/>
  <c r="D263" i="33"/>
  <c r="C263" i="33"/>
  <c r="M262" i="33"/>
  <c r="L262" i="33"/>
  <c r="K262" i="33"/>
  <c r="J262" i="33"/>
  <c r="M261" i="33"/>
  <c r="L261" i="33"/>
  <c r="K261" i="33"/>
  <c r="J261" i="33"/>
  <c r="H261" i="33"/>
  <c r="G261" i="33"/>
  <c r="F261" i="33"/>
  <c r="E261" i="33"/>
  <c r="D261" i="33"/>
  <c r="C261" i="33"/>
  <c r="M260" i="33"/>
  <c r="L260" i="33"/>
  <c r="K260" i="33"/>
  <c r="J260" i="33"/>
  <c r="M259" i="33"/>
  <c r="L259" i="33"/>
  <c r="K259" i="33"/>
  <c r="J259" i="33"/>
  <c r="H259" i="33"/>
  <c r="G259" i="33"/>
  <c r="F259" i="33"/>
  <c r="E259" i="33"/>
  <c r="D259" i="33"/>
  <c r="C259" i="33"/>
  <c r="M258" i="33"/>
  <c r="L258" i="33"/>
  <c r="K258" i="33"/>
  <c r="J258" i="33"/>
  <c r="M257" i="33"/>
  <c r="L257" i="33"/>
  <c r="K257" i="33"/>
  <c r="J257" i="33"/>
  <c r="H257" i="33"/>
  <c r="G257" i="33"/>
  <c r="F257" i="33"/>
  <c r="E257" i="33"/>
  <c r="D257" i="33"/>
  <c r="C257" i="33"/>
  <c r="M256" i="33"/>
  <c r="L256" i="33"/>
  <c r="K256" i="33"/>
  <c r="J256" i="33"/>
  <c r="M255" i="33"/>
  <c r="L255" i="33"/>
  <c r="K255" i="33"/>
  <c r="J255" i="33"/>
  <c r="H255" i="33"/>
  <c r="G255" i="33"/>
  <c r="F255" i="33"/>
  <c r="E255" i="33"/>
  <c r="D255" i="33"/>
  <c r="C255" i="33"/>
  <c r="M254" i="33"/>
  <c r="L254" i="33"/>
  <c r="K254" i="33"/>
  <c r="J254" i="33"/>
  <c r="M253" i="33"/>
  <c r="L253" i="33"/>
  <c r="K253" i="33"/>
  <c r="J253" i="33"/>
  <c r="H253" i="33"/>
  <c r="G253" i="33"/>
  <c r="F253" i="33"/>
  <c r="E253" i="33"/>
  <c r="D253" i="33"/>
  <c r="C253" i="33"/>
  <c r="M252" i="33"/>
  <c r="L252" i="33"/>
  <c r="K252" i="33"/>
  <c r="J252" i="33"/>
  <c r="M251" i="33"/>
  <c r="L251" i="33"/>
  <c r="K251" i="33"/>
  <c r="J251" i="33"/>
  <c r="H251" i="33"/>
  <c r="G251" i="33"/>
  <c r="F251" i="33"/>
  <c r="E251" i="33"/>
  <c r="D251" i="33"/>
  <c r="C251" i="33"/>
  <c r="M250" i="33"/>
  <c r="L250" i="33"/>
  <c r="K250" i="33"/>
  <c r="J250" i="33"/>
  <c r="M249" i="33"/>
  <c r="L249" i="33"/>
  <c r="K249" i="33"/>
  <c r="J249" i="33"/>
  <c r="H249" i="33"/>
  <c r="G249" i="33"/>
  <c r="F249" i="33"/>
  <c r="E249" i="33"/>
  <c r="D249" i="33"/>
  <c r="C249" i="33"/>
  <c r="M248" i="33"/>
  <c r="L248" i="33"/>
  <c r="K248" i="33"/>
  <c r="J248" i="33"/>
  <c r="M247" i="33"/>
  <c r="L247" i="33"/>
  <c r="K247" i="33"/>
  <c r="J247" i="33"/>
  <c r="H247" i="33"/>
  <c r="G247" i="33"/>
  <c r="F247" i="33"/>
  <c r="E247" i="33"/>
  <c r="D247" i="33"/>
  <c r="C247" i="33"/>
  <c r="M246" i="33"/>
  <c r="L246" i="33"/>
  <c r="K246" i="33"/>
  <c r="J246" i="33"/>
  <c r="M245" i="33"/>
  <c r="L245" i="33"/>
  <c r="K245" i="33"/>
  <c r="J245" i="33"/>
  <c r="H245" i="33"/>
  <c r="G245" i="33"/>
  <c r="F245" i="33"/>
  <c r="E245" i="33"/>
  <c r="D245" i="33"/>
  <c r="C245" i="33"/>
  <c r="M244" i="33"/>
  <c r="L244" i="33"/>
  <c r="K244" i="33"/>
  <c r="J244" i="33"/>
  <c r="M243" i="33"/>
  <c r="L243" i="33"/>
  <c r="K243" i="33"/>
  <c r="J243" i="33"/>
  <c r="H243" i="33"/>
  <c r="G243" i="33"/>
  <c r="F243" i="33"/>
  <c r="E243" i="33"/>
  <c r="D243" i="33"/>
  <c r="C243" i="33"/>
  <c r="M242" i="33"/>
  <c r="L242" i="33"/>
  <c r="K242" i="33"/>
  <c r="J242" i="33"/>
  <c r="M241" i="33"/>
  <c r="L241" i="33"/>
  <c r="K241" i="33"/>
  <c r="J241" i="33"/>
  <c r="H241" i="33"/>
  <c r="G241" i="33"/>
  <c r="F241" i="33"/>
  <c r="E241" i="33"/>
  <c r="D241" i="33"/>
  <c r="C241" i="33"/>
  <c r="M240" i="33"/>
  <c r="L240" i="33"/>
  <c r="K240" i="33"/>
  <c r="J240" i="33"/>
  <c r="M239" i="33"/>
  <c r="L239" i="33"/>
  <c r="K239" i="33"/>
  <c r="J239" i="33"/>
  <c r="H239" i="33"/>
  <c r="G239" i="33"/>
  <c r="F239" i="33"/>
  <c r="E239" i="33"/>
  <c r="D239" i="33"/>
  <c r="C239" i="33"/>
  <c r="M238" i="33"/>
  <c r="L238" i="33"/>
  <c r="K238" i="33"/>
  <c r="J238" i="33"/>
  <c r="M237" i="33"/>
  <c r="L237" i="33"/>
  <c r="K237" i="33"/>
  <c r="J237" i="33"/>
  <c r="H237" i="33"/>
  <c r="G237" i="33"/>
  <c r="F237" i="33"/>
  <c r="E237" i="33"/>
  <c r="D237" i="33"/>
  <c r="C237" i="33"/>
  <c r="M236" i="33"/>
  <c r="L236" i="33"/>
  <c r="K236" i="33"/>
  <c r="J236" i="33"/>
  <c r="M235" i="33"/>
  <c r="L235" i="33"/>
  <c r="K235" i="33"/>
  <c r="J235" i="33"/>
  <c r="H235" i="33"/>
  <c r="G235" i="33"/>
  <c r="F235" i="33"/>
  <c r="E235" i="33"/>
  <c r="D235" i="33"/>
  <c r="C235" i="33"/>
  <c r="M234" i="33"/>
  <c r="L234" i="33"/>
  <c r="K234" i="33"/>
  <c r="J234" i="33"/>
  <c r="M233" i="33"/>
  <c r="L233" i="33"/>
  <c r="K233" i="33"/>
  <c r="J233" i="33"/>
  <c r="H233" i="33"/>
  <c r="G233" i="33"/>
  <c r="F233" i="33"/>
  <c r="E233" i="33"/>
  <c r="D233" i="33"/>
  <c r="C233" i="33"/>
  <c r="M232" i="33"/>
  <c r="L232" i="33"/>
  <c r="K232" i="33"/>
  <c r="J232" i="33"/>
  <c r="M231" i="33"/>
  <c r="L231" i="33"/>
  <c r="K231" i="33"/>
  <c r="J231" i="33"/>
  <c r="H231" i="33"/>
  <c r="G231" i="33"/>
  <c r="F231" i="33"/>
  <c r="E231" i="33"/>
  <c r="D231" i="33"/>
  <c r="C231" i="33"/>
  <c r="M230" i="33"/>
  <c r="L230" i="33"/>
  <c r="K230" i="33"/>
  <c r="J230" i="33"/>
  <c r="M229" i="33"/>
  <c r="L229" i="33"/>
  <c r="K229" i="33"/>
  <c r="J229" i="33"/>
  <c r="H229" i="33"/>
  <c r="G229" i="33"/>
  <c r="F229" i="33"/>
  <c r="E229" i="33"/>
  <c r="D229" i="33"/>
  <c r="C229" i="33"/>
  <c r="M228" i="33"/>
  <c r="L228" i="33"/>
  <c r="K228" i="33"/>
  <c r="J228" i="33"/>
  <c r="M227" i="33"/>
  <c r="L227" i="33"/>
  <c r="K227" i="33"/>
  <c r="J227" i="33"/>
  <c r="H227" i="33"/>
  <c r="G227" i="33"/>
  <c r="F227" i="33"/>
  <c r="E227" i="33"/>
  <c r="D227" i="33"/>
  <c r="C227" i="33"/>
  <c r="M226" i="33"/>
  <c r="L226" i="33"/>
  <c r="K226" i="33"/>
  <c r="J226" i="33"/>
  <c r="M225" i="33"/>
  <c r="L225" i="33"/>
  <c r="K225" i="33"/>
  <c r="J225" i="33"/>
  <c r="H225" i="33"/>
  <c r="G225" i="33"/>
  <c r="F225" i="33"/>
  <c r="E225" i="33"/>
  <c r="D225" i="33"/>
  <c r="C225" i="33"/>
  <c r="M224" i="33"/>
  <c r="L224" i="33"/>
  <c r="K224" i="33"/>
  <c r="J224" i="33"/>
  <c r="M223" i="33"/>
  <c r="L223" i="33"/>
  <c r="K223" i="33"/>
  <c r="J223" i="33"/>
  <c r="H223" i="33"/>
  <c r="G223" i="33"/>
  <c r="F223" i="33"/>
  <c r="E223" i="33"/>
  <c r="D223" i="33"/>
  <c r="C223" i="33"/>
  <c r="M222" i="33"/>
  <c r="L222" i="33"/>
  <c r="K222" i="33"/>
  <c r="J222" i="33"/>
  <c r="M221" i="33"/>
  <c r="L221" i="33"/>
  <c r="K221" i="33"/>
  <c r="J221" i="33"/>
  <c r="H221" i="33"/>
  <c r="G221" i="33"/>
  <c r="F221" i="33"/>
  <c r="E221" i="33"/>
  <c r="D221" i="33"/>
  <c r="C221" i="33"/>
  <c r="M220" i="33"/>
  <c r="L220" i="33"/>
  <c r="K220" i="33"/>
  <c r="J220" i="33"/>
  <c r="M219" i="33"/>
  <c r="L219" i="33"/>
  <c r="K219" i="33"/>
  <c r="J219" i="33"/>
  <c r="H219" i="33"/>
  <c r="G219" i="33"/>
  <c r="F219" i="33"/>
  <c r="E219" i="33"/>
  <c r="D219" i="33"/>
  <c r="C219" i="33"/>
  <c r="M218" i="33"/>
  <c r="L218" i="33"/>
  <c r="K218" i="33"/>
  <c r="J218" i="33"/>
  <c r="M217" i="33"/>
  <c r="L217" i="33"/>
  <c r="K217" i="33"/>
  <c r="J217" i="33"/>
  <c r="H217" i="33"/>
  <c r="G217" i="33"/>
  <c r="F217" i="33"/>
  <c r="E217" i="33"/>
  <c r="D217" i="33"/>
  <c r="C217" i="33"/>
  <c r="M216" i="33"/>
  <c r="L216" i="33"/>
  <c r="K216" i="33"/>
  <c r="J216" i="33"/>
  <c r="M215" i="33"/>
  <c r="L215" i="33"/>
  <c r="K215" i="33"/>
  <c r="J215" i="33"/>
  <c r="H215" i="33"/>
  <c r="G215" i="33"/>
  <c r="F215" i="33"/>
  <c r="E215" i="33"/>
  <c r="D215" i="33"/>
  <c r="C215" i="33"/>
  <c r="M214" i="33"/>
  <c r="L214" i="33"/>
  <c r="K214" i="33"/>
  <c r="J214" i="33"/>
  <c r="M213" i="33"/>
  <c r="L213" i="33"/>
  <c r="K213" i="33"/>
  <c r="J213" i="33"/>
  <c r="H213" i="33"/>
  <c r="G213" i="33"/>
  <c r="F213" i="33"/>
  <c r="E213" i="33"/>
  <c r="D213" i="33"/>
  <c r="C213" i="33"/>
  <c r="M212" i="33"/>
  <c r="L212" i="33"/>
  <c r="K212" i="33"/>
  <c r="J212" i="33"/>
  <c r="M211" i="33"/>
  <c r="L211" i="33"/>
  <c r="K211" i="33"/>
  <c r="J211" i="33"/>
  <c r="H211" i="33"/>
  <c r="G211" i="33"/>
  <c r="F211" i="33"/>
  <c r="E211" i="33"/>
  <c r="D211" i="33"/>
  <c r="C211" i="33"/>
  <c r="M210" i="33"/>
  <c r="L210" i="33"/>
  <c r="K210" i="33"/>
  <c r="J210" i="33"/>
  <c r="M209" i="33"/>
  <c r="L209" i="33"/>
  <c r="K209" i="33"/>
  <c r="J209" i="33"/>
  <c r="H209" i="33"/>
  <c r="G209" i="33"/>
  <c r="F209" i="33"/>
  <c r="E209" i="33"/>
  <c r="D209" i="33"/>
  <c r="C209" i="33"/>
  <c r="M208" i="33"/>
  <c r="L208" i="33"/>
  <c r="K208" i="33"/>
  <c r="J208" i="33"/>
  <c r="M207" i="33"/>
  <c r="L207" i="33"/>
  <c r="K207" i="33"/>
  <c r="J207" i="33"/>
  <c r="H207" i="33"/>
  <c r="G207" i="33"/>
  <c r="F207" i="33"/>
  <c r="E207" i="33"/>
  <c r="D207" i="33"/>
  <c r="C207" i="33"/>
  <c r="M206" i="33"/>
  <c r="L206" i="33"/>
  <c r="K206" i="33"/>
  <c r="J206" i="33"/>
  <c r="M205" i="33"/>
  <c r="L205" i="33"/>
  <c r="K205" i="33"/>
  <c r="J205" i="33"/>
  <c r="H205" i="33"/>
  <c r="G205" i="33"/>
  <c r="F205" i="33"/>
  <c r="E205" i="33"/>
  <c r="D205" i="33"/>
  <c r="C205" i="33"/>
  <c r="M204" i="33"/>
  <c r="L204" i="33"/>
  <c r="K204" i="33"/>
  <c r="J204" i="33"/>
  <c r="M203" i="33"/>
  <c r="L203" i="33"/>
  <c r="K203" i="33"/>
  <c r="J203" i="33"/>
  <c r="H203" i="33"/>
  <c r="G203" i="33"/>
  <c r="F203" i="33"/>
  <c r="E203" i="33"/>
  <c r="D203" i="33"/>
  <c r="C203" i="33"/>
  <c r="M202" i="33"/>
  <c r="L202" i="33"/>
  <c r="K202" i="33"/>
  <c r="J202" i="33"/>
  <c r="M201" i="33"/>
  <c r="L201" i="33"/>
  <c r="K201" i="33"/>
  <c r="J201" i="33"/>
  <c r="H201" i="33"/>
  <c r="G201" i="33"/>
  <c r="F201" i="33"/>
  <c r="E201" i="33"/>
  <c r="D201" i="33"/>
  <c r="C201" i="33"/>
  <c r="M200" i="33"/>
  <c r="L200" i="33"/>
  <c r="K200" i="33"/>
  <c r="J200" i="33"/>
  <c r="M199" i="33"/>
  <c r="L199" i="33"/>
  <c r="K199" i="33"/>
  <c r="J199" i="33"/>
  <c r="H199" i="33"/>
  <c r="G199" i="33"/>
  <c r="F199" i="33"/>
  <c r="E199" i="33"/>
  <c r="D199" i="33"/>
  <c r="C199" i="33"/>
  <c r="M198" i="33"/>
  <c r="L198" i="33"/>
  <c r="K198" i="33"/>
  <c r="J198" i="33"/>
  <c r="M197" i="33"/>
  <c r="L197" i="33"/>
  <c r="K197" i="33"/>
  <c r="J197" i="33"/>
  <c r="H197" i="33"/>
  <c r="G197" i="33"/>
  <c r="F197" i="33"/>
  <c r="E197" i="33"/>
  <c r="D197" i="33"/>
  <c r="C197" i="33"/>
  <c r="M196" i="33"/>
  <c r="L196" i="33"/>
  <c r="K196" i="33"/>
  <c r="J196" i="33"/>
  <c r="M195" i="33"/>
  <c r="L195" i="33"/>
  <c r="K195" i="33"/>
  <c r="J195" i="33"/>
  <c r="H195" i="33"/>
  <c r="G195" i="33"/>
  <c r="F195" i="33"/>
  <c r="E195" i="33"/>
  <c r="D195" i="33"/>
  <c r="C195" i="33"/>
  <c r="M194" i="33"/>
  <c r="L194" i="33"/>
  <c r="K194" i="33"/>
  <c r="J194" i="33"/>
  <c r="M193" i="33"/>
  <c r="L193" i="33"/>
  <c r="K193" i="33"/>
  <c r="J193" i="33"/>
  <c r="H193" i="33"/>
  <c r="G193" i="33"/>
  <c r="F193" i="33"/>
  <c r="E193" i="33"/>
  <c r="D193" i="33"/>
  <c r="C193" i="33"/>
  <c r="M192" i="33"/>
  <c r="L192" i="33"/>
  <c r="K192" i="33"/>
  <c r="J192" i="33"/>
  <c r="M191" i="33"/>
  <c r="L191" i="33"/>
  <c r="K191" i="33"/>
  <c r="J191" i="33"/>
  <c r="H191" i="33"/>
  <c r="G191" i="33"/>
  <c r="F191" i="33"/>
  <c r="E191" i="33"/>
  <c r="D191" i="33"/>
  <c r="C191" i="33"/>
  <c r="M190" i="33"/>
  <c r="L190" i="33"/>
  <c r="K190" i="33"/>
  <c r="J190" i="33"/>
  <c r="M189" i="33"/>
  <c r="L189" i="33"/>
  <c r="K189" i="33"/>
  <c r="J189" i="33"/>
  <c r="H189" i="33"/>
  <c r="G189" i="33"/>
  <c r="F189" i="33"/>
  <c r="E189" i="33"/>
  <c r="D189" i="33"/>
  <c r="C189" i="33"/>
  <c r="M188" i="33"/>
  <c r="L188" i="33"/>
  <c r="K188" i="33"/>
  <c r="J188" i="33"/>
  <c r="M187" i="33"/>
  <c r="L187" i="33"/>
  <c r="K187" i="33"/>
  <c r="J187" i="33"/>
  <c r="H187" i="33"/>
  <c r="G187" i="33"/>
  <c r="F187" i="33"/>
  <c r="E187" i="33"/>
  <c r="D187" i="33"/>
  <c r="C187" i="33"/>
  <c r="M186" i="33"/>
  <c r="L186" i="33"/>
  <c r="K186" i="33"/>
  <c r="J186" i="33"/>
  <c r="M185" i="33"/>
  <c r="L185" i="33"/>
  <c r="K185" i="33"/>
  <c r="J185" i="33"/>
  <c r="H185" i="33"/>
  <c r="G185" i="33"/>
  <c r="F185" i="33"/>
  <c r="E185" i="33"/>
  <c r="D185" i="33"/>
  <c r="C185" i="33"/>
  <c r="M184" i="33"/>
  <c r="L184" i="33"/>
  <c r="K184" i="33"/>
  <c r="J184" i="33"/>
  <c r="M183" i="33"/>
  <c r="L183" i="33"/>
  <c r="K183" i="33"/>
  <c r="J183" i="33"/>
  <c r="H183" i="33"/>
  <c r="G183" i="33"/>
  <c r="F183" i="33"/>
  <c r="E183" i="33"/>
  <c r="D183" i="33"/>
  <c r="C183" i="33"/>
  <c r="M182" i="33"/>
  <c r="L182" i="33"/>
  <c r="K182" i="33"/>
  <c r="J182" i="33"/>
  <c r="M181" i="33"/>
  <c r="L181" i="33"/>
  <c r="K181" i="33"/>
  <c r="J181" i="33"/>
  <c r="H181" i="33"/>
  <c r="G181" i="33"/>
  <c r="F181" i="33"/>
  <c r="E181" i="33"/>
  <c r="D181" i="33"/>
  <c r="C181" i="33"/>
  <c r="M180" i="33"/>
  <c r="L180" i="33"/>
  <c r="K180" i="33"/>
  <c r="J180" i="33"/>
  <c r="M179" i="33"/>
  <c r="L179" i="33"/>
  <c r="K179" i="33"/>
  <c r="J179" i="33"/>
  <c r="H179" i="33"/>
  <c r="G179" i="33"/>
  <c r="F179" i="33"/>
  <c r="E179" i="33"/>
  <c r="D179" i="33"/>
  <c r="C179" i="33"/>
  <c r="M178" i="33"/>
  <c r="L178" i="33"/>
  <c r="K178" i="33"/>
  <c r="J178" i="33"/>
  <c r="M177" i="33"/>
  <c r="L177" i="33"/>
  <c r="K177" i="33"/>
  <c r="J177" i="33"/>
  <c r="H177" i="33"/>
  <c r="G177" i="33"/>
  <c r="F177" i="33"/>
  <c r="E177" i="33"/>
  <c r="D177" i="33"/>
  <c r="C177" i="33"/>
  <c r="M176" i="33"/>
  <c r="L176" i="33"/>
  <c r="K176" i="33"/>
  <c r="J176" i="33"/>
  <c r="M175" i="33"/>
  <c r="L175" i="33"/>
  <c r="K175" i="33"/>
  <c r="J175" i="33"/>
  <c r="H175" i="33"/>
  <c r="G175" i="33"/>
  <c r="F175" i="33"/>
  <c r="E175" i="33"/>
  <c r="D175" i="33"/>
  <c r="C175" i="33"/>
  <c r="M174" i="33"/>
  <c r="L174" i="33"/>
  <c r="K174" i="33"/>
  <c r="J174" i="33"/>
  <c r="M173" i="33"/>
  <c r="L173" i="33"/>
  <c r="K173" i="33"/>
  <c r="J173" i="33"/>
  <c r="H173" i="33"/>
  <c r="G173" i="33"/>
  <c r="F173" i="33"/>
  <c r="E173" i="33"/>
  <c r="D173" i="33"/>
  <c r="C173" i="33"/>
  <c r="M172" i="33"/>
  <c r="L172" i="33"/>
  <c r="K172" i="33"/>
  <c r="J172" i="33"/>
  <c r="M171" i="33"/>
  <c r="L171" i="33"/>
  <c r="K171" i="33"/>
  <c r="J171" i="33"/>
  <c r="H171" i="33"/>
  <c r="G171" i="33"/>
  <c r="F171" i="33"/>
  <c r="E171" i="33"/>
  <c r="D171" i="33"/>
  <c r="C171" i="33"/>
  <c r="M170" i="33"/>
  <c r="L170" i="33"/>
  <c r="K170" i="33"/>
  <c r="J170" i="33"/>
  <c r="M169" i="33"/>
  <c r="L169" i="33"/>
  <c r="K169" i="33"/>
  <c r="J169" i="33"/>
  <c r="H169" i="33"/>
  <c r="G169" i="33"/>
  <c r="F169" i="33"/>
  <c r="E169" i="33"/>
  <c r="D169" i="33"/>
  <c r="C169" i="33"/>
  <c r="M168" i="33"/>
  <c r="L168" i="33"/>
  <c r="K168" i="33"/>
  <c r="J168" i="33"/>
  <c r="M167" i="33"/>
  <c r="L167" i="33"/>
  <c r="K167" i="33"/>
  <c r="J167" i="33"/>
  <c r="H167" i="33"/>
  <c r="G167" i="33"/>
  <c r="F167" i="33"/>
  <c r="E167" i="33"/>
  <c r="D167" i="33"/>
  <c r="C167" i="33"/>
  <c r="M166" i="33"/>
  <c r="L166" i="33"/>
  <c r="K166" i="33"/>
  <c r="J166" i="33"/>
  <c r="M165" i="33"/>
  <c r="L165" i="33"/>
  <c r="K165" i="33"/>
  <c r="J165" i="33"/>
  <c r="H165" i="33"/>
  <c r="G165" i="33"/>
  <c r="F165" i="33"/>
  <c r="E165" i="33"/>
  <c r="D165" i="33"/>
  <c r="C165" i="33"/>
  <c r="M164" i="33"/>
  <c r="L164" i="33"/>
  <c r="K164" i="33"/>
  <c r="J164" i="33"/>
  <c r="M163" i="33"/>
  <c r="L163" i="33"/>
  <c r="K163" i="33"/>
  <c r="J163" i="33"/>
  <c r="H163" i="33"/>
  <c r="G163" i="33"/>
  <c r="F163" i="33"/>
  <c r="E163" i="33"/>
  <c r="D163" i="33"/>
  <c r="C163" i="33"/>
  <c r="M162" i="33"/>
  <c r="L162" i="33"/>
  <c r="K162" i="33"/>
  <c r="J162" i="33"/>
  <c r="M161" i="33"/>
  <c r="L161" i="33"/>
  <c r="K161" i="33"/>
  <c r="J161" i="33"/>
  <c r="H161" i="33"/>
  <c r="G161" i="33"/>
  <c r="F161" i="33"/>
  <c r="E161" i="33"/>
  <c r="D161" i="33"/>
  <c r="C161" i="33"/>
  <c r="M160" i="33"/>
  <c r="L160" i="33"/>
  <c r="K160" i="33"/>
  <c r="J160" i="33"/>
  <c r="M159" i="33"/>
  <c r="L159" i="33"/>
  <c r="K159" i="33"/>
  <c r="J159" i="33"/>
  <c r="H159" i="33"/>
  <c r="G159" i="33"/>
  <c r="F159" i="33"/>
  <c r="E159" i="33"/>
  <c r="D159" i="33"/>
  <c r="C159" i="33"/>
  <c r="M158" i="33"/>
  <c r="L158" i="33"/>
  <c r="K158" i="33"/>
  <c r="J158" i="33"/>
  <c r="M157" i="33"/>
  <c r="L157" i="33"/>
  <c r="K157" i="33"/>
  <c r="J157" i="33"/>
  <c r="H157" i="33"/>
  <c r="G157" i="33"/>
  <c r="F157" i="33"/>
  <c r="E157" i="33"/>
  <c r="D157" i="33"/>
  <c r="C157" i="33"/>
  <c r="M156" i="33"/>
  <c r="L156" i="33"/>
  <c r="K156" i="33"/>
  <c r="J156" i="33"/>
  <c r="M155" i="33"/>
  <c r="L155" i="33"/>
  <c r="K155" i="33"/>
  <c r="J155" i="33"/>
  <c r="H155" i="33"/>
  <c r="G155" i="33"/>
  <c r="F155" i="33"/>
  <c r="E155" i="33"/>
  <c r="D155" i="33"/>
  <c r="C155" i="33"/>
  <c r="M154" i="33"/>
  <c r="L154" i="33"/>
  <c r="K154" i="33"/>
  <c r="J154" i="33"/>
  <c r="M153" i="33"/>
  <c r="L153" i="33"/>
  <c r="K153" i="33"/>
  <c r="J153" i="33"/>
  <c r="H153" i="33"/>
  <c r="G153" i="33"/>
  <c r="F153" i="33"/>
  <c r="E153" i="33"/>
  <c r="D153" i="33"/>
  <c r="C153" i="33"/>
  <c r="M152" i="33"/>
  <c r="L152" i="33"/>
  <c r="K152" i="33"/>
  <c r="J152" i="33"/>
  <c r="M151" i="33"/>
  <c r="L151" i="33"/>
  <c r="K151" i="33"/>
  <c r="J151" i="33"/>
  <c r="H151" i="33"/>
  <c r="G151" i="33"/>
  <c r="F151" i="33"/>
  <c r="E151" i="33"/>
  <c r="D151" i="33"/>
  <c r="C151" i="33"/>
  <c r="M150" i="33"/>
  <c r="L150" i="33"/>
  <c r="K150" i="33"/>
  <c r="J150" i="33"/>
  <c r="M149" i="33"/>
  <c r="L149" i="33"/>
  <c r="K149" i="33"/>
  <c r="J149" i="33"/>
  <c r="H149" i="33"/>
  <c r="G149" i="33"/>
  <c r="F149" i="33"/>
  <c r="E149" i="33"/>
  <c r="D149" i="33"/>
  <c r="C149" i="33"/>
  <c r="M148" i="33"/>
  <c r="L148" i="33"/>
  <c r="K148" i="33"/>
  <c r="J148" i="33"/>
  <c r="M147" i="33"/>
  <c r="L147" i="33"/>
  <c r="K147" i="33"/>
  <c r="J147" i="33"/>
  <c r="H147" i="33"/>
  <c r="G147" i="33"/>
  <c r="F147" i="33"/>
  <c r="E147" i="33"/>
  <c r="D147" i="33"/>
  <c r="C147" i="33"/>
  <c r="M146" i="33"/>
  <c r="L146" i="33"/>
  <c r="K146" i="33"/>
  <c r="J146" i="33"/>
  <c r="M145" i="33"/>
  <c r="L145" i="33"/>
  <c r="K145" i="33"/>
  <c r="J145" i="33"/>
  <c r="H145" i="33"/>
  <c r="G145" i="33"/>
  <c r="F145" i="33"/>
  <c r="E145" i="33"/>
  <c r="D145" i="33"/>
  <c r="C145" i="33"/>
  <c r="M144" i="33"/>
  <c r="L144" i="33"/>
  <c r="K144" i="33"/>
  <c r="J144" i="33"/>
  <c r="M143" i="33"/>
  <c r="L143" i="33"/>
  <c r="K143" i="33"/>
  <c r="J143" i="33"/>
  <c r="H143" i="33"/>
  <c r="G143" i="33"/>
  <c r="F143" i="33"/>
  <c r="E143" i="33"/>
  <c r="D143" i="33"/>
  <c r="C143" i="33"/>
  <c r="M142" i="33"/>
  <c r="L142" i="33"/>
  <c r="K142" i="33"/>
  <c r="J142" i="33"/>
  <c r="M141" i="33"/>
  <c r="L141" i="33"/>
  <c r="K141" i="33"/>
  <c r="J141" i="33"/>
  <c r="H141" i="33"/>
  <c r="G141" i="33"/>
  <c r="F141" i="33"/>
  <c r="E141" i="33"/>
  <c r="D141" i="33"/>
  <c r="C141" i="33"/>
  <c r="M140" i="33"/>
  <c r="L140" i="33"/>
  <c r="K140" i="33"/>
  <c r="J140" i="33"/>
  <c r="M139" i="33"/>
  <c r="L139" i="33"/>
  <c r="K139" i="33"/>
  <c r="J139" i="33"/>
  <c r="H139" i="33"/>
  <c r="G139" i="33"/>
  <c r="F139" i="33"/>
  <c r="E139" i="33"/>
  <c r="D139" i="33"/>
  <c r="C139" i="33"/>
  <c r="M138" i="33"/>
  <c r="L138" i="33"/>
  <c r="K138" i="33"/>
  <c r="J138" i="33"/>
  <c r="M137" i="33"/>
  <c r="L137" i="33"/>
  <c r="K137" i="33"/>
  <c r="J137" i="33"/>
  <c r="H137" i="33"/>
  <c r="G137" i="33"/>
  <c r="F137" i="33"/>
  <c r="E137" i="33"/>
  <c r="D137" i="33"/>
  <c r="C137" i="33"/>
  <c r="M136" i="33"/>
  <c r="L136" i="33"/>
  <c r="K136" i="33"/>
  <c r="J136" i="33"/>
  <c r="M135" i="33"/>
  <c r="L135" i="33"/>
  <c r="K135" i="33"/>
  <c r="J135" i="33"/>
  <c r="H135" i="33"/>
  <c r="G135" i="33"/>
  <c r="F135" i="33"/>
  <c r="E135" i="33"/>
  <c r="D135" i="33"/>
  <c r="C135" i="33"/>
  <c r="M134" i="33"/>
  <c r="L134" i="33"/>
  <c r="K134" i="33"/>
  <c r="J134" i="33"/>
  <c r="M133" i="33"/>
  <c r="L133" i="33"/>
  <c r="K133" i="33"/>
  <c r="J133" i="33"/>
  <c r="H133" i="33"/>
  <c r="G133" i="33"/>
  <c r="F133" i="33"/>
  <c r="E133" i="33"/>
  <c r="D133" i="33"/>
  <c r="C133" i="33"/>
  <c r="M132" i="33"/>
  <c r="L132" i="33"/>
  <c r="K132" i="33"/>
  <c r="J132" i="33"/>
  <c r="M131" i="33"/>
  <c r="L131" i="33"/>
  <c r="K131" i="33"/>
  <c r="J131" i="33"/>
  <c r="H131" i="33"/>
  <c r="G131" i="33"/>
  <c r="F131" i="33"/>
  <c r="E131" i="33"/>
  <c r="D131" i="33"/>
  <c r="C131" i="33"/>
  <c r="M130" i="33"/>
  <c r="L130" i="33"/>
  <c r="K130" i="33"/>
  <c r="J130" i="33"/>
  <c r="M129" i="33"/>
  <c r="L129" i="33"/>
  <c r="K129" i="33"/>
  <c r="J129" i="33"/>
  <c r="H129" i="33"/>
  <c r="G129" i="33"/>
  <c r="F129" i="33"/>
  <c r="E129" i="33"/>
  <c r="D129" i="33"/>
  <c r="C129" i="33"/>
  <c r="M128" i="33"/>
  <c r="L128" i="33"/>
  <c r="K128" i="33"/>
  <c r="J128" i="33"/>
  <c r="M127" i="33"/>
  <c r="L127" i="33"/>
  <c r="K127" i="33"/>
  <c r="J127" i="33"/>
  <c r="H127" i="33"/>
  <c r="G127" i="33"/>
  <c r="F127" i="33"/>
  <c r="E127" i="33"/>
  <c r="D127" i="33"/>
  <c r="C127" i="33"/>
  <c r="M126" i="33"/>
  <c r="L126" i="33"/>
  <c r="K126" i="33"/>
  <c r="J126" i="33"/>
  <c r="M125" i="33"/>
  <c r="L125" i="33"/>
  <c r="K125" i="33"/>
  <c r="J125" i="33"/>
  <c r="H125" i="33"/>
  <c r="G125" i="33"/>
  <c r="F125" i="33"/>
  <c r="E125" i="33"/>
  <c r="D125" i="33"/>
  <c r="C125" i="33"/>
  <c r="M124" i="33"/>
  <c r="L124" i="33"/>
  <c r="K124" i="33"/>
  <c r="J124" i="33"/>
  <c r="M123" i="33"/>
  <c r="L123" i="33"/>
  <c r="K123" i="33"/>
  <c r="J123" i="33"/>
  <c r="H123" i="33"/>
  <c r="G123" i="33"/>
  <c r="F123" i="33"/>
  <c r="E123" i="33"/>
  <c r="D123" i="33"/>
  <c r="C123" i="33"/>
  <c r="M122" i="33"/>
  <c r="L122" i="33"/>
  <c r="K122" i="33"/>
  <c r="J122" i="33"/>
  <c r="M121" i="33"/>
  <c r="L121" i="33"/>
  <c r="K121" i="33"/>
  <c r="J121" i="33"/>
  <c r="H121" i="33"/>
  <c r="G121" i="33"/>
  <c r="F121" i="33"/>
  <c r="E121" i="33"/>
  <c r="D121" i="33"/>
  <c r="C121" i="33"/>
  <c r="M120" i="33"/>
  <c r="L120" i="33"/>
  <c r="K120" i="33"/>
  <c r="J120" i="33"/>
  <c r="M119" i="33"/>
  <c r="L119" i="33"/>
  <c r="K119" i="33"/>
  <c r="J119" i="33"/>
  <c r="H119" i="33"/>
  <c r="G119" i="33"/>
  <c r="F119" i="33"/>
  <c r="E119" i="33"/>
  <c r="D119" i="33"/>
  <c r="C119" i="33"/>
  <c r="M118" i="33"/>
  <c r="L118" i="33"/>
  <c r="K118" i="33"/>
  <c r="J118" i="33"/>
  <c r="M117" i="33"/>
  <c r="L117" i="33"/>
  <c r="K117" i="33"/>
  <c r="J117" i="33"/>
  <c r="H117" i="33"/>
  <c r="G117" i="33"/>
  <c r="F117" i="33"/>
  <c r="E117" i="33"/>
  <c r="D117" i="33"/>
  <c r="C117" i="33"/>
  <c r="M116" i="33"/>
  <c r="L116" i="33"/>
  <c r="K116" i="33"/>
  <c r="J116" i="33"/>
  <c r="M115" i="33"/>
  <c r="L115" i="33"/>
  <c r="K115" i="33"/>
  <c r="J115" i="33"/>
  <c r="H115" i="33"/>
  <c r="G115" i="33"/>
  <c r="F115" i="33"/>
  <c r="E115" i="33"/>
  <c r="D115" i="33"/>
  <c r="C115" i="33"/>
  <c r="M114" i="33"/>
  <c r="L114" i="33"/>
  <c r="K114" i="33"/>
  <c r="J114" i="33"/>
  <c r="M113" i="33"/>
  <c r="L113" i="33"/>
  <c r="K113" i="33"/>
  <c r="J113" i="33"/>
  <c r="H113" i="33"/>
  <c r="G113" i="33"/>
  <c r="F113" i="33"/>
  <c r="E113" i="33"/>
  <c r="D113" i="33"/>
  <c r="C113" i="33"/>
  <c r="M112" i="33"/>
  <c r="L112" i="33"/>
  <c r="K112" i="33"/>
  <c r="J112" i="33"/>
  <c r="M111" i="33"/>
  <c r="L111" i="33"/>
  <c r="K111" i="33"/>
  <c r="J111" i="33"/>
  <c r="H111" i="33"/>
  <c r="G111" i="33"/>
  <c r="F111" i="33"/>
  <c r="E111" i="33"/>
  <c r="D111" i="33"/>
  <c r="C111" i="33"/>
  <c r="M110" i="33"/>
  <c r="L110" i="33"/>
  <c r="K110" i="33"/>
  <c r="J110" i="33"/>
  <c r="M109" i="33"/>
  <c r="L109" i="33"/>
  <c r="K109" i="33"/>
  <c r="J109" i="33"/>
  <c r="H109" i="33"/>
  <c r="G109" i="33"/>
  <c r="F109" i="33"/>
  <c r="E109" i="33"/>
  <c r="D109" i="33"/>
  <c r="C109" i="33"/>
  <c r="M108" i="33"/>
  <c r="L108" i="33"/>
  <c r="K108" i="33"/>
  <c r="J108" i="33"/>
  <c r="M107" i="33"/>
  <c r="L107" i="33"/>
  <c r="K107" i="33"/>
  <c r="J107" i="33"/>
  <c r="H107" i="33"/>
  <c r="G107" i="33"/>
  <c r="F107" i="33"/>
  <c r="E107" i="33"/>
  <c r="D107" i="33"/>
  <c r="C107" i="33"/>
  <c r="M106" i="33"/>
  <c r="L106" i="33"/>
  <c r="K106" i="33"/>
  <c r="J106" i="33"/>
  <c r="M105" i="33"/>
  <c r="L105" i="33"/>
  <c r="K105" i="33"/>
  <c r="J105" i="33"/>
  <c r="H105" i="33"/>
  <c r="G105" i="33"/>
  <c r="F105" i="33"/>
  <c r="E105" i="33"/>
  <c r="D105" i="33"/>
  <c r="C105" i="33"/>
  <c r="M104" i="33"/>
  <c r="L104" i="33"/>
  <c r="K104" i="33"/>
  <c r="J104" i="33"/>
  <c r="M103" i="33"/>
  <c r="L103" i="33"/>
  <c r="K103" i="33"/>
  <c r="J103" i="33"/>
  <c r="H103" i="33"/>
  <c r="G103" i="33"/>
  <c r="F103" i="33"/>
  <c r="E103" i="33"/>
  <c r="D103" i="33"/>
  <c r="C103" i="33"/>
  <c r="M102" i="33"/>
  <c r="L102" i="33"/>
  <c r="K102" i="33"/>
  <c r="J102" i="33"/>
  <c r="M101" i="33"/>
  <c r="L101" i="33"/>
  <c r="K101" i="33"/>
  <c r="J101" i="33"/>
  <c r="H101" i="33"/>
  <c r="G101" i="33"/>
  <c r="F101" i="33"/>
  <c r="E101" i="33"/>
  <c r="D101" i="33"/>
  <c r="C101" i="33"/>
  <c r="M100" i="33"/>
  <c r="L100" i="33"/>
  <c r="K100" i="33"/>
  <c r="J100" i="33"/>
  <c r="M99" i="33"/>
  <c r="L99" i="33"/>
  <c r="K99" i="33"/>
  <c r="J99" i="33"/>
  <c r="H99" i="33"/>
  <c r="G99" i="33"/>
  <c r="F99" i="33"/>
  <c r="E99" i="33"/>
  <c r="D99" i="33"/>
  <c r="C99" i="33"/>
  <c r="M98" i="33"/>
  <c r="L98" i="33"/>
  <c r="K98" i="33"/>
  <c r="J98" i="33"/>
  <c r="M97" i="33"/>
  <c r="L97" i="33"/>
  <c r="K97" i="33"/>
  <c r="J97" i="33"/>
  <c r="H97" i="33"/>
  <c r="G97" i="33"/>
  <c r="F97" i="33"/>
  <c r="E97" i="33"/>
  <c r="D97" i="33"/>
  <c r="C97" i="33"/>
  <c r="M96" i="33"/>
  <c r="L96" i="33"/>
  <c r="K96" i="33"/>
  <c r="J96" i="33"/>
  <c r="M95" i="33"/>
  <c r="L95" i="33"/>
  <c r="K95" i="33"/>
  <c r="J95" i="33"/>
  <c r="H95" i="33"/>
  <c r="G95" i="33"/>
  <c r="F95" i="33"/>
  <c r="E95" i="33"/>
  <c r="D95" i="33"/>
  <c r="C95" i="33"/>
  <c r="M94" i="33"/>
  <c r="L94" i="33"/>
  <c r="K94" i="33"/>
  <c r="J94" i="33"/>
  <c r="M93" i="33"/>
  <c r="L93" i="33"/>
  <c r="K93" i="33"/>
  <c r="J93" i="33"/>
  <c r="H93" i="33"/>
  <c r="G93" i="33"/>
  <c r="F93" i="33"/>
  <c r="E93" i="33"/>
  <c r="D93" i="33"/>
  <c r="C93" i="33"/>
  <c r="M92" i="33"/>
  <c r="L92" i="33"/>
  <c r="K92" i="33"/>
  <c r="J92" i="33"/>
  <c r="M91" i="33"/>
  <c r="L91" i="33"/>
  <c r="K91" i="33"/>
  <c r="J91" i="33"/>
  <c r="H91" i="33"/>
  <c r="G91" i="33"/>
  <c r="F91" i="33"/>
  <c r="E91" i="33"/>
  <c r="D91" i="33"/>
  <c r="C91" i="33"/>
  <c r="M90" i="33"/>
  <c r="L90" i="33"/>
  <c r="K90" i="33"/>
  <c r="J90" i="33"/>
  <c r="M89" i="33"/>
  <c r="L89" i="33"/>
  <c r="K89" i="33"/>
  <c r="J89" i="33"/>
  <c r="H89" i="33"/>
  <c r="G89" i="33"/>
  <c r="F89" i="33"/>
  <c r="E89" i="33"/>
  <c r="D89" i="33"/>
  <c r="C89" i="33"/>
  <c r="M88" i="33"/>
  <c r="L88" i="33"/>
  <c r="K88" i="33"/>
  <c r="J88" i="33"/>
  <c r="M87" i="33"/>
  <c r="L87" i="33"/>
  <c r="K87" i="33"/>
  <c r="J87" i="33"/>
  <c r="H87" i="33"/>
  <c r="G87" i="33"/>
  <c r="F87" i="33"/>
  <c r="E87" i="33"/>
  <c r="D87" i="33"/>
  <c r="C87" i="33"/>
  <c r="M86" i="33"/>
  <c r="L86" i="33"/>
  <c r="K86" i="33"/>
  <c r="J86" i="33"/>
  <c r="M85" i="33"/>
  <c r="L85" i="33"/>
  <c r="K85" i="33"/>
  <c r="J85" i="33"/>
  <c r="H85" i="33"/>
  <c r="G85" i="33"/>
  <c r="F85" i="33"/>
  <c r="E85" i="33"/>
  <c r="D85" i="33"/>
  <c r="C85" i="33"/>
  <c r="M84" i="33"/>
  <c r="L84" i="33"/>
  <c r="K84" i="33"/>
  <c r="J84" i="33"/>
  <c r="M83" i="33"/>
  <c r="L83" i="33"/>
  <c r="K83" i="33"/>
  <c r="J83" i="33"/>
  <c r="H83" i="33"/>
  <c r="G83" i="33"/>
  <c r="F83" i="33"/>
  <c r="E83" i="33"/>
  <c r="D83" i="33"/>
  <c r="C83" i="33"/>
  <c r="M82" i="33"/>
  <c r="L82" i="33"/>
  <c r="K82" i="33"/>
  <c r="J82" i="33"/>
  <c r="M81" i="33"/>
  <c r="L81" i="33"/>
  <c r="K81" i="33"/>
  <c r="J81" i="33"/>
  <c r="H81" i="33"/>
  <c r="G81" i="33"/>
  <c r="F81" i="33"/>
  <c r="E81" i="33"/>
  <c r="D81" i="33"/>
  <c r="C81" i="33"/>
  <c r="M80" i="33"/>
  <c r="L80" i="33"/>
  <c r="K80" i="33"/>
  <c r="J80" i="33"/>
  <c r="M79" i="33"/>
  <c r="L79" i="33"/>
  <c r="K79" i="33"/>
  <c r="J79" i="33"/>
  <c r="H79" i="33"/>
  <c r="G79" i="33"/>
  <c r="F79" i="33"/>
  <c r="E79" i="33"/>
  <c r="D79" i="33"/>
  <c r="C79" i="33"/>
  <c r="M78" i="33"/>
  <c r="L78" i="33"/>
  <c r="K78" i="33"/>
  <c r="J78" i="33"/>
  <c r="M77" i="33"/>
  <c r="L77" i="33"/>
  <c r="K77" i="33"/>
  <c r="J77" i="33"/>
  <c r="H77" i="33"/>
  <c r="G77" i="33"/>
  <c r="F77" i="33"/>
  <c r="E77" i="33"/>
  <c r="D77" i="33"/>
  <c r="C77" i="33"/>
  <c r="M76" i="33"/>
  <c r="L76" i="33"/>
  <c r="K76" i="33"/>
  <c r="J76" i="33"/>
  <c r="M75" i="33"/>
  <c r="L75" i="33"/>
  <c r="K75" i="33"/>
  <c r="J75" i="33"/>
  <c r="H75" i="33"/>
  <c r="G75" i="33"/>
  <c r="F75" i="33"/>
  <c r="E75" i="33"/>
  <c r="D75" i="33"/>
  <c r="C75" i="33"/>
  <c r="M74" i="33"/>
  <c r="L74" i="33"/>
  <c r="K74" i="33"/>
  <c r="J74" i="33"/>
  <c r="M73" i="33"/>
  <c r="L73" i="33"/>
  <c r="K73" i="33"/>
  <c r="J73" i="33"/>
  <c r="H73" i="33"/>
  <c r="G73" i="33"/>
  <c r="F73" i="33"/>
  <c r="E73" i="33"/>
  <c r="D73" i="33"/>
  <c r="C73" i="33"/>
  <c r="M72" i="33"/>
  <c r="L72" i="33"/>
  <c r="K72" i="33"/>
  <c r="J72" i="33"/>
  <c r="M71" i="33"/>
  <c r="L71" i="33"/>
  <c r="K71" i="33"/>
  <c r="J71" i="33"/>
  <c r="H71" i="33"/>
  <c r="G71" i="33"/>
  <c r="F71" i="33"/>
  <c r="E71" i="33"/>
  <c r="D71" i="33"/>
  <c r="C71" i="33"/>
  <c r="M70" i="33"/>
  <c r="L70" i="33"/>
  <c r="K70" i="33"/>
  <c r="J70" i="33"/>
  <c r="M69" i="33"/>
  <c r="L69" i="33"/>
  <c r="K69" i="33"/>
  <c r="J69" i="33"/>
  <c r="H69" i="33"/>
  <c r="G69" i="33"/>
  <c r="F69" i="33"/>
  <c r="E69" i="33"/>
  <c r="D69" i="33"/>
  <c r="C69" i="33"/>
  <c r="M68" i="33"/>
  <c r="L68" i="33"/>
  <c r="K68" i="33"/>
  <c r="J68" i="33"/>
  <c r="M67" i="33"/>
  <c r="L67" i="33"/>
  <c r="K67" i="33"/>
  <c r="J67" i="33"/>
  <c r="H67" i="33"/>
  <c r="G67" i="33"/>
  <c r="F67" i="33"/>
  <c r="E67" i="33"/>
  <c r="D67" i="33"/>
  <c r="C67" i="33"/>
  <c r="M66" i="33"/>
  <c r="L66" i="33"/>
  <c r="K66" i="33"/>
  <c r="J66" i="33"/>
  <c r="M65" i="33"/>
  <c r="L65" i="33"/>
  <c r="K65" i="33"/>
  <c r="J65" i="33"/>
  <c r="H65" i="33"/>
  <c r="G65" i="33"/>
  <c r="F65" i="33"/>
  <c r="E65" i="33"/>
  <c r="D65" i="33"/>
  <c r="C65" i="33"/>
  <c r="M64" i="33"/>
  <c r="L64" i="33"/>
  <c r="K64" i="33"/>
  <c r="J64" i="33"/>
  <c r="M63" i="33"/>
  <c r="L63" i="33"/>
  <c r="K63" i="33"/>
  <c r="J63" i="33"/>
  <c r="H63" i="33"/>
  <c r="G63" i="33"/>
  <c r="F63" i="33"/>
  <c r="E63" i="33"/>
  <c r="D63" i="33"/>
  <c r="C63" i="33"/>
  <c r="M62" i="33"/>
  <c r="L62" i="33"/>
  <c r="K62" i="33"/>
  <c r="J62" i="33"/>
  <c r="M61" i="33"/>
  <c r="L61" i="33"/>
  <c r="K61" i="33"/>
  <c r="J61" i="33"/>
  <c r="H61" i="33"/>
  <c r="G61" i="33"/>
  <c r="F61" i="33"/>
  <c r="E61" i="33"/>
  <c r="D61" i="33"/>
  <c r="C61" i="33"/>
  <c r="M60" i="33"/>
  <c r="L60" i="33"/>
  <c r="K60" i="33"/>
  <c r="J60" i="33"/>
  <c r="M59" i="33"/>
  <c r="L59" i="33"/>
  <c r="K59" i="33"/>
  <c r="J59" i="33"/>
  <c r="H59" i="33"/>
  <c r="G59" i="33"/>
  <c r="F59" i="33"/>
  <c r="E59" i="33"/>
  <c r="D59" i="33"/>
  <c r="C59" i="33"/>
  <c r="M58" i="33"/>
  <c r="L58" i="33"/>
  <c r="K58" i="33"/>
  <c r="J58" i="33"/>
  <c r="M57" i="33"/>
  <c r="L57" i="33"/>
  <c r="K57" i="33"/>
  <c r="J57" i="33"/>
  <c r="H57" i="33"/>
  <c r="G57" i="33"/>
  <c r="F57" i="33"/>
  <c r="E57" i="33"/>
  <c r="D57" i="33"/>
  <c r="C57" i="33"/>
  <c r="M56" i="33"/>
  <c r="L56" i="33"/>
  <c r="K56" i="33"/>
  <c r="J56" i="33"/>
  <c r="M55" i="33"/>
  <c r="L55" i="33"/>
  <c r="K55" i="33"/>
  <c r="J55" i="33"/>
  <c r="H55" i="33"/>
  <c r="G55" i="33"/>
  <c r="F55" i="33"/>
  <c r="E55" i="33"/>
  <c r="D55" i="33"/>
  <c r="C55" i="33"/>
  <c r="M54" i="33"/>
  <c r="L54" i="33"/>
  <c r="K54" i="33"/>
  <c r="J54" i="33"/>
  <c r="M53" i="33"/>
  <c r="L53" i="33"/>
  <c r="K53" i="33"/>
  <c r="J53" i="33"/>
  <c r="H53" i="33"/>
  <c r="G53" i="33"/>
  <c r="F53" i="33"/>
  <c r="E53" i="33"/>
  <c r="D53" i="33"/>
  <c r="C53" i="33"/>
  <c r="M52" i="33"/>
  <c r="L52" i="33"/>
  <c r="K52" i="33"/>
  <c r="J52" i="33"/>
  <c r="M51" i="33"/>
  <c r="L51" i="33"/>
  <c r="K51" i="33"/>
  <c r="J51" i="33"/>
  <c r="H51" i="33"/>
  <c r="G51" i="33"/>
  <c r="F51" i="33"/>
  <c r="E51" i="33"/>
  <c r="D51" i="33"/>
  <c r="C51" i="33"/>
  <c r="M50" i="33"/>
  <c r="L50" i="33"/>
  <c r="K50" i="33"/>
  <c r="J50" i="33"/>
  <c r="M49" i="33"/>
  <c r="L49" i="33"/>
  <c r="K49" i="33"/>
  <c r="J49" i="33"/>
  <c r="H49" i="33"/>
  <c r="G49" i="33"/>
  <c r="F49" i="33"/>
  <c r="E49" i="33"/>
  <c r="D49" i="33"/>
  <c r="C49" i="33"/>
  <c r="M48" i="33"/>
  <c r="L48" i="33"/>
  <c r="K48" i="33"/>
  <c r="J48" i="33"/>
  <c r="M47" i="33"/>
  <c r="L47" i="33"/>
  <c r="K47" i="33"/>
  <c r="J47" i="33"/>
  <c r="H47" i="33"/>
  <c r="G47" i="33"/>
  <c r="F47" i="33"/>
  <c r="E47" i="33"/>
  <c r="D47" i="33"/>
  <c r="C47" i="33"/>
  <c r="M46" i="33"/>
  <c r="L46" i="33"/>
  <c r="K46" i="33"/>
  <c r="J46" i="33"/>
  <c r="M45" i="33"/>
  <c r="L45" i="33"/>
  <c r="K45" i="33"/>
  <c r="J45" i="33"/>
  <c r="H45" i="33"/>
  <c r="G45" i="33"/>
  <c r="F45" i="33"/>
  <c r="E45" i="33"/>
  <c r="D45" i="33"/>
  <c r="C45" i="33"/>
  <c r="M44" i="33"/>
  <c r="L44" i="33"/>
  <c r="K44" i="33"/>
  <c r="J44" i="33"/>
  <c r="M43" i="33"/>
  <c r="L43" i="33"/>
  <c r="K43" i="33"/>
  <c r="J43" i="33"/>
  <c r="H43" i="33"/>
  <c r="G43" i="33"/>
  <c r="F43" i="33"/>
  <c r="E43" i="33"/>
  <c r="D43" i="33"/>
  <c r="C43" i="33"/>
  <c r="M42" i="33"/>
  <c r="L42" i="33"/>
  <c r="K42" i="33"/>
  <c r="J42" i="33"/>
  <c r="M41" i="33"/>
  <c r="L41" i="33"/>
  <c r="K41" i="33"/>
  <c r="J41" i="33"/>
  <c r="H41" i="33"/>
  <c r="G41" i="33"/>
  <c r="F41" i="33"/>
  <c r="E41" i="33"/>
  <c r="D41" i="33"/>
  <c r="C41" i="33"/>
  <c r="M40" i="33"/>
  <c r="L40" i="33"/>
  <c r="K40" i="33"/>
  <c r="J40" i="33"/>
  <c r="M39" i="33"/>
  <c r="L39" i="33"/>
  <c r="K39" i="33"/>
  <c r="J39" i="33"/>
  <c r="H39" i="33"/>
  <c r="G39" i="33"/>
  <c r="F39" i="33"/>
  <c r="E39" i="33"/>
  <c r="D39" i="33"/>
  <c r="C39" i="33"/>
  <c r="M38" i="33"/>
  <c r="L38" i="33"/>
  <c r="K38" i="33"/>
  <c r="J38" i="33"/>
  <c r="M37" i="33"/>
  <c r="L37" i="33"/>
  <c r="K37" i="33"/>
  <c r="J37" i="33"/>
  <c r="H37" i="33"/>
  <c r="G37" i="33"/>
  <c r="F37" i="33"/>
  <c r="E37" i="33"/>
  <c r="D37" i="33"/>
  <c r="C37" i="33"/>
  <c r="M36" i="33"/>
  <c r="L36" i="33"/>
  <c r="K36" i="33"/>
  <c r="J36" i="33"/>
  <c r="M35" i="33"/>
  <c r="L35" i="33"/>
  <c r="K35" i="33"/>
  <c r="J35" i="33"/>
  <c r="H35" i="33"/>
  <c r="G35" i="33"/>
  <c r="F35" i="33"/>
  <c r="E35" i="33"/>
  <c r="D35" i="33"/>
  <c r="C35" i="33"/>
  <c r="M34" i="33"/>
  <c r="L34" i="33"/>
  <c r="K34" i="33"/>
  <c r="J34" i="33"/>
  <c r="M33" i="33"/>
  <c r="L33" i="33"/>
  <c r="K33" i="33"/>
  <c r="J33" i="33"/>
  <c r="H33" i="33"/>
  <c r="G33" i="33"/>
  <c r="F33" i="33"/>
  <c r="E33" i="33"/>
  <c r="D33" i="33"/>
  <c r="C33" i="33"/>
  <c r="M32" i="33"/>
  <c r="L32" i="33"/>
  <c r="K32" i="33"/>
  <c r="J32" i="33"/>
  <c r="M31" i="33"/>
  <c r="L31" i="33"/>
  <c r="K31" i="33"/>
  <c r="J31" i="33"/>
  <c r="H31" i="33"/>
  <c r="G31" i="33"/>
  <c r="F31" i="33"/>
  <c r="E31" i="33"/>
  <c r="D31" i="33"/>
  <c r="C31" i="33"/>
  <c r="M30" i="33"/>
  <c r="L30" i="33"/>
  <c r="K30" i="33"/>
  <c r="J30" i="33"/>
  <c r="M29" i="33"/>
  <c r="L29" i="33"/>
  <c r="K29" i="33"/>
  <c r="J29" i="33"/>
  <c r="H29" i="33"/>
  <c r="G29" i="33"/>
  <c r="F29" i="33"/>
  <c r="E29" i="33"/>
  <c r="D29" i="33"/>
  <c r="C29" i="33"/>
  <c r="M28" i="33"/>
  <c r="L28" i="33"/>
  <c r="K28" i="33"/>
  <c r="J28" i="33"/>
  <c r="M27" i="33"/>
  <c r="L27" i="33"/>
  <c r="K27" i="33"/>
  <c r="J27" i="33"/>
  <c r="H27" i="33"/>
  <c r="G27" i="33"/>
  <c r="F27" i="33"/>
  <c r="E27" i="33"/>
  <c r="D27" i="33"/>
  <c r="C27" i="33"/>
  <c r="M26" i="33"/>
  <c r="L26" i="33"/>
  <c r="K26" i="33"/>
  <c r="J26" i="33"/>
  <c r="M25" i="33"/>
  <c r="L25" i="33"/>
  <c r="K25" i="33"/>
  <c r="J25" i="33"/>
  <c r="H25" i="33"/>
  <c r="G25" i="33"/>
  <c r="F25" i="33"/>
  <c r="E25" i="33"/>
  <c r="D25" i="33"/>
  <c r="C25" i="33"/>
  <c r="M24" i="33"/>
  <c r="L24" i="33"/>
  <c r="K24" i="33"/>
  <c r="J24" i="33"/>
  <c r="M23" i="33"/>
  <c r="L23" i="33"/>
  <c r="K23" i="33"/>
  <c r="J23" i="33"/>
  <c r="H23" i="33"/>
  <c r="G23" i="33"/>
  <c r="F23" i="33"/>
  <c r="E23" i="33"/>
  <c r="D23" i="33"/>
  <c r="C23" i="33"/>
  <c r="M22" i="33"/>
  <c r="L22" i="33"/>
  <c r="K22" i="33"/>
  <c r="J22" i="33"/>
  <c r="M21" i="33"/>
  <c r="L21" i="33"/>
  <c r="K21" i="33"/>
  <c r="J21" i="33"/>
  <c r="H21" i="33"/>
  <c r="G21" i="33"/>
  <c r="F21" i="33"/>
  <c r="E21" i="33"/>
  <c r="D21" i="33"/>
  <c r="C21" i="33"/>
  <c r="M20" i="33"/>
  <c r="L20" i="33"/>
  <c r="K20" i="33"/>
  <c r="J20" i="33"/>
  <c r="M19" i="33"/>
  <c r="L19" i="33"/>
  <c r="K19" i="33"/>
  <c r="J19" i="33"/>
  <c r="H19" i="33"/>
  <c r="G19" i="33"/>
  <c r="F19" i="33"/>
  <c r="E19" i="33"/>
  <c r="D19" i="33"/>
  <c r="C19" i="33"/>
  <c r="M18" i="33"/>
  <c r="L18" i="33"/>
  <c r="K18" i="33"/>
  <c r="J18" i="33"/>
  <c r="M17" i="33"/>
  <c r="L17" i="33"/>
  <c r="K17" i="33"/>
  <c r="J17" i="33"/>
  <c r="H17" i="33"/>
  <c r="G17" i="33"/>
  <c r="F17" i="33"/>
  <c r="E17" i="33"/>
  <c r="D17" i="33"/>
  <c r="C17" i="33"/>
  <c r="M16" i="33"/>
  <c r="L16" i="33"/>
  <c r="K16" i="33"/>
  <c r="J16" i="33"/>
  <c r="M15" i="33"/>
  <c r="L15" i="33"/>
  <c r="K15" i="33"/>
  <c r="J15" i="33"/>
  <c r="H15" i="33"/>
  <c r="G15" i="33"/>
  <c r="F15" i="33"/>
  <c r="E15" i="33"/>
  <c r="D15" i="33"/>
  <c r="C15" i="33"/>
  <c r="M14" i="33"/>
  <c r="L14" i="33"/>
  <c r="K14" i="33"/>
  <c r="J14" i="33"/>
  <c r="M13" i="33"/>
  <c r="L13" i="33"/>
  <c r="K13" i="33"/>
  <c r="J13" i="33"/>
  <c r="H13" i="33"/>
  <c r="G13" i="33"/>
  <c r="F13" i="33"/>
  <c r="E13" i="33"/>
  <c r="D13" i="33"/>
  <c r="C13" i="33"/>
  <c r="H473" i="32"/>
  <c r="J14" i="32"/>
  <c r="K14" i="32"/>
  <c r="L14" i="32"/>
  <c r="M14" i="32"/>
  <c r="J15" i="32"/>
  <c r="K15" i="32"/>
  <c r="L15" i="32"/>
  <c r="M15" i="32"/>
  <c r="J16" i="32"/>
  <c r="K16" i="32"/>
  <c r="L16" i="32"/>
  <c r="M16" i="32"/>
  <c r="J17" i="32"/>
  <c r="K17" i="32"/>
  <c r="L17" i="32"/>
  <c r="M17" i="32"/>
  <c r="J18" i="32"/>
  <c r="K18" i="32"/>
  <c r="L18" i="32"/>
  <c r="M18" i="32"/>
  <c r="J19" i="32"/>
  <c r="K19" i="32"/>
  <c r="L19" i="32"/>
  <c r="M19" i="32"/>
  <c r="J20" i="32"/>
  <c r="K20" i="32"/>
  <c r="L20" i="32"/>
  <c r="M20" i="32"/>
  <c r="J21" i="32"/>
  <c r="K21" i="32"/>
  <c r="L21" i="32"/>
  <c r="M21" i="32"/>
  <c r="J22" i="32"/>
  <c r="K22" i="32"/>
  <c r="L22" i="32"/>
  <c r="M22" i="32"/>
  <c r="J23" i="32"/>
  <c r="K23" i="32"/>
  <c r="L23" i="32"/>
  <c r="M23" i="32"/>
  <c r="J24" i="32"/>
  <c r="K24" i="32"/>
  <c r="L24" i="32"/>
  <c r="M24" i="32"/>
  <c r="J25" i="32"/>
  <c r="K25" i="32"/>
  <c r="L25" i="32"/>
  <c r="M25" i="32"/>
  <c r="J26" i="32"/>
  <c r="K26" i="32"/>
  <c r="L26" i="32"/>
  <c r="M26" i="32"/>
  <c r="J27" i="32"/>
  <c r="K27" i="32"/>
  <c r="L27" i="32"/>
  <c r="M27" i="32"/>
  <c r="J28" i="32"/>
  <c r="K28" i="32"/>
  <c r="L28" i="32"/>
  <c r="M28" i="32"/>
  <c r="J29" i="32"/>
  <c r="K29" i="32"/>
  <c r="L29" i="32"/>
  <c r="M29" i="32"/>
  <c r="J30" i="32"/>
  <c r="K30" i="32"/>
  <c r="L30" i="32"/>
  <c r="M30" i="32"/>
  <c r="J31" i="32"/>
  <c r="K31" i="32"/>
  <c r="L31" i="32"/>
  <c r="M31" i="32"/>
  <c r="J32" i="32"/>
  <c r="K32" i="32"/>
  <c r="L32" i="32"/>
  <c r="M32" i="32"/>
  <c r="J33" i="32"/>
  <c r="K33" i="32"/>
  <c r="L33" i="32"/>
  <c r="M33" i="32"/>
  <c r="J34" i="32"/>
  <c r="K34" i="32"/>
  <c r="L34" i="32"/>
  <c r="M34" i="32"/>
  <c r="J35" i="32"/>
  <c r="K35" i="32"/>
  <c r="L35" i="32"/>
  <c r="M35" i="32"/>
  <c r="J36" i="32"/>
  <c r="K36" i="32"/>
  <c r="L36" i="32"/>
  <c r="M36" i="32"/>
  <c r="J37" i="32"/>
  <c r="K37" i="32"/>
  <c r="L37" i="32"/>
  <c r="M37" i="32"/>
  <c r="J38" i="32"/>
  <c r="K38" i="32"/>
  <c r="L38" i="32"/>
  <c r="M38" i="32"/>
  <c r="J39" i="32"/>
  <c r="K39" i="32"/>
  <c r="L39" i="32"/>
  <c r="M39" i="32"/>
  <c r="J40" i="32"/>
  <c r="K40" i="32"/>
  <c r="L40" i="32"/>
  <c r="M40" i="32"/>
  <c r="J41" i="32"/>
  <c r="K41" i="32"/>
  <c r="L41" i="32"/>
  <c r="M41" i="32"/>
  <c r="J42" i="32"/>
  <c r="K42" i="32"/>
  <c r="L42" i="32"/>
  <c r="M42" i="32"/>
  <c r="J43" i="32"/>
  <c r="K43" i="32"/>
  <c r="L43" i="32"/>
  <c r="M43" i="32"/>
  <c r="J44" i="32"/>
  <c r="K44" i="32"/>
  <c r="L44" i="32"/>
  <c r="M44" i="32"/>
  <c r="J45" i="32"/>
  <c r="K45" i="32"/>
  <c r="L45" i="32"/>
  <c r="M45" i="32"/>
  <c r="J46" i="32"/>
  <c r="K46" i="32"/>
  <c r="L46" i="32"/>
  <c r="M46" i="32"/>
  <c r="J47" i="32"/>
  <c r="K47" i="32"/>
  <c r="L47" i="32"/>
  <c r="M47" i="32"/>
  <c r="J48" i="32"/>
  <c r="K48" i="32"/>
  <c r="L48" i="32"/>
  <c r="M48" i="32"/>
  <c r="J49" i="32"/>
  <c r="K49" i="32"/>
  <c r="L49" i="32"/>
  <c r="M49" i="32"/>
  <c r="J50" i="32"/>
  <c r="K50" i="32"/>
  <c r="L50" i="32"/>
  <c r="M50" i="32"/>
  <c r="J51" i="32"/>
  <c r="K51" i="32"/>
  <c r="L51" i="32"/>
  <c r="M51" i="32"/>
  <c r="J52" i="32"/>
  <c r="K52" i="32"/>
  <c r="L52" i="32"/>
  <c r="M52" i="32"/>
  <c r="J53" i="32"/>
  <c r="K53" i="32"/>
  <c r="L53" i="32"/>
  <c r="M53" i="32"/>
  <c r="J54" i="32"/>
  <c r="K54" i="32"/>
  <c r="L54" i="32"/>
  <c r="M54" i="32"/>
  <c r="J55" i="32"/>
  <c r="K55" i="32"/>
  <c r="L55" i="32"/>
  <c r="M55" i="32"/>
  <c r="J56" i="32"/>
  <c r="K56" i="32"/>
  <c r="L56" i="32"/>
  <c r="M56" i="32"/>
  <c r="J57" i="32"/>
  <c r="K57" i="32"/>
  <c r="L57" i="32"/>
  <c r="M57" i="32"/>
  <c r="J58" i="32"/>
  <c r="K58" i="32"/>
  <c r="L58" i="32"/>
  <c r="M58" i="32"/>
  <c r="J59" i="32"/>
  <c r="K59" i="32"/>
  <c r="L59" i="32"/>
  <c r="M59" i="32"/>
  <c r="J60" i="32"/>
  <c r="K60" i="32"/>
  <c r="L60" i="32"/>
  <c r="M60" i="32"/>
  <c r="J61" i="32"/>
  <c r="K61" i="32"/>
  <c r="L61" i="32"/>
  <c r="M61" i="32"/>
  <c r="J62" i="32"/>
  <c r="K62" i="32"/>
  <c r="L62" i="32"/>
  <c r="M62" i="32"/>
  <c r="J63" i="32"/>
  <c r="K63" i="32"/>
  <c r="L63" i="32"/>
  <c r="M63" i="32"/>
  <c r="J64" i="32"/>
  <c r="K64" i="32"/>
  <c r="L64" i="32"/>
  <c r="M64" i="32"/>
  <c r="J65" i="32"/>
  <c r="K65" i="32"/>
  <c r="L65" i="32"/>
  <c r="M65" i="32"/>
  <c r="J66" i="32"/>
  <c r="K66" i="32"/>
  <c r="L66" i="32"/>
  <c r="M66" i="32"/>
  <c r="J67" i="32"/>
  <c r="K67" i="32"/>
  <c r="L67" i="32"/>
  <c r="M67" i="32"/>
  <c r="J68" i="32"/>
  <c r="K68" i="32"/>
  <c r="L68" i="32"/>
  <c r="M68" i="32"/>
  <c r="J69" i="32"/>
  <c r="K69" i="32"/>
  <c r="L69" i="32"/>
  <c r="M69" i="32"/>
  <c r="J70" i="32"/>
  <c r="K70" i="32"/>
  <c r="L70" i="32"/>
  <c r="M70" i="32"/>
  <c r="J71" i="32"/>
  <c r="K71" i="32"/>
  <c r="L71" i="32"/>
  <c r="M71" i="32"/>
  <c r="J72" i="32"/>
  <c r="K72" i="32"/>
  <c r="L72" i="32"/>
  <c r="M72" i="32"/>
  <c r="J73" i="32"/>
  <c r="K73" i="32"/>
  <c r="L73" i="32"/>
  <c r="M73" i="32"/>
  <c r="J74" i="32"/>
  <c r="K74" i="32"/>
  <c r="L74" i="32"/>
  <c r="M74" i="32"/>
  <c r="J75" i="32"/>
  <c r="K75" i="32"/>
  <c r="L75" i="32"/>
  <c r="M75" i="32"/>
  <c r="J76" i="32"/>
  <c r="K76" i="32"/>
  <c r="L76" i="32"/>
  <c r="M76" i="32"/>
  <c r="J77" i="32"/>
  <c r="K77" i="32"/>
  <c r="L77" i="32"/>
  <c r="M77" i="32"/>
  <c r="J78" i="32"/>
  <c r="K78" i="32"/>
  <c r="L78" i="32"/>
  <c r="M78" i="32"/>
  <c r="J79" i="32"/>
  <c r="K79" i="32"/>
  <c r="L79" i="32"/>
  <c r="M79" i="32"/>
  <c r="J80" i="32"/>
  <c r="K80" i="32"/>
  <c r="L80" i="32"/>
  <c r="M80" i="32"/>
  <c r="J81" i="32"/>
  <c r="K81" i="32"/>
  <c r="L81" i="32"/>
  <c r="M81" i="32"/>
  <c r="J82" i="32"/>
  <c r="K82" i="32"/>
  <c r="L82" i="32"/>
  <c r="M82" i="32"/>
  <c r="J83" i="32"/>
  <c r="K83" i="32"/>
  <c r="L83" i="32"/>
  <c r="M83" i="32"/>
  <c r="J84" i="32"/>
  <c r="K84" i="32"/>
  <c r="L84" i="32"/>
  <c r="M84" i="32"/>
  <c r="J85" i="32"/>
  <c r="K85" i="32"/>
  <c r="L85" i="32"/>
  <c r="M85" i="32"/>
  <c r="J86" i="32"/>
  <c r="K86" i="32"/>
  <c r="L86" i="32"/>
  <c r="M86" i="32"/>
  <c r="J87" i="32"/>
  <c r="K87" i="32"/>
  <c r="L87" i="32"/>
  <c r="M87" i="32"/>
  <c r="J88" i="32"/>
  <c r="K88" i="32"/>
  <c r="L88" i="32"/>
  <c r="M88" i="32"/>
  <c r="J89" i="32"/>
  <c r="K89" i="32"/>
  <c r="L89" i="32"/>
  <c r="M89" i="32"/>
  <c r="J90" i="32"/>
  <c r="K90" i="32"/>
  <c r="L90" i="32"/>
  <c r="M90" i="32"/>
  <c r="J91" i="32"/>
  <c r="K91" i="32"/>
  <c r="L91" i="32"/>
  <c r="M91" i="32"/>
  <c r="J92" i="32"/>
  <c r="K92" i="32"/>
  <c r="L92" i="32"/>
  <c r="M92" i="32"/>
  <c r="J93" i="32"/>
  <c r="K93" i="32"/>
  <c r="L93" i="32"/>
  <c r="M93" i="32"/>
  <c r="J94" i="32"/>
  <c r="K94" i="32"/>
  <c r="L94" i="32"/>
  <c r="M94" i="32"/>
  <c r="J95" i="32"/>
  <c r="K95" i="32"/>
  <c r="L95" i="32"/>
  <c r="M95" i="32"/>
  <c r="J96" i="32"/>
  <c r="K96" i="32"/>
  <c r="L96" i="32"/>
  <c r="M96" i="32"/>
  <c r="J97" i="32"/>
  <c r="K97" i="32"/>
  <c r="L97" i="32"/>
  <c r="M97" i="32"/>
  <c r="J98" i="32"/>
  <c r="K98" i="32"/>
  <c r="L98" i="32"/>
  <c r="M98" i="32"/>
  <c r="J99" i="32"/>
  <c r="K99" i="32"/>
  <c r="L99" i="32"/>
  <c r="M99" i="32"/>
  <c r="J100" i="32"/>
  <c r="K100" i="32"/>
  <c r="L100" i="32"/>
  <c r="M100" i="32"/>
  <c r="J101" i="32"/>
  <c r="K101" i="32"/>
  <c r="L101" i="32"/>
  <c r="M101" i="32"/>
  <c r="J102" i="32"/>
  <c r="K102" i="32"/>
  <c r="L102" i="32"/>
  <c r="M102" i="32"/>
  <c r="J103" i="32"/>
  <c r="K103" i="32"/>
  <c r="L103" i="32"/>
  <c r="M103" i="32"/>
  <c r="J104" i="32"/>
  <c r="K104" i="32"/>
  <c r="L104" i="32"/>
  <c r="M104" i="32"/>
  <c r="J105" i="32"/>
  <c r="K105" i="32"/>
  <c r="L105" i="32"/>
  <c r="M105" i="32"/>
  <c r="J106" i="32"/>
  <c r="K106" i="32"/>
  <c r="L106" i="32"/>
  <c r="M106" i="32"/>
  <c r="J107" i="32"/>
  <c r="K107" i="32"/>
  <c r="L107" i="32"/>
  <c r="M107" i="32"/>
  <c r="J108" i="32"/>
  <c r="K108" i="32"/>
  <c r="L108" i="32"/>
  <c r="M108" i="32"/>
  <c r="J109" i="32"/>
  <c r="K109" i="32"/>
  <c r="L109" i="32"/>
  <c r="M109" i="32"/>
  <c r="J110" i="32"/>
  <c r="K110" i="32"/>
  <c r="L110" i="32"/>
  <c r="M110" i="32"/>
  <c r="J111" i="32"/>
  <c r="K111" i="32"/>
  <c r="L111" i="32"/>
  <c r="M111" i="32"/>
  <c r="J112" i="32"/>
  <c r="K112" i="32"/>
  <c r="L112" i="32"/>
  <c r="M112" i="32"/>
  <c r="J113" i="32"/>
  <c r="K113" i="32"/>
  <c r="L113" i="32"/>
  <c r="M113" i="32"/>
  <c r="J114" i="32"/>
  <c r="K114" i="32"/>
  <c r="L114" i="32"/>
  <c r="M114" i="32"/>
  <c r="J115" i="32"/>
  <c r="K115" i="32"/>
  <c r="L115" i="32"/>
  <c r="M115" i="32"/>
  <c r="J116" i="32"/>
  <c r="K116" i="32"/>
  <c r="L116" i="32"/>
  <c r="M116" i="32"/>
  <c r="J117" i="32"/>
  <c r="K117" i="32"/>
  <c r="L117" i="32"/>
  <c r="M117" i="32"/>
  <c r="J118" i="32"/>
  <c r="K118" i="32"/>
  <c r="L118" i="32"/>
  <c r="M118" i="32"/>
  <c r="J119" i="32"/>
  <c r="K119" i="32"/>
  <c r="L119" i="32"/>
  <c r="M119" i="32"/>
  <c r="J120" i="32"/>
  <c r="K120" i="32"/>
  <c r="L120" i="32"/>
  <c r="M120" i="32"/>
  <c r="J121" i="32"/>
  <c r="K121" i="32"/>
  <c r="L121" i="32"/>
  <c r="M121" i="32"/>
  <c r="J122" i="32"/>
  <c r="K122" i="32"/>
  <c r="L122" i="32"/>
  <c r="M122" i="32"/>
  <c r="J123" i="32"/>
  <c r="K123" i="32"/>
  <c r="L123" i="32"/>
  <c r="M123" i="32"/>
  <c r="J124" i="32"/>
  <c r="K124" i="32"/>
  <c r="L124" i="32"/>
  <c r="M124" i="32"/>
  <c r="J125" i="32"/>
  <c r="K125" i="32"/>
  <c r="L125" i="32"/>
  <c r="M125" i="32"/>
  <c r="J126" i="32"/>
  <c r="K126" i="32"/>
  <c r="L126" i="32"/>
  <c r="M126" i="32"/>
  <c r="J127" i="32"/>
  <c r="K127" i="32"/>
  <c r="L127" i="32"/>
  <c r="M127" i="32"/>
  <c r="J128" i="32"/>
  <c r="K128" i="32"/>
  <c r="L128" i="32"/>
  <c r="M128" i="32"/>
  <c r="J129" i="32"/>
  <c r="K129" i="32"/>
  <c r="L129" i="32"/>
  <c r="M129" i="32"/>
  <c r="J130" i="32"/>
  <c r="K130" i="32"/>
  <c r="L130" i="32"/>
  <c r="M130" i="32"/>
  <c r="J131" i="32"/>
  <c r="K131" i="32"/>
  <c r="L131" i="32"/>
  <c r="M131" i="32"/>
  <c r="J132" i="32"/>
  <c r="K132" i="32"/>
  <c r="L132" i="32"/>
  <c r="M132" i="32"/>
  <c r="J133" i="32"/>
  <c r="K133" i="32"/>
  <c r="L133" i="32"/>
  <c r="M133" i="32"/>
  <c r="J134" i="32"/>
  <c r="K134" i="32"/>
  <c r="L134" i="32"/>
  <c r="M134" i="32"/>
  <c r="J135" i="32"/>
  <c r="K135" i="32"/>
  <c r="L135" i="32"/>
  <c r="M135" i="32"/>
  <c r="J136" i="32"/>
  <c r="K136" i="32"/>
  <c r="L136" i="32"/>
  <c r="M136" i="32"/>
  <c r="J137" i="32"/>
  <c r="K137" i="32"/>
  <c r="L137" i="32"/>
  <c r="M137" i="32"/>
  <c r="J138" i="32"/>
  <c r="K138" i="32"/>
  <c r="L138" i="32"/>
  <c r="M138" i="32"/>
  <c r="J139" i="32"/>
  <c r="K139" i="32"/>
  <c r="L139" i="32"/>
  <c r="M139" i="32"/>
  <c r="J140" i="32"/>
  <c r="K140" i="32"/>
  <c r="L140" i="32"/>
  <c r="M140" i="32"/>
  <c r="J141" i="32"/>
  <c r="K141" i="32"/>
  <c r="L141" i="32"/>
  <c r="M141" i="32"/>
  <c r="J142" i="32"/>
  <c r="K142" i="32"/>
  <c r="L142" i="32"/>
  <c r="M142" i="32"/>
  <c r="J143" i="32"/>
  <c r="K143" i="32"/>
  <c r="L143" i="32"/>
  <c r="M143" i="32"/>
  <c r="J144" i="32"/>
  <c r="K144" i="32"/>
  <c r="L144" i="32"/>
  <c r="M144" i="32"/>
  <c r="J145" i="32"/>
  <c r="K145" i="32"/>
  <c r="L145" i="32"/>
  <c r="M145" i="32"/>
  <c r="J146" i="32"/>
  <c r="K146" i="32"/>
  <c r="L146" i="32"/>
  <c r="M146" i="32"/>
  <c r="J147" i="32"/>
  <c r="K147" i="32"/>
  <c r="L147" i="32"/>
  <c r="M147" i="32"/>
  <c r="J148" i="32"/>
  <c r="K148" i="32"/>
  <c r="L148" i="32"/>
  <c r="M148" i="32"/>
  <c r="J149" i="32"/>
  <c r="K149" i="32"/>
  <c r="L149" i="32"/>
  <c r="M149" i="32"/>
  <c r="J150" i="32"/>
  <c r="K150" i="32"/>
  <c r="L150" i="32"/>
  <c r="M150" i="32"/>
  <c r="J151" i="32"/>
  <c r="K151" i="32"/>
  <c r="L151" i="32"/>
  <c r="M151" i="32"/>
  <c r="J152" i="32"/>
  <c r="K152" i="32"/>
  <c r="L152" i="32"/>
  <c r="M152" i="32"/>
  <c r="J153" i="32"/>
  <c r="K153" i="32"/>
  <c r="L153" i="32"/>
  <c r="M153" i="32"/>
  <c r="J154" i="32"/>
  <c r="K154" i="32"/>
  <c r="L154" i="32"/>
  <c r="M154" i="32"/>
  <c r="J155" i="32"/>
  <c r="K155" i="32"/>
  <c r="L155" i="32"/>
  <c r="M155" i="32"/>
  <c r="J156" i="32"/>
  <c r="K156" i="32"/>
  <c r="L156" i="32"/>
  <c r="M156" i="32"/>
  <c r="J157" i="32"/>
  <c r="K157" i="32"/>
  <c r="L157" i="32"/>
  <c r="M157" i="32"/>
  <c r="J158" i="32"/>
  <c r="K158" i="32"/>
  <c r="L158" i="32"/>
  <c r="M158" i="32"/>
  <c r="J159" i="32"/>
  <c r="K159" i="32"/>
  <c r="L159" i="32"/>
  <c r="M159" i="32"/>
  <c r="J160" i="32"/>
  <c r="K160" i="32"/>
  <c r="L160" i="32"/>
  <c r="M160" i="32"/>
  <c r="J161" i="32"/>
  <c r="K161" i="32"/>
  <c r="L161" i="32"/>
  <c r="M161" i="32"/>
  <c r="J162" i="32"/>
  <c r="K162" i="32"/>
  <c r="L162" i="32"/>
  <c r="M162" i="32"/>
  <c r="J163" i="32"/>
  <c r="K163" i="32"/>
  <c r="L163" i="32"/>
  <c r="M163" i="32"/>
  <c r="J164" i="32"/>
  <c r="K164" i="32"/>
  <c r="L164" i="32"/>
  <c r="M164" i="32"/>
  <c r="J165" i="32"/>
  <c r="K165" i="32"/>
  <c r="L165" i="32"/>
  <c r="M165" i="32"/>
  <c r="J166" i="32"/>
  <c r="K166" i="32"/>
  <c r="L166" i="32"/>
  <c r="M166" i="32"/>
  <c r="J167" i="32"/>
  <c r="K167" i="32"/>
  <c r="L167" i="32"/>
  <c r="M167" i="32"/>
  <c r="J168" i="32"/>
  <c r="K168" i="32"/>
  <c r="L168" i="32"/>
  <c r="M168" i="32"/>
  <c r="J169" i="32"/>
  <c r="K169" i="32"/>
  <c r="L169" i="32"/>
  <c r="M169" i="32"/>
  <c r="J170" i="32"/>
  <c r="K170" i="32"/>
  <c r="L170" i="32"/>
  <c r="M170" i="32"/>
  <c r="J171" i="32"/>
  <c r="K171" i="32"/>
  <c r="L171" i="32"/>
  <c r="M171" i="32"/>
  <c r="J172" i="32"/>
  <c r="K172" i="32"/>
  <c r="L172" i="32"/>
  <c r="M172" i="32"/>
  <c r="J173" i="32"/>
  <c r="K173" i="32"/>
  <c r="L173" i="32"/>
  <c r="M173" i="32"/>
  <c r="J174" i="32"/>
  <c r="K174" i="32"/>
  <c r="L174" i="32"/>
  <c r="M174" i="32"/>
  <c r="J175" i="32"/>
  <c r="K175" i="32"/>
  <c r="L175" i="32"/>
  <c r="M175" i="32"/>
  <c r="J176" i="32"/>
  <c r="K176" i="32"/>
  <c r="L176" i="32"/>
  <c r="M176" i="32"/>
  <c r="J177" i="32"/>
  <c r="K177" i="32"/>
  <c r="L177" i="32"/>
  <c r="M177" i="32"/>
  <c r="J178" i="32"/>
  <c r="K178" i="32"/>
  <c r="L178" i="32"/>
  <c r="M178" i="32"/>
  <c r="J179" i="32"/>
  <c r="K179" i="32"/>
  <c r="L179" i="32"/>
  <c r="M179" i="32"/>
  <c r="J180" i="32"/>
  <c r="K180" i="32"/>
  <c r="L180" i="32"/>
  <c r="M180" i="32"/>
  <c r="J181" i="32"/>
  <c r="K181" i="32"/>
  <c r="L181" i="32"/>
  <c r="M181" i="32"/>
  <c r="J182" i="32"/>
  <c r="K182" i="32"/>
  <c r="L182" i="32"/>
  <c r="M182" i="32"/>
  <c r="J183" i="32"/>
  <c r="K183" i="32"/>
  <c r="L183" i="32"/>
  <c r="M183" i="32"/>
  <c r="J184" i="32"/>
  <c r="K184" i="32"/>
  <c r="L184" i="32"/>
  <c r="M184" i="32"/>
  <c r="J185" i="32"/>
  <c r="K185" i="32"/>
  <c r="L185" i="32"/>
  <c r="M185" i="32"/>
  <c r="J186" i="32"/>
  <c r="K186" i="32"/>
  <c r="L186" i="32"/>
  <c r="M186" i="32"/>
  <c r="J187" i="32"/>
  <c r="K187" i="32"/>
  <c r="L187" i="32"/>
  <c r="M187" i="32"/>
  <c r="J188" i="32"/>
  <c r="K188" i="32"/>
  <c r="L188" i="32"/>
  <c r="M188" i="32"/>
  <c r="J189" i="32"/>
  <c r="K189" i="32"/>
  <c r="L189" i="32"/>
  <c r="M189" i="32"/>
  <c r="J190" i="32"/>
  <c r="K190" i="32"/>
  <c r="L190" i="32"/>
  <c r="M190" i="32"/>
  <c r="J191" i="32"/>
  <c r="K191" i="32"/>
  <c r="L191" i="32"/>
  <c r="M191" i="32"/>
  <c r="J192" i="32"/>
  <c r="K192" i="32"/>
  <c r="L192" i="32"/>
  <c r="M192" i="32"/>
  <c r="J193" i="32"/>
  <c r="K193" i="32"/>
  <c r="L193" i="32"/>
  <c r="M193" i="32"/>
  <c r="J194" i="32"/>
  <c r="K194" i="32"/>
  <c r="L194" i="32"/>
  <c r="M194" i="32"/>
  <c r="J195" i="32"/>
  <c r="K195" i="32"/>
  <c r="L195" i="32"/>
  <c r="M195" i="32"/>
  <c r="J196" i="32"/>
  <c r="K196" i="32"/>
  <c r="L196" i="32"/>
  <c r="M196" i="32"/>
  <c r="J197" i="32"/>
  <c r="K197" i="32"/>
  <c r="L197" i="32"/>
  <c r="M197" i="32"/>
  <c r="J198" i="32"/>
  <c r="K198" i="32"/>
  <c r="L198" i="32"/>
  <c r="M198" i="32"/>
  <c r="J199" i="32"/>
  <c r="K199" i="32"/>
  <c r="L199" i="32"/>
  <c r="M199" i="32"/>
  <c r="J200" i="32"/>
  <c r="K200" i="32"/>
  <c r="L200" i="32"/>
  <c r="M200" i="32"/>
  <c r="J201" i="32"/>
  <c r="K201" i="32"/>
  <c r="L201" i="32"/>
  <c r="M201" i="32"/>
  <c r="J202" i="32"/>
  <c r="K202" i="32"/>
  <c r="L202" i="32"/>
  <c r="M202" i="32"/>
  <c r="J203" i="32"/>
  <c r="K203" i="32"/>
  <c r="L203" i="32"/>
  <c r="M203" i="32"/>
  <c r="J204" i="32"/>
  <c r="K204" i="32"/>
  <c r="L204" i="32"/>
  <c r="M204" i="32"/>
  <c r="J205" i="32"/>
  <c r="K205" i="32"/>
  <c r="L205" i="32"/>
  <c r="M205" i="32"/>
  <c r="J206" i="32"/>
  <c r="K206" i="32"/>
  <c r="L206" i="32"/>
  <c r="M206" i="32"/>
  <c r="J207" i="32"/>
  <c r="K207" i="32"/>
  <c r="L207" i="32"/>
  <c r="M207" i="32"/>
  <c r="J208" i="32"/>
  <c r="K208" i="32"/>
  <c r="L208" i="32"/>
  <c r="M208" i="32"/>
  <c r="J209" i="32"/>
  <c r="K209" i="32"/>
  <c r="L209" i="32"/>
  <c r="M209" i="32"/>
  <c r="J210" i="32"/>
  <c r="K210" i="32"/>
  <c r="L210" i="32"/>
  <c r="M210" i="32"/>
  <c r="J211" i="32"/>
  <c r="K211" i="32"/>
  <c r="L211" i="32"/>
  <c r="M211" i="32"/>
  <c r="J212" i="32"/>
  <c r="K212" i="32"/>
  <c r="L212" i="32"/>
  <c r="M212" i="32"/>
  <c r="J213" i="32"/>
  <c r="K213" i="32"/>
  <c r="L213" i="32"/>
  <c r="M213" i="32"/>
  <c r="J214" i="32"/>
  <c r="K214" i="32"/>
  <c r="L214" i="32"/>
  <c r="M214" i="32"/>
  <c r="J215" i="32"/>
  <c r="K215" i="32"/>
  <c r="L215" i="32"/>
  <c r="M215" i="32"/>
  <c r="J216" i="32"/>
  <c r="K216" i="32"/>
  <c r="L216" i="32"/>
  <c r="M216" i="32"/>
  <c r="J217" i="32"/>
  <c r="K217" i="32"/>
  <c r="L217" i="32"/>
  <c r="M217" i="32"/>
  <c r="J218" i="32"/>
  <c r="K218" i="32"/>
  <c r="L218" i="32"/>
  <c r="M218" i="32"/>
  <c r="J219" i="32"/>
  <c r="K219" i="32"/>
  <c r="L219" i="32"/>
  <c r="M219" i="32"/>
  <c r="J220" i="32"/>
  <c r="K220" i="32"/>
  <c r="L220" i="32"/>
  <c r="M220" i="32"/>
  <c r="J221" i="32"/>
  <c r="K221" i="32"/>
  <c r="L221" i="32"/>
  <c r="M221" i="32"/>
  <c r="J222" i="32"/>
  <c r="K222" i="32"/>
  <c r="L222" i="32"/>
  <c r="M222" i="32"/>
  <c r="J223" i="32"/>
  <c r="K223" i="32"/>
  <c r="L223" i="32"/>
  <c r="M223" i="32"/>
  <c r="J224" i="32"/>
  <c r="K224" i="32"/>
  <c r="L224" i="32"/>
  <c r="M224" i="32"/>
  <c r="J225" i="32"/>
  <c r="K225" i="32"/>
  <c r="L225" i="32"/>
  <c r="M225" i="32"/>
  <c r="J226" i="32"/>
  <c r="K226" i="32"/>
  <c r="L226" i="32"/>
  <c r="M226" i="32"/>
  <c r="J227" i="32"/>
  <c r="K227" i="32"/>
  <c r="L227" i="32"/>
  <c r="M227" i="32"/>
  <c r="J228" i="32"/>
  <c r="K228" i="32"/>
  <c r="L228" i="32"/>
  <c r="M228" i="32"/>
  <c r="J229" i="32"/>
  <c r="K229" i="32"/>
  <c r="L229" i="32"/>
  <c r="M229" i="32"/>
  <c r="J230" i="32"/>
  <c r="K230" i="32"/>
  <c r="L230" i="32"/>
  <c r="M230" i="32"/>
  <c r="J231" i="32"/>
  <c r="K231" i="32"/>
  <c r="L231" i="32"/>
  <c r="M231" i="32"/>
  <c r="J232" i="32"/>
  <c r="K232" i="32"/>
  <c r="L232" i="32"/>
  <c r="M232" i="32"/>
  <c r="J233" i="32"/>
  <c r="K233" i="32"/>
  <c r="L233" i="32"/>
  <c r="M233" i="32"/>
  <c r="J234" i="32"/>
  <c r="K234" i="32"/>
  <c r="L234" i="32"/>
  <c r="M234" i="32"/>
  <c r="J235" i="32"/>
  <c r="K235" i="32"/>
  <c r="L235" i="32"/>
  <c r="M235" i="32"/>
  <c r="J236" i="32"/>
  <c r="K236" i="32"/>
  <c r="L236" i="32"/>
  <c r="M236" i="32"/>
  <c r="J237" i="32"/>
  <c r="K237" i="32"/>
  <c r="L237" i="32"/>
  <c r="M237" i="32"/>
  <c r="J238" i="32"/>
  <c r="K238" i="32"/>
  <c r="L238" i="32"/>
  <c r="M238" i="32"/>
  <c r="J239" i="32"/>
  <c r="K239" i="32"/>
  <c r="L239" i="32"/>
  <c r="M239" i="32"/>
  <c r="J240" i="32"/>
  <c r="K240" i="32"/>
  <c r="L240" i="32"/>
  <c r="M240" i="32"/>
  <c r="J241" i="32"/>
  <c r="K241" i="32"/>
  <c r="L241" i="32"/>
  <c r="M241" i="32"/>
  <c r="J242" i="32"/>
  <c r="K242" i="32"/>
  <c r="L242" i="32"/>
  <c r="M242" i="32"/>
  <c r="J243" i="32"/>
  <c r="K243" i="32"/>
  <c r="L243" i="32"/>
  <c r="M243" i="32"/>
  <c r="J244" i="32"/>
  <c r="K244" i="32"/>
  <c r="L244" i="32"/>
  <c r="M244" i="32"/>
  <c r="J245" i="32"/>
  <c r="K245" i="32"/>
  <c r="L245" i="32"/>
  <c r="M245" i="32"/>
  <c r="J246" i="32"/>
  <c r="K246" i="32"/>
  <c r="L246" i="32"/>
  <c r="M246" i="32"/>
  <c r="J247" i="32"/>
  <c r="K247" i="32"/>
  <c r="L247" i="32"/>
  <c r="M247" i="32"/>
  <c r="J248" i="32"/>
  <c r="K248" i="32"/>
  <c r="L248" i="32"/>
  <c r="M248" i="32"/>
  <c r="J249" i="32"/>
  <c r="K249" i="32"/>
  <c r="L249" i="32"/>
  <c r="M249" i="32"/>
  <c r="J250" i="32"/>
  <c r="K250" i="32"/>
  <c r="L250" i="32"/>
  <c r="M250" i="32"/>
  <c r="J251" i="32"/>
  <c r="K251" i="32"/>
  <c r="L251" i="32"/>
  <c r="M251" i="32"/>
  <c r="J252" i="32"/>
  <c r="K252" i="32"/>
  <c r="L252" i="32"/>
  <c r="M252" i="32"/>
  <c r="J253" i="32"/>
  <c r="K253" i="32"/>
  <c r="L253" i="32"/>
  <c r="M253" i="32"/>
  <c r="J254" i="32"/>
  <c r="K254" i="32"/>
  <c r="L254" i="32"/>
  <c r="M254" i="32"/>
  <c r="J255" i="32"/>
  <c r="K255" i="32"/>
  <c r="L255" i="32"/>
  <c r="M255" i="32"/>
  <c r="J256" i="32"/>
  <c r="K256" i="32"/>
  <c r="L256" i="32"/>
  <c r="M256" i="32"/>
  <c r="J257" i="32"/>
  <c r="K257" i="32"/>
  <c r="L257" i="32"/>
  <c r="M257" i="32"/>
  <c r="J258" i="32"/>
  <c r="K258" i="32"/>
  <c r="L258" i="32"/>
  <c r="M258" i="32"/>
  <c r="J259" i="32"/>
  <c r="K259" i="32"/>
  <c r="L259" i="32"/>
  <c r="M259" i="32"/>
  <c r="J260" i="32"/>
  <c r="K260" i="32"/>
  <c r="L260" i="32"/>
  <c r="M260" i="32"/>
  <c r="J261" i="32"/>
  <c r="K261" i="32"/>
  <c r="L261" i="32"/>
  <c r="M261" i="32"/>
  <c r="J262" i="32"/>
  <c r="K262" i="32"/>
  <c r="L262" i="32"/>
  <c r="M262" i="32"/>
  <c r="J263" i="32"/>
  <c r="K263" i="32"/>
  <c r="L263" i="32"/>
  <c r="M263" i="32"/>
  <c r="J264" i="32"/>
  <c r="K264" i="32"/>
  <c r="L264" i="32"/>
  <c r="M264" i="32"/>
  <c r="J265" i="32"/>
  <c r="K265" i="32"/>
  <c r="L265" i="32"/>
  <c r="M265" i="32"/>
  <c r="J266" i="32"/>
  <c r="K266" i="32"/>
  <c r="L266" i="32"/>
  <c r="M266" i="32"/>
  <c r="J267" i="32"/>
  <c r="K267" i="32"/>
  <c r="L267" i="32"/>
  <c r="M267" i="32"/>
  <c r="J268" i="32"/>
  <c r="K268" i="32"/>
  <c r="L268" i="32"/>
  <c r="M268" i="32"/>
  <c r="J269" i="32"/>
  <c r="K269" i="32"/>
  <c r="L269" i="32"/>
  <c r="M269" i="32"/>
  <c r="J270" i="32"/>
  <c r="K270" i="32"/>
  <c r="L270" i="32"/>
  <c r="M270" i="32"/>
  <c r="J271" i="32"/>
  <c r="K271" i="32"/>
  <c r="L271" i="32"/>
  <c r="M271" i="32"/>
  <c r="J272" i="32"/>
  <c r="K272" i="32"/>
  <c r="L272" i="32"/>
  <c r="M272" i="32"/>
  <c r="J273" i="32"/>
  <c r="K273" i="32"/>
  <c r="L273" i="32"/>
  <c r="M273" i="32"/>
  <c r="J274" i="32"/>
  <c r="K274" i="32"/>
  <c r="L274" i="32"/>
  <c r="M274" i="32"/>
  <c r="J275" i="32"/>
  <c r="K275" i="32"/>
  <c r="L275" i="32"/>
  <c r="M275" i="32"/>
  <c r="J276" i="32"/>
  <c r="K276" i="32"/>
  <c r="L276" i="32"/>
  <c r="M276" i="32"/>
  <c r="J277" i="32"/>
  <c r="K277" i="32"/>
  <c r="L277" i="32"/>
  <c r="M277" i="32"/>
  <c r="J278" i="32"/>
  <c r="K278" i="32"/>
  <c r="L278" i="32"/>
  <c r="M278" i="32"/>
  <c r="J279" i="32"/>
  <c r="K279" i="32"/>
  <c r="L279" i="32"/>
  <c r="M279" i="32"/>
  <c r="J280" i="32"/>
  <c r="K280" i="32"/>
  <c r="L280" i="32"/>
  <c r="M280" i="32"/>
  <c r="J281" i="32"/>
  <c r="K281" i="32"/>
  <c r="L281" i="32"/>
  <c r="M281" i="32"/>
  <c r="J282" i="32"/>
  <c r="K282" i="32"/>
  <c r="L282" i="32"/>
  <c r="M282" i="32"/>
  <c r="J283" i="32"/>
  <c r="K283" i="32"/>
  <c r="L283" i="32"/>
  <c r="M283" i="32"/>
  <c r="J284" i="32"/>
  <c r="K284" i="32"/>
  <c r="L284" i="32"/>
  <c r="M284" i="32"/>
  <c r="J285" i="32"/>
  <c r="K285" i="32"/>
  <c r="L285" i="32"/>
  <c r="M285" i="32"/>
  <c r="J286" i="32"/>
  <c r="K286" i="32"/>
  <c r="L286" i="32"/>
  <c r="M286" i="32"/>
  <c r="J287" i="32"/>
  <c r="K287" i="32"/>
  <c r="L287" i="32"/>
  <c r="M287" i="32"/>
  <c r="J288" i="32"/>
  <c r="K288" i="32"/>
  <c r="L288" i="32"/>
  <c r="M288" i="32"/>
  <c r="J289" i="32"/>
  <c r="K289" i="32"/>
  <c r="L289" i="32"/>
  <c r="M289" i="32"/>
  <c r="J290" i="32"/>
  <c r="K290" i="32"/>
  <c r="L290" i="32"/>
  <c r="M290" i="32"/>
  <c r="J291" i="32"/>
  <c r="K291" i="32"/>
  <c r="L291" i="32"/>
  <c r="M291" i="32"/>
  <c r="J292" i="32"/>
  <c r="K292" i="32"/>
  <c r="L292" i="32"/>
  <c r="M292" i="32"/>
  <c r="J293" i="32"/>
  <c r="K293" i="32"/>
  <c r="L293" i="32"/>
  <c r="M293" i="32"/>
  <c r="J294" i="32"/>
  <c r="K294" i="32"/>
  <c r="L294" i="32"/>
  <c r="M294" i="32"/>
  <c r="J295" i="32"/>
  <c r="K295" i="32"/>
  <c r="L295" i="32"/>
  <c r="M295" i="32"/>
  <c r="J296" i="32"/>
  <c r="K296" i="32"/>
  <c r="L296" i="32"/>
  <c r="M296" i="32"/>
  <c r="J297" i="32"/>
  <c r="K297" i="32"/>
  <c r="L297" i="32"/>
  <c r="M297" i="32"/>
  <c r="J298" i="32"/>
  <c r="K298" i="32"/>
  <c r="L298" i="32"/>
  <c r="M298" i="32"/>
  <c r="J299" i="32"/>
  <c r="K299" i="32"/>
  <c r="L299" i="32"/>
  <c r="M299" i="32"/>
  <c r="J300" i="32"/>
  <c r="K300" i="32"/>
  <c r="L300" i="32"/>
  <c r="M300" i="32"/>
  <c r="J301" i="32"/>
  <c r="K301" i="32"/>
  <c r="L301" i="32"/>
  <c r="M301" i="32"/>
  <c r="J302" i="32"/>
  <c r="K302" i="32"/>
  <c r="L302" i="32"/>
  <c r="M302" i="32"/>
  <c r="J303" i="32"/>
  <c r="K303" i="32"/>
  <c r="L303" i="32"/>
  <c r="M303" i="32"/>
  <c r="J304" i="32"/>
  <c r="K304" i="32"/>
  <c r="L304" i="32"/>
  <c r="M304" i="32"/>
  <c r="J305" i="32"/>
  <c r="K305" i="32"/>
  <c r="L305" i="32"/>
  <c r="M305" i="32"/>
  <c r="J306" i="32"/>
  <c r="K306" i="32"/>
  <c r="L306" i="32"/>
  <c r="M306" i="32"/>
  <c r="J307" i="32"/>
  <c r="K307" i="32"/>
  <c r="L307" i="32"/>
  <c r="M307" i="32"/>
  <c r="J308" i="32"/>
  <c r="K308" i="32"/>
  <c r="L308" i="32"/>
  <c r="M308" i="32"/>
  <c r="J309" i="32"/>
  <c r="K309" i="32"/>
  <c r="L309" i="32"/>
  <c r="M309" i="32"/>
  <c r="J310" i="32"/>
  <c r="K310" i="32"/>
  <c r="L310" i="32"/>
  <c r="M310" i="32"/>
  <c r="J311" i="32"/>
  <c r="K311" i="32"/>
  <c r="L311" i="32"/>
  <c r="M311" i="32"/>
  <c r="J312" i="32"/>
  <c r="K312" i="32"/>
  <c r="L312" i="32"/>
  <c r="M312" i="32"/>
  <c r="J313" i="32"/>
  <c r="K313" i="32"/>
  <c r="L313" i="32"/>
  <c r="M313" i="32"/>
  <c r="J314" i="32"/>
  <c r="K314" i="32"/>
  <c r="L314" i="32"/>
  <c r="M314" i="32"/>
  <c r="J315" i="32"/>
  <c r="K315" i="32"/>
  <c r="L315" i="32"/>
  <c r="M315" i="32"/>
  <c r="J316" i="32"/>
  <c r="K316" i="32"/>
  <c r="L316" i="32"/>
  <c r="M316" i="32"/>
  <c r="J317" i="32"/>
  <c r="K317" i="32"/>
  <c r="L317" i="32"/>
  <c r="M317" i="32"/>
  <c r="J318" i="32"/>
  <c r="K318" i="32"/>
  <c r="L318" i="32"/>
  <c r="M318" i="32"/>
  <c r="J319" i="32"/>
  <c r="K319" i="32"/>
  <c r="L319" i="32"/>
  <c r="M319" i="32"/>
  <c r="J320" i="32"/>
  <c r="K320" i="32"/>
  <c r="L320" i="32"/>
  <c r="M320" i="32"/>
  <c r="J321" i="32"/>
  <c r="K321" i="32"/>
  <c r="L321" i="32"/>
  <c r="M321" i="32"/>
  <c r="J322" i="32"/>
  <c r="K322" i="32"/>
  <c r="L322" i="32"/>
  <c r="M322" i="32"/>
  <c r="J323" i="32"/>
  <c r="K323" i="32"/>
  <c r="L323" i="32"/>
  <c r="M323" i="32"/>
  <c r="J324" i="32"/>
  <c r="K324" i="32"/>
  <c r="L324" i="32"/>
  <c r="M324" i="32"/>
  <c r="J325" i="32"/>
  <c r="K325" i="32"/>
  <c r="L325" i="32"/>
  <c r="M325" i="32"/>
  <c r="J326" i="32"/>
  <c r="K326" i="32"/>
  <c r="L326" i="32"/>
  <c r="M326" i="32"/>
  <c r="J327" i="32"/>
  <c r="K327" i="32"/>
  <c r="L327" i="32"/>
  <c r="M327" i="32"/>
  <c r="J328" i="32"/>
  <c r="K328" i="32"/>
  <c r="L328" i="32"/>
  <c r="M328" i="32"/>
  <c r="J329" i="32"/>
  <c r="K329" i="32"/>
  <c r="L329" i="32"/>
  <c r="M329" i="32"/>
  <c r="J330" i="32"/>
  <c r="K330" i="32"/>
  <c r="L330" i="32"/>
  <c r="M330" i="32"/>
  <c r="J331" i="32"/>
  <c r="K331" i="32"/>
  <c r="L331" i="32"/>
  <c r="M331" i="32"/>
  <c r="J332" i="32"/>
  <c r="K332" i="32"/>
  <c r="L332" i="32"/>
  <c r="M332" i="32"/>
  <c r="J333" i="32"/>
  <c r="K333" i="32"/>
  <c r="L333" i="32"/>
  <c r="M333" i="32"/>
  <c r="J334" i="32"/>
  <c r="K334" i="32"/>
  <c r="L334" i="32"/>
  <c r="M334" i="32"/>
  <c r="J335" i="32"/>
  <c r="K335" i="32"/>
  <c r="L335" i="32"/>
  <c r="M335" i="32"/>
  <c r="J336" i="32"/>
  <c r="K336" i="32"/>
  <c r="L336" i="32"/>
  <c r="M336" i="32"/>
  <c r="J337" i="32"/>
  <c r="K337" i="32"/>
  <c r="L337" i="32"/>
  <c r="M337" i="32"/>
  <c r="J338" i="32"/>
  <c r="K338" i="32"/>
  <c r="L338" i="32"/>
  <c r="M338" i="32"/>
  <c r="J339" i="32"/>
  <c r="K339" i="32"/>
  <c r="L339" i="32"/>
  <c r="M339" i="32"/>
  <c r="J340" i="32"/>
  <c r="K340" i="32"/>
  <c r="L340" i="32"/>
  <c r="M340" i="32"/>
  <c r="J341" i="32"/>
  <c r="K341" i="32"/>
  <c r="L341" i="32"/>
  <c r="M341" i="32"/>
  <c r="J342" i="32"/>
  <c r="K342" i="32"/>
  <c r="L342" i="32"/>
  <c r="M342" i="32"/>
  <c r="J343" i="32"/>
  <c r="K343" i="32"/>
  <c r="L343" i="32"/>
  <c r="M343" i="32"/>
  <c r="J344" i="32"/>
  <c r="K344" i="32"/>
  <c r="L344" i="32"/>
  <c r="M344" i="32"/>
  <c r="J345" i="32"/>
  <c r="K345" i="32"/>
  <c r="L345" i="32"/>
  <c r="M345" i="32"/>
  <c r="J346" i="32"/>
  <c r="K346" i="32"/>
  <c r="L346" i="32"/>
  <c r="M346" i="32"/>
  <c r="J347" i="32"/>
  <c r="K347" i="32"/>
  <c r="L347" i="32"/>
  <c r="M347" i="32"/>
  <c r="J348" i="32"/>
  <c r="K348" i="32"/>
  <c r="L348" i="32"/>
  <c r="M348" i="32"/>
  <c r="J349" i="32"/>
  <c r="K349" i="32"/>
  <c r="L349" i="32"/>
  <c r="M349" i="32"/>
  <c r="J350" i="32"/>
  <c r="K350" i="32"/>
  <c r="L350" i="32"/>
  <c r="M350" i="32"/>
  <c r="J351" i="32"/>
  <c r="K351" i="32"/>
  <c r="L351" i="32"/>
  <c r="M351" i="32"/>
  <c r="J352" i="32"/>
  <c r="K352" i="32"/>
  <c r="L352" i="32"/>
  <c r="M352" i="32"/>
  <c r="J353" i="32"/>
  <c r="K353" i="32"/>
  <c r="L353" i="32"/>
  <c r="M353" i="32"/>
  <c r="J354" i="32"/>
  <c r="K354" i="32"/>
  <c r="L354" i="32"/>
  <c r="M354" i="32"/>
  <c r="J355" i="32"/>
  <c r="K355" i="32"/>
  <c r="L355" i="32"/>
  <c r="M355" i="32"/>
  <c r="J356" i="32"/>
  <c r="K356" i="32"/>
  <c r="L356" i="32"/>
  <c r="M356" i="32"/>
  <c r="J357" i="32"/>
  <c r="K357" i="32"/>
  <c r="L357" i="32"/>
  <c r="M357" i="32"/>
  <c r="J358" i="32"/>
  <c r="K358" i="32"/>
  <c r="L358" i="32"/>
  <c r="M358" i="32"/>
  <c r="J359" i="32"/>
  <c r="K359" i="32"/>
  <c r="L359" i="32"/>
  <c r="M359" i="32"/>
  <c r="J360" i="32"/>
  <c r="K360" i="32"/>
  <c r="L360" i="32"/>
  <c r="M360" i="32"/>
  <c r="J361" i="32"/>
  <c r="K361" i="32"/>
  <c r="L361" i="32"/>
  <c r="M361" i="32"/>
  <c r="J362" i="32"/>
  <c r="K362" i="32"/>
  <c r="L362" i="32"/>
  <c r="M362" i="32"/>
  <c r="J363" i="32"/>
  <c r="K363" i="32"/>
  <c r="L363" i="32"/>
  <c r="M363" i="32"/>
  <c r="J364" i="32"/>
  <c r="K364" i="32"/>
  <c r="L364" i="32"/>
  <c r="M364" i="32"/>
  <c r="J365" i="32"/>
  <c r="K365" i="32"/>
  <c r="L365" i="32"/>
  <c r="M365" i="32"/>
  <c r="J366" i="32"/>
  <c r="K366" i="32"/>
  <c r="L366" i="32"/>
  <c r="M366" i="32"/>
  <c r="J367" i="32"/>
  <c r="K367" i="32"/>
  <c r="L367" i="32"/>
  <c r="M367" i="32"/>
  <c r="J368" i="32"/>
  <c r="K368" i="32"/>
  <c r="L368" i="32"/>
  <c r="M368" i="32"/>
  <c r="J369" i="32"/>
  <c r="K369" i="32"/>
  <c r="L369" i="32"/>
  <c r="M369" i="32"/>
  <c r="J370" i="32"/>
  <c r="K370" i="32"/>
  <c r="L370" i="32"/>
  <c r="M370" i="32"/>
  <c r="J371" i="32"/>
  <c r="K371" i="32"/>
  <c r="L371" i="32"/>
  <c r="M371" i="32"/>
  <c r="J372" i="32"/>
  <c r="K372" i="32"/>
  <c r="L372" i="32"/>
  <c r="M372" i="32"/>
  <c r="J373" i="32"/>
  <c r="K373" i="32"/>
  <c r="L373" i="32"/>
  <c r="M373" i="32"/>
  <c r="J374" i="32"/>
  <c r="K374" i="32"/>
  <c r="L374" i="32"/>
  <c r="M374" i="32"/>
  <c r="J375" i="32"/>
  <c r="K375" i="32"/>
  <c r="L375" i="32"/>
  <c r="M375" i="32"/>
  <c r="J376" i="32"/>
  <c r="K376" i="32"/>
  <c r="L376" i="32"/>
  <c r="M376" i="32"/>
  <c r="J377" i="32"/>
  <c r="K377" i="32"/>
  <c r="L377" i="32"/>
  <c r="M377" i="32"/>
  <c r="J378" i="32"/>
  <c r="K378" i="32"/>
  <c r="L378" i="32"/>
  <c r="M378" i="32"/>
  <c r="J379" i="32"/>
  <c r="K379" i="32"/>
  <c r="L379" i="32"/>
  <c r="M379" i="32"/>
  <c r="J380" i="32"/>
  <c r="K380" i="32"/>
  <c r="L380" i="32"/>
  <c r="M380" i="32"/>
  <c r="J381" i="32"/>
  <c r="K381" i="32"/>
  <c r="L381" i="32"/>
  <c r="M381" i="32"/>
  <c r="J382" i="32"/>
  <c r="K382" i="32"/>
  <c r="L382" i="32"/>
  <c r="M382" i="32"/>
  <c r="J383" i="32"/>
  <c r="K383" i="32"/>
  <c r="L383" i="32"/>
  <c r="M383" i="32"/>
  <c r="J384" i="32"/>
  <c r="K384" i="32"/>
  <c r="L384" i="32"/>
  <c r="M384" i="32"/>
  <c r="J385" i="32"/>
  <c r="K385" i="32"/>
  <c r="L385" i="32"/>
  <c r="M385" i="32"/>
  <c r="J386" i="32"/>
  <c r="K386" i="32"/>
  <c r="L386" i="32"/>
  <c r="M386" i="32"/>
  <c r="J387" i="32"/>
  <c r="K387" i="32"/>
  <c r="L387" i="32"/>
  <c r="M387" i="32"/>
  <c r="J388" i="32"/>
  <c r="K388" i="32"/>
  <c r="L388" i="32"/>
  <c r="M388" i="32"/>
  <c r="J389" i="32"/>
  <c r="K389" i="32"/>
  <c r="L389" i="32"/>
  <c r="M389" i="32"/>
  <c r="J390" i="32"/>
  <c r="K390" i="32"/>
  <c r="L390" i="32"/>
  <c r="M390" i="32"/>
  <c r="J391" i="32"/>
  <c r="K391" i="32"/>
  <c r="L391" i="32"/>
  <c r="M391" i="32"/>
  <c r="J392" i="32"/>
  <c r="K392" i="32"/>
  <c r="L392" i="32"/>
  <c r="M392" i="32"/>
  <c r="J393" i="32"/>
  <c r="K393" i="32"/>
  <c r="L393" i="32"/>
  <c r="M393" i="32"/>
  <c r="J394" i="32"/>
  <c r="K394" i="32"/>
  <c r="L394" i="32"/>
  <c r="M394" i="32"/>
  <c r="J395" i="32"/>
  <c r="K395" i="32"/>
  <c r="L395" i="32"/>
  <c r="M395" i="32"/>
  <c r="J396" i="32"/>
  <c r="K396" i="32"/>
  <c r="L396" i="32"/>
  <c r="M396" i="32"/>
  <c r="J397" i="32"/>
  <c r="K397" i="32"/>
  <c r="L397" i="32"/>
  <c r="M397" i="32"/>
  <c r="J398" i="32"/>
  <c r="K398" i="32"/>
  <c r="L398" i="32"/>
  <c r="M398" i="32"/>
  <c r="J399" i="32"/>
  <c r="K399" i="32"/>
  <c r="L399" i="32"/>
  <c r="M399" i="32"/>
  <c r="J400" i="32"/>
  <c r="K400" i="32"/>
  <c r="L400" i="32"/>
  <c r="M400" i="32"/>
  <c r="J401" i="32"/>
  <c r="K401" i="32"/>
  <c r="L401" i="32"/>
  <c r="M401" i="32"/>
  <c r="J402" i="32"/>
  <c r="K402" i="32"/>
  <c r="L402" i="32"/>
  <c r="M402" i="32"/>
  <c r="J403" i="32"/>
  <c r="K403" i="32"/>
  <c r="L403" i="32"/>
  <c r="M403" i="32"/>
  <c r="J404" i="32"/>
  <c r="K404" i="32"/>
  <c r="L404" i="32"/>
  <c r="M404" i="32"/>
  <c r="J405" i="32"/>
  <c r="K405" i="32"/>
  <c r="L405" i="32"/>
  <c r="M405" i="32"/>
  <c r="J406" i="32"/>
  <c r="K406" i="32"/>
  <c r="L406" i="32"/>
  <c r="M406" i="32"/>
  <c r="J407" i="32"/>
  <c r="K407" i="32"/>
  <c r="L407" i="32"/>
  <c r="M407" i="32"/>
  <c r="J408" i="32"/>
  <c r="K408" i="32"/>
  <c r="L408" i="32"/>
  <c r="M408" i="32"/>
  <c r="J409" i="32"/>
  <c r="K409" i="32"/>
  <c r="L409" i="32"/>
  <c r="M409" i="32"/>
  <c r="J410" i="32"/>
  <c r="K410" i="32"/>
  <c r="L410" i="32"/>
  <c r="M410" i="32"/>
  <c r="J411" i="32"/>
  <c r="K411" i="32"/>
  <c r="L411" i="32"/>
  <c r="M411" i="32"/>
  <c r="J412" i="32"/>
  <c r="K412" i="32"/>
  <c r="L412" i="32"/>
  <c r="M412" i="32"/>
  <c r="J413" i="32"/>
  <c r="K413" i="32"/>
  <c r="L413" i="32"/>
  <c r="M413" i="32"/>
  <c r="J414" i="32"/>
  <c r="K414" i="32"/>
  <c r="L414" i="32"/>
  <c r="M414" i="32"/>
  <c r="J415" i="32"/>
  <c r="K415" i="32"/>
  <c r="L415" i="32"/>
  <c r="M415" i="32"/>
  <c r="J416" i="32"/>
  <c r="K416" i="32"/>
  <c r="L416" i="32"/>
  <c r="M416" i="32"/>
  <c r="J417" i="32"/>
  <c r="K417" i="32"/>
  <c r="L417" i="32"/>
  <c r="M417" i="32"/>
  <c r="J418" i="32"/>
  <c r="K418" i="32"/>
  <c r="L418" i="32"/>
  <c r="M418" i="32"/>
  <c r="J419" i="32"/>
  <c r="K419" i="32"/>
  <c r="L419" i="32"/>
  <c r="M419" i="32"/>
  <c r="J420" i="32"/>
  <c r="K420" i="32"/>
  <c r="L420" i="32"/>
  <c r="M420" i="32"/>
  <c r="J421" i="32"/>
  <c r="K421" i="32"/>
  <c r="L421" i="32"/>
  <c r="M421" i="32"/>
  <c r="J422" i="32"/>
  <c r="K422" i="32"/>
  <c r="L422" i="32"/>
  <c r="M422" i="32"/>
  <c r="J423" i="32"/>
  <c r="K423" i="32"/>
  <c r="L423" i="32"/>
  <c r="M423" i="32"/>
  <c r="J424" i="32"/>
  <c r="K424" i="32"/>
  <c r="L424" i="32"/>
  <c r="M424" i="32"/>
  <c r="J425" i="32"/>
  <c r="K425" i="32"/>
  <c r="L425" i="32"/>
  <c r="M425" i="32"/>
  <c r="J426" i="32"/>
  <c r="K426" i="32"/>
  <c r="L426" i="32"/>
  <c r="M426" i="32"/>
  <c r="J427" i="32"/>
  <c r="K427" i="32"/>
  <c r="L427" i="32"/>
  <c r="M427" i="32"/>
  <c r="J428" i="32"/>
  <c r="K428" i="32"/>
  <c r="L428" i="32"/>
  <c r="M428" i="32"/>
  <c r="J429" i="32"/>
  <c r="K429" i="32"/>
  <c r="L429" i="32"/>
  <c r="M429" i="32"/>
  <c r="J430" i="32"/>
  <c r="K430" i="32"/>
  <c r="L430" i="32"/>
  <c r="M430" i="32"/>
  <c r="J431" i="32"/>
  <c r="K431" i="32"/>
  <c r="L431" i="32"/>
  <c r="M431" i="32"/>
  <c r="J432" i="32"/>
  <c r="K432" i="32"/>
  <c r="L432" i="32"/>
  <c r="M432" i="32"/>
  <c r="J433" i="32"/>
  <c r="K433" i="32"/>
  <c r="L433" i="32"/>
  <c r="M433" i="32"/>
  <c r="J434" i="32"/>
  <c r="K434" i="32"/>
  <c r="L434" i="32"/>
  <c r="M434" i="32"/>
  <c r="J435" i="32"/>
  <c r="K435" i="32"/>
  <c r="L435" i="32"/>
  <c r="M435" i="32"/>
  <c r="J436" i="32"/>
  <c r="K436" i="32"/>
  <c r="L436" i="32"/>
  <c r="M436" i="32"/>
  <c r="J437" i="32"/>
  <c r="K437" i="32"/>
  <c r="L437" i="32"/>
  <c r="M437" i="32"/>
  <c r="J438" i="32"/>
  <c r="K438" i="32"/>
  <c r="L438" i="32"/>
  <c r="M438" i="32"/>
  <c r="J439" i="32"/>
  <c r="K439" i="32"/>
  <c r="L439" i="32"/>
  <c r="M439" i="32"/>
  <c r="J440" i="32"/>
  <c r="K440" i="32"/>
  <c r="L440" i="32"/>
  <c r="M440" i="32"/>
  <c r="J441" i="32"/>
  <c r="K441" i="32"/>
  <c r="L441" i="32"/>
  <c r="M441" i="32"/>
  <c r="J442" i="32"/>
  <c r="K442" i="32"/>
  <c r="L442" i="32"/>
  <c r="M442" i="32"/>
  <c r="J443" i="32"/>
  <c r="K443" i="32"/>
  <c r="L443" i="32"/>
  <c r="M443" i="32"/>
  <c r="J444" i="32"/>
  <c r="K444" i="32"/>
  <c r="L444" i="32"/>
  <c r="M444" i="32"/>
  <c r="J445" i="32"/>
  <c r="K445" i="32"/>
  <c r="L445" i="32"/>
  <c r="M445" i="32"/>
  <c r="J446" i="32"/>
  <c r="K446" i="32"/>
  <c r="L446" i="32"/>
  <c r="M446" i="32"/>
  <c r="J447" i="32"/>
  <c r="K447" i="32"/>
  <c r="L447" i="32"/>
  <c r="M447" i="32"/>
  <c r="J448" i="32"/>
  <c r="K448" i="32"/>
  <c r="L448" i="32"/>
  <c r="M448" i="32"/>
  <c r="J449" i="32"/>
  <c r="K449" i="32"/>
  <c r="L449" i="32"/>
  <c r="M449" i="32"/>
  <c r="J450" i="32"/>
  <c r="K450" i="32"/>
  <c r="L450" i="32"/>
  <c r="M450" i="32"/>
  <c r="J451" i="32"/>
  <c r="K451" i="32"/>
  <c r="L451" i="32"/>
  <c r="M451" i="32"/>
  <c r="J452" i="32"/>
  <c r="K452" i="32"/>
  <c r="L452" i="32"/>
  <c r="M452" i="32"/>
  <c r="J453" i="32"/>
  <c r="K453" i="32"/>
  <c r="L453" i="32"/>
  <c r="M453" i="32"/>
  <c r="J454" i="32"/>
  <c r="K454" i="32"/>
  <c r="L454" i="32"/>
  <c r="M454" i="32"/>
  <c r="J455" i="32"/>
  <c r="K455" i="32"/>
  <c r="L455" i="32"/>
  <c r="M455" i="32"/>
  <c r="J456" i="32"/>
  <c r="K456" i="32"/>
  <c r="L456" i="32"/>
  <c r="M456" i="32"/>
  <c r="J457" i="32"/>
  <c r="K457" i="32"/>
  <c r="L457" i="32"/>
  <c r="M457" i="32"/>
  <c r="J458" i="32"/>
  <c r="K458" i="32"/>
  <c r="L458" i="32"/>
  <c r="M458" i="32"/>
  <c r="J459" i="32"/>
  <c r="K459" i="32"/>
  <c r="L459" i="32"/>
  <c r="M459" i="32"/>
  <c r="J460" i="32"/>
  <c r="K460" i="32"/>
  <c r="L460" i="32"/>
  <c r="M460" i="32"/>
  <c r="J461" i="32"/>
  <c r="K461" i="32"/>
  <c r="L461" i="32"/>
  <c r="M461" i="32"/>
  <c r="J462" i="32"/>
  <c r="K462" i="32"/>
  <c r="L462" i="32"/>
  <c r="M462" i="32"/>
  <c r="J463" i="32"/>
  <c r="K463" i="32"/>
  <c r="L463" i="32"/>
  <c r="M463" i="32"/>
  <c r="J464" i="32"/>
  <c r="K464" i="32"/>
  <c r="L464" i="32"/>
  <c r="M464" i="32"/>
  <c r="J465" i="32"/>
  <c r="K465" i="32"/>
  <c r="L465" i="32"/>
  <c r="M465" i="32"/>
  <c r="J466" i="32"/>
  <c r="K466" i="32"/>
  <c r="L466" i="32"/>
  <c r="M466" i="32"/>
  <c r="J467" i="32"/>
  <c r="K467" i="32"/>
  <c r="L467" i="32"/>
  <c r="M467" i="32"/>
  <c r="J468" i="32"/>
  <c r="K468" i="32"/>
  <c r="L468" i="32"/>
  <c r="M468" i="32"/>
  <c r="J469" i="32"/>
  <c r="K469" i="32"/>
  <c r="L469" i="32"/>
  <c r="M469" i="32"/>
  <c r="J470" i="32"/>
  <c r="K470" i="32"/>
  <c r="L470" i="32"/>
  <c r="M470" i="32"/>
  <c r="J471" i="32"/>
  <c r="K471" i="32"/>
  <c r="L471" i="32"/>
  <c r="M471" i="32"/>
  <c r="J472" i="32"/>
  <c r="K472" i="32"/>
  <c r="L472" i="32"/>
  <c r="M472" i="32"/>
  <c r="J473" i="32"/>
  <c r="K473" i="32"/>
  <c r="L473" i="32"/>
  <c r="M473" i="32"/>
  <c r="J474" i="32"/>
  <c r="K474" i="32"/>
  <c r="L474" i="32"/>
  <c r="M474" i="32"/>
  <c r="M13" i="32"/>
  <c r="L13" i="32"/>
  <c r="K13" i="32"/>
  <c r="J13" i="32"/>
  <c r="H15" i="32"/>
  <c r="H17" i="32"/>
  <c r="H19" i="32"/>
  <c r="H21" i="32"/>
  <c r="H23" i="32"/>
  <c r="H25" i="32"/>
  <c r="H27" i="32"/>
  <c r="H29" i="32"/>
  <c r="H31" i="32"/>
  <c r="H33" i="32"/>
  <c r="H35" i="32"/>
  <c r="H37" i="32"/>
  <c r="H39" i="32"/>
  <c r="H41" i="32"/>
  <c r="H43" i="32"/>
  <c r="H45" i="32"/>
  <c r="H47" i="32"/>
  <c r="H49" i="32"/>
  <c r="H51" i="32"/>
  <c r="H53" i="32"/>
  <c r="H55" i="32"/>
  <c r="H57" i="32"/>
  <c r="H59" i="32"/>
  <c r="H61" i="32"/>
  <c r="H63" i="32"/>
  <c r="H65" i="32"/>
  <c r="H67" i="32"/>
  <c r="H69" i="32"/>
  <c r="H71" i="32"/>
  <c r="H73" i="32"/>
  <c r="H75" i="32"/>
  <c r="H77" i="32"/>
  <c r="H79" i="32"/>
  <c r="H81" i="32"/>
  <c r="H83" i="32"/>
  <c r="H85" i="32"/>
  <c r="H87" i="32"/>
  <c r="H89" i="32"/>
  <c r="H91" i="32"/>
  <c r="H93" i="32"/>
  <c r="H95" i="32"/>
  <c r="H97" i="32"/>
  <c r="H99" i="32"/>
  <c r="H101" i="32"/>
  <c r="H103" i="32"/>
  <c r="H105" i="32"/>
  <c r="H107" i="32"/>
  <c r="H109" i="32"/>
  <c r="H111" i="32"/>
  <c r="H113" i="32"/>
  <c r="H115" i="32"/>
  <c r="H117" i="32"/>
  <c r="H119" i="32"/>
  <c r="H121" i="32"/>
  <c r="H123" i="32"/>
  <c r="H125" i="32"/>
  <c r="H127" i="32"/>
  <c r="H129" i="32"/>
  <c r="H131" i="32"/>
  <c r="H133" i="32"/>
  <c r="H135" i="32"/>
  <c r="H137" i="32"/>
  <c r="H139" i="32"/>
  <c r="H141" i="32"/>
  <c r="H143" i="32"/>
  <c r="H145" i="32"/>
  <c r="H147" i="32"/>
  <c r="H149" i="32"/>
  <c r="H151" i="32"/>
  <c r="H153" i="32"/>
  <c r="H155" i="32"/>
  <c r="H157" i="32"/>
  <c r="H159" i="32"/>
  <c r="H161" i="32"/>
  <c r="H163" i="32"/>
  <c r="H165" i="32"/>
  <c r="H167" i="32"/>
  <c r="H169" i="32"/>
  <c r="H171" i="32"/>
  <c r="H173" i="32"/>
  <c r="H175" i="32"/>
  <c r="H177" i="32"/>
  <c r="H179" i="32"/>
  <c r="H181" i="32"/>
  <c r="H183" i="32"/>
  <c r="H185" i="32"/>
  <c r="H187" i="32"/>
  <c r="H189" i="32"/>
  <c r="H191" i="32"/>
  <c r="H193" i="32"/>
  <c r="H195" i="32"/>
  <c r="H197" i="32"/>
  <c r="H199" i="32"/>
  <c r="H201" i="32"/>
  <c r="H203" i="32"/>
  <c r="H205" i="32"/>
  <c r="H207" i="32"/>
  <c r="H209" i="32"/>
  <c r="H211" i="32"/>
  <c r="H213" i="32"/>
  <c r="H215" i="32"/>
  <c r="H217" i="32"/>
  <c r="H219" i="32"/>
  <c r="H221" i="32"/>
  <c r="H223" i="32"/>
  <c r="H225" i="32"/>
  <c r="H227" i="32"/>
  <c r="H229" i="32"/>
  <c r="H231" i="32"/>
  <c r="H233" i="32"/>
  <c r="H235" i="32"/>
  <c r="H237" i="32"/>
  <c r="H239" i="32"/>
  <c r="H241" i="32"/>
  <c r="H243" i="32"/>
  <c r="H245" i="32"/>
  <c r="H247" i="32"/>
  <c r="H249" i="32"/>
  <c r="H251" i="32"/>
  <c r="H253" i="32"/>
  <c r="H255" i="32"/>
  <c r="H257" i="32"/>
  <c r="H259" i="32"/>
  <c r="H261" i="32"/>
  <c r="H263" i="32"/>
  <c r="H265" i="32"/>
  <c r="H267" i="32"/>
  <c r="H269" i="32"/>
  <c r="H271" i="32"/>
  <c r="H273" i="32"/>
  <c r="H275" i="32"/>
  <c r="H277" i="32"/>
  <c r="H279" i="32"/>
  <c r="H281" i="32"/>
  <c r="H283" i="32"/>
  <c r="H285" i="32"/>
  <c r="H287" i="32"/>
  <c r="H289" i="32"/>
  <c r="H291" i="32"/>
  <c r="H293" i="32"/>
  <c r="H295" i="32"/>
  <c r="H297" i="32"/>
  <c r="H299" i="32"/>
  <c r="H301" i="32"/>
  <c r="H303" i="32"/>
  <c r="H305" i="32"/>
  <c r="H307" i="32"/>
  <c r="H309" i="32"/>
  <c r="H311" i="32"/>
  <c r="H313" i="32"/>
  <c r="H315" i="32"/>
  <c r="H317" i="32"/>
  <c r="H319" i="32"/>
  <c r="H321" i="32"/>
  <c r="H323" i="32"/>
  <c r="H325" i="32"/>
  <c r="H327" i="32"/>
  <c r="H329" i="32"/>
  <c r="H331" i="32"/>
  <c r="H333" i="32"/>
  <c r="H335" i="32"/>
  <c r="H337" i="32"/>
  <c r="H339" i="32"/>
  <c r="H341" i="32"/>
  <c r="H343" i="32"/>
  <c r="H345" i="32"/>
  <c r="H347" i="32"/>
  <c r="H349" i="32"/>
  <c r="H351" i="32"/>
  <c r="H353" i="32"/>
  <c r="H355" i="32"/>
  <c r="H357" i="32"/>
  <c r="H359" i="32"/>
  <c r="H361" i="32"/>
  <c r="H363" i="32"/>
  <c r="H365" i="32"/>
  <c r="H367" i="32"/>
  <c r="H369" i="32"/>
  <c r="H371" i="32"/>
  <c r="H373" i="32"/>
  <c r="H375" i="32"/>
  <c r="H377" i="32"/>
  <c r="H379" i="32"/>
  <c r="H381" i="32"/>
  <c r="H383" i="32"/>
  <c r="H385" i="32"/>
  <c r="H387" i="32"/>
  <c r="H389" i="32"/>
  <c r="H391" i="32"/>
  <c r="H393" i="32"/>
  <c r="H395" i="32"/>
  <c r="H397" i="32"/>
  <c r="H399" i="32"/>
  <c r="H401" i="32"/>
  <c r="H403" i="32"/>
  <c r="H405" i="32"/>
  <c r="H407" i="32"/>
  <c r="H409" i="32"/>
  <c r="H411" i="32"/>
  <c r="H413" i="32"/>
  <c r="H415" i="32"/>
  <c r="H417" i="32"/>
  <c r="H419" i="32"/>
  <c r="H421" i="32"/>
  <c r="H423" i="32"/>
  <c r="H425" i="32"/>
  <c r="H427" i="32"/>
  <c r="H429" i="32"/>
  <c r="H431" i="32"/>
  <c r="H433" i="32"/>
  <c r="H435" i="32"/>
  <c r="H437" i="32"/>
  <c r="H439" i="32"/>
  <c r="H441" i="32"/>
  <c r="H443" i="32"/>
  <c r="H445" i="32"/>
  <c r="H447" i="32"/>
  <c r="H449" i="32"/>
  <c r="H451" i="32"/>
  <c r="H453" i="32"/>
  <c r="H455" i="32"/>
  <c r="H457" i="32"/>
  <c r="H459" i="32"/>
  <c r="H461" i="32"/>
  <c r="H463" i="32"/>
  <c r="H465" i="32"/>
  <c r="H467" i="32"/>
  <c r="H469" i="32"/>
  <c r="H471" i="32"/>
  <c r="H13" i="32"/>
  <c r="G473" i="32"/>
  <c r="F473" i="32"/>
  <c r="E473" i="32"/>
  <c r="D473" i="32"/>
  <c r="C473" i="32"/>
  <c r="G471" i="32"/>
  <c r="F471" i="32"/>
  <c r="E471" i="32"/>
  <c r="D471" i="32"/>
  <c r="C471" i="32"/>
  <c r="G469" i="32"/>
  <c r="F469" i="32"/>
  <c r="E469" i="32"/>
  <c r="D469" i="32"/>
  <c r="C469" i="32"/>
  <c r="G467" i="32"/>
  <c r="F467" i="32"/>
  <c r="E467" i="32"/>
  <c r="D467" i="32"/>
  <c r="C467" i="32"/>
  <c r="G465" i="32"/>
  <c r="F465" i="32"/>
  <c r="E465" i="32"/>
  <c r="D465" i="32"/>
  <c r="C465" i="32"/>
  <c r="G463" i="32"/>
  <c r="F463" i="32"/>
  <c r="E463" i="32"/>
  <c r="D463" i="32"/>
  <c r="C463" i="32"/>
  <c r="G461" i="32"/>
  <c r="F461" i="32"/>
  <c r="E461" i="32"/>
  <c r="D461" i="32"/>
  <c r="C461" i="32"/>
  <c r="G459" i="32"/>
  <c r="F459" i="32"/>
  <c r="E459" i="32"/>
  <c r="D459" i="32"/>
  <c r="C459" i="32"/>
  <c r="G457" i="32"/>
  <c r="F457" i="32"/>
  <c r="E457" i="32"/>
  <c r="D457" i="32"/>
  <c r="C457" i="32"/>
  <c r="G455" i="32"/>
  <c r="F455" i="32"/>
  <c r="E455" i="32"/>
  <c r="D455" i="32"/>
  <c r="C455" i="32"/>
  <c r="G453" i="32"/>
  <c r="F453" i="32"/>
  <c r="E453" i="32"/>
  <c r="D453" i="32"/>
  <c r="C453" i="32"/>
  <c r="G451" i="32"/>
  <c r="F451" i="32"/>
  <c r="E451" i="32"/>
  <c r="D451" i="32"/>
  <c r="C451" i="32"/>
  <c r="G449" i="32"/>
  <c r="F449" i="32"/>
  <c r="E449" i="32"/>
  <c r="D449" i="32"/>
  <c r="C449" i="32"/>
  <c r="G447" i="32"/>
  <c r="F447" i="32"/>
  <c r="E447" i="32"/>
  <c r="D447" i="32"/>
  <c r="C447" i="32"/>
  <c r="G445" i="32"/>
  <c r="F445" i="32"/>
  <c r="E445" i="32"/>
  <c r="D445" i="32"/>
  <c r="C445" i="32"/>
  <c r="G443" i="32"/>
  <c r="F443" i="32"/>
  <c r="E443" i="32"/>
  <c r="D443" i="32"/>
  <c r="C443" i="32"/>
  <c r="G441" i="32"/>
  <c r="F441" i="32"/>
  <c r="E441" i="32"/>
  <c r="D441" i="32"/>
  <c r="C441" i="32"/>
  <c r="G439" i="32"/>
  <c r="F439" i="32"/>
  <c r="E439" i="32"/>
  <c r="D439" i="32"/>
  <c r="C439" i="32"/>
  <c r="G437" i="32"/>
  <c r="F437" i="32"/>
  <c r="E437" i="32"/>
  <c r="D437" i="32"/>
  <c r="C437" i="32"/>
  <c r="G435" i="32"/>
  <c r="F435" i="32"/>
  <c r="E435" i="32"/>
  <c r="D435" i="32"/>
  <c r="C435" i="32"/>
  <c r="G433" i="32"/>
  <c r="F433" i="32"/>
  <c r="E433" i="32"/>
  <c r="D433" i="32"/>
  <c r="C433" i="32"/>
  <c r="G431" i="32"/>
  <c r="F431" i="32"/>
  <c r="E431" i="32"/>
  <c r="D431" i="32"/>
  <c r="C431" i="32"/>
  <c r="G429" i="32"/>
  <c r="F429" i="32"/>
  <c r="E429" i="32"/>
  <c r="D429" i="32"/>
  <c r="C429" i="32"/>
  <c r="G427" i="32"/>
  <c r="F427" i="32"/>
  <c r="E427" i="32"/>
  <c r="D427" i="32"/>
  <c r="C427" i="32"/>
  <c r="G425" i="32"/>
  <c r="F425" i="32"/>
  <c r="E425" i="32"/>
  <c r="D425" i="32"/>
  <c r="C425" i="32"/>
  <c r="G423" i="32"/>
  <c r="F423" i="32"/>
  <c r="E423" i="32"/>
  <c r="D423" i="32"/>
  <c r="C423" i="32"/>
  <c r="G421" i="32"/>
  <c r="F421" i="32"/>
  <c r="E421" i="32"/>
  <c r="D421" i="32"/>
  <c r="C421" i="32"/>
  <c r="G419" i="32"/>
  <c r="F419" i="32"/>
  <c r="E419" i="32"/>
  <c r="D419" i="32"/>
  <c r="C419" i="32"/>
  <c r="G417" i="32"/>
  <c r="F417" i="32"/>
  <c r="E417" i="32"/>
  <c r="D417" i="32"/>
  <c r="C417" i="32"/>
  <c r="G415" i="32"/>
  <c r="F415" i="32"/>
  <c r="E415" i="32"/>
  <c r="D415" i="32"/>
  <c r="C415" i="32"/>
  <c r="G413" i="32"/>
  <c r="F413" i="32"/>
  <c r="E413" i="32"/>
  <c r="D413" i="32"/>
  <c r="C413" i="32"/>
  <c r="G411" i="32"/>
  <c r="F411" i="32"/>
  <c r="E411" i="32"/>
  <c r="D411" i="32"/>
  <c r="C411" i="32"/>
  <c r="G409" i="32"/>
  <c r="F409" i="32"/>
  <c r="E409" i="32"/>
  <c r="D409" i="32"/>
  <c r="C409" i="32"/>
  <c r="G407" i="32"/>
  <c r="F407" i="32"/>
  <c r="E407" i="32"/>
  <c r="D407" i="32"/>
  <c r="C407" i="32"/>
  <c r="G405" i="32"/>
  <c r="F405" i="32"/>
  <c r="E405" i="32"/>
  <c r="D405" i="32"/>
  <c r="C405" i="32"/>
  <c r="G403" i="32"/>
  <c r="F403" i="32"/>
  <c r="E403" i="32"/>
  <c r="D403" i="32"/>
  <c r="C403" i="32"/>
  <c r="G401" i="32"/>
  <c r="F401" i="32"/>
  <c r="E401" i="32"/>
  <c r="D401" i="32"/>
  <c r="C401" i="32"/>
  <c r="G399" i="32"/>
  <c r="F399" i="32"/>
  <c r="E399" i="32"/>
  <c r="D399" i="32"/>
  <c r="C399" i="32"/>
  <c r="G397" i="32"/>
  <c r="F397" i="32"/>
  <c r="E397" i="32"/>
  <c r="D397" i="32"/>
  <c r="C397" i="32"/>
  <c r="G395" i="32"/>
  <c r="F395" i="32"/>
  <c r="E395" i="32"/>
  <c r="D395" i="32"/>
  <c r="C395" i="32"/>
  <c r="G393" i="32"/>
  <c r="F393" i="32"/>
  <c r="E393" i="32"/>
  <c r="D393" i="32"/>
  <c r="C393" i="32"/>
  <c r="G391" i="32"/>
  <c r="F391" i="32"/>
  <c r="E391" i="32"/>
  <c r="D391" i="32"/>
  <c r="C391" i="32"/>
  <c r="G389" i="32"/>
  <c r="F389" i="32"/>
  <c r="E389" i="32"/>
  <c r="D389" i="32"/>
  <c r="C389" i="32"/>
  <c r="G387" i="32"/>
  <c r="F387" i="32"/>
  <c r="E387" i="32"/>
  <c r="D387" i="32"/>
  <c r="C387" i="32"/>
  <c r="G385" i="32"/>
  <c r="F385" i="32"/>
  <c r="E385" i="32"/>
  <c r="D385" i="32"/>
  <c r="C385" i="32"/>
  <c r="G383" i="32"/>
  <c r="F383" i="32"/>
  <c r="E383" i="32"/>
  <c r="D383" i="32"/>
  <c r="C383" i="32"/>
  <c r="G381" i="32"/>
  <c r="F381" i="32"/>
  <c r="E381" i="32"/>
  <c r="D381" i="32"/>
  <c r="C381" i="32"/>
  <c r="G379" i="32"/>
  <c r="F379" i="32"/>
  <c r="E379" i="32"/>
  <c r="D379" i="32"/>
  <c r="C379" i="32"/>
  <c r="G377" i="32"/>
  <c r="F377" i="32"/>
  <c r="E377" i="32"/>
  <c r="D377" i="32"/>
  <c r="C377" i="32"/>
  <c r="G375" i="32"/>
  <c r="F375" i="32"/>
  <c r="E375" i="32"/>
  <c r="D375" i="32"/>
  <c r="C375" i="32"/>
  <c r="G373" i="32"/>
  <c r="F373" i="32"/>
  <c r="E373" i="32"/>
  <c r="D373" i="32"/>
  <c r="C373" i="32"/>
  <c r="G371" i="32"/>
  <c r="F371" i="32"/>
  <c r="E371" i="32"/>
  <c r="D371" i="32"/>
  <c r="C371" i="32"/>
  <c r="G369" i="32"/>
  <c r="F369" i="32"/>
  <c r="E369" i="32"/>
  <c r="D369" i="32"/>
  <c r="C369" i="32"/>
  <c r="G367" i="32"/>
  <c r="F367" i="32"/>
  <c r="E367" i="32"/>
  <c r="D367" i="32"/>
  <c r="C367" i="32"/>
  <c r="G365" i="32"/>
  <c r="F365" i="32"/>
  <c r="E365" i="32"/>
  <c r="D365" i="32"/>
  <c r="C365" i="32"/>
  <c r="G363" i="32"/>
  <c r="F363" i="32"/>
  <c r="E363" i="32"/>
  <c r="D363" i="32"/>
  <c r="C363" i="32"/>
  <c r="G361" i="32"/>
  <c r="F361" i="32"/>
  <c r="E361" i="32"/>
  <c r="D361" i="32"/>
  <c r="C361" i="32"/>
  <c r="G359" i="32"/>
  <c r="F359" i="32"/>
  <c r="E359" i="32"/>
  <c r="D359" i="32"/>
  <c r="C359" i="32"/>
  <c r="G357" i="32"/>
  <c r="F357" i="32"/>
  <c r="E357" i="32"/>
  <c r="D357" i="32"/>
  <c r="C357" i="32"/>
  <c r="G355" i="32"/>
  <c r="F355" i="32"/>
  <c r="E355" i="32"/>
  <c r="D355" i="32"/>
  <c r="C355" i="32"/>
  <c r="G353" i="32"/>
  <c r="F353" i="32"/>
  <c r="E353" i="32"/>
  <c r="D353" i="32"/>
  <c r="C353" i="32"/>
  <c r="G351" i="32"/>
  <c r="F351" i="32"/>
  <c r="E351" i="32"/>
  <c r="D351" i="32"/>
  <c r="C351" i="32"/>
  <c r="G349" i="32"/>
  <c r="F349" i="32"/>
  <c r="E349" i="32"/>
  <c r="D349" i="32"/>
  <c r="C349" i="32"/>
  <c r="G347" i="32"/>
  <c r="F347" i="32"/>
  <c r="E347" i="32"/>
  <c r="D347" i="32"/>
  <c r="C347" i="32"/>
  <c r="G345" i="32"/>
  <c r="F345" i="32"/>
  <c r="E345" i="32"/>
  <c r="D345" i="32"/>
  <c r="C345" i="32"/>
  <c r="G343" i="32"/>
  <c r="F343" i="32"/>
  <c r="E343" i="32"/>
  <c r="D343" i="32"/>
  <c r="C343" i="32"/>
  <c r="G341" i="32"/>
  <c r="F341" i="32"/>
  <c r="E341" i="32"/>
  <c r="D341" i="32"/>
  <c r="C341" i="32"/>
  <c r="G339" i="32"/>
  <c r="F339" i="32"/>
  <c r="E339" i="32"/>
  <c r="D339" i="32"/>
  <c r="C339" i="32"/>
  <c r="G337" i="32"/>
  <c r="F337" i="32"/>
  <c r="E337" i="32"/>
  <c r="D337" i="32"/>
  <c r="C337" i="32"/>
  <c r="G335" i="32"/>
  <c r="F335" i="32"/>
  <c r="E335" i="32"/>
  <c r="D335" i="32"/>
  <c r="C335" i="32"/>
  <c r="G333" i="32"/>
  <c r="F333" i="32"/>
  <c r="E333" i="32"/>
  <c r="D333" i="32"/>
  <c r="C333" i="32"/>
  <c r="G331" i="32"/>
  <c r="F331" i="32"/>
  <c r="E331" i="32"/>
  <c r="D331" i="32"/>
  <c r="C331" i="32"/>
  <c r="G329" i="32"/>
  <c r="F329" i="32"/>
  <c r="E329" i="32"/>
  <c r="D329" i="32"/>
  <c r="C329" i="32"/>
  <c r="G327" i="32"/>
  <c r="F327" i="32"/>
  <c r="E327" i="32"/>
  <c r="D327" i="32"/>
  <c r="C327" i="32"/>
  <c r="G325" i="32"/>
  <c r="F325" i="32"/>
  <c r="E325" i="32"/>
  <c r="D325" i="32"/>
  <c r="C325" i="32"/>
  <c r="G323" i="32"/>
  <c r="F323" i="32"/>
  <c r="E323" i="32"/>
  <c r="D323" i="32"/>
  <c r="C323" i="32"/>
  <c r="G321" i="32"/>
  <c r="F321" i="32"/>
  <c r="E321" i="32"/>
  <c r="D321" i="32"/>
  <c r="C321" i="32"/>
  <c r="G319" i="32"/>
  <c r="F319" i="32"/>
  <c r="E319" i="32"/>
  <c r="D319" i="32"/>
  <c r="C319" i="32"/>
  <c r="G317" i="32"/>
  <c r="F317" i="32"/>
  <c r="E317" i="32"/>
  <c r="D317" i="32"/>
  <c r="C317" i="32"/>
  <c r="G315" i="32"/>
  <c r="F315" i="32"/>
  <c r="E315" i="32"/>
  <c r="D315" i="32"/>
  <c r="C315" i="32"/>
  <c r="G313" i="32"/>
  <c r="F313" i="32"/>
  <c r="E313" i="32"/>
  <c r="D313" i="32"/>
  <c r="C313" i="32"/>
  <c r="G311" i="32"/>
  <c r="F311" i="32"/>
  <c r="E311" i="32"/>
  <c r="D311" i="32"/>
  <c r="C311" i="32"/>
  <c r="G309" i="32"/>
  <c r="F309" i="32"/>
  <c r="E309" i="32"/>
  <c r="D309" i="32"/>
  <c r="C309" i="32"/>
  <c r="G307" i="32"/>
  <c r="F307" i="32"/>
  <c r="E307" i="32"/>
  <c r="D307" i="32"/>
  <c r="C307" i="32"/>
  <c r="G305" i="32"/>
  <c r="F305" i="32"/>
  <c r="E305" i="32"/>
  <c r="D305" i="32"/>
  <c r="C305" i="32"/>
  <c r="G303" i="32"/>
  <c r="F303" i="32"/>
  <c r="E303" i="32"/>
  <c r="D303" i="32"/>
  <c r="C303" i="32"/>
  <c r="G301" i="32"/>
  <c r="F301" i="32"/>
  <c r="E301" i="32"/>
  <c r="D301" i="32"/>
  <c r="C301" i="32"/>
  <c r="G299" i="32"/>
  <c r="F299" i="32"/>
  <c r="E299" i="32"/>
  <c r="D299" i="32"/>
  <c r="C299" i="32"/>
  <c r="G297" i="32"/>
  <c r="F297" i="32"/>
  <c r="E297" i="32"/>
  <c r="D297" i="32"/>
  <c r="C297" i="32"/>
  <c r="G295" i="32"/>
  <c r="F295" i="32"/>
  <c r="E295" i="32"/>
  <c r="D295" i="32"/>
  <c r="C295" i="32"/>
  <c r="G293" i="32"/>
  <c r="F293" i="32"/>
  <c r="E293" i="32"/>
  <c r="D293" i="32"/>
  <c r="C293" i="32"/>
  <c r="G291" i="32"/>
  <c r="F291" i="32"/>
  <c r="E291" i="32"/>
  <c r="D291" i="32"/>
  <c r="C291" i="32"/>
  <c r="G289" i="32"/>
  <c r="F289" i="32"/>
  <c r="E289" i="32"/>
  <c r="D289" i="32"/>
  <c r="C289" i="32"/>
  <c r="G287" i="32"/>
  <c r="F287" i="32"/>
  <c r="E287" i="32"/>
  <c r="D287" i="32"/>
  <c r="C287" i="32"/>
  <c r="G285" i="32"/>
  <c r="F285" i="32"/>
  <c r="E285" i="32"/>
  <c r="D285" i="32"/>
  <c r="C285" i="32"/>
  <c r="G283" i="32"/>
  <c r="F283" i="32"/>
  <c r="E283" i="32"/>
  <c r="D283" i="32"/>
  <c r="C283" i="32"/>
  <c r="G281" i="32"/>
  <c r="F281" i="32"/>
  <c r="E281" i="32"/>
  <c r="D281" i="32"/>
  <c r="C281" i="32"/>
  <c r="G279" i="32"/>
  <c r="F279" i="32"/>
  <c r="E279" i="32"/>
  <c r="D279" i="32"/>
  <c r="C279" i="32"/>
  <c r="G277" i="32"/>
  <c r="F277" i="32"/>
  <c r="E277" i="32"/>
  <c r="D277" i="32"/>
  <c r="C277" i="32"/>
  <c r="G275" i="32"/>
  <c r="F275" i="32"/>
  <c r="E275" i="32"/>
  <c r="D275" i="32"/>
  <c r="C275" i="32"/>
  <c r="G273" i="32"/>
  <c r="F273" i="32"/>
  <c r="E273" i="32"/>
  <c r="D273" i="32"/>
  <c r="C273" i="32"/>
  <c r="G271" i="32"/>
  <c r="F271" i="32"/>
  <c r="E271" i="32"/>
  <c r="D271" i="32"/>
  <c r="C271" i="32"/>
  <c r="G269" i="32"/>
  <c r="F269" i="32"/>
  <c r="E269" i="32"/>
  <c r="D269" i="32"/>
  <c r="C269" i="32"/>
  <c r="G267" i="32"/>
  <c r="F267" i="32"/>
  <c r="E267" i="32"/>
  <c r="D267" i="32"/>
  <c r="C267" i="32"/>
  <c r="G265" i="32"/>
  <c r="F265" i="32"/>
  <c r="E265" i="32"/>
  <c r="D265" i="32"/>
  <c r="C265" i="32"/>
  <c r="G263" i="32"/>
  <c r="F263" i="32"/>
  <c r="E263" i="32"/>
  <c r="D263" i="32"/>
  <c r="C263" i="32"/>
  <c r="G261" i="32"/>
  <c r="F261" i="32"/>
  <c r="E261" i="32"/>
  <c r="D261" i="32"/>
  <c r="C261" i="32"/>
  <c r="G259" i="32"/>
  <c r="F259" i="32"/>
  <c r="E259" i="32"/>
  <c r="D259" i="32"/>
  <c r="C259" i="32"/>
  <c r="G257" i="32"/>
  <c r="F257" i="32"/>
  <c r="E257" i="32"/>
  <c r="D257" i="32"/>
  <c r="C257" i="32"/>
  <c r="G255" i="32"/>
  <c r="F255" i="32"/>
  <c r="E255" i="32"/>
  <c r="D255" i="32"/>
  <c r="C255" i="32"/>
  <c r="G253" i="32"/>
  <c r="F253" i="32"/>
  <c r="E253" i="32"/>
  <c r="D253" i="32"/>
  <c r="C253" i="32"/>
  <c r="G251" i="32"/>
  <c r="F251" i="32"/>
  <c r="E251" i="32"/>
  <c r="D251" i="32"/>
  <c r="C251" i="32"/>
  <c r="G249" i="32"/>
  <c r="F249" i="32"/>
  <c r="E249" i="32"/>
  <c r="D249" i="32"/>
  <c r="C249" i="32"/>
  <c r="G247" i="32"/>
  <c r="F247" i="32"/>
  <c r="E247" i="32"/>
  <c r="D247" i="32"/>
  <c r="C247" i="32"/>
  <c r="G245" i="32"/>
  <c r="F245" i="32"/>
  <c r="E245" i="32"/>
  <c r="D245" i="32"/>
  <c r="C245" i="32"/>
  <c r="G243" i="32"/>
  <c r="F243" i="32"/>
  <c r="E243" i="32"/>
  <c r="D243" i="32"/>
  <c r="C243" i="32"/>
  <c r="G241" i="32"/>
  <c r="F241" i="32"/>
  <c r="E241" i="32"/>
  <c r="D241" i="32"/>
  <c r="C241" i="32"/>
  <c r="G239" i="32"/>
  <c r="F239" i="32"/>
  <c r="E239" i="32"/>
  <c r="D239" i="32"/>
  <c r="C239" i="32"/>
  <c r="G237" i="32"/>
  <c r="F237" i="32"/>
  <c r="E237" i="32"/>
  <c r="D237" i="32"/>
  <c r="C237" i="32"/>
  <c r="G235" i="32"/>
  <c r="F235" i="32"/>
  <c r="E235" i="32"/>
  <c r="D235" i="32"/>
  <c r="C235" i="32"/>
  <c r="G233" i="32"/>
  <c r="F233" i="32"/>
  <c r="E233" i="32"/>
  <c r="D233" i="32"/>
  <c r="C233" i="32"/>
  <c r="G231" i="32"/>
  <c r="F231" i="32"/>
  <c r="E231" i="32"/>
  <c r="D231" i="32"/>
  <c r="C231" i="32"/>
  <c r="G229" i="32"/>
  <c r="F229" i="32"/>
  <c r="E229" i="32"/>
  <c r="D229" i="32"/>
  <c r="C229" i="32"/>
  <c r="G227" i="32"/>
  <c r="F227" i="32"/>
  <c r="E227" i="32"/>
  <c r="D227" i="32"/>
  <c r="C227" i="32"/>
  <c r="G225" i="32"/>
  <c r="F225" i="32"/>
  <c r="E225" i="32"/>
  <c r="D225" i="32"/>
  <c r="C225" i="32"/>
  <c r="G223" i="32"/>
  <c r="F223" i="32"/>
  <c r="E223" i="32"/>
  <c r="D223" i="32"/>
  <c r="C223" i="32"/>
  <c r="G221" i="32"/>
  <c r="F221" i="32"/>
  <c r="E221" i="32"/>
  <c r="D221" i="32"/>
  <c r="C221" i="32"/>
  <c r="G219" i="32"/>
  <c r="F219" i="32"/>
  <c r="E219" i="32"/>
  <c r="D219" i="32"/>
  <c r="C219" i="32"/>
  <c r="G217" i="32"/>
  <c r="F217" i="32"/>
  <c r="E217" i="32"/>
  <c r="D217" i="32"/>
  <c r="C217" i="32"/>
  <c r="G215" i="32"/>
  <c r="F215" i="32"/>
  <c r="E215" i="32"/>
  <c r="D215" i="32"/>
  <c r="C215" i="32"/>
  <c r="G213" i="32"/>
  <c r="F213" i="32"/>
  <c r="E213" i="32"/>
  <c r="D213" i="32"/>
  <c r="C213" i="32"/>
  <c r="G211" i="32"/>
  <c r="F211" i="32"/>
  <c r="E211" i="32"/>
  <c r="D211" i="32"/>
  <c r="C211" i="32"/>
  <c r="G209" i="32"/>
  <c r="F209" i="32"/>
  <c r="E209" i="32"/>
  <c r="D209" i="32"/>
  <c r="C209" i="32"/>
  <c r="G207" i="32"/>
  <c r="F207" i="32"/>
  <c r="E207" i="32"/>
  <c r="D207" i="32"/>
  <c r="C207" i="32"/>
  <c r="G205" i="32"/>
  <c r="F205" i="32"/>
  <c r="E205" i="32"/>
  <c r="D205" i="32"/>
  <c r="C205" i="32"/>
  <c r="G203" i="32"/>
  <c r="F203" i="32"/>
  <c r="E203" i="32"/>
  <c r="D203" i="32"/>
  <c r="C203" i="32"/>
  <c r="G201" i="32"/>
  <c r="F201" i="32"/>
  <c r="E201" i="32"/>
  <c r="D201" i="32"/>
  <c r="C201" i="32"/>
  <c r="G199" i="32"/>
  <c r="F199" i="32"/>
  <c r="E199" i="32"/>
  <c r="D199" i="32"/>
  <c r="C199" i="32"/>
  <c r="G197" i="32"/>
  <c r="F197" i="32"/>
  <c r="E197" i="32"/>
  <c r="D197" i="32"/>
  <c r="C197" i="32"/>
  <c r="G195" i="32"/>
  <c r="F195" i="32"/>
  <c r="E195" i="32"/>
  <c r="D195" i="32"/>
  <c r="C195" i="32"/>
  <c r="G193" i="32"/>
  <c r="F193" i="32"/>
  <c r="E193" i="32"/>
  <c r="D193" i="32"/>
  <c r="C193" i="32"/>
  <c r="G191" i="32"/>
  <c r="F191" i="32"/>
  <c r="E191" i="32"/>
  <c r="D191" i="32"/>
  <c r="C191" i="32"/>
  <c r="G189" i="32"/>
  <c r="F189" i="32"/>
  <c r="E189" i="32"/>
  <c r="D189" i="32"/>
  <c r="C189" i="32"/>
  <c r="G187" i="32"/>
  <c r="F187" i="32"/>
  <c r="E187" i="32"/>
  <c r="D187" i="32"/>
  <c r="C187" i="32"/>
  <c r="G185" i="32"/>
  <c r="F185" i="32"/>
  <c r="E185" i="32"/>
  <c r="D185" i="32"/>
  <c r="C185" i="32"/>
  <c r="G183" i="32"/>
  <c r="F183" i="32"/>
  <c r="E183" i="32"/>
  <c r="D183" i="32"/>
  <c r="C183" i="32"/>
  <c r="G181" i="32"/>
  <c r="F181" i="32"/>
  <c r="E181" i="32"/>
  <c r="D181" i="32"/>
  <c r="C181" i="32"/>
  <c r="G179" i="32"/>
  <c r="F179" i="32"/>
  <c r="E179" i="32"/>
  <c r="D179" i="32"/>
  <c r="C179" i="32"/>
  <c r="G177" i="32"/>
  <c r="F177" i="32"/>
  <c r="E177" i="32"/>
  <c r="D177" i="32"/>
  <c r="C177" i="32"/>
  <c r="G175" i="32"/>
  <c r="F175" i="32"/>
  <c r="E175" i="32"/>
  <c r="D175" i="32"/>
  <c r="C175" i="32"/>
  <c r="G173" i="32"/>
  <c r="F173" i="32"/>
  <c r="E173" i="32"/>
  <c r="D173" i="32"/>
  <c r="C173" i="32"/>
  <c r="G171" i="32"/>
  <c r="F171" i="32"/>
  <c r="E171" i="32"/>
  <c r="D171" i="32"/>
  <c r="C171" i="32"/>
  <c r="G169" i="32"/>
  <c r="F169" i="32"/>
  <c r="E169" i="32"/>
  <c r="D169" i="32"/>
  <c r="C169" i="32"/>
  <c r="G167" i="32"/>
  <c r="F167" i="32"/>
  <c r="E167" i="32"/>
  <c r="D167" i="32"/>
  <c r="C167" i="32"/>
  <c r="G165" i="32"/>
  <c r="F165" i="32"/>
  <c r="E165" i="32"/>
  <c r="D165" i="32"/>
  <c r="C165" i="32"/>
  <c r="G163" i="32"/>
  <c r="F163" i="32"/>
  <c r="E163" i="32"/>
  <c r="D163" i="32"/>
  <c r="C163" i="32"/>
  <c r="G161" i="32"/>
  <c r="F161" i="32"/>
  <c r="E161" i="32"/>
  <c r="D161" i="32"/>
  <c r="C161" i="32"/>
  <c r="G159" i="32"/>
  <c r="F159" i="32"/>
  <c r="E159" i="32"/>
  <c r="D159" i="32"/>
  <c r="C159" i="32"/>
  <c r="G157" i="32"/>
  <c r="F157" i="32"/>
  <c r="E157" i="32"/>
  <c r="D157" i="32"/>
  <c r="C157" i="32"/>
  <c r="G155" i="32"/>
  <c r="F155" i="32"/>
  <c r="E155" i="32"/>
  <c r="D155" i="32"/>
  <c r="C155" i="32"/>
  <c r="G153" i="32"/>
  <c r="F153" i="32"/>
  <c r="E153" i="32"/>
  <c r="D153" i="32"/>
  <c r="C153" i="32"/>
  <c r="G151" i="32"/>
  <c r="F151" i="32"/>
  <c r="E151" i="32"/>
  <c r="D151" i="32"/>
  <c r="C151" i="32"/>
  <c r="G149" i="32"/>
  <c r="F149" i="32"/>
  <c r="E149" i="32"/>
  <c r="D149" i="32"/>
  <c r="C149" i="32"/>
  <c r="G147" i="32"/>
  <c r="F147" i="32"/>
  <c r="E147" i="32"/>
  <c r="D147" i="32"/>
  <c r="C147" i="32"/>
  <c r="G145" i="32"/>
  <c r="F145" i="32"/>
  <c r="E145" i="32"/>
  <c r="D145" i="32"/>
  <c r="C145" i="32"/>
  <c r="G143" i="32"/>
  <c r="F143" i="32"/>
  <c r="E143" i="32"/>
  <c r="D143" i="32"/>
  <c r="C143" i="32"/>
  <c r="G141" i="32"/>
  <c r="F141" i="32"/>
  <c r="E141" i="32"/>
  <c r="D141" i="32"/>
  <c r="C141" i="32"/>
  <c r="G139" i="32"/>
  <c r="F139" i="32"/>
  <c r="E139" i="32"/>
  <c r="D139" i="32"/>
  <c r="C139" i="32"/>
  <c r="G137" i="32"/>
  <c r="F137" i="32"/>
  <c r="E137" i="32"/>
  <c r="D137" i="32"/>
  <c r="C137" i="32"/>
  <c r="G135" i="32"/>
  <c r="F135" i="32"/>
  <c r="E135" i="32"/>
  <c r="D135" i="32"/>
  <c r="C135" i="32"/>
  <c r="G133" i="32"/>
  <c r="F133" i="32"/>
  <c r="E133" i="32"/>
  <c r="D133" i="32"/>
  <c r="C133" i="32"/>
  <c r="G131" i="32"/>
  <c r="F131" i="32"/>
  <c r="E131" i="32"/>
  <c r="D131" i="32"/>
  <c r="C131" i="32"/>
  <c r="G129" i="32"/>
  <c r="F129" i="32"/>
  <c r="E129" i="32"/>
  <c r="D129" i="32"/>
  <c r="C129" i="32"/>
  <c r="G127" i="32"/>
  <c r="F127" i="32"/>
  <c r="E127" i="32"/>
  <c r="D127" i="32"/>
  <c r="C127" i="32"/>
  <c r="G125" i="32"/>
  <c r="F125" i="32"/>
  <c r="E125" i="32"/>
  <c r="D125" i="32"/>
  <c r="C125" i="32"/>
  <c r="G123" i="32"/>
  <c r="F123" i="32"/>
  <c r="E123" i="32"/>
  <c r="D123" i="32"/>
  <c r="C123" i="32"/>
  <c r="G121" i="32"/>
  <c r="F121" i="32"/>
  <c r="E121" i="32"/>
  <c r="D121" i="32"/>
  <c r="C121" i="32"/>
  <c r="G119" i="32"/>
  <c r="F119" i="32"/>
  <c r="E119" i="32"/>
  <c r="D119" i="32"/>
  <c r="C119" i="32"/>
  <c r="G117" i="32"/>
  <c r="F117" i="32"/>
  <c r="E117" i="32"/>
  <c r="D117" i="32"/>
  <c r="C117" i="32"/>
  <c r="G115" i="32"/>
  <c r="F115" i="32"/>
  <c r="E115" i="32"/>
  <c r="D115" i="32"/>
  <c r="C115" i="32"/>
  <c r="G113" i="32"/>
  <c r="F113" i="32"/>
  <c r="E113" i="32"/>
  <c r="D113" i="32"/>
  <c r="C113" i="32"/>
  <c r="G111" i="32"/>
  <c r="F111" i="32"/>
  <c r="E111" i="32"/>
  <c r="D111" i="32"/>
  <c r="C111" i="32"/>
  <c r="G109" i="32"/>
  <c r="F109" i="32"/>
  <c r="E109" i="32"/>
  <c r="D109" i="32"/>
  <c r="C109" i="32"/>
  <c r="G107" i="32"/>
  <c r="F107" i="32"/>
  <c r="E107" i="32"/>
  <c r="D107" i="32"/>
  <c r="C107" i="32"/>
  <c r="G105" i="32"/>
  <c r="F105" i="32"/>
  <c r="E105" i="32"/>
  <c r="D105" i="32"/>
  <c r="C105" i="32"/>
  <c r="G103" i="32"/>
  <c r="F103" i="32"/>
  <c r="E103" i="32"/>
  <c r="D103" i="32"/>
  <c r="C103" i="32"/>
  <c r="G101" i="32"/>
  <c r="F101" i="32"/>
  <c r="E101" i="32"/>
  <c r="D101" i="32"/>
  <c r="C101" i="32"/>
  <c r="G99" i="32"/>
  <c r="F99" i="32"/>
  <c r="E99" i="32"/>
  <c r="D99" i="32"/>
  <c r="C99" i="32"/>
  <c r="G97" i="32"/>
  <c r="F97" i="32"/>
  <c r="E97" i="32"/>
  <c r="D97" i="32"/>
  <c r="C97" i="32"/>
  <c r="G95" i="32"/>
  <c r="F95" i="32"/>
  <c r="E95" i="32"/>
  <c r="D95" i="32"/>
  <c r="C95" i="32"/>
  <c r="G93" i="32"/>
  <c r="F93" i="32"/>
  <c r="E93" i="32"/>
  <c r="D93" i="32"/>
  <c r="C93" i="32"/>
  <c r="G91" i="32"/>
  <c r="F91" i="32"/>
  <c r="E91" i="32"/>
  <c r="D91" i="32"/>
  <c r="C91" i="32"/>
  <c r="G89" i="32"/>
  <c r="F89" i="32"/>
  <c r="E89" i="32"/>
  <c r="D89" i="32"/>
  <c r="C89" i="32"/>
  <c r="G87" i="32"/>
  <c r="F87" i="32"/>
  <c r="E87" i="32"/>
  <c r="D87" i="32"/>
  <c r="C87" i="32"/>
  <c r="G85" i="32"/>
  <c r="F85" i="32"/>
  <c r="E85" i="32"/>
  <c r="D85" i="32"/>
  <c r="C85" i="32"/>
  <c r="G83" i="32"/>
  <c r="F83" i="32"/>
  <c r="E83" i="32"/>
  <c r="D83" i="32"/>
  <c r="C83" i="32"/>
  <c r="G81" i="32"/>
  <c r="F81" i="32"/>
  <c r="E81" i="32"/>
  <c r="D81" i="32"/>
  <c r="C81" i="32"/>
  <c r="G79" i="32"/>
  <c r="F79" i="32"/>
  <c r="E79" i="32"/>
  <c r="D79" i="32"/>
  <c r="C79" i="32"/>
  <c r="G77" i="32"/>
  <c r="F77" i="32"/>
  <c r="E77" i="32"/>
  <c r="D77" i="32"/>
  <c r="C77" i="32"/>
  <c r="G75" i="32"/>
  <c r="F75" i="32"/>
  <c r="E75" i="32"/>
  <c r="D75" i="32"/>
  <c r="C75" i="32"/>
  <c r="G73" i="32"/>
  <c r="F73" i="32"/>
  <c r="E73" i="32"/>
  <c r="D73" i="32"/>
  <c r="C73" i="32"/>
  <c r="G71" i="32"/>
  <c r="F71" i="32"/>
  <c r="E71" i="32"/>
  <c r="D71" i="32"/>
  <c r="C71" i="32"/>
  <c r="G69" i="32"/>
  <c r="F69" i="32"/>
  <c r="E69" i="32"/>
  <c r="D69" i="32"/>
  <c r="C69" i="32"/>
  <c r="G67" i="32"/>
  <c r="F67" i="32"/>
  <c r="E67" i="32"/>
  <c r="D67" i="32"/>
  <c r="C67" i="32"/>
  <c r="G65" i="32"/>
  <c r="F65" i="32"/>
  <c r="E65" i="32"/>
  <c r="D65" i="32"/>
  <c r="C65" i="32"/>
  <c r="G63" i="32"/>
  <c r="F63" i="32"/>
  <c r="E63" i="32"/>
  <c r="D63" i="32"/>
  <c r="C63" i="32"/>
  <c r="G61" i="32"/>
  <c r="F61" i="32"/>
  <c r="E61" i="32"/>
  <c r="D61" i="32"/>
  <c r="C61" i="32"/>
  <c r="G59" i="32"/>
  <c r="F59" i="32"/>
  <c r="E59" i="32"/>
  <c r="D59" i="32"/>
  <c r="C59" i="32"/>
  <c r="G57" i="32"/>
  <c r="F57" i="32"/>
  <c r="E57" i="32"/>
  <c r="D57" i="32"/>
  <c r="C57" i="32"/>
  <c r="G55" i="32"/>
  <c r="F55" i="32"/>
  <c r="E55" i="32"/>
  <c r="D55" i="32"/>
  <c r="C55" i="32"/>
  <c r="G53" i="32"/>
  <c r="F53" i="32"/>
  <c r="E53" i="32"/>
  <c r="D53" i="32"/>
  <c r="C53" i="32"/>
  <c r="G51" i="32"/>
  <c r="F51" i="32"/>
  <c r="E51" i="32"/>
  <c r="D51" i="32"/>
  <c r="C51" i="32"/>
  <c r="G49" i="32"/>
  <c r="F49" i="32"/>
  <c r="E49" i="32"/>
  <c r="D49" i="32"/>
  <c r="C49" i="32"/>
  <c r="G47" i="32"/>
  <c r="F47" i="32"/>
  <c r="E47" i="32"/>
  <c r="D47" i="32"/>
  <c r="C47" i="32"/>
  <c r="G45" i="32"/>
  <c r="F45" i="32"/>
  <c r="E45" i="32"/>
  <c r="D45" i="32"/>
  <c r="C45" i="32"/>
  <c r="G43" i="32"/>
  <c r="F43" i="32"/>
  <c r="E43" i="32"/>
  <c r="D43" i="32"/>
  <c r="C43" i="32"/>
  <c r="G41" i="32"/>
  <c r="F41" i="32"/>
  <c r="E41" i="32"/>
  <c r="D41" i="32"/>
  <c r="C41" i="32"/>
  <c r="G39" i="32"/>
  <c r="F39" i="32"/>
  <c r="E39" i="32"/>
  <c r="D39" i="32"/>
  <c r="C39" i="32"/>
  <c r="G37" i="32"/>
  <c r="F37" i="32"/>
  <c r="E37" i="32"/>
  <c r="D37" i="32"/>
  <c r="C37" i="32"/>
  <c r="G35" i="32"/>
  <c r="F35" i="32"/>
  <c r="E35" i="32"/>
  <c r="D35" i="32"/>
  <c r="C35" i="32"/>
  <c r="G33" i="32"/>
  <c r="F33" i="32"/>
  <c r="E33" i="32"/>
  <c r="D33" i="32"/>
  <c r="C33" i="32"/>
  <c r="G31" i="32"/>
  <c r="F31" i="32"/>
  <c r="E31" i="32"/>
  <c r="D31" i="32"/>
  <c r="C31" i="32"/>
  <c r="G29" i="32"/>
  <c r="F29" i="32"/>
  <c r="E29" i="32"/>
  <c r="D29" i="32"/>
  <c r="C29" i="32"/>
  <c r="G27" i="32"/>
  <c r="F27" i="32"/>
  <c r="E27" i="32"/>
  <c r="D27" i="32"/>
  <c r="C27" i="32"/>
  <c r="G25" i="32"/>
  <c r="F25" i="32"/>
  <c r="E25" i="32"/>
  <c r="D25" i="32"/>
  <c r="C25" i="32"/>
  <c r="G23" i="32"/>
  <c r="F23" i="32"/>
  <c r="E23" i="32"/>
  <c r="D23" i="32"/>
  <c r="C23" i="32"/>
  <c r="G21" i="32"/>
  <c r="F21" i="32"/>
  <c r="E21" i="32"/>
  <c r="D21" i="32"/>
  <c r="C21" i="32"/>
  <c r="G19" i="32"/>
  <c r="F19" i="32"/>
  <c r="E19" i="32"/>
  <c r="D19" i="32"/>
  <c r="C19" i="32"/>
  <c r="G17" i="32"/>
  <c r="F17" i="32"/>
  <c r="E17" i="32"/>
  <c r="C17" i="32"/>
  <c r="G15" i="32"/>
  <c r="F15" i="32"/>
  <c r="E15" i="32"/>
  <c r="D15" i="32"/>
  <c r="C15" i="32"/>
  <c r="G13" i="32"/>
  <c r="F13" i="32"/>
  <c r="E13" i="32"/>
  <c r="D13" i="32"/>
  <c r="C13" i="32"/>
  <c r="O273" i="40" l="1"/>
  <c r="O271" i="40"/>
  <c r="O269" i="40"/>
  <c r="O267" i="40"/>
  <c r="O265" i="40"/>
  <c r="O263" i="40"/>
  <c r="O261" i="40"/>
  <c r="O259" i="40"/>
  <c r="O257" i="40"/>
  <c r="O59" i="40"/>
  <c r="O57" i="40"/>
  <c r="O55" i="40"/>
  <c r="O53" i="40"/>
  <c r="O51" i="40"/>
  <c r="O49" i="40"/>
  <c r="O47" i="40"/>
  <c r="O45" i="40"/>
  <c r="O43" i="40"/>
  <c r="O41" i="40"/>
  <c r="O473" i="40"/>
  <c r="O471" i="40"/>
  <c r="O469" i="40"/>
  <c r="O467" i="40"/>
  <c r="O465" i="40"/>
  <c r="O463" i="40"/>
  <c r="O461" i="40"/>
  <c r="O459" i="40"/>
  <c r="O457" i="40"/>
  <c r="O455" i="40"/>
  <c r="O453" i="40"/>
  <c r="O451" i="40"/>
  <c r="O449" i="40"/>
  <c r="O447" i="40"/>
  <c r="O445" i="40"/>
  <c r="O443" i="40"/>
  <c r="O441" i="40"/>
  <c r="O439" i="40"/>
  <c r="O437" i="40"/>
  <c r="O435" i="40"/>
  <c r="O433" i="40"/>
  <c r="O431" i="40"/>
  <c r="O429" i="40"/>
  <c r="O427" i="40"/>
  <c r="O425" i="40"/>
  <c r="O423" i="40"/>
  <c r="O421" i="40"/>
  <c r="O419" i="40"/>
  <c r="O417" i="40"/>
  <c r="O415" i="40"/>
  <c r="O413" i="40"/>
  <c r="O411" i="40"/>
  <c r="O409" i="40"/>
  <c r="O407" i="40"/>
  <c r="O405" i="40"/>
  <c r="O403" i="40"/>
  <c r="O401" i="40"/>
  <c r="O399" i="40"/>
  <c r="O397" i="40"/>
  <c r="O395" i="40"/>
  <c r="O393" i="40"/>
  <c r="O391" i="40"/>
  <c r="O389" i="40"/>
  <c r="O387" i="40"/>
  <c r="O385" i="40"/>
  <c r="O383" i="40"/>
  <c r="O381" i="40"/>
  <c r="O379" i="40"/>
  <c r="O377" i="40"/>
  <c r="O375" i="40"/>
  <c r="O373" i="40"/>
  <c r="O371" i="40"/>
  <c r="O369" i="40"/>
  <c r="O367" i="40"/>
  <c r="O365" i="40"/>
  <c r="O363" i="40"/>
  <c r="O361" i="40"/>
  <c r="O359" i="40"/>
  <c r="O357" i="40"/>
  <c r="O355" i="40"/>
  <c r="O353" i="40"/>
  <c r="O351" i="40"/>
  <c r="O349" i="40"/>
  <c r="O347" i="40"/>
  <c r="O345" i="40"/>
  <c r="O343" i="40"/>
  <c r="O341" i="40"/>
  <c r="O339" i="40"/>
  <c r="O337" i="40"/>
  <c r="O335" i="40"/>
  <c r="O333" i="40"/>
  <c r="O331" i="40"/>
  <c r="O329" i="40"/>
  <c r="O327" i="40"/>
  <c r="O325" i="40"/>
  <c r="O323" i="40"/>
  <c r="O321" i="40"/>
  <c r="O319" i="40"/>
  <c r="O317" i="40"/>
  <c r="O315" i="40"/>
  <c r="O313" i="40"/>
  <c r="O311" i="40"/>
  <c r="O309" i="40"/>
  <c r="O307" i="40"/>
  <c r="O305" i="40"/>
  <c r="O303" i="40"/>
  <c r="O301" i="40"/>
  <c r="O299" i="40"/>
  <c r="O297" i="40"/>
  <c r="O295" i="40"/>
  <c r="O293" i="40"/>
  <c r="O291" i="40"/>
  <c r="O289" i="40"/>
  <c r="O287" i="40"/>
  <c r="O285" i="40"/>
  <c r="O283" i="40"/>
  <c r="O281" i="40"/>
  <c r="O279" i="40"/>
  <c r="O277" i="40"/>
  <c r="O275" i="40"/>
  <c r="O255" i="40"/>
  <c r="O253" i="40"/>
  <c r="O251" i="40"/>
  <c r="O249" i="40"/>
  <c r="O247" i="40"/>
  <c r="O245" i="40"/>
  <c r="O243" i="40"/>
  <c r="O241" i="40"/>
  <c r="O239" i="40"/>
  <c r="O237" i="40"/>
  <c r="O235" i="40"/>
  <c r="O233" i="40"/>
  <c r="O231" i="40"/>
  <c r="O229" i="40"/>
  <c r="O227" i="40"/>
  <c r="O225" i="40"/>
  <c r="O223" i="40"/>
  <c r="O221" i="40"/>
  <c r="O219" i="40"/>
  <c r="O217" i="40"/>
  <c r="O215" i="40"/>
  <c r="O213" i="40"/>
  <c r="O211" i="40"/>
  <c r="O209" i="40"/>
  <c r="O207" i="40"/>
  <c r="O205" i="40"/>
  <c r="O203" i="40"/>
  <c r="O201" i="40"/>
  <c r="O199" i="40"/>
  <c r="O197" i="40"/>
  <c r="O195" i="40"/>
  <c r="O193" i="40"/>
  <c r="O191" i="40"/>
  <c r="O189" i="40"/>
  <c r="O187" i="40"/>
  <c r="O185" i="40"/>
  <c r="O183" i="40"/>
  <c r="O181" i="40"/>
  <c r="O179" i="40"/>
  <c r="O177" i="40"/>
  <c r="O175" i="40"/>
  <c r="O173" i="40"/>
  <c r="O171" i="40"/>
  <c r="O169" i="40"/>
  <c r="O167" i="40"/>
  <c r="O165" i="40"/>
  <c r="O163" i="40"/>
  <c r="O161" i="40"/>
  <c r="O159" i="40"/>
  <c r="O157" i="40"/>
  <c r="O155" i="40"/>
  <c r="O153" i="40"/>
  <c r="O151" i="40"/>
  <c r="O149" i="40"/>
  <c r="O147" i="40"/>
  <c r="O145" i="40"/>
  <c r="O143" i="40"/>
  <c r="O141" i="40"/>
  <c r="O139" i="40"/>
  <c r="O137" i="40"/>
  <c r="O135" i="40"/>
  <c r="O133" i="40"/>
  <c r="O131" i="40"/>
  <c r="O129" i="40"/>
  <c r="O127" i="40"/>
  <c r="O125" i="40"/>
  <c r="O123" i="40"/>
  <c r="O121" i="40"/>
  <c r="O119" i="40"/>
  <c r="O117" i="40"/>
  <c r="O115" i="40"/>
  <c r="O113" i="40"/>
  <c r="O111" i="40"/>
  <c r="O109" i="40"/>
  <c r="O107" i="40"/>
  <c r="O105" i="40"/>
  <c r="O103" i="40"/>
  <c r="O101" i="40"/>
  <c r="O99" i="40"/>
  <c r="O97" i="40"/>
  <c r="O95" i="40"/>
  <c r="O93" i="40"/>
  <c r="O91" i="40"/>
  <c r="O89" i="40"/>
  <c r="O87" i="40"/>
  <c r="O85" i="40"/>
  <c r="O83" i="40"/>
  <c r="O81" i="40"/>
  <c r="O79" i="40"/>
  <c r="O77" i="40"/>
  <c r="O75" i="40"/>
  <c r="O73" i="40"/>
  <c r="O71" i="40"/>
  <c r="O69" i="40"/>
  <c r="O67" i="40"/>
  <c r="O65" i="40"/>
  <c r="O63" i="40"/>
  <c r="O61" i="40"/>
  <c r="O39" i="40"/>
  <c r="O37" i="40"/>
  <c r="O35" i="40"/>
  <c r="O33" i="40"/>
  <c r="O31" i="40"/>
  <c r="O29" i="40"/>
  <c r="O27" i="40"/>
  <c r="O25" i="40"/>
  <c r="O23" i="40"/>
  <c r="O21" i="40"/>
  <c r="O19" i="40"/>
  <c r="O17" i="40"/>
  <c r="O37" i="37"/>
  <c r="O35" i="37"/>
  <c r="O33" i="37"/>
  <c r="O15" i="40"/>
  <c r="O13" i="40"/>
  <c r="O471" i="38"/>
  <c r="O327" i="38"/>
  <c r="O325" i="38"/>
  <c r="O323" i="38"/>
  <c r="O321" i="38"/>
  <c r="O319" i="38"/>
  <c r="O317" i="38"/>
  <c r="O315" i="38"/>
  <c r="O313" i="38"/>
  <c r="O311" i="38"/>
  <c r="O309" i="38"/>
  <c r="O307" i="38"/>
  <c r="O305" i="38"/>
  <c r="O303" i="38"/>
  <c r="O301" i="38"/>
  <c r="O299" i="38"/>
  <c r="O297" i="38"/>
  <c r="O295" i="38"/>
  <c r="O293" i="38"/>
  <c r="O291" i="38"/>
  <c r="O289" i="38"/>
  <c r="O287" i="38"/>
  <c r="O285" i="38"/>
  <c r="O283" i="38"/>
  <c r="O281" i="38"/>
  <c r="O279" i="38"/>
  <c r="O277" i="38"/>
  <c r="O275" i="38"/>
  <c r="O273" i="38"/>
  <c r="O271" i="38"/>
  <c r="O269" i="38"/>
  <c r="O267" i="38"/>
  <c r="O265" i="38"/>
  <c r="O263" i="38"/>
  <c r="O261" i="38"/>
  <c r="O259" i="38"/>
  <c r="O257" i="38"/>
  <c r="O255" i="38"/>
  <c r="O253" i="38"/>
  <c r="O329" i="38"/>
  <c r="O469" i="38"/>
  <c r="O467" i="38"/>
  <c r="O465" i="38"/>
  <c r="O463" i="38"/>
  <c r="O461" i="38"/>
  <c r="O459" i="38"/>
  <c r="O457" i="38"/>
  <c r="O455" i="38"/>
  <c r="O453" i="38"/>
  <c r="O451" i="38"/>
  <c r="O449" i="38"/>
  <c r="O447" i="38"/>
  <c r="O445" i="38"/>
  <c r="O443" i="38"/>
  <c r="O441" i="38"/>
  <c r="O439" i="38"/>
  <c r="O437" i="38"/>
  <c r="O435" i="38"/>
  <c r="O433" i="38"/>
  <c r="O431" i="38"/>
  <c r="O429" i="38"/>
  <c r="O427" i="38"/>
  <c r="O425" i="38"/>
  <c r="O423" i="38"/>
  <c r="O421" i="38"/>
  <c r="O419" i="38"/>
  <c r="O417" i="38"/>
  <c r="O415" i="38"/>
  <c r="O413" i="38"/>
  <c r="O411" i="38"/>
  <c r="O409" i="38"/>
  <c r="O407" i="38"/>
  <c r="O405" i="38"/>
  <c r="O403" i="38"/>
  <c r="O401" i="38"/>
  <c r="O399" i="38"/>
  <c r="O397" i="38"/>
  <c r="O395" i="38"/>
  <c r="O393" i="38"/>
  <c r="O391" i="38"/>
  <c r="O389" i="38"/>
  <c r="O387" i="38"/>
  <c r="O385" i="38"/>
  <c r="O383" i="38"/>
  <c r="O381" i="38"/>
  <c r="O379" i="38"/>
  <c r="O377" i="38"/>
  <c r="O375" i="38"/>
  <c r="O373" i="38"/>
  <c r="O371" i="38"/>
  <c r="O369" i="38"/>
  <c r="O367" i="38"/>
  <c r="O365" i="38"/>
  <c r="O363" i="38"/>
  <c r="O361" i="38"/>
  <c r="O359" i="38"/>
  <c r="O357" i="38"/>
  <c r="O355" i="38"/>
  <c r="O353" i="38"/>
  <c r="O351" i="38"/>
  <c r="O349" i="38"/>
  <c r="O347" i="38"/>
  <c r="O345" i="38"/>
  <c r="O343" i="38"/>
  <c r="O341" i="38"/>
  <c r="O339" i="38"/>
  <c r="O337" i="38"/>
  <c r="O335" i="38"/>
  <c r="O333" i="38"/>
  <c r="O331" i="38"/>
  <c r="O251" i="38"/>
  <c r="O249" i="38"/>
  <c r="O247" i="38"/>
  <c r="O245" i="38"/>
  <c r="O243" i="38"/>
  <c r="O241" i="38"/>
  <c r="O239" i="38"/>
  <c r="O237" i="38"/>
  <c r="O235" i="38"/>
  <c r="O233" i="38"/>
  <c r="O231" i="38"/>
  <c r="O229" i="38"/>
  <c r="O227" i="38"/>
  <c r="O225" i="38"/>
  <c r="O223" i="38"/>
  <c r="O221" i="38"/>
  <c r="O219" i="38"/>
  <c r="O217" i="38"/>
  <c r="O215" i="38"/>
  <c r="O213" i="38"/>
  <c r="O211" i="38"/>
  <c r="O209" i="38"/>
  <c r="O207" i="38"/>
  <c r="O205" i="38"/>
  <c r="O203" i="38"/>
  <c r="O201" i="38"/>
  <c r="O199" i="38"/>
  <c r="O197" i="38"/>
  <c r="O195" i="38"/>
  <c r="O193" i="38"/>
  <c r="O191" i="38"/>
  <c r="O189" i="38"/>
  <c r="O187" i="38"/>
  <c r="O185" i="38"/>
  <c r="O183" i="38"/>
  <c r="O181" i="38"/>
  <c r="O179" i="38"/>
  <c r="O177" i="38"/>
  <c r="O175" i="38"/>
  <c r="O173" i="38"/>
  <c r="O171" i="38"/>
  <c r="O169" i="38"/>
  <c r="O167" i="38"/>
  <c r="O165" i="38"/>
  <c r="O163" i="38"/>
  <c r="O161" i="38"/>
  <c r="O159" i="38"/>
  <c r="O157" i="38"/>
  <c r="O155" i="38"/>
  <c r="O153" i="38"/>
  <c r="O151" i="38"/>
  <c r="O149" i="38"/>
  <c r="O147" i="38"/>
  <c r="O145" i="38"/>
  <c r="O143" i="38"/>
  <c r="O141" i="38"/>
  <c r="O139" i="38"/>
  <c r="O137" i="38"/>
  <c r="O135" i="38"/>
  <c r="O133" i="38"/>
  <c r="O131" i="38"/>
  <c r="O129" i="38"/>
  <c r="O127" i="38"/>
  <c r="O125" i="38"/>
  <c r="O123" i="38"/>
  <c r="O121" i="38"/>
  <c r="O119" i="38"/>
  <c r="O117" i="38"/>
  <c r="O115" i="38"/>
  <c r="O113" i="38"/>
  <c r="O111" i="38"/>
  <c r="O109" i="38"/>
  <c r="O107" i="38"/>
  <c r="O105" i="38"/>
  <c r="O103" i="38"/>
  <c r="O101" i="38"/>
  <c r="O99" i="38"/>
  <c r="O97" i="38"/>
  <c r="O95" i="38"/>
  <c r="O93" i="38"/>
  <c r="O91" i="38"/>
  <c r="O89" i="38"/>
  <c r="O87" i="38"/>
  <c r="O85" i="38"/>
  <c r="O83" i="38"/>
  <c r="O81" i="38"/>
  <c r="O79" i="38"/>
  <c r="O77" i="38"/>
  <c r="O75" i="38"/>
  <c r="O73" i="38"/>
  <c r="O71" i="38"/>
  <c r="O69" i="38"/>
  <c r="O67" i="38"/>
  <c r="O65" i="38"/>
  <c r="O63" i="38"/>
  <c r="O61" i="38"/>
  <c r="O59" i="38"/>
  <c r="O57" i="38"/>
  <c r="O55" i="38"/>
  <c r="O53" i="38"/>
  <c r="O51" i="38"/>
  <c r="O49" i="38"/>
  <c r="O47" i="38"/>
  <c r="O45" i="38"/>
  <c r="O43" i="38"/>
  <c r="O41" i="38"/>
  <c r="O39" i="38"/>
  <c r="O37" i="38"/>
  <c r="O35" i="38"/>
  <c r="O33" i="38"/>
  <c r="O31" i="38"/>
  <c r="O29" i="38"/>
  <c r="O27" i="38"/>
  <c r="O25" i="38"/>
  <c r="O23" i="38"/>
  <c r="O21" i="38"/>
  <c r="O19" i="38"/>
  <c r="O17" i="38"/>
  <c r="O473" i="38"/>
  <c r="O15" i="38"/>
  <c r="O13" i="38"/>
  <c r="O471" i="37"/>
  <c r="O467" i="37"/>
  <c r="O265" i="37"/>
  <c r="O263" i="37"/>
  <c r="O261" i="37"/>
  <c r="O251" i="37"/>
  <c r="O249" i="37"/>
  <c r="O59" i="37"/>
  <c r="O57" i="37"/>
  <c r="O55" i="37"/>
  <c r="O53" i="37"/>
  <c r="O51" i="37"/>
  <c r="O49" i="37"/>
  <c r="O47" i="37"/>
  <c r="O45" i="37"/>
  <c r="O43" i="37"/>
  <c r="O41" i="37"/>
  <c r="O473" i="37"/>
  <c r="O469" i="37"/>
  <c r="O465" i="37"/>
  <c r="O463" i="37"/>
  <c r="O461" i="37"/>
  <c r="O459" i="37"/>
  <c r="O457" i="37"/>
  <c r="O455" i="37"/>
  <c r="O453" i="37"/>
  <c r="O451" i="37"/>
  <c r="O449" i="37"/>
  <c r="O447" i="37"/>
  <c r="O445" i="37"/>
  <c r="O443" i="37"/>
  <c r="O441" i="37"/>
  <c r="O439" i="37"/>
  <c r="O437" i="37"/>
  <c r="O435" i="37"/>
  <c r="O433" i="37"/>
  <c r="O431" i="37"/>
  <c r="O429" i="37"/>
  <c r="O427" i="37"/>
  <c r="O425" i="37"/>
  <c r="O423" i="37"/>
  <c r="O421" i="37"/>
  <c r="O419" i="37"/>
  <c r="O417" i="37"/>
  <c r="O415" i="37"/>
  <c r="O413" i="37"/>
  <c r="O411" i="37"/>
  <c r="O409" i="37"/>
  <c r="O407" i="37"/>
  <c r="O405" i="37"/>
  <c r="O403" i="37"/>
  <c r="O401" i="37"/>
  <c r="O399" i="37"/>
  <c r="O397" i="37"/>
  <c r="O395" i="37"/>
  <c r="O393" i="37"/>
  <c r="O391" i="37"/>
  <c r="O389" i="37"/>
  <c r="O387" i="37"/>
  <c r="O385" i="37"/>
  <c r="O383" i="37"/>
  <c r="O381" i="37"/>
  <c r="O379" i="37"/>
  <c r="O377" i="37"/>
  <c r="O375" i="37"/>
  <c r="O373" i="37"/>
  <c r="O371" i="37"/>
  <c r="O369" i="37"/>
  <c r="O367" i="37"/>
  <c r="O365" i="37"/>
  <c r="O363" i="37"/>
  <c r="O361" i="37"/>
  <c r="O359" i="37"/>
  <c r="O357" i="37"/>
  <c r="O355" i="37"/>
  <c r="O353" i="37"/>
  <c r="O351" i="37"/>
  <c r="O349" i="37"/>
  <c r="O347" i="37"/>
  <c r="O345" i="37"/>
  <c r="O343" i="37"/>
  <c r="O341" i="37"/>
  <c r="O339" i="37"/>
  <c r="O337" i="37"/>
  <c r="O335" i="37"/>
  <c r="O333" i="37"/>
  <c r="O331" i="37"/>
  <c r="O329" i="37"/>
  <c r="O327" i="37"/>
  <c r="O325" i="37"/>
  <c r="O323" i="37"/>
  <c r="O321" i="37"/>
  <c r="O319" i="37"/>
  <c r="O317" i="37"/>
  <c r="O315" i="37"/>
  <c r="O313" i="37"/>
  <c r="O311" i="37"/>
  <c r="O309" i="37"/>
  <c r="O307" i="37"/>
  <c r="O305" i="37"/>
  <c r="O303" i="37"/>
  <c r="O301" i="37"/>
  <c r="O299" i="37"/>
  <c r="O297" i="37"/>
  <c r="O295" i="37"/>
  <c r="O293" i="37"/>
  <c r="O291" i="37"/>
  <c r="O289" i="37"/>
  <c r="O287" i="37"/>
  <c r="O285" i="37"/>
  <c r="O283" i="37"/>
  <c r="O281" i="37"/>
  <c r="O279" i="37"/>
  <c r="O277" i="37"/>
  <c r="O275" i="37"/>
  <c r="O273" i="37"/>
  <c r="O271" i="37"/>
  <c r="O269" i="37"/>
  <c r="O267" i="37"/>
  <c r="O259" i="37"/>
  <c r="O257" i="37"/>
  <c r="O255" i="37"/>
  <c r="O253" i="37"/>
  <c r="O247" i="37"/>
  <c r="O245" i="37"/>
  <c r="O243" i="37"/>
  <c r="O241" i="37"/>
  <c r="O239" i="37"/>
  <c r="O237" i="37"/>
  <c r="O235" i="37"/>
  <c r="O233" i="37"/>
  <c r="O231" i="37"/>
  <c r="O229" i="37"/>
  <c r="O227" i="37"/>
  <c r="O225" i="37"/>
  <c r="O223" i="37"/>
  <c r="O221" i="37"/>
  <c r="O219" i="37"/>
  <c r="O217" i="37"/>
  <c r="O215" i="37"/>
  <c r="O213" i="37"/>
  <c r="O211" i="37"/>
  <c r="O209" i="37"/>
  <c r="O207" i="37"/>
  <c r="O205" i="37"/>
  <c r="O203" i="37"/>
  <c r="O201" i="37"/>
  <c r="O199" i="37"/>
  <c r="O197" i="37"/>
  <c r="O195" i="37"/>
  <c r="O193" i="37"/>
  <c r="O191" i="37"/>
  <c r="O189" i="37"/>
  <c r="O187" i="37"/>
  <c r="O185" i="37"/>
  <c r="O183" i="37"/>
  <c r="O181" i="37"/>
  <c r="O179" i="37"/>
  <c r="O177" i="37"/>
  <c r="O175" i="37"/>
  <c r="O173" i="37"/>
  <c r="O171" i="37"/>
  <c r="O169" i="37"/>
  <c r="O167" i="37"/>
  <c r="O165" i="37"/>
  <c r="O163" i="37"/>
  <c r="O161" i="37"/>
  <c r="O159" i="37"/>
  <c r="O157" i="37"/>
  <c r="O155" i="37"/>
  <c r="O153" i="37"/>
  <c r="O151" i="37"/>
  <c r="O149" i="37"/>
  <c r="O147" i="37"/>
  <c r="O145" i="37"/>
  <c r="O143" i="37"/>
  <c r="O141" i="37"/>
  <c r="O139" i="37"/>
  <c r="O137" i="37"/>
  <c r="O135" i="37"/>
  <c r="O133" i="37"/>
  <c r="O131" i="37"/>
  <c r="O129" i="37"/>
  <c r="O127" i="37"/>
  <c r="O125" i="37"/>
  <c r="O123" i="37"/>
  <c r="O121" i="37"/>
  <c r="O119" i="37"/>
  <c r="O117" i="37"/>
  <c r="O115" i="37"/>
  <c r="O113" i="37"/>
  <c r="O111" i="37"/>
  <c r="O109" i="37"/>
  <c r="O107" i="37"/>
  <c r="O105" i="37"/>
  <c r="O103" i="37"/>
  <c r="O101" i="37"/>
  <c r="O99" i="37"/>
  <c r="O97" i="37"/>
  <c r="O95" i="37"/>
  <c r="O93" i="37"/>
  <c r="O91" i="37"/>
  <c r="O89" i="37"/>
  <c r="O87" i="37"/>
  <c r="O85" i="37"/>
  <c r="O83" i="37"/>
  <c r="O81" i="37"/>
  <c r="O79" i="37"/>
  <c r="O77" i="37"/>
  <c r="O75" i="37"/>
  <c r="O73" i="37"/>
  <c r="O71" i="37"/>
  <c r="O69" i="37"/>
  <c r="O67" i="37"/>
  <c r="O65" i="37"/>
  <c r="O63" i="37"/>
  <c r="O61" i="37"/>
  <c r="O39" i="37"/>
  <c r="O31" i="37"/>
  <c r="O29" i="37"/>
  <c r="O27" i="37"/>
  <c r="O25" i="37"/>
  <c r="O23" i="37"/>
  <c r="O21" i="37"/>
  <c r="O19" i="37"/>
  <c r="O17" i="37"/>
  <c r="O15" i="37"/>
  <c r="O13" i="37"/>
  <c r="O245" i="35"/>
  <c r="O13" i="36"/>
  <c r="O13" i="35"/>
  <c r="O13" i="34"/>
  <c r="O247" i="35"/>
  <c r="O473" i="35"/>
  <c r="O471" i="35"/>
  <c r="O469" i="35"/>
  <c r="O467" i="35"/>
  <c r="O465" i="35"/>
  <c r="O463" i="35"/>
  <c r="O461" i="35"/>
  <c r="O459" i="35"/>
  <c r="O255" i="35"/>
  <c r="O243" i="35"/>
  <c r="O27" i="35"/>
  <c r="O25" i="35"/>
  <c r="O457" i="35"/>
  <c r="O455" i="35"/>
  <c r="O453" i="35"/>
  <c r="O451" i="35"/>
  <c r="O449" i="35"/>
  <c r="O447" i="35"/>
  <c r="O445" i="35"/>
  <c r="O443" i="35"/>
  <c r="O441" i="35"/>
  <c r="O439" i="35"/>
  <c r="O437" i="35"/>
  <c r="O435" i="35"/>
  <c r="O433" i="35"/>
  <c r="O431" i="35"/>
  <c r="O429" i="35"/>
  <c r="O427" i="35"/>
  <c r="O425" i="35"/>
  <c r="O423" i="35"/>
  <c r="O421" i="35"/>
  <c r="O419" i="35"/>
  <c r="O417" i="35"/>
  <c r="O415" i="35"/>
  <c r="O413" i="35"/>
  <c r="O411" i="35"/>
  <c r="O409" i="35"/>
  <c r="O407" i="35"/>
  <c r="O405" i="35"/>
  <c r="O403" i="35"/>
  <c r="O401" i="35"/>
  <c r="O399" i="35"/>
  <c r="O397" i="35"/>
  <c r="O395" i="35"/>
  <c r="O393" i="35"/>
  <c r="O391" i="35"/>
  <c r="O389" i="35"/>
  <c r="O387" i="35"/>
  <c r="O385" i="35"/>
  <c r="O383" i="35"/>
  <c r="O381" i="35"/>
  <c r="O379" i="35"/>
  <c r="O377" i="35"/>
  <c r="O375" i="35"/>
  <c r="O373" i="35"/>
  <c r="O371" i="35"/>
  <c r="O369" i="35"/>
  <c r="O367" i="35"/>
  <c r="O365" i="35"/>
  <c r="O363" i="35"/>
  <c r="O361" i="35"/>
  <c r="O359" i="35"/>
  <c r="O357" i="35"/>
  <c r="O355" i="35"/>
  <c r="O353" i="35"/>
  <c r="O351" i="35"/>
  <c r="O349" i="35"/>
  <c r="O347" i="35"/>
  <c r="O345" i="35"/>
  <c r="O343" i="35"/>
  <c r="O341" i="35"/>
  <c r="O339" i="35"/>
  <c r="O337" i="35"/>
  <c r="O335" i="35"/>
  <c r="O333" i="35"/>
  <c r="O331" i="35"/>
  <c r="O329" i="35"/>
  <c r="O327" i="35"/>
  <c r="O325" i="35"/>
  <c r="O323" i="35"/>
  <c r="O321" i="35"/>
  <c r="O319" i="35"/>
  <c r="O317" i="35"/>
  <c r="O315" i="35"/>
  <c r="O313" i="35"/>
  <c r="O311" i="35"/>
  <c r="O309" i="35"/>
  <c r="O307" i="35"/>
  <c r="O305" i="35"/>
  <c r="O303" i="35"/>
  <c r="O301" i="35"/>
  <c r="O299" i="35"/>
  <c r="O297" i="35"/>
  <c r="O295" i="35"/>
  <c r="O293" i="35"/>
  <c r="O291" i="35"/>
  <c r="O289" i="35"/>
  <c r="O287" i="35"/>
  <c r="O285" i="35"/>
  <c r="O283" i="35"/>
  <c r="O281" i="35"/>
  <c r="O279" i="35"/>
  <c r="O277" i="35"/>
  <c r="O275" i="35"/>
  <c r="O273" i="35"/>
  <c r="O271" i="35"/>
  <c r="O269" i="35"/>
  <c r="O267" i="35"/>
  <c r="O265" i="35"/>
  <c r="O263" i="35"/>
  <c r="O261" i="35"/>
  <c r="O259" i="35"/>
  <c r="O257" i="35"/>
  <c r="O253" i="35"/>
  <c r="O251" i="35"/>
  <c r="O249" i="35"/>
  <c r="O241" i="35"/>
  <c r="O239" i="35"/>
  <c r="O237" i="35"/>
  <c r="O235" i="35"/>
  <c r="O233" i="35"/>
  <c r="O231" i="35"/>
  <c r="O229" i="35"/>
  <c r="O227" i="35"/>
  <c r="O225" i="35"/>
  <c r="O223" i="35"/>
  <c r="O221" i="35"/>
  <c r="O219" i="35"/>
  <c r="O217" i="35"/>
  <c r="O215" i="35"/>
  <c r="O213" i="35"/>
  <c r="O211" i="35"/>
  <c r="O209" i="35"/>
  <c r="O207" i="35"/>
  <c r="O205" i="35"/>
  <c r="O203" i="35"/>
  <c r="O201" i="35"/>
  <c r="O199" i="35"/>
  <c r="O197" i="35"/>
  <c r="O195" i="35"/>
  <c r="O193" i="35"/>
  <c r="O191" i="35"/>
  <c r="O189" i="35"/>
  <c r="O187" i="35"/>
  <c r="O185" i="35"/>
  <c r="O183" i="35"/>
  <c r="O181" i="35"/>
  <c r="O179" i="35"/>
  <c r="O177" i="35"/>
  <c r="O175" i="35"/>
  <c r="O173" i="35"/>
  <c r="O171" i="35"/>
  <c r="O169" i="35"/>
  <c r="O167" i="35"/>
  <c r="O165" i="35"/>
  <c r="O163" i="35"/>
  <c r="O161" i="35"/>
  <c r="O159" i="35"/>
  <c r="O157" i="35"/>
  <c r="O155" i="35"/>
  <c r="O153" i="35"/>
  <c r="O151" i="35"/>
  <c r="O149" i="35"/>
  <c r="O147" i="35"/>
  <c r="O145" i="35"/>
  <c r="O143" i="35"/>
  <c r="O141" i="35"/>
  <c r="O139" i="35"/>
  <c r="O137" i="35"/>
  <c r="O135" i="35"/>
  <c r="O133" i="35"/>
  <c r="O131" i="35"/>
  <c r="O129" i="35"/>
  <c r="O127" i="35"/>
  <c r="O125" i="35"/>
  <c r="O123" i="35"/>
  <c r="O121" i="35"/>
  <c r="O119" i="35"/>
  <c r="O117" i="35"/>
  <c r="O115" i="35"/>
  <c r="O113" i="35"/>
  <c r="O111" i="35"/>
  <c r="O109" i="35"/>
  <c r="O107" i="35"/>
  <c r="O105" i="35"/>
  <c r="O103" i="35"/>
  <c r="O101" i="35"/>
  <c r="O99" i="35"/>
  <c r="O97" i="35"/>
  <c r="O95" i="35"/>
  <c r="O93" i="35"/>
  <c r="O91" i="35"/>
  <c r="O89" i="35"/>
  <c r="O87" i="35"/>
  <c r="O85" i="35"/>
  <c r="O83" i="35"/>
  <c r="O81" i="35"/>
  <c r="O79" i="35"/>
  <c r="O77" i="35"/>
  <c r="O75" i="35"/>
  <c r="O73" i="35"/>
  <c r="O71" i="35"/>
  <c r="O69" i="35"/>
  <c r="O67" i="35"/>
  <c r="O65" i="35"/>
  <c r="O63" i="35"/>
  <c r="O61" i="35"/>
  <c r="O59" i="35"/>
  <c r="O57" i="35"/>
  <c r="O55" i="35"/>
  <c r="O53" i="35"/>
  <c r="O51" i="35"/>
  <c r="O49" i="35"/>
  <c r="O47" i="35"/>
  <c r="O45" i="35"/>
  <c r="O43" i="35"/>
  <c r="O41" i="35"/>
  <c r="O39" i="35"/>
  <c r="O37" i="35"/>
  <c r="O35" i="35"/>
  <c r="O33" i="35"/>
  <c r="O31" i="35"/>
  <c r="O29" i="35"/>
  <c r="O23" i="35"/>
  <c r="O21" i="35"/>
  <c r="O19" i="35"/>
  <c r="O17" i="35"/>
  <c r="O15" i="35"/>
  <c r="O473" i="34"/>
  <c r="O471" i="34"/>
  <c r="O469" i="34"/>
  <c r="O467" i="34"/>
  <c r="O465" i="34"/>
  <c r="O463" i="34"/>
  <c r="O461" i="34"/>
  <c r="O459" i="34"/>
  <c r="O457" i="34"/>
  <c r="O455" i="34"/>
  <c r="O251" i="34"/>
  <c r="O25" i="34"/>
  <c r="O23" i="34"/>
  <c r="O21" i="34"/>
  <c r="O453" i="34"/>
  <c r="O451" i="34"/>
  <c r="O449" i="34"/>
  <c r="O447" i="34"/>
  <c r="O445" i="34"/>
  <c r="O443" i="34"/>
  <c r="O441" i="34"/>
  <c r="O439" i="34"/>
  <c r="O437" i="34"/>
  <c r="O435" i="34"/>
  <c r="O433" i="34"/>
  <c r="O431" i="34"/>
  <c r="O429" i="34"/>
  <c r="O427" i="34"/>
  <c r="O425" i="34"/>
  <c r="O423" i="34"/>
  <c r="O421" i="34"/>
  <c r="O419" i="34"/>
  <c r="O417" i="34"/>
  <c r="O415" i="34"/>
  <c r="O413" i="34"/>
  <c r="O411" i="34"/>
  <c r="O409" i="34"/>
  <c r="O407" i="34"/>
  <c r="O405" i="34"/>
  <c r="O403" i="34"/>
  <c r="O401" i="34"/>
  <c r="O399" i="34"/>
  <c r="O397" i="34"/>
  <c r="O395" i="34"/>
  <c r="O393" i="34"/>
  <c r="O391" i="34"/>
  <c r="O389" i="34"/>
  <c r="O387" i="34"/>
  <c r="O385" i="34"/>
  <c r="O383" i="34"/>
  <c r="O381" i="34"/>
  <c r="O379" i="34"/>
  <c r="O377" i="34"/>
  <c r="O375" i="34"/>
  <c r="O373" i="34"/>
  <c r="O371" i="34"/>
  <c r="O369" i="34"/>
  <c r="O367" i="34"/>
  <c r="O365" i="34"/>
  <c r="O363" i="34"/>
  <c r="O361" i="34"/>
  <c r="O359" i="34"/>
  <c r="O357" i="34"/>
  <c r="O355" i="34"/>
  <c r="O353" i="34"/>
  <c r="O351" i="34"/>
  <c r="O349" i="34"/>
  <c r="O347" i="34"/>
  <c r="O345" i="34"/>
  <c r="O343" i="34"/>
  <c r="O341" i="34"/>
  <c r="O339" i="34"/>
  <c r="O337" i="34"/>
  <c r="O335" i="34"/>
  <c r="O333" i="34"/>
  <c r="O331" i="34"/>
  <c r="O329" i="34"/>
  <c r="O327" i="34"/>
  <c r="O325" i="34"/>
  <c r="O323" i="34"/>
  <c r="O321" i="34"/>
  <c r="O319" i="34"/>
  <c r="O317" i="34"/>
  <c r="O315" i="34"/>
  <c r="O313" i="34"/>
  <c r="O311" i="34"/>
  <c r="O309" i="34"/>
  <c r="O307" i="34"/>
  <c r="O305" i="34"/>
  <c r="O303" i="34"/>
  <c r="O301" i="34"/>
  <c r="O299" i="34"/>
  <c r="O297" i="34"/>
  <c r="O295" i="34"/>
  <c r="O293" i="34"/>
  <c r="O291" i="34"/>
  <c r="O289" i="34"/>
  <c r="O287" i="34"/>
  <c r="O285" i="34"/>
  <c r="O283" i="34"/>
  <c r="O281" i="34"/>
  <c r="O279" i="34"/>
  <c r="O277" i="34"/>
  <c r="O275" i="34"/>
  <c r="O273" i="34"/>
  <c r="O271" i="34"/>
  <c r="O269" i="34"/>
  <c r="O267" i="34"/>
  <c r="O265" i="34"/>
  <c r="O263" i="34"/>
  <c r="O261" i="34"/>
  <c r="O259" i="34"/>
  <c r="O257" i="34"/>
  <c r="O255" i="34"/>
  <c r="O253" i="34"/>
  <c r="O249" i="34"/>
  <c r="O247" i="34"/>
  <c r="O245" i="34"/>
  <c r="O243" i="34"/>
  <c r="O241" i="34"/>
  <c r="O239" i="34"/>
  <c r="O237" i="34"/>
  <c r="O235" i="34"/>
  <c r="O233" i="34"/>
  <c r="O231" i="34"/>
  <c r="O229" i="34"/>
  <c r="O227" i="34"/>
  <c r="O225" i="34"/>
  <c r="O223" i="34"/>
  <c r="O221" i="34"/>
  <c r="O219" i="34"/>
  <c r="O217" i="34"/>
  <c r="O215" i="34"/>
  <c r="O213" i="34"/>
  <c r="O211" i="34"/>
  <c r="O209" i="34"/>
  <c r="O207" i="34"/>
  <c r="O205" i="34"/>
  <c r="O203" i="34"/>
  <c r="O201" i="34"/>
  <c r="O199" i="34"/>
  <c r="O197" i="34"/>
  <c r="O195" i="34"/>
  <c r="O193" i="34"/>
  <c r="O191" i="34"/>
  <c r="O189" i="34"/>
  <c r="O187" i="34"/>
  <c r="O185" i="34"/>
  <c r="O183" i="34"/>
  <c r="O181" i="34"/>
  <c r="O179" i="34"/>
  <c r="O177" i="34"/>
  <c r="O175" i="34"/>
  <c r="O173" i="34"/>
  <c r="O171" i="34"/>
  <c r="O169" i="34"/>
  <c r="O167" i="34"/>
  <c r="O165" i="34"/>
  <c r="O163" i="34"/>
  <c r="O161" i="34"/>
  <c r="O159" i="34"/>
  <c r="O157" i="34"/>
  <c r="O155" i="34"/>
  <c r="O153" i="34"/>
  <c r="O151" i="34"/>
  <c r="O149" i="34"/>
  <c r="O147" i="34"/>
  <c r="O145" i="34"/>
  <c r="O143" i="34"/>
  <c r="O141" i="34"/>
  <c r="O139" i="34"/>
  <c r="O137" i="34"/>
  <c r="O135" i="34"/>
  <c r="O133" i="34"/>
  <c r="O131" i="34"/>
  <c r="O129" i="34"/>
  <c r="O127" i="34"/>
  <c r="O125" i="34"/>
  <c r="O123" i="34"/>
  <c r="O121" i="34"/>
  <c r="O119" i="34"/>
  <c r="O117" i="34"/>
  <c r="O115" i="34"/>
  <c r="O113" i="34"/>
  <c r="O111" i="34"/>
  <c r="O109" i="34"/>
  <c r="O107" i="34"/>
  <c r="O105" i="34"/>
  <c r="O103" i="34"/>
  <c r="O101" i="34"/>
  <c r="O99" i="34"/>
  <c r="O97" i="34"/>
  <c r="O95" i="34"/>
  <c r="O93" i="34"/>
  <c r="O91" i="34"/>
  <c r="O89" i="34"/>
  <c r="O87" i="34"/>
  <c r="O85" i="34"/>
  <c r="O83" i="34"/>
  <c r="O81" i="34"/>
  <c r="O79" i="34"/>
  <c r="O77" i="34"/>
  <c r="O75" i="34"/>
  <c r="O73" i="34"/>
  <c r="O71" i="34"/>
  <c r="O69" i="34"/>
  <c r="O67" i="34"/>
  <c r="O65" i="34"/>
  <c r="O63" i="34"/>
  <c r="O61" i="34"/>
  <c r="O59" i="34"/>
  <c r="O57" i="34"/>
  <c r="O55" i="34"/>
  <c r="O53" i="34"/>
  <c r="O51" i="34"/>
  <c r="O49" i="34"/>
  <c r="O47" i="34"/>
  <c r="O45" i="34"/>
  <c r="O43" i="34"/>
  <c r="O41" i="34"/>
  <c r="O39" i="34"/>
  <c r="O37" i="34"/>
  <c r="O35" i="34"/>
  <c r="O33" i="34"/>
  <c r="O31" i="34"/>
  <c r="O29" i="34"/>
  <c r="O27" i="34"/>
  <c r="O19" i="34"/>
  <c r="O17" i="34"/>
  <c r="O15" i="34"/>
  <c r="O247" i="33"/>
  <c r="O473" i="33"/>
  <c r="O457" i="33"/>
  <c r="O455" i="33"/>
  <c r="O453" i="33"/>
  <c r="O235" i="33"/>
  <c r="O471" i="33"/>
  <c r="O469" i="33"/>
  <c r="O467" i="33"/>
  <c r="O465" i="33"/>
  <c r="O463" i="33"/>
  <c r="O461" i="33"/>
  <c r="O459" i="33"/>
  <c r="O451" i="33"/>
  <c r="O449" i="33"/>
  <c r="O447" i="33"/>
  <c r="O445" i="33"/>
  <c r="O443" i="33"/>
  <c r="O441" i="33"/>
  <c r="O439" i="33"/>
  <c r="O437" i="33"/>
  <c r="O435" i="33"/>
  <c r="O433" i="33"/>
  <c r="O431" i="33"/>
  <c r="O429" i="33"/>
  <c r="O427" i="33"/>
  <c r="O425" i="33"/>
  <c r="O423" i="33"/>
  <c r="O421" i="33"/>
  <c r="O419" i="33"/>
  <c r="O417" i="33"/>
  <c r="O415" i="33"/>
  <c r="O413" i="33"/>
  <c r="O411" i="33"/>
  <c r="O409" i="33"/>
  <c r="O407" i="33"/>
  <c r="O405" i="33"/>
  <c r="O403" i="33"/>
  <c r="O401" i="33"/>
  <c r="O399" i="33"/>
  <c r="O397" i="33"/>
  <c r="O395" i="33"/>
  <c r="O393" i="33"/>
  <c r="O391" i="33"/>
  <c r="O389" i="33"/>
  <c r="O387" i="33"/>
  <c r="O385" i="33"/>
  <c r="O383" i="33"/>
  <c r="O381" i="33"/>
  <c r="O379" i="33"/>
  <c r="O377" i="33"/>
  <c r="O375" i="33"/>
  <c r="O373" i="33"/>
  <c r="O371" i="33"/>
  <c r="O369" i="33"/>
  <c r="O367" i="33"/>
  <c r="O365" i="33"/>
  <c r="O363" i="33"/>
  <c r="O361" i="33"/>
  <c r="O359" i="33"/>
  <c r="O357" i="33"/>
  <c r="O355" i="33"/>
  <c r="O353" i="33"/>
  <c r="O351" i="33"/>
  <c r="O349" i="33"/>
  <c r="O347" i="33"/>
  <c r="O345" i="33"/>
  <c r="O343" i="33"/>
  <c r="O341" i="33"/>
  <c r="O339" i="33"/>
  <c r="O337" i="33"/>
  <c r="O335" i="33"/>
  <c r="O333" i="33"/>
  <c r="O331" i="33"/>
  <c r="O329" i="33"/>
  <c r="O327" i="33"/>
  <c r="O325" i="33"/>
  <c r="O323" i="33"/>
  <c r="O321" i="33"/>
  <c r="O319" i="33"/>
  <c r="O317" i="33"/>
  <c r="O315" i="33"/>
  <c r="O313" i="33"/>
  <c r="O311" i="33"/>
  <c r="O309" i="33"/>
  <c r="O307" i="33"/>
  <c r="O305" i="33"/>
  <c r="O303" i="33"/>
  <c r="O301" i="33"/>
  <c r="O299" i="33"/>
  <c r="O297" i="33"/>
  <c r="O295" i="33"/>
  <c r="O293" i="33"/>
  <c r="O291" i="33"/>
  <c r="O289" i="33"/>
  <c r="O287" i="33"/>
  <c r="O285" i="33"/>
  <c r="O283" i="33"/>
  <c r="O281" i="33"/>
  <c r="O279" i="33"/>
  <c r="O277" i="33"/>
  <c r="O275" i="33"/>
  <c r="O273" i="33"/>
  <c r="O271" i="33"/>
  <c r="O269" i="33"/>
  <c r="O267" i="33"/>
  <c r="O265" i="33"/>
  <c r="O263" i="33"/>
  <c r="O261" i="33"/>
  <c r="O259" i="33"/>
  <c r="O257" i="33"/>
  <c r="O255" i="33"/>
  <c r="O253" i="33"/>
  <c r="O251" i="33"/>
  <c r="O249" i="33"/>
  <c r="O245" i="33"/>
  <c r="O243" i="33"/>
  <c r="O241" i="33"/>
  <c r="O239" i="33"/>
  <c r="O237" i="33"/>
  <c r="O233" i="33"/>
  <c r="O231" i="33"/>
  <c r="O229" i="33"/>
  <c r="O227" i="33"/>
  <c r="O225" i="33"/>
  <c r="O223" i="33"/>
  <c r="O221" i="33"/>
  <c r="O219" i="33"/>
  <c r="O217" i="33"/>
  <c r="O215" i="33"/>
  <c r="O213" i="33"/>
  <c r="O211" i="33"/>
  <c r="O209" i="33"/>
  <c r="O207" i="33"/>
  <c r="O205" i="33"/>
  <c r="O203" i="33"/>
  <c r="O201" i="33"/>
  <c r="O199" i="33"/>
  <c r="O197" i="33"/>
  <c r="O195" i="33"/>
  <c r="O193" i="33"/>
  <c r="O191" i="33"/>
  <c r="O189" i="33"/>
  <c r="O187" i="33"/>
  <c r="O185" i="33"/>
  <c r="O183" i="33"/>
  <c r="O181" i="33"/>
  <c r="O179" i="33"/>
  <c r="O177" i="33"/>
  <c r="O175" i="33"/>
  <c r="O173" i="33"/>
  <c r="O171" i="33"/>
  <c r="O169" i="33"/>
  <c r="O167" i="33"/>
  <c r="O165" i="33"/>
  <c r="O163" i="33"/>
  <c r="O161" i="33"/>
  <c r="O159" i="33"/>
  <c r="O157" i="33"/>
  <c r="O155" i="33"/>
  <c r="O153" i="33"/>
  <c r="O151" i="33"/>
  <c r="O149" i="33"/>
  <c r="O147" i="33"/>
  <c r="O145" i="33"/>
  <c r="O143" i="33"/>
  <c r="O141" i="33"/>
  <c r="O139" i="33"/>
  <c r="O137" i="33"/>
  <c r="O135" i="33"/>
  <c r="O133" i="33"/>
  <c r="O131" i="33"/>
  <c r="O129" i="33"/>
  <c r="O127" i="33"/>
  <c r="O125" i="33"/>
  <c r="O123" i="33"/>
  <c r="O121" i="33"/>
  <c r="O119" i="33"/>
  <c r="O117" i="33"/>
  <c r="O115" i="33"/>
  <c r="O113" i="33"/>
  <c r="O111" i="33"/>
  <c r="O109" i="33"/>
  <c r="O107" i="33"/>
  <c r="O105" i="33"/>
  <c r="O103" i="33"/>
  <c r="O101" i="33"/>
  <c r="O99" i="33"/>
  <c r="O97" i="33"/>
  <c r="O95" i="33"/>
  <c r="O93" i="33"/>
  <c r="O91" i="33"/>
  <c r="O89" i="33"/>
  <c r="O87" i="33"/>
  <c r="O85" i="33"/>
  <c r="O83" i="33"/>
  <c r="O81" i="33"/>
  <c r="O79" i="33"/>
  <c r="O77" i="33"/>
  <c r="O75" i="33"/>
  <c r="O73" i="33"/>
  <c r="O71" i="33"/>
  <c r="O69" i="33"/>
  <c r="O67" i="33"/>
  <c r="O65" i="33"/>
  <c r="O63" i="33"/>
  <c r="O61" i="33"/>
  <c r="O59" i="33"/>
  <c r="O57" i="33"/>
  <c r="O55" i="33"/>
  <c r="O53" i="33"/>
  <c r="O51" i="33"/>
  <c r="O49" i="33"/>
  <c r="O47" i="33"/>
  <c r="O45" i="33"/>
  <c r="O43" i="33"/>
  <c r="O41" i="33"/>
  <c r="O39" i="33"/>
  <c r="O37" i="33"/>
  <c r="O35" i="33"/>
  <c r="O33" i="33"/>
  <c r="O31" i="33"/>
  <c r="O29" i="33"/>
  <c r="O27" i="33"/>
  <c r="O25" i="33"/>
  <c r="O23" i="33"/>
  <c r="O21" i="33"/>
  <c r="O19" i="33"/>
  <c r="O17" i="33"/>
  <c r="O15" i="33"/>
  <c r="O13" i="33"/>
  <c r="N371" i="40"/>
  <c r="N387" i="40"/>
  <c r="N257" i="40"/>
  <c r="N337" i="40"/>
  <c r="N127" i="40"/>
  <c r="N255" i="40"/>
  <c r="N449" i="40"/>
  <c r="N233" i="40"/>
  <c r="N237" i="40"/>
  <c r="N249" i="40"/>
  <c r="N253" i="40"/>
  <c r="N137" i="40"/>
  <c r="N123" i="40"/>
  <c r="N139" i="40"/>
  <c r="N143" i="40"/>
  <c r="N235" i="40"/>
  <c r="N239" i="40"/>
  <c r="N141" i="40"/>
  <c r="N157" i="40"/>
  <c r="N221" i="40"/>
  <c r="N225" i="40"/>
  <c r="N251" i="40"/>
  <c r="N317" i="40"/>
  <c r="N335" i="40"/>
  <c r="N155" i="40"/>
  <c r="N215" i="40"/>
  <c r="N223" i="40"/>
  <c r="N241" i="40"/>
  <c r="N315" i="40"/>
  <c r="N307" i="40"/>
  <c r="N333" i="40"/>
  <c r="N417" i="40"/>
  <c r="N125" i="40"/>
  <c r="N153" i="40"/>
  <c r="N219" i="40"/>
  <c r="N231" i="40"/>
  <c r="N247" i="40"/>
  <c r="N263" i="40"/>
  <c r="N265" i="40"/>
  <c r="N267" i="40"/>
  <c r="N269" i="40"/>
  <c r="N271" i="40"/>
  <c r="N273" i="40"/>
  <c r="N275" i="40"/>
  <c r="N277" i="40"/>
  <c r="N279" i="40"/>
  <c r="N281" i="40"/>
  <c r="N283" i="40"/>
  <c r="N285" i="40"/>
  <c r="N287" i="40"/>
  <c r="N289" i="40"/>
  <c r="N291" i="40"/>
  <c r="N293" i="40"/>
  <c r="N295" i="40"/>
  <c r="N297" i="40"/>
  <c r="N299" i="40"/>
  <c r="N301" i="40"/>
  <c r="N303" i="40"/>
  <c r="N399" i="40"/>
  <c r="N229" i="40"/>
  <c r="N245" i="40"/>
  <c r="N261" i="40"/>
  <c r="N121" i="40"/>
  <c r="N217" i="40"/>
  <c r="N227" i="40"/>
  <c r="N243" i="40"/>
  <c r="N259" i="40"/>
  <c r="N397" i="40"/>
  <c r="N163" i="40"/>
  <c r="N161" i="40"/>
  <c r="N169" i="40"/>
  <c r="N81" i="38"/>
  <c r="N119" i="40"/>
  <c r="N135" i="40"/>
  <c r="N151" i="40"/>
  <c r="N159" i="40"/>
  <c r="N167" i="40"/>
  <c r="N165" i="37"/>
  <c r="N319" i="38"/>
  <c r="N323" i="38"/>
  <c r="N431" i="38"/>
  <c r="N13" i="40"/>
  <c r="N15" i="40"/>
  <c r="N17" i="40"/>
  <c r="N19" i="40"/>
  <c r="N21" i="40"/>
  <c r="N23" i="40"/>
  <c r="N25" i="40"/>
  <c r="N27" i="40"/>
  <c r="N29" i="40"/>
  <c r="N31" i="40"/>
  <c r="N33" i="40"/>
  <c r="N35" i="40"/>
  <c r="N37" i="40"/>
  <c r="N39" i="40"/>
  <c r="N41" i="40"/>
  <c r="N43" i="40"/>
  <c r="N45" i="40"/>
  <c r="N47" i="40"/>
  <c r="N49" i="40"/>
  <c r="N51" i="40"/>
  <c r="N53" i="40"/>
  <c r="N55" i="40"/>
  <c r="N57" i="40"/>
  <c r="N59" i="40"/>
  <c r="N61" i="40"/>
  <c r="N63" i="40"/>
  <c r="N65" i="40"/>
  <c r="N67" i="40"/>
  <c r="N69" i="40"/>
  <c r="N71" i="40"/>
  <c r="N73" i="40"/>
  <c r="N75" i="40"/>
  <c r="N77" i="40"/>
  <c r="N79" i="40"/>
  <c r="N81" i="40"/>
  <c r="N83" i="40"/>
  <c r="N85" i="40"/>
  <c r="N87" i="40"/>
  <c r="N89" i="40"/>
  <c r="N91" i="40"/>
  <c r="N93" i="40"/>
  <c r="N95" i="40"/>
  <c r="N97" i="40"/>
  <c r="N99" i="40"/>
  <c r="N101" i="40"/>
  <c r="N103" i="40"/>
  <c r="N105" i="40"/>
  <c r="N107" i="40"/>
  <c r="N109" i="40"/>
  <c r="N111" i="40"/>
  <c r="N113" i="40"/>
  <c r="N115" i="40"/>
  <c r="N117" i="40"/>
  <c r="N133" i="40"/>
  <c r="N149" i="40"/>
  <c r="N131" i="40"/>
  <c r="N147" i="40"/>
  <c r="N165" i="40"/>
  <c r="N129" i="40"/>
  <c r="N145" i="40"/>
  <c r="N467" i="40"/>
  <c r="N171" i="40"/>
  <c r="N173" i="40"/>
  <c r="N175" i="40"/>
  <c r="N177" i="40"/>
  <c r="N179" i="40"/>
  <c r="N181" i="40"/>
  <c r="N183" i="40"/>
  <c r="N185" i="40"/>
  <c r="N187" i="40"/>
  <c r="N189" i="40"/>
  <c r="N191" i="40"/>
  <c r="N193" i="40"/>
  <c r="N195" i="40"/>
  <c r="N197" i="40"/>
  <c r="N199" i="40"/>
  <c r="N201" i="40"/>
  <c r="N203" i="40"/>
  <c r="N205" i="40"/>
  <c r="N207" i="40"/>
  <c r="N209" i="40"/>
  <c r="N211" i="40"/>
  <c r="N213" i="40"/>
  <c r="N305" i="40"/>
  <c r="N369" i="40"/>
  <c r="N429" i="40"/>
  <c r="N447" i="40"/>
  <c r="N349" i="40"/>
  <c r="N367" i="40"/>
  <c r="N445" i="40"/>
  <c r="N339" i="40"/>
  <c r="N365" i="40"/>
  <c r="N401" i="40"/>
  <c r="N419" i="40"/>
  <c r="N37" i="38"/>
  <c r="N53" i="38"/>
  <c r="N69" i="38"/>
  <c r="N161" i="37"/>
  <c r="N323" i="40"/>
  <c r="N355" i="40"/>
  <c r="N415" i="40"/>
  <c r="N435" i="40"/>
  <c r="N465" i="40"/>
  <c r="N331" i="40"/>
  <c r="N385" i="40"/>
  <c r="N413" i="40"/>
  <c r="N463" i="40"/>
  <c r="N321" i="40"/>
  <c r="N353" i="40"/>
  <c r="N383" i="40"/>
  <c r="N403" i="40"/>
  <c r="N433" i="40"/>
  <c r="N319" i="40"/>
  <c r="N351" i="40"/>
  <c r="N381" i="40"/>
  <c r="N431" i="40"/>
  <c r="N451" i="40"/>
  <c r="N461" i="40"/>
  <c r="N347" i="40"/>
  <c r="N363" i="40"/>
  <c r="N379" i="40"/>
  <c r="N395" i="40"/>
  <c r="N411" i="40"/>
  <c r="N427" i="40"/>
  <c r="N443" i="40"/>
  <c r="N459" i="40"/>
  <c r="N473" i="40"/>
  <c r="N313" i="40"/>
  <c r="N329" i="40"/>
  <c r="N345" i="40"/>
  <c r="N361" i="40"/>
  <c r="N377" i="40"/>
  <c r="N393" i="40"/>
  <c r="N409" i="40"/>
  <c r="N425" i="40"/>
  <c r="N441" i="40"/>
  <c r="N457" i="40"/>
  <c r="N311" i="40"/>
  <c r="N327" i="40"/>
  <c r="N343" i="40"/>
  <c r="N359" i="40"/>
  <c r="N375" i="40"/>
  <c r="N391" i="40"/>
  <c r="N407" i="40"/>
  <c r="N423" i="40"/>
  <c r="N439" i="40"/>
  <c r="N455" i="40"/>
  <c r="N471" i="40"/>
  <c r="N309" i="40"/>
  <c r="N325" i="40"/>
  <c r="N341" i="40"/>
  <c r="N357" i="40"/>
  <c r="N373" i="40"/>
  <c r="N389" i="40"/>
  <c r="N405" i="40"/>
  <c r="N421" i="40"/>
  <c r="N437" i="40"/>
  <c r="N453" i="40"/>
  <c r="N469" i="40"/>
  <c r="N373" i="38"/>
  <c r="N389" i="38"/>
  <c r="N91" i="38"/>
  <c r="N33" i="38"/>
  <c r="N363" i="38"/>
  <c r="N379" i="38"/>
  <c r="N113" i="38"/>
  <c r="N129" i="38"/>
  <c r="N137" i="38"/>
  <c r="N145" i="38"/>
  <c r="N313" i="38"/>
  <c r="N85" i="38"/>
  <c r="N43" i="38"/>
  <c r="N59" i="38"/>
  <c r="N75" i="38"/>
  <c r="N101" i="38"/>
  <c r="N213" i="38"/>
  <c r="N49" i="38"/>
  <c r="N65" i="38"/>
  <c r="N103" i="38"/>
  <c r="N107" i="38"/>
  <c r="N119" i="38"/>
  <c r="N123" i="38"/>
  <c r="N135" i="38"/>
  <c r="N139" i="38"/>
  <c r="N147" i="38"/>
  <c r="N421" i="38"/>
  <c r="N411" i="38"/>
  <c r="N427" i="38"/>
  <c r="N459" i="38"/>
  <c r="N21" i="38"/>
  <c r="N97" i="38"/>
  <c r="N221" i="38"/>
  <c r="N449" i="38"/>
  <c r="N453" i="38"/>
  <c r="N23" i="38"/>
  <c r="N27" i="38"/>
  <c r="N127" i="38"/>
  <c r="N143" i="38"/>
  <c r="N443" i="38"/>
  <c r="N447" i="38"/>
  <c r="N17" i="38"/>
  <c r="N117" i="38"/>
  <c r="N133" i="38"/>
  <c r="N199" i="38"/>
  <c r="N401" i="38"/>
  <c r="N405" i="38"/>
  <c r="N329" i="38"/>
  <c r="N333" i="38"/>
  <c r="N345" i="38"/>
  <c r="N395" i="38"/>
  <c r="N399" i="38"/>
  <c r="N345" i="37"/>
  <c r="N469" i="37"/>
  <c r="N55" i="38"/>
  <c r="N71" i="38"/>
  <c r="N115" i="38"/>
  <c r="N125" i="38"/>
  <c r="N153" i="38"/>
  <c r="N211" i="38"/>
  <c r="N349" i="38"/>
  <c r="N367" i="38"/>
  <c r="N417" i="38"/>
  <c r="N185" i="38"/>
  <c r="N335" i="38"/>
  <c r="N415" i="38"/>
  <c r="N463" i="38"/>
  <c r="N39" i="38"/>
  <c r="N151" i="38"/>
  <c r="N201" i="38"/>
  <c r="N351" i="38"/>
  <c r="N355" i="38"/>
  <c r="N219" i="37"/>
  <c r="N87" i="38"/>
  <c r="N121" i="38"/>
  <c r="N131" i="38"/>
  <c r="N141" i="38"/>
  <c r="N167" i="38"/>
  <c r="N183" i="38"/>
  <c r="N383" i="38"/>
  <c r="N19" i="38"/>
  <c r="N35" i="38"/>
  <c r="N51" i="38"/>
  <c r="N67" i="38"/>
  <c r="N83" i="38"/>
  <c r="N99" i="38"/>
  <c r="N163" i="38"/>
  <c r="N365" i="38"/>
  <c r="N381" i="38"/>
  <c r="N397" i="38"/>
  <c r="N413" i="38"/>
  <c r="N429" i="38"/>
  <c r="N445" i="38"/>
  <c r="N461" i="38"/>
  <c r="N175" i="37"/>
  <c r="N207" i="37"/>
  <c r="N15" i="38"/>
  <c r="N31" i="38"/>
  <c r="N47" i="38"/>
  <c r="N63" i="38"/>
  <c r="N79" i="38"/>
  <c r="N95" i="38"/>
  <c r="N111" i="38"/>
  <c r="N169" i="38"/>
  <c r="N219" i="38"/>
  <c r="N361" i="38"/>
  <c r="N377" i="38"/>
  <c r="N393" i="38"/>
  <c r="N409" i="38"/>
  <c r="N425" i="38"/>
  <c r="N441" i="38"/>
  <c r="N457" i="38"/>
  <c r="N473" i="38"/>
  <c r="N13" i="38"/>
  <c r="N29" i="38"/>
  <c r="N45" i="38"/>
  <c r="N61" i="38"/>
  <c r="N77" i="38"/>
  <c r="N93" i="38"/>
  <c r="N109" i="38"/>
  <c r="N179" i="38"/>
  <c r="N217" i="38"/>
  <c r="N331" i="38"/>
  <c r="N375" i="38"/>
  <c r="N391" i="38"/>
  <c r="N407" i="38"/>
  <c r="N423" i="38"/>
  <c r="N439" i="38"/>
  <c r="N455" i="38"/>
  <c r="N471" i="38"/>
  <c r="N437" i="38"/>
  <c r="N469" i="38"/>
  <c r="N25" i="38"/>
  <c r="N41" i="38"/>
  <c r="N57" i="38"/>
  <c r="N73" i="38"/>
  <c r="N89" i="38"/>
  <c r="N105" i="38"/>
  <c r="N215" i="38"/>
  <c r="N371" i="38"/>
  <c r="N387" i="38"/>
  <c r="N403" i="38"/>
  <c r="N419" i="38"/>
  <c r="N435" i="38"/>
  <c r="N451" i="38"/>
  <c r="N467" i="38"/>
  <c r="N195" i="38"/>
  <c r="N317" i="38"/>
  <c r="N369" i="38"/>
  <c r="N385" i="38"/>
  <c r="N433" i="38"/>
  <c r="N465" i="38"/>
  <c r="N227" i="38"/>
  <c r="N235" i="38"/>
  <c r="N243" i="38"/>
  <c r="N251" i="38"/>
  <c r="N259" i="38"/>
  <c r="N267" i="38"/>
  <c r="N275" i="38"/>
  <c r="N283" i="38"/>
  <c r="N291" i="38"/>
  <c r="N299" i="38"/>
  <c r="N149" i="38"/>
  <c r="N165" i="38"/>
  <c r="N181" i="38"/>
  <c r="N197" i="38"/>
  <c r="N225" i="38"/>
  <c r="N233" i="38"/>
  <c r="N241" i="38"/>
  <c r="N249" i="38"/>
  <c r="N257" i="38"/>
  <c r="N265" i="38"/>
  <c r="N273" i="38"/>
  <c r="N281" i="38"/>
  <c r="N289" i="38"/>
  <c r="N297" i="38"/>
  <c r="N305" i="38"/>
  <c r="N337" i="38"/>
  <c r="N161" i="38"/>
  <c r="N177" i="38"/>
  <c r="N193" i="38"/>
  <c r="N209" i="38"/>
  <c r="N327" i="37"/>
  <c r="N343" i="37"/>
  <c r="N159" i="38"/>
  <c r="N175" i="38"/>
  <c r="N191" i="38"/>
  <c r="N207" i="38"/>
  <c r="N223" i="38"/>
  <c r="N231" i="38"/>
  <c r="N239" i="38"/>
  <c r="N247" i="38"/>
  <c r="N255" i="38"/>
  <c r="N263" i="38"/>
  <c r="N271" i="38"/>
  <c r="N279" i="38"/>
  <c r="N287" i="38"/>
  <c r="N295" i="38"/>
  <c r="N303" i="38"/>
  <c r="N307" i="38"/>
  <c r="N339" i="38"/>
  <c r="N157" i="38"/>
  <c r="N173" i="38"/>
  <c r="N189" i="38"/>
  <c r="N205" i="38"/>
  <c r="N341" i="37"/>
  <c r="N155" i="38"/>
  <c r="N171" i="38"/>
  <c r="N187" i="38"/>
  <c r="N203" i="38"/>
  <c r="N229" i="38"/>
  <c r="N237" i="38"/>
  <c r="N245" i="38"/>
  <c r="N253" i="38"/>
  <c r="N261" i="38"/>
  <c r="N269" i="38"/>
  <c r="N277" i="38"/>
  <c r="N285" i="38"/>
  <c r="N293" i="38"/>
  <c r="N301" i="38"/>
  <c r="N315" i="38"/>
  <c r="N321" i="38"/>
  <c r="N347" i="38"/>
  <c r="N353" i="38"/>
  <c r="N203" i="37"/>
  <c r="N311" i="38"/>
  <c r="N327" i="38"/>
  <c r="N343" i="38"/>
  <c r="N359" i="38"/>
  <c r="N309" i="38"/>
  <c r="N325" i="38"/>
  <c r="N341" i="38"/>
  <c r="N357" i="38"/>
  <c r="N171" i="37"/>
  <c r="N209" i="37"/>
  <c r="N315" i="37"/>
  <c r="N347" i="37"/>
  <c r="N359" i="37"/>
  <c r="N357" i="37"/>
  <c r="N241" i="37"/>
  <c r="N257" i="37"/>
  <c r="N269" i="37"/>
  <c r="N273" i="37"/>
  <c r="N313" i="37"/>
  <c r="N325" i="37"/>
  <c r="N177" i="37"/>
  <c r="N181" i="37"/>
  <c r="N197" i="37"/>
  <c r="N223" i="37"/>
  <c r="N239" i="37"/>
  <c r="N255" i="37"/>
  <c r="N155" i="37"/>
  <c r="N159" i="37"/>
  <c r="N193" i="37"/>
  <c r="N271" i="37"/>
  <c r="N311" i="37"/>
  <c r="N235" i="37"/>
  <c r="N187" i="37"/>
  <c r="N191" i="37"/>
  <c r="N225" i="37"/>
  <c r="N229" i="37"/>
  <c r="N251" i="37"/>
  <c r="N267" i="37"/>
  <c r="N363" i="37"/>
  <c r="N467" i="37"/>
  <c r="N285" i="37"/>
  <c r="N361" i="37"/>
  <c r="N465" i="37"/>
  <c r="N473" i="37"/>
  <c r="N283" i="37"/>
  <c r="N309" i="37"/>
  <c r="N331" i="37"/>
  <c r="N253" i="37"/>
  <c r="N471" i="37"/>
  <c r="N213" i="37"/>
  <c r="N329" i="37"/>
  <c r="N369" i="37"/>
  <c r="N377" i="37"/>
  <c r="N385" i="37"/>
  <c r="N291" i="37"/>
  <c r="N299" i="37"/>
  <c r="N307" i="37"/>
  <c r="N319" i="37"/>
  <c r="N393" i="37"/>
  <c r="N157" i="37"/>
  <c r="N173" i="37"/>
  <c r="N189" i="37"/>
  <c r="N205" i="37"/>
  <c r="N221" i="37"/>
  <c r="N237" i="37"/>
  <c r="N337" i="37"/>
  <c r="N367" i="37"/>
  <c r="N289" i="37"/>
  <c r="N297" i="37"/>
  <c r="N305" i="37"/>
  <c r="N317" i="37"/>
  <c r="N153" i="37"/>
  <c r="N169" i="37"/>
  <c r="N185" i="37"/>
  <c r="N201" i="37"/>
  <c r="N217" i="37"/>
  <c r="N233" i="37"/>
  <c r="N249" i="37"/>
  <c r="N265" i="37"/>
  <c r="N281" i="37"/>
  <c r="N335" i="37"/>
  <c r="N13" i="37"/>
  <c r="N15" i="37"/>
  <c r="N17" i="37"/>
  <c r="N19" i="37"/>
  <c r="N21" i="37"/>
  <c r="N23" i="37"/>
  <c r="N25" i="37"/>
  <c r="N27" i="37"/>
  <c r="N29" i="37"/>
  <c r="N31" i="37"/>
  <c r="N33" i="37"/>
  <c r="N35" i="37"/>
  <c r="N37" i="37"/>
  <c r="N39" i="37"/>
  <c r="N41" i="37"/>
  <c r="N43" i="37"/>
  <c r="N45" i="37"/>
  <c r="N47" i="37"/>
  <c r="N49" i="37"/>
  <c r="N51" i="37"/>
  <c r="N53" i="37"/>
  <c r="N55" i="37"/>
  <c r="N57" i="37"/>
  <c r="N59" i="37"/>
  <c r="N61" i="37"/>
  <c r="N63" i="37"/>
  <c r="N65" i="37"/>
  <c r="N67" i="37"/>
  <c r="N69" i="37"/>
  <c r="N71" i="37"/>
  <c r="N73" i="37"/>
  <c r="N75" i="37"/>
  <c r="N77" i="37"/>
  <c r="N79" i="37"/>
  <c r="N81" i="37"/>
  <c r="N83" i="37"/>
  <c r="N85" i="37"/>
  <c r="N87" i="37"/>
  <c r="N89" i="37"/>
  <c r="N91" i="37"/>
  <c r="N93" i="37"/>
  <c r="N95" i="37"/>
  <c r="N97" i="37"/>
  <c r="N99" i="37"/>
  <c r="N101" i="37"/>
  <c r="N103" i="37"/>
  <c r="N105" i="37"/>
  <c r="N107" i="37"/>
  <c r="N109" i="37"/>
  <c r="N111" i="37"/>
  <c r="N113" i="37"/>
  <c r="N115" i="37"/>
  <c r="N117" i="37"/>
  <c r="N119" i="37"/>
  <c r="N121" i="37"/>
  <c r="N123" i="37"/>
  <c r="N125" i="37"/>
  <c r="N127" i="37"/>
  <c r="N129" i="37"/>
  <c r="N131" i="37"/>
  <c r="N133" i="37"/>
  <c r="N135" i="37"/>
  <c r="N137" i="37"/>
  <c r="N139" i="37"/>
  <c r="N141" i="37"/>
  <c r="N143" i="37"/>
  <c r="N145" i="37"/>
  <c r="N147" i="37"/>
  <c r="N149" i="37"/>
  <c r="N151" i="37"/>
  <c r="N167" i="37"/>
  <c r="N183" i="37"/>
  <c r="N199" i="37"/>
  <c r="N215" i="37"/>
  <c r="N231" i="37"/>
  <c r="N247" i="37"/>
  <c r="N263" i="37"/>
  <c r="N279" i="37"/>
  <c r="N287" i="37"/>
  <c r="N295" i="37"/>
  <c r="N303" i="37"/>
  <c r="N353" i="37"/>
  <c r="N245" i="37"/>
  <c r="N261" i="37"/>
  <c r="N277" i="37"/>
  <c r="N333" i="37"/>
  <c r="N163" i="37"/>
  <c r="N179" i="37"/>
  <c r="N195" i="37"/>
  <c r="N211" i="37"/>
  <c r="N227" i="37"/>
  <c r="N243" i="37"/>
  <c r="N259" i="37"/>
  <c r="N275" i="37"/>
  <c r="N293" i="37"/>
  <c r="N301" i="37"/>
  <c r="N321" i="37"/>
  <c r="N351" i="37"/>
  <c r="N375" i="37"/>
  <c r="N383" i="37"/>
  <c r="N391" i="37"/>
  <c r="N399" i="37"/>
  <c r="N323" i="37"/>
  <c r="N339" i="37"/>
  <c r="N355" i="37"/>
  <c r="N373" i="37"/>
  <c r="N381" i="37"/>
  <c r="N389" i="37"/>
  <c r="N397" i="37"/>
  <c r="N349" i="37"/>
  <c r="N365" i="37"/>
  <c r="N371" i="37"/>
  <c r="N379" i="37"/>
  <c r="N387" i="37"/>
  <c r="N395" i="37"/>
  <c r="N401" i="37"/>
  <c r="N403" i="37"/>
  <c r="N405" i="37"/>
  <c r="N407" i="37"/>
  <c r="N409" i="37"/>
  <c r="N411" i="37"/>
  <c r="N413" i="37"/>
  <c r="N415" i="37"/>
  <c r="N417" i="37"/>
  <c r="N419" i="37"/>
  <c r="N421" i="37"/>
  <c r="N423" i="37"/>
  <c r="N425" i="37"/>
  <c r="N427" i="37"/>
  <c r="N429" i="37"/>
  <c r="N431" i="37"/>
  <c r="N433" i="37"/>
  <c r="N435" i="37"/>
  <c r="N437" i="37"/>
  <c r="N439" i="37"/>
  <c r="N441" i="37"/>
  <c r="N443" i="37"/>
  <c r="N445" i="37"/>
  <c r="N447" i="37"/>
  <c r="N449" i="37"/>
  <c r="N451" i="37"/>
  <c r="N453" i="37"/>
  <c r="N455" i="37"/>
  <c r="N457" i="37"/>
  <c r="N459" i="37"/>
  <c r="N461" i="37"/>
  <c r="N463" i="37"/>
  <c r="N13" i="36"/>
  <c r="O173" i="36"/>
  <c r="O185" i="36"/>
  <c r="O201" i="36"/>
  <c r="N391" i="36"/>
  <c r="N387" i="36"/>
  <c r="O427" i="36"/>
  <c r="O435" i="36"/>
  <c r="O443" i="36"/>
  <c r="O451" i="36"/>
  <c r="O459" i="36"/>
  <c r="O467" i="36"/>
  <c r="O207" i="36"/>
  <c r="N313" i="36"/>
  <c r="N357" i="36"/>
  <c r="N389" i="36"/>
  <c r="O213" i="36"/>
  <c r="N419" i="36"/>
  <c r="N427" i="36"/>
  <c r="N435" i="36"/>
  <c r="N443" i="36"/>
  <c r="N451" i="36"/>
  <c r="N463" i="36"/>
  <c r="N471" i="36"/>
  <c r="N187" i="36"/>
  <c r="N195" i="36"/>
  <c r="O243" i="36"/>
  <c r="N405" i="36"/>
  <c r="N417" i="36"/>
  <c r="N425" i="36"/>
  <c r="N433" i="36"/>
  <c r="N441" i="36"/>
  <c r="N449" i="36"/>
  <c r="N461" i="36"/>
  <c r="N469" i="36"/>
  <c r="O421" i="36"/>
  <c r="O429" i="36"/>
  <c r="O437" i="36"/>
  <c r="O445" i="36"/>
  <c r="O453" i="36"/>
  <c r="O461" i="36"/>
  <c r="O469" i="36"/>
  <c r="O163" i="36"/>
  <c r="O241" i="36"/>
  <c r="O279" i="36"/>
  <c r="O311" i="36"/>
  <c r="O309" i="36"/>
  <c r="O145" i="36"/>
  <c r="O161" i="36"/>
  <c r="O167" i="36"/>
  <c r="O249" i="36"/>
  <c r="N173" i="35"/>
  <c r="O165" i="36"/>
  <c r="O219" i="36"/>
  <c r="O95" i="36"/>
  <c r="O127" i="36"/>
  <c r="N423" i="36"/>
  <c r="N431" i="36"/>
  <c r="N439" i="36"/>
  <c r="N447" i="36"/>
  <c r="N455" i="36"/>
  <c r="N459" i="36"/>
  <c r="N467" i="36"/>
  <c r="O115" i="36"/>
  <c r="O369" i="36"/>
  <c r="O385" i="36"/>
  <c r="O425" i="36"/>
  <c r="O433" i="36"/>
  <c r="O441" i="36"/>
  <c r="O449" i="36"/>
  <c r="O457" i="36"/>
  <c r="O465" i="36"/>
  <c r="O473" i="36"/>
  <c r="O211" i="36"/>
  <c r="N247" i="36"/>
  <c r="N259" i="36"/>
  <c r="N339" i="36"/>
  <c r="N355" i="36"/>
  <c r="N421" i="36"/>
  <c r="N429" i="36"/>
  <c r="N437" i="36"/>
  <c r="N445" i="36"/>
  <c r="N453" i="36"/>
  <c r="N457" i="36"/>
  <c r="N465" i="36"/>
  <c r="N473" i="36"/>
  <c r="O353" i="36"/>
  <c r="O113" i="36"/>
  <c r="O171" i="36"/>
  <c r="N229" i="36"/>
  <c r="N359" i="36"/>
  <c r="O423" i="36"/>
  <c r="O431" i="36"/>
  <c r="O439" i="36"/>
  <c r="O447" i="36"/>
  <c r="O455" i="36"/>
  <c r="O463" i="36"/>
  <c r="O471" i="36"/>
  <c r="O151" i="36"/>
  <c r="O159" i="36"/>
  <c r="O221" i="36"/>
  <c r="O245" i="36"/>
  <c r="O319" i="36"/>
  <c r="O125" i="36"/>
  <c r="N177" i="35"/>
  <c r="N209" i="35"/>
  <c r="N241" i="35"/>
  <c r="N123" i="36"/>
  <c r="O209" i="36"/>
  <c r="O331" i="36"/>
  <c r="O339" i="36"/>
  <c r="O259" i="36"/>
  <c r="N263" i="36"/>
  <c r="N131" i="36"/>
  <c r="N139" i="36"/>
  <c r="O175" i="36"/>
  <c r="N249" i="36"/>
  <c r="N261" i="36"/>
  <c r="N265" i="36"/>
  <c r="N293" i="36"/>
  <c r="O355" i="36"/>
  <c r="N369" i="36"/>
  <c r="O141" i="36"/>
  <c r="N149" i="36"/>
  <c r="N167" i="36"/>
  <c r="N201" i="36"/>
  <c r="N291" i="36"/>
  <c r="N127" i="35"/>
  <c r="N143" i="35"/>
  <c r="N159" i="35"/>
  <c r="N163" i="35"/>
  <c r="N121" i="36"/>
  <c r="N373" i="36"/>
  <c r="N385" i="36"/>
  <c r="O281" i="36"/>
  <c r="O299" i="36"/>
  <c r="O403" i="36"/>
  <c r="O111" i="36"/>
  <c r="O129" i="36"/>
  <c r="O199" i="36"/>
  <c r="O341" i="36"/>
  <c r="O371" i="36"/>
  <c r="O401" i="36"/>
  <c r="N309" i="36"/>
  <c r="N353" i="36"/>
  <c r="N407" i="36"/>
  <c r="N219" i="35"/>
  <c r="N251" i="35"/>
  <c r="N259" i="35"/>
  <c r="O109" i="36"/>
  <c r="N217" i="36"/>
  <c r="N375" i="36"/>
  <c r="O419" i="36"/>
  <c r="O99" i="36"/>
  <c r="N159" i="36"/>
  <c r="N181" i="36"/>
  <c r="N205" i="36"/>
  <c r="O215" i="36"/>
  <c r="O233" i="36"/>
  <c r="O261" i="36"/>
  <c r="N281" i="36"/>
  <c r="O295" i="36"/>
  <c r="O387" i="36"/>
  <c r="N403" i="36"/>
  <c r="O417" i="36"/>
  <c r="N115" i="36"/>
  <c r="N169" i="36"/>
  <c r="N215" i="36"/>
  <c r="N241" i="36"/>
  <c r="N341" i="36"/>
  <c r="N371" i="36"/>
  <c r="N401" i="36"/>
  <c r="O43" i="36"/>
  <c r="N43" i="36"/>
  <c r="O75" i="36"/>
  <c r="N75" i="36"/>
  <c r="O83" i="36"/>
  <c r="N83" i="36"/>
  <c r="O19" i="36"/>
  <c r="N19" i="36"/>
  <c r="O27" i="36"/>
  <c r="N27" i="36"/>
  <c r="O91" i="36"/>
  <c r="N91" i="36"/>
  <c r="N157" i="36"/>
  <c r="O157" i="36"/>
  <c r="O363" i="36"/>
  <c r="N363" i="36"/>
  <c r="O395" i="36"/>
  <c r="N395" i="36"/>
  <c r="N235" i="36"/>
  <c r="O235" i="36"/>
  <c r="O41" i="36"/>
  <c r="N41" i="36"/>
  <c r="N129" i="35"/>
  <c r="O131" i="36"/>
  <c r="O153" i="36"/>
  <c r="N203" i="36"/>
  <c r="O203" i="36"/>
  <c r="N225" i="36"/>
  <c r="O225" i="36"/>
  <c r="O277" i="36"/>
  <c r="N277" i="36"/>
  <c r="N237" i="36"/>
  <c r="O237" i="36"/>
  <c r="N189" i="36"/>
  <c r="O189" i="36"/>
  <c r="O325" i="36"/>
  <c r="N325" i="36"/>
  <c r="O351" i="36"/>
  <c r="N351" i="36"/>
  <c r="O383" i="36"/>
  <c r="N383" i="36"/>
  <c r="O415" i="36"/>
  <c r="N415" i="36"/>
  <c r="O25" i="36"/>
  <c r="N25" i="36"/>
  <c r="O49" i="36"/>
  <c r="N49" i="36"/>
  <c r="O57" i="36"/>
  <c r="N57" i="36"/>
  <c r="O81" i="36"/>
  <c r="N81" i="36"/>
  <c r="O89" i="36"/>
  <c r="N89" i="36"/>
  <c r="O297" i="36"/>
  <c r="N297" i="36"/>
  <c r="O15" i="36"/>
  <c r="N15" i="36"/>
  <c r="O23" i="36"/>
  <c r="N23" i="36"/>
  <c r="O31" i="36"/>
  <c r="N31" i="36"/>
  <c r="O39" i="36"/>
  <c r="N39" i="36"/>
  <c r="O47" i="36"/>
  <c r="N47" i="36"/>
  <c r="O55" i="36"/>
  <c r="N55" i="36"/>
  <c r="O63" i="36"/>
  <c r="N63" i="36"/>
  <c r="O71" i="36"/>
  <c r="N71" i="36"/>
  <c r="O79" i="36"/>
  <c r="N79" i="36"/>
  <c r="O87" i="36"/>
  <c r="N87" i="36"/>
  <c r="N105" i="36"/>
  <c r="O139" i="36"/>
  <c r="N153" i="36"/>
  <c r="N193" i="36"/>
  <c r="O193" i="36"/>
  <c r="O329" i="36"/>
  <c r="N329" i="36"/>
  <c r="O347" i="36"/>
  <c r="N347" i="36"/>
  <c r="O367" i="36"/>
  <c r="N367" i="36"/>
  <c r="O379" i="36"/>
  <c r="N379" i="36"/>
  <c r="O399" i="36"/>
  <c r="N399" i="36"/>
  <c r="O411" i="36"/>
  <c r="N411" i="36"/>
  <c r="O67" i="36"/>
  <c r="N67" i="36"/>
  <c r="O73" i="36"/>
  <c r="N73" i="36"/>
  <c r="O287" i="36"/>
  <c r="O315" i="36"/>
  <c r="O381" i="36"/>
  <c r="N381" i="36"/>
  <c r="N183" i="36"/>
  <c r="O187" i="36"/>
  <c r="O205" i="36"/>
  <c r="N213" i="36"/>
  <c r="N223" i="36"/>
  <c r="O223" i="36"/>
  <c r="N239" i="36"/>
  <c r="O239" i="36"/>
  <c r="O275" i="36"/>
  <c r="N275" i="36"/>
  <c r="O35" i="36"/>
  <c r="N35" i="36"/>
  <c r="O51" i="36"/>
  <c r="N51" i="36"/>
  <c r="O59" i="36"/>
  <c r="N59" i="36"/>
  <c r="O307" i="36"/>
  <c r="N307" i="36"/>
  <c r="N179" i="36"/>
  <c r="O179" i="36"/>
  <c r="N227" i="36"/>
  <c r="O227" i="36"/>
  <c r="O17" i="36"/>
  <c r="N17" i="36"/>
  <c r="O33" i="36"/>
  <c r="N33" i="36"/>
  <c r="O65" i="36"/>
  <c r="N65" i="36"/>
  <c r="N147" i="36"/>
  <c r="O147" i="36"/>
  <c r="N155" i="36"/>
  <c r="O155" i="36"/>
  <c r="N177" i="36"/>
  <c r="O349" i="36"/>
  <c r="N349" i="36"/>
  <c r="O413" i="36"/>
  <c r="N413" i="36"/>
  <c r="O21" i="36"/>
  <c r="N21" i="36"/>
  <c r="O29" i="36"/>
  <c r="N29" i="36"/>
  <c r="O37" i="36"/>
  <c r="N37" i="36"/>
  <c r="O45" i="36"/>
  <c r="N45" i="36"/>
  <c r="O53" i="36"/>
  <c r="N53" i="36"/>
  <c r="O61" i="36"/>
  <c r="N61" i="36"/>
  <c r="O69" i="36"/>
  <c r="N69" i="36"/>
  <c r="O77" i="36"/>
  <c r="N77" i="36"/>
  <c r="O85" i="36"/>
  <c r="N85" i="36"/>
  <c r="O93" i="36"/>
  <c r="O143" i="36"/>
  <c r="O169" i="36"/>
  <c r="O177" i="36"/>
  <c r="O181" i="36"/>
  <c r="N191" i="36"/>
  <c r="O191" i="36"/>
  <c r="O195" i="36"/>
  <c r="O247" i="36"/>
  <c r="O327" i="36"/>
  <c r="N327" i="36"/>
  <c r="O365" i="36"/>
  <c r="N365" i="36"/>
  <c r="O397" i="36"/>
  <c r="N397" i="36"/>
  <c r="O323" i="36"/>
  <c r="O335" i="36"/>
  <c r="O345" i="36"/>
  <c r="O361" i="36"/>
  <c r="O377" i="36"/>
  <c r="O393" i="36"/>
  <c r="O409" i="36"/>
  <c r="N165" i="36"/>
  <c r="N175" i="36"/>
  <c r="N199" i="36"/>
  <c r="N211" i="36"/>
  <c r="N221" i="36"/>
  <c r="N233" i="36"/>
  <c r="N279" i="36"/>
  <c r="O293" i="36"/>
  <c r="O303" i="36"/>
  <c r="O313" i="36"/>
  <c r="O359" i="36"/>
  <c r="O375" i="36"/>
  <c r="O391" i="36"/>
  <c r="O407" i="36"/>
  <c r="N473" i="35"/>
  <c r="N99" i="36"/>
  <c r="N151" i="36"/>
  <c r="N163" i="36"/>
  <c r="N173" i="36"/>
  <c r="N185" i="36"/>
  <c r="O197" i="36"/>
  <c r="N209" i="36"/>
  <c r="N219" i="36"/>
  <c r="O231" i="36"/>
  <c r="N245" i="36"/>
  <c r="O283" i="36"/>
  <c r="O291" i="36"/>
  <c r="O343" i="36"/>
  <c r="O357" i="36"/>
  <c r="O373" i="36"/>
  <c r="O389" i="36"/>
  <c r="O405" i="36"/>
  <c r="O97" i="36"/>
  <c r="N107" i="36"/>
  <c r="N137" i="36"/>
  <c r="O149" i="36"/>
  <c r="N161" i="36"/>
  <c r="N171" i="36"/>
  <c r="O183" i="36"/>
  <c r="N197" i="36"/>
  <c r="N207" i="36"/>
  <c r="O217" i="36"/>
  <c r="N231" i="36"/>
  <c r="N243" i="36"/>
  <c r="O229" i="36"/>
  <c r="N323" i="36"/>
  <c r="N345" i="36"/>
  <c r="N361" i="36"/>
  <c r="N377" i="36"/>
  <c r="N393" i="36"/>
  <c r="N409" i="36"/>
  <c r="O257" i="36"/>
  <c r="N257" i="36"/>
  <c r="N175" i="35"/>
  <c r="N187" i="35"/>
  <c r="N195" i="35"/>
  <c r="N207" i="35"/>
  <c r="N237" i="35"/>
  <c r="N333" i="35"/>
  <c r="N341" i="35"/>
  <c r="N349" i="35"/>
  <c r="N357" i="35"/>
  <c r="N365" i="35"/>
  <c r="N373" i="35"/>
  <c r="N135" i="36"/>
  <c r="O135" i="36"/>
  <c r="O337" i="36"/>
  <c r="N337" i="36"/>
  <c r="N339" i="35"/>
  <c r="N347" i="35"/>
  <c r="N355" i="35"/>
  <c r="N363" i="35"/>
  <c r="N371" i="35"/>
  <c r="N103" i="36"/>
  <c r="O103" i="36"/>
  <c r="N337" i="35"/>
  <c r="N345" i="35"/>
  <c r="N353" i="35"/>
  <c r="N361" i="35"/>
  <c r="N369" i="35"/>
  <c r="O317" i="36"/>
  <c r="N317" i="36"/>
  <c r="N257" i="35"/>
  <c r="N269" i="35"/>
  <c r="N271" i="35"/>
  <c r="N273" i="35"/>
  <c r="N275" i="35"/>
  <c r="N277" i="35"/>
  <c r="N279" i="35"/>
  <c r="N281" i="35"/>
  <c r="N283" i="35"/>
  <c r="N285" i="35"/>
  <c r="N287" i="35"/>
  <c r="N289" i="35"/>
  <c r="N291" i="35"/>
  <c r="N293" i="35"/>
  <c r="N295" i="35"/>
  <c r="N297" i="35"/>
  <c r="N299" i="35"/>
  <c r="N301" i="35"/>
  <c r="N303" i="35"/>
  <c r="N305" i="35"/>
  <c r="N307" i="35"/>
  <c r="N309" i="35"/>
  <c r="N311" i="35"/>
  <c r="N313" i="35"/>
  <c r="N315" i="35"/>
  <c r="N317" i="35"/>
  <c r="N319" i="35"/>
  <c r="N321" i="35"/>
  <c r="N323" i="35"/>
  <c r="N325" i="35"/>
  <c r="N327" i="35"/>
  <c r="N329" i="35"/>
  <c r="N331" i="35"/>
  <c r="N119" i="36"/>
  <c r="O119" i="36"/>
  <c r="N205" i="35"/>
  <c r="N223" i="35"/>
  <c r="N335" i="35"/>
  <c r="N343" i="35"/>
  <c r="N351" i="35"/>
  <c r="N359" i="35"/>
  <c r="N367" i="35"/>
  <c r="O289" i="36"/>
  <c r="N289" i="36"/>
  <c r="O269" i="36"/>
  <c r="N269" i="36"/>
  <c r="N101" i="36"/>
  <c r="N117" i="36"/>
  <c r="N133" i="36"/>
  <c r="O305" i="36"/>
  <c r="N305" i="36"/>
  <c r="N375" i="35"/>
  <c r="N377" i="35"/>
  <c r="N379" i="35"/>
  <c r="N381" i="35"/>
  <c r="N383" i="35"/>
  <c r="N385" i="35"/>
  <c r="N387" i="35"/>
  <c r="N389" i="35"/>
  <c r="N391" i="35"/>
  <c r="N393" i="35"/>
  <c r="N395" i="35"/>
  <c r="N397" i="35"/>
  <c r="N399" i="35"/>
  <c r="N401" i="35"/>
  <c r="N403" i="35"/>
  <c r="N405" i="35"/>
  <c r="N407" i="35"/>
  <c r="N409" i="35"/>
  <c r="N411" i="35"/>
  <c r="N413" i="35"/>
  <c r="N415" i="35"/>
  <c r="N417" i="35"/>
  <c r="N419" i="35"/>
  <c r="N421" i="35"/>
  <c r="N423" i="35"/>
  <c r="N425" i="35"/>
  <c r="N427" i="35"/>
  <c r="N429" i="35"/>
  <c r="N431" i="35"/>
  <c r="N433" i="35"/>
  <c r="N435" i="35"/>
  <c r="N437" i="35"/>
  <c r="N439" i="35"/>
  <c r="N441" i="35"/>
  <c r="N443" i="35"/>
  <c r="N445" i="35"/>
  <c r="N447" i="35"/>
  <c r="N449" i="35"/>
  <c r="N451" i="35"/>
  <c r="N453" i="35"/>
  <c r="N455" i="35"/>
  <c r="N457" i="35"/>
  <c r="N459" i="35"/>
  <c r="N461" i="35"/>
  <c r="N463" i="35"/>
  <c r="N465" i="35"/>
  <c r="N467" i="35"/>
  <c r="N469" i="35"/>
  <c r="N471" i="35"/>
  <c r="O107" i="36"/>
  <c r="O123" i="36"/>
  <c r="O285" i="36"/>
  <c r="N285" i="36"/>
  <c r="N97" i="36"/>
  <c r="O105" i="36"/>
  <c r="N113" i="36"/>
  <c r="O121" i="36"/>
  <c r="N129" i="36"/>
  <c r="O137" i="36"/>
  <c r="N145" i="36"/>
  <c r="O273" i="36"/>
  <c r="N273" i="36"/>
  <c r="N95" i="36"/>
  <c r="N111" i="36"/>
  <c r="N127" i="36"/>
  <c r="N143" i="36"/>
  <c r="O253" i="36"/>
  <c r="N253" i="36"/>
  <c r="O321" i="36"/>
  <c r="N321" i="36"/>
  <c r="O333" i="36"/>
  <c r="N333" i="36"/>
  <c r="N93" i="36"/>
  <c r="O101" i="36"/>
  <c r="N109" i="36"/>
  <c r="O117" i="36"/>
  <c r="N125" i="36"/>
  <c r="O133" i="36"/>
  <c r="N141" i="36"/>
  <c r="O301" i="36"/>
  <c r="N301" i="36"/>
  <c r="O255" i="36"/>
  <c r="O271" i="36"/>
  <c r="N295" i="36"/>
  <c r="N311" i="36"/>
  <c r="N343" i="36"/>
  <c r="O251" i="36"/>
  <c r="O267" i="36"/>
  <c r="O265" i="36"/>
  <c r="N255" i="36"/>
  <c r="O263" i="36"/>
  <c r="N271" i="36"/>
  <c r="N287" i="36"/>
  <c r="N303" i="36"/>
  <c r="N319" i="36"/>
  <c r="N335" i="36"/>
  <c r="N251" i="36"/>
  <c r="N267" i="36"/>
  <c r="N283" i="36"/>
  <c r="N299" i="36"/>
  <c r="N315" i="36"/>
  <c r="N331" i="36"/>
  <c r="N171" i="35"/>
  <c r="N225" i="35"/>
  <c r="N115" i="35"/>
  <c r="N141" i="35"/>
  <c r="N193" i="35"/>
  <c r="N255" i="35"/>
  <c r="N227" i="35"/>
  <c r="N17" i="35"/>
  <c r="N25" i="35"/>
  <c r="N33" i="35"/>
  <c r="N41" i="35"/>
  <c r="N49" i="35"/>
  <c r="N57" i="35"/>
  <c r="N65" i="35"/>
  <c r="N73" i="35"/>
  <c r="N81" i="35"/>
  <c r="N89" i="35"/>
  <c r="N97" i="35"/>
  <c r="N109" i="35"/>
  <c r="N113" i="35"/>
  <c r="N131" i="35"/>
  <c r="N191" i="35"/>
  <c r="N239" i="35"/>
  <c r="N221" i="34"/>
  <c r="N229" i="34"/>
  <c r="N237" i="34"/>
  <c r="N261" i="34"/>
  <c r="N265" i="34"/>
  <c r="N269" i="34"/>
  <c r="N409" i="34"/>
  <c r="N421" i="34"/>
  <c r="N425" i="34"/>
  <c r="N15" i="35"/>
  <c r="N23" i="35"/>
  <c r="N31" i="35"/>
  <c r="N39" i="35"/>
  <c r="N47" i="35"/>
  <c r="N55" i="35"/>
  <c r="N63" i="35"/>
  <c r="N71" i="35"/>
  <c r="N79" i="35"/>
  <c r="N87" i="35"/>
  <c r="N95" i="35"/>
  <c r="N161" i="35"/>
  <c r="N179" i="35"/>
  <c r="N203" i="35"/>
  <c r="N211" i="35"/>
  <c r="N231" i="35"/>
  <c r="N235" i="35"/>
  <c r="N243" i="35"/>
  <c r="N267" i="35"/>
  <c r="N111" i="35"/>
  <c r="N125" i="35"/>
  <c r="N189" i="35"/>
  <c r="N221" i="35"/>
  <c r="N253" i="35"/>
  <c r="N37" i="35"/>
  <c r="N45" i="35"/>
  <c r="N53" i="35"/>
  <c r="N61" i="35"/>
  <c r="N69" i="35"/>
  <c r="N77" i="35"/>
  <c r="N93" i="35"/>
  <c r="N157" i="35"/>
  <c r="N217" i="35"/>
  <c r="N13" i="35"/>
  <c r="N21" i="35"/>
  <c r="N29" i="35"/>
  <c r="N85" i="35"/>
  <c r="N169" i="35"/>
  <c r="N233" i="35"/>
  <c r="N265" i="35"/>
  <c r="N185" i="35"/>
  <c r="N201" i="35"/>
  <c r="N249" i="35"/>
  <c r="N147" i="35"/>
  <c r="N183" i="35"/>
  <c r="N199" i="35"/>
  <c r="N215" i="35"/>
  <c r="N247" i="35"/>
  <c r="N263" i="35"/>
  <c r="N427" i="34"/>
  <c r="N19" i="35"/>
  <c r="N27" i="35"/>
  <c r="N35" i="35"/>
  <c r="N43" i="35"/>
  <c r="N51" i="35"/>
  <c r="N59" i="35"/>
  <c r="N67" i="35"/>
  <c r="N75" i="35"/>
  <c r="N83" i="35"/>
  <c r="N91" i="35"/>
  <c r="N99" i="35"/>
  <c r="N145" i="35"/>
  <c r="N181" i="35"/>
  <c r="N197" i="35"/>
  <c r="N213" i="35"/>
  <c r="N229" i="35"/>
  <c r="N245" i="35"/>
  <c r="N261" i="35"/>
  <c r="N107" i="35"/>
  <c r="N123" i="35"/>
  <c r="N139" i="35"/>
  <c r="N155" i="35"/>
  <c r="N105" i="35"/>
  <c r="N121" i="35"/>
  <c r="N137" i="35"/>
  <c r="N153" i="35"/>
  <c r="N267" i="34"/>
  <c r="N271" i="34"/>
  <c r="N279" i="34"/>
  <c r="N303" i="34"/>
  <c r="N311" i="34"/>
  <c r="N315" i="34"/>
  <c r="N335" i="34"/>
  <c r="N407" i="34"/>
  <c r="N103" i="35"/>
  <c r="N119" i="35"/>
  <c r="N135" i="35"/>
  <c r="N151" i="35"/>
  <c r="N167" i="35"/>
  <c r="N101" i="35"/>
  <c r="N117" i="35"/>
  <c r="N133" i="35"/>
  <c r="N149" i="35"/>
  <c r="N165" i="35"/>
  <c r="N431" i="34"/>
  <c r="N439" i="34"/>
  <c r="N463" i="34"/>
  <c r="N471" i="34"/>
  <c r="N283" i="33"/>
  <c r="N291" i="33"/>
  <c r="N355" i="33"/>
  <c r="N359" i="33"/>
  <c r="N379" i="33"/>
  <c r="N387" i="33"/>
  <c r="N391" i="33"/>
  <c r="N395" i="33"/>
  <c r="N295" i="33"/>
  <c r="N347" i="33"/>
  <c r="N299" i="33"/>
  <c r="N331" i="33"/>
  <c r="N363" i="33"/>
  <c r="N333" i="33"/>
  <c r="N337" i="33"/>
  <c r="N345" i="33"/>
  <c r="N361" i="33"/>
  <c r="N365" i="33"/>
  <c r="N409" i="33"/>
  <c r="N187" i="34"/>
  <c r="N195" i="34"/>
  <c r="N207" i="34"/>
  <c r="N61" i="33"/>
  <c r="N69" i="33"/>
  <c r="N77" i="33"/>
  <c r="N85" i="33"/>
  <c r="N93" i="33"/>
  <c r="N97" i="33"/>
  <c r="N101" i="33"/>
  <c r="N117" i="33"/>
  <c r="N173" i="33"/>
  <c r="N265" i="33"/>
  <c r="N185" i="33"/>
  <c r="N201" i="33"/>
  <c r="N217" i="33"/>
  <c r="N241" i="33"/>
  <c r="N249" i="33"/>
  <c r="N269" i="33"/>
  <c r="N95" i="33"/>
  <c r="N119" i="33"/>
  <c r="N135" i="33"/>
  <c r="N151" i="33"/>
  <c r="N171" i="33"/>
  <c r="N235" i="33"/>
  <c r="N247" i="33"/>
  <c r="N267" i="33"/>
  <c r="N211" i="34"/>
  <c r="N219" i="34"/>
  <c r="N243" i="34"/>
  <c r="N251" i="34"/>
  <c r="N255" i="34"/>
  <c r="N259" i="34"/>
  <c r="N263" i="34"/>
  <c r="N177" i="33"/>
  <c r="N273" i="33"/>
  <c r="N281" i="33"/>
  <c r="N77" i="34"/>
  <c r="N137" i="34"/>
  <c r="N141" i="34"/>
  <c r="N157" i="34"/>
  <c r="N169" i="34"/>
  <c r="N173" i="34"/>
  <c r="N185" i="34"/>
  <c r="N377" i="33"/>
  <c r="N381" i="33"/>
  <c r="N389" i="33"/>
  <c r="N397" i="33"/>
  <c r="N429" i="33"/>
  <c r="N59" i="34"/>
  <c r="N103" i="34"/>
  <c r="N205" i="33"/>
  <c r="N303" i="33"/>
  <c r="N311" i="33"/>
  <c r="N29" i="34"/>
  <c r="N123" i="34"/>
  <c r="N135" i="34"/>
  <c r="N189" i="34"/>
  <c r="N193" i="34"/>
  <c r="N201" i="34"/>
  <c r="N205" i="34"/>
  <c r="N347" i="34"/>
  <c r="N371" i="34"/>
  <c r="N379" i="34"/>
  <c r="N403" i="34"/>
  <c r="N453" i="34"/>
  <c r="N457" i="34"/>
  <c r="N221" i="33"/>
  <c r="N237" i="33"/>
  <c r="N335" i="33"/>
  <c r="N343" i="33"/>
  <c r="N425" i="33"/>
  <c r="N41" i="34"/>
  <c r="N45" i="34"/>
  <c r="N143" i="34"/>
  <c r="N151" i="34"/>
  <c r="N159" i="34"/>
  <c r="N167" i="34"/>
  <c r="N175" i="34"/>
  <c r="N187" i="33"/>
  <c r="N195" i="33"/>
  <c r="N199" i="33"/>
  <c r="N203" i="33"/>
  <c r="N285" i="33"/>
  <c r="N293" i="33"/>
  <c r="N301" i="33"/>
  <c r="N313" i="33"/>
  <c r="N317" i="33"/>
  <c r="N325" i="33"/>
  <c r="N399" i="33"/>
  <c r="N407" i="33"/>
  <c r="N433" i="33"/>
  <c r="N441" i="33"/>
  <c r="N449" i="33"/>
  <c r="N453" i="33"/>
  <c r="N39" i="34"/>
  <c r="N105" i="34"/>
  <c r="N109" i="34"/>
  <c r="N125" i="34"/>
  <c r="N273" i="34"/>
  <c r="N285" i="34"/>
  <c r="N297" i="34"/>
  <c r="N313" i="34"/>
  <c r="N317" i="34"/>
  <c r="N321" i="34"/>
  <c r="N329" i="34"/>
  <c r="N333" i="34"/>
  <c r="N345" i="34"/>
  <c r="N353" i="34"/>
  <c r="N361" i="34"/>
  <c r="N365" i="34"/>
  <c r="N393" i="34"/>
  <c r="N397" i="34"/>
  <c r="N401" i="34"/>
  <c r="N91" i="33"/>
  <c r="N129" i="33"/>
  <c r="N145" i="33"/>
  <c r="N149" i="33"/>
  <c r="N169" i="33"/>
  <c r="N427" i="33"/>
  <c r="N189" i="33"/>
  <c r="N215" i="33"/>
  <c r="N251" i="33"/>
  <c r="N259" i="33"/>
  <c r="N263" i="33"/>
  <c r="N329" i="33"/>
  <c r="N401" i="33"/>
  <c r="N469" i="33"/>
  <c r="N23" i="34"/>
  <c r="N27" i="34"/>
  <c r="N93" i="34"/>
  <c r="N155" i="34"/>
  <c r="N171" i="34"/>
  <c r="N179" i="34"/>
  <c r="N183" i="34"/>
  <c r="N339" i="34"/>
  <c r="N349" i="34"/>
  <c r="N373" i="34"/>
  <c r="N377" i="34"/>
  <c r="N381" i="34"/>
  <c r="N389" i="34"/>
  <c r="N411" i="34"/>
  <c r="N419" i="34"/>
  <c r="N429" i="34"/>
  <c r="N461" i="34"/>
  <c r="N469" i="34"/>
  <c r="N473" i="34"/>
  <c r="N183" i="33"/>
  <c r="N219" i="33"/>
  <c r="N227" i="33"/>
  <c r="N231" i="33"/>
  <c r="N297" i="33"/>
  <c r="N369" i="33"/>
  <c r="N413" i="33"/>
  <c r="N421" i="33"/>
  <c r="N431" i="33"/>
  <c r="N61" i="34"/>
  <c r="N203" i="34"/>
  <c r="N217" i="34"/>
  <c r="N233" i="34"/>
  <c r="N301" i="34"/>
  <c r="N309" i="34"/>
  <c r="N443" i="34"/>
  <c r="N451" i="34"/>
  <c r="N115" i="33"/>
  <c r="N209" i="33"/>
  <c r="N253" i="33"/>
  <c r="N279" i="33"/>
  <c r="N315" i="33"/>
  <c r="N323" i="33"/>
  <c r="N327" i="33"/>
  <c r="N393" i="33"/>
  <c r="N455" i="33"/>
  <c r="N459" i="33"/>
  <c r="N463" i="33"/>
  <c r="N73" i="34"/>
  <c r="N91" i="34"/>
  <c r="N149" i="34"/>
  <c r="N181" i="34"/>
  <c r="N241" i="34"/>
  <c r="N253" i="34"/>
  <c r="N341" i="34"/>
  <c r="N351" i="34"/>
  <c r="N359" i="34"/>
  <c r="N383" i="34"/>
  <c r="N391" i="34"/>
  <c r="N395" i="34"/>
  <c r="N147" i="33"/>
  <c r="N163" i="33"/>
  <c r="N167" i="33"/>
  <c r="N233" i="33"/>
  <c r="N305" i="33"/>
  <c r="N349" i="33"/>
  <c r="N357" i="33"/>
  <c r="N367" i="33"/>
  <c r="N375" i="33"/>
  <c r="N411" i="33"/>
  <c r="N419" i="33"/>
  <c r="N423" i="33"/>
  <c r="N71" i="34"/>
  <c r="N139" i="34"/>
  <c r="N223" i="34"/>
  <c r="N231" i="34"/>
  <c r="N235" i="34"/>
  <c r="N283" i="34"/>
  <c r="N291" i="34"/>
  <c r="N299" i="34"/>
  <c r="N323" i="34"/>
  <c r="N441" i="34"/>
  <c r="N89" i="33"/>
  <c r="N191" i="34"/>
  <c r="N199" i="34"/>
  <c r="N63" i="33"/>
  <c r="N71" i="33"/>
  <c r="N79" i="33"/>
  <c r="N87" i="33"/>
  <c r="N447" i="33"/>
  <c r="N25" i="34"/>
  <c r="N57" i="34"/>
  <c r="N89" i="34"/>
  <c r="N121" i="34"/>
  <c r="N153" i="34"/>
  <c r="N197" i="34"/>
  <c r="N239" i="34"/>
  <c r="N247" i="34"/>
  <c r="N319" i="34"/>
  <c r="N327" i="34"/>
  <c r="N369" i="34"/>
  <c r="N445" i="34"/>
  <c r="N449" i="34"/>
  <c r="N225" i="33"/>
  <c r="N257" i="33"/>
  <c r="N341" i="33"/>
  <c r="N385" i="33"/>
  <c r="N437" i="33"/>
  <c r="N55" i="34"/>
  <c r="N87" i="34"/>
  <c r="N119" i="34"/>
  <c r="N147" i="34"/>
  <c r="N165" i="34"/>
  <c r="N215" i="34"/>
  <c r="N227" i="34"/>
  <c r="N277" i="34"/>
  <c r="N287" i="34"/>
  <c r="N295" i="34"/>
  <c r="N307" i="34"/>
  <c r="N331" i="34"/>
  <c r="N357" i="34"/>
  <c r="N363" i="34"/>
  <c r="N387" i="34"/>
  <c r="N413" i="34"/>
  <c r="N437" i="34"/>
  <c r="N467" i="34"/>
  <c r="N133" i="33"/>
  <c r="N309" i="33"/>
  <c r="N321" i="33"/>
  <c r="N353" i="33"/>
  <c r="N245" i="34"/>
  <c r="N249" i="34"/>
  <c r="N281" i="34"/>
  <c r="N325" i="34"/>
  <c r="N367" i="34"/>
  <c r="N375" i="34"/>
  <c r="N447" i="34"/>
  <c r="N455" i="34"/>
  <c r="N113" i="33"/>
  <c r="N193" i="33"/>
  <c r="N289" i="33"/>
  <c r="N373" i="33"/>
  <c r="N405" i="33"/>
  <c r="N417" i="33"/>
  <c r="N99" i="33"/>
  <c r="N103" i="33"/>
  <c r="N131" i="33"/>
  <c r="N179" i="33"/>
  <c r="N211" i="33"/>
  <c r="N243" i="33"/>
  <c r="N275" i="33"/>
  <c r="N307" i="33"/>
  <c r="N339" i="33"/>
  <c r="N371" i="33"/>
  <c r="N403" i="33"/>
  <c r="N435" i="33"/>
  <c r="N439" i="33"/>
  <c r="N43" i="34"/>
  <c r="N75" i="34"/>
  <c r="N107" i="34"/>
  <c r="N145" i="34"/>
  <c r="N163" i="34"/>
  <c r="N213" i="34"/>
  <c r="N225" i="34"/>
  <c r="N275" i="34"/>
  <c r="N293" i="34"/>
  <c r="N343" i="34"/>
  <c r="N355" i="34"/>
  <c r="N405" i="34"/>
  <c r="N415" i="34"/>
  <c r="N423" i="34"/>
  <c r="N435" i="34"/>
  <c r="N459" i="34"/>
  <c r="N165" i="33"/>
  <c r="N197" i="33"/>
  <c r="N229" i="33"/>
  <c r="N261" i="33"/>
  <c r="N53" i="34"/>
  <c r="N117" i="34"/>
  <c r="N85" i="34"/>
  <c r="N161" i="33"/>
  <c r="N181" i="33"/>
  <c r="N213" i="33"/>
  <c r="N245" i="33"/>
  <c r="N277" i="33"/>
  <c r="N399" i="34"/>
  <c r="N21" i="34"/>
  <c r="N287" i="33"/>
  <c r="N319" i="33"/>
  <c r="N351" i="33"/>
  <c r="N383" i="33"/>
  <c r="N415" i="33"/>
  <c r="N37" i="34"/>
  <c r="N69" i="34"/>
  <c r="N101" i="34"/>
  <c r="N133" i="34"/>
  <c r="N177" i="34"/>
  <c r="N305" i="34"/>
  <c r="N433" i="34"/>
  <c r="N59" i="33"/>
  <c r="N67" i="33"/>
  <c r="N75" i="33"/>
  <c r="N83" i="33"/>
  <c r="N19" i="34"/>
  <c r="N35" i="34"/>
  <c r="N51" i="34"/>
  <c r="N67" i="34"/>
  <c r="N83" i="34"/>
  <c r="N99" i="34"/>
  <c r="N115" i="34"/>
  <c r="N131" i="34"/>
  <c r="N257" i="34"/>
  <c r="N385" i="34"/>
  <c r="N13" i="32"/>
  <c r="N13" i="34"/>
  <c r="N15" i="34"/>
  <c r="N17" i="34"/>
  <c r="N33" i="34"/>
  <c r="N49" i="34"/>
  <c r="N65" i="34"/>
  <c r="N81" i="34"/>
  <c r="N97" i="34"/>
  <c r="N113" i="34"/>
  <c r="N129" i="34"/>
  <c r="N209" i="34"/>
  <c r="N337" i="34"/>
  <c r="N465" i="34"/>
  <c r="N57" i="33"/>
  <c r="N65" i="33"/>
  <c r="N73" i="33"/>
  <c r="N81" i="33"/>
  <c r="N175" i="33"/>
  <c r="N191" i="33"/>
  <c r="N207" i="33"/>
  <c r="N223" i="33"/>
  <c r="N239" i="33"/>
  <c r="N255" i="33"/>
  <c r="N271" i="33"/>
  <c r="N473" i="33"/>
  <c r="N31" i="34"/>
  <c r="N47" i="34"/>
  <c r="N63" i="34"/>
  <c r="N79" i="34"/>
  <c r="N95" i="34"/>
  <c r="N111" i="34"/>
  <c r="N127" i="34"/>
  <c r="N161" i="34"/>
  <c r="N289" i="34"/>
  <c r="N417" i="34"/>
  <c r="N105" i="33"/>
  <c r="N121" i="33"/>
  <c r="N137" i="33"/>
  <c r="N153" i="33"/>
  <c r="N13" i="33"/>
  <c r="N15" i="33"/>
  <c r="N17" i="33"/>
  <c r="N19" i="33"/>
  <c r="N21" i="33"/>
  <c r="N23" i="33"/>
  <c r="N25" i="33"/>
  <c r="N27" i="33"/>
  <c r="N29" i="33"/>
  <c r="N31" i="33"/>
  <c r="N33" i="33"/>
  <c r="N35" i="33"/>
  <c r="N37" i="33"/>
  <c r="N39" i="33"/>
  <c r="N41" i="33"/>
  <c r="N43" i="33"/>
  <c r="N45" i="33"/>
  <c r="N47" i="33"/>
  <c r="N49" i="33"/>
  <c r="N51" i="33"/>
  <c r="N53" i="33"/>
  <c r="N55" i="33"/>
  <c r="N461" i="33"/>
  <c r="N111" i="33"/>
  <c r="N127" i="33"/>
  <c r="N143" i="33"/>
  <c r="N159" i="33"/>
  <c r="N109" i="33"/>
  <c r="N125" i="33"/>
  <c r="N141" i="33"/>
  <c r="N157" i="33"/>
  <c r="N107" i="33"/>
  <c r="N123" i="33"/>
  <c r="N139" i="33"/>
  <c r="N155" i="33"/>
  <c r="N457" i="33"/>
  <c r="N465" i="33"/>
  <c r="N471" i="33"/>
  <c r="N445" i="33"/>
  <c r="N451" i="33"/>
  <c r="N467" i="33"/>
  <c r="N443" i="33"/>
  <c r="O13" i="32"/>
  <c r="O129" i="32"/>
  <c r="O113" i="32"/>
  <c r="O81" i="32"/>
  <c r="O291" i="32"/>
  <c r="O243" i="32"/>
  <c r="O17" i="32"/>
  <c r="N431" i="32"/>
  <c r="O293" i="32"/>
  <c r="O239" i="32"/>
  <c r="O271" i="32"/>
  <c r="O287" i="32"/>
  <c r="O19" i="32"/>
  <c r="N381" i="32"/>
  <c r="N429" i="32"/>
  <c r="N445" i="32"/>
  <c r="N461" i="32"/>
  <c r="O465" i="32"/>
  <c r="O25" i="32"/>
  <c r="O27" i="32"/>
  <c r="N43" i="32"/>
  <c r="O121" i="32"/>
  <c r="N109" i="32"/>
  <c r="N447" i="32"/>
  <c r="N123" i="32"/>
  <c r="N331" i="32"/>
  <c r="O89" i="32"/>
  <c r="N83" i="32"/>
  <c r="N73" i="32"/>
  <c r="O187" i="32"/>
  <c r="N61" i="32"/>
  <c r="N63" i="32"/>
  <c r="N79" i="32"/>
  <c r="O137" i="32"/>
  <c r="N449" i="32"/>
  <c r="N465" i="32"/>
  <c r="N75" i="32"/>
  <c r="N57" i="32"/>
  <c r="N91" i="32"/>
  <c r="N107" i="32"/>
  <c r="O111" i="32"/>
  <c r="N333" i="32"/>
  <c r="N345" i="32"/>
  <c r="N361" i="32"/>
  <c r="N365" i="32"/>
  <c r="O241" i="32"/>
  <c r="O69" i="32"/>
  <c r="O289" i="32"/>
  <c r="N59" i="32"/>
  <c r="N125" i="32"/>
  <c r="N141" i="32"/>
  <c r="N145" i="32"/>
  <c r="N149" i="32"/>
  <c r="O131" i="32"/>
  <c r="O139" i="32"/>
  <c r="O147" i="32"/>
  <c r="O245" i="32"/>
  <c r="O261" i="32"/>
  <c r="O279" i="32"/>
  <c r="O347" i="32"/>
  <c r="O363" i="32"/>
  <c r="O455" i="32"/>
  <c r="O463" i="32"/>
  <c r="N21" i="32"/>
  <c r="N29" i="32"/>
  <c r="O95" i="32"/>
  <c r="O185" i="32"/>
  <c r="O259" i="32"/>
  <c r="N311" i="32"/>
  <c r="N315" i="32"/>
  <c r="N327" i="32"/>
  <c r="N45" i="32"/>
  <c r="N359" i="32"/>
  <c r="O167" i="32"/>
  <c r="O199" i="32"/>
  <c r="N383" i="32"/>
  <c r="O249" i="32"/>
  <c r="O257" i="32"/>
  <c r="O401" i="32"/>
  <c r="N15" i="32"/>
  <c r="N19" i="32"/>
  <c r="N121" i="32"/>
  <c r="N255" i="32"/>
  <c r="N427" i="32"/>
  <c r="O145" i="32"/>
  <c r="O203" i="32"/>
  <c r="O219" i="32"/>
  <c r="O275" i="32"/>
  <c r="O237" i="32"/>
  <c r="N27" i="32"/>
  <c r="N103" i="32"/>
  <c r="N147" i="32"/>
  <c r="O155" i="32"/>
  <c r="N77" i="32"/>
  <c r="N85" i="32"/>
  <c r="N93" i="32"/>
  <c r="N101" i="32"/>
  <c r="N119" i="32"/>
  <c r="N129" i="32"/>
  <c r="N137" i="32"/>
  <c r="N385" i="32"/>
  <c r="N389" i="32"/>
  <c r="N397" i="32"/>
  <c r="N401" i="32"/>
  <c r="N413" i="32"/>
  <c r="O215" i="32"/>
  <c r="O267" i="32"/>
  <c r="O157" i="32"/>
  <c r="O409" i="32"/>
  <c r="N127" i="32"/>
  <c r="N131" i="32"/>
  <c r="N139" i="32"/>
  <c r="N143" i="32"/>
  <c r="O273" i="32"/>
  <c r="O391" i="32"/>
  <c r="O399" i="32"/>
  <c r="O83" i="32"/>
  <c r="O91" i="32"/>
  <c r="O99" i="32"/>
  <c r="O107" i="32"/>
  <c r="O127" i="32"/>
  <c r="N193" i="32"/>
  <c r="O217" i="32"/>
  <c r="O277" i="32"/>
  <c r="O297" i="32"/>
  <c r="N317" i="32"/>
  <c r="O247" i="32"/>
  <c r="O407" i="32"/>
  <c r="O417" i="32"/>
  <c r="O471" i="32"/>
  <c r="O295" i="32"/>
  <c r="N225" i="32"/>
  <c r="N271" i="32"/>
  <c r="N363" i="32"/>
  <c r="N399" i="32"/>
  <c r="O431" i="32"/>
  <c r="N463" i="32"/>
  <c r="O235" i="32"/>
  <c r="O253" i="32"/>
  <c r="O45" i="32"/>
  <c r="O173" i="32"/>
  <c r="O233" i="32"/>
  <c r="N25" i="32"/>
  <c r="N31" i="32"/>
  <c r="O53" i="32"/>
  <c r="N117" i="32"/>
  <c r="O213" i="32"/>
  <c r="O251" i="32"/>
  <c r="O255" i="32"/>
  <c r="O281" i="32"/>
  <c r="N349" i="32"/>
  <c r="N367" i="32"/>
  <c r="N375" i="32"/>
  <c r="O385" i="32"/>
  <c r="O393" i="32"/>
  <c r="O411" i="32"/>
  <c r="N417" i="32"/>
  <c r="O439" i="32"/>
  <c r="N443" i="32"/>
  <c r="O449" i="32"/>
  <c r="O457" i="32"/>
  <c r="O285" i="32"/>
  <c r="O425" i="32"/>
  <c r="O183" i="32"/>
  <c r="O415" i="32"/>
  <c r="O283" i="32"/>
  <c r="O423" i="32"/>
  <c r="O433" i="32"/>
  <c r="O441" i="32"/>
  <c r="O263" i="32"/>
  <c r="N17" i="32"/>
  <c r="N99" i="32"/>
  <c r="N113" i="32"/>
  <c r="N135" i="32"/>
  <c r="O153" i="32"/>
  <c r="O197" i="32"/>
  <c r="O15" i="32"/>
  <c r="O61" i="32"/>
  <c r="O79" i="32"/>
  <c r="O97" i="32"/>
  <c r="O105" i="32"/>
  <c r="O115" i="32"/>
  <c r="O123" i="32"/>
  <c r="O143" i="32"/>
  <c r="O171" i="32"/>
  <c r="N223" i="32"/>
  <c r="O231" i="32"/>
  <c r="N239" i="32"/>
  <c r="O269" i="32"/>
  <c r="O299" i="32"/>
  <c r="O315" i="32"/>
  <c r="O383" i="32"/>
  <c r="N415" i="32"/>
  <c r="O447" i="32"/>
  <c r="O39" i="32"/>
  <c r="O201" i="32"/>
  <c r="O379" i="32"/>
  <c r="O265" i="32"/>
  <c r="O37" i="32"/>
  <c r="O55" i="32"/>
  <c r="O395" i="32"/>
  <c r="O301" i="32"/>
  <c r="N305" i="32"/>
  <c r="O71" i="32"/>
  <c r="N81" i="32"/>
  <c r="N89" i="32"/>
  <c r="N95" i="32"/>
  <c r="N163" i="32"/>
  <c r="N23" i="32"/>
  <c r="N41" i="32"/>
  <c r="N47" i="32"/>
  <c r="N87" i="32"/>
  <c r="N97" i="32"/>
  <c r="N105" i="32"/>
  <c r="N111" i="32"/>
  <c r="N115" i="32"/>
  <c r="N133" i="32"/>
  <c r="N151" i="32"/>
  <c r="N161" i="32"/>
  <c r="O169" i="32"/>
  <c r="N195" i="32"/>
  <c r="N211" i="32"/>
  <c r="O221" i="32"/>
  <c r="O229" i="32"/>
  <c r="N287" i="32"/>
  <c r="N343" i="32"/>
  <c r="N387" i="32"/>
  <c r="N433" i="32"/>
  <c r="N459" i="32"/>
  <c r="N473" i="32"/>
  <c r="O33" i="32"/>
  <c r="O49" i="32"/>
  <c r="O65" i="32"/>
  <c r="N191" i="32"/>
  <c r="N335" i="32"/>
  <c r="N379" i="32"/>
  <c r="O387" i="32"/>
  <c r="N395" i="32"/>
  <c r="O403" i="32"/>
  <c r="N411" i="32"/>
  <c r="O419" i="32"/>
  <c r="O435" i="32"/>
  <c r="O451" i="32"/>
  <c r="O467" i="32"/>
  <c r="O421" i="32"/>
  <c r="O453" i="32"/>
  <c r="O29" i="32"/>
  <c r="O31" i="32"/>
  <c r="N39" i="32"/>
  <c r="O47" i="32"/>
  <c r="N55" i="32"/>
  <c r="O63" i="32"/>
  <c r="N71" i="32"/>
  <c r="O77" i="32"/>
  <c r="O93" i="32"/>
  <c r="O109" i="32"/>
  <c r="O125" i="32"/>
  <c r="O141" i="32"/>
  <c r="N179" i="32"/>
  <c r="O189" i="32"/>
  <c r="N209" i="32"/>
  <c r="N243" i="32"/>
  <c r="N259" i="32"/>
  <c r="N275" i="32"/>
  <c r="N291" i="32"/>
  <c r="N329" i="32"/>
  <c r="N393" i="32"/>
  <c r="N409" i="32"/>
  <c r="N425" i="32"/>
  <c r="N441" i="32"/>
  <c r="N457" i="32"/>
  <c r="O473" i="32"/>
  <c r="O181" i="32"/>
  <c r="O405" i="32"/>
  <c r="N37" i="32"/>
  <c r="N53" i="32"/>
  <c r="N69" i="32"/>
  <c r="N227" i="32"/>
  <c r="N241" i="32"/>
  <c r="N257" i="32"/>
  <c r="N273" i="32"/>
  <c r="N289" i="32"/>
  <c r="N347" i="32"/>
  <c r="N377" i="32"/>
  <c r="N391" i="32"/>
  <c r="N407" i="32"/>
  <c r="N423" i="32"/>
  <c r="N439" i="32"/>
  <c r="N455" i="32"/>
  <c r="N471" i="32"/>
  <c r="O35" i="32"/>
  <c r="O51" i="32"/>
  <c r="O67" i="32"/>
  <c r="O437" i="32"/>
  <c r="O469" i="32"/>
  <c r="N35" i="32"/>
  <c r="O43" i="32"/>
  <c r="N51" i="32"/>
  <c r="O59" i="32"/>
  <c r="N67" i="32"/>
  <c r="O75" i="32"/>
  <c r="O165" i="32"/>
  <c r="N177" i="32"/>
  <c r="N207" i="32"/>
  <c r="N303" i="32"/>
  <c r="O313" i="32"/>
  <c r="O331" i="32"/>
  <c r="O381" i="32"/>
  <c r="O397" i="32"/>
  <c r="N405" i="32"/>
  <c r="O413" i="32"/>
  <c r="N421" i="32"/>
  <c r="O429" i="32"/>
  <c r="N437" i="32"/>
  <c r="O445" i="32"/>
  <c r="N453" i="32"/>
  <c r="O461" i="32"/>
  <c r="N469" i="32"/>
  <c r="O389" i="32"/>
  <c r="O23" i="32"/>
  <c r="N33" i="32"/>
  <c r="O41" i="32"/>
  <c r="N49" i="32"/>
  <c r="O57" i="32"/>
  <c r="N65" i="32"/>
  <c r="O73" i="32"/>
  <c r="O87" i="32"/>
  <c r="O103" i="32"/>
  <c r="O119" i="32"/>
  <c r="O135" i="32"/>
  <c r="O151" i="32"/>
  <c r="O205" i="32"/>
  <c r="N403" i="32"/>
  <c r="N419" i="32"/>
  <c r="O427" i="32"/>
  <c r="N435" i="32"/>
  <c r="O443" i="32"/>
  <c r="N451" i="32"/>
  <c r="O459" i="32"/>
  <c r="N467" i="32"/>
  <c r="O21" i="32"/>
  <c r="O85" i="32"/>
  <c r="O101" i="32"/>
  <c r="O117" i="32"/>
  <c r="O133" i="32"/>
  <c r="O149" i="32"/>
  <c r="O325" i="32"/>
  <c r="N325" i="32"/>
  <c r="N159" i="32"/>
  <c r="N175" i="32"/>
  <c r="O323" i="32"/>
  <c r="N323" i="32"/>
  <c r="O355" i="32"/>
  <c r="N355" i="32"/>
  <c r="N157" i="32"/>
  <c r="N173" i="32"/>
  <c r="N189" i="32"/>
  <c r="N205" i="32"/>
  <c r="N221" i="32"/>
  <c r="N237" i="32"/>
  <c r="N253" i="32"/>
  <c r="N269" i="32"/>
  <c r="N285" i="32"/>
  <c r="N301" i="32"/>
  <c r="O341" i="32"/>
  <c r="N341" i="32"/>
  <c r="O373" i="32"/>
  <c r="N373" i="32"/>
  <c r="N155" i="32"/>
  <c r="O163" i="32"/>
  <c r="N171" i="32"/>
  <c r="O179" i="32"/>
  <c r="N187" i="32"/>
  <c r="O195" i="32"/>
  <c r="N203" i="32"/>
  <c r="O211" i="32"/>
  <c r="N219" i="32"/>
  <c r="O227" i="32"/>
  <c r="N235" i="32"/>
  <c r="N251" i="32"/>
  <c r="N267" i="32"/>
  <c r="N283" i="32"/>
  <c r="N299" i="32"/>
  <c r="N153" i="32"/>
  <c r="O161" i="32"/>
  <c r="N169" i="32"/>
  <c r="O177" i="32"/>
  <c r="N185" i="32"/>
  <c r="O193" i="32"/>
  <c r="N201" i="32"/>
  <c r="O209" i="32"/>
  <c r="N217" i="32"/>
  <c r="O225" i="32"/>
  <c r="N233" i="32"/>
  <c r="N249" i="32"/>
  <c r="N265" i="32"/>
  <c r="N281" i="32"/>
  <c r="N297" i="32"/>
  <c r="O309" i="32"/>
  <c r="N309" i="32"/>
  <c r="O339" i="32"/>
  <c r="N339" i="32"/>
  <c r="N351" i="32"/>
  <c r="O371" i="32"/>
  <c r="N371" i="32"/>
  <c r="O159" i="32"/>
  <c r="N167" i="32"/>
  <c r="O175" i="32"/>
  <c r="N183" i="32"/>
  <c r="O191" i="32"/>
  <c r="N199" i="32"/>
  <c r="O207" i="32"/>
  <c r="N215" i="32"/>
  <c r="O223" i="32"/>
  <c r="N231" i="32"/>
  <c r="N247" i="32"/>
  <c r="N263" i="32"/>
  <c r="N279" i="32"/>
  <c r="N295" i="32"/>
  <c r="N319" i="32"/>
  <c r="N165" i="32"/>
  <c r="N181" i="32"/>
  <c r="N197" i="32"/>
  <c r="N213" i="32"/>
  <c r="N229" i="32"/>
  <c r="N245" i="32"/>
  <c r="N261" i="32"/>
  <c r="N277" i="32"/>
  <c r="N293" i="32"/>
  <c r="O307" i="32"/>
  <c r="N307" i="32"/>
  <c r="O357" i="32"/>
  <c r="N357" i="32"/>
  <c r="O311" i="32"/>
  <c r="O327" i="32"/>
  <c r="O343" i="32"/>
  <c r="O359" i="32"/>
  <c r="O375" i="32"/>
  <c r="O305" i="32"/>
  <c r="N313" i="32"/>
  <c r="O321" i="32"/>
  <c r="O337" i="32"/>
  <c r="O353" i="32"/>
  <c r="O369" i="32"/>
  <c r="O303" i="32"/>
  <c r="O319" i="32"/>
  <c r="O335" i="32"/>
  <c r="O351" i="32"/>
  <c r="O367" i="32"/>
  <c r="O317" i="32"/>
  <c r="O333" i="32"/>
  <c r="O349" i="32"/>
  <c r="O365" i="32"/>
  <c r="N321" i="32"/>
  <c r="O329" i="32"/>
  <c r="N337" i="32"/>
  <c r="O345" i="32"/>
  <c r="N353" i="32"/>
  <c r="O361" i="32"/>
  <c r="N369" i="32"/>
  <c r="O377" i="32"/>
  <c r="R15" i="24" l="1"/>
  <c r="S15" i="24"/>
  <c r="T15" i="24"/>
  <c r="U15" i="24"/>
  <c r="R16" i="24"/>
  <c r="S16" i="24"/>
  <c r="T16" i="24"/>
  <c r="U16" i="24"/>
  <c r="R17" i="24"/>
  <c r="S17" i="24"/>
  <c r="T17" i="24"/>
  <c r="U17" i="24"/>
  <c r="R18" i="24"/>
  <c r="S18" i="24"/>
  <c r="T18" i="24"/>
  <c r="U18" i="24"/>
  <c r="R19" i="24"/>
  <c r="S19" i="24"/>
  <c r="T19" i="24"/>
  <c r="U19" i="24"/>
  <c r="R20" i="24"/>
  <c r="S20" i="24"/>
  <c r="T20" i="24"/>
  <c r="U20" i="24"/>
  <c r="R21" i="24"/>
  <c r="S21" i="24"/>
  <c r="T21" i="24"/>
  <c r="U21" i="24"/>
  <c r="R22" i="24"/>
  <c r="S22" i="24"/>
  <c r="T22" i="24"/>
  <c r="U22" i="24"/>
  <c r="R23" i="24"/>
  <c r="S23" i="24"/>
  <c r="T23" i="24"/>
  <c r="U23" i="24"/>
  <c r="R24" i="24"/>
  <c r="S24" i="24"/>
  <c r="T24" i="24"/>
  <c r="U24" i="24"/>
  <c r="R25" i="24"/>
  <c r="S25" i="24"/>
  <c r="T25" i="24"/>
  <c r="U25" i="24"/>
  <c r="J26" i="24"/>
  <c r="R26" i="24" s="1"/>
  <c r="K26" i="24"/>
  <c r="S26" i="24" s="1"/>
  <c r="L26" i="24"/>
  <c r="T26" i="24" s="1"/>
  <c r="M26" i="24"/>
  <c r="U26" i="24" s="1"/>
  <c r="J27" i="24"/>
  <c r="R27" i="24" s="1"/>
  <c r="K27" i="24"/>
  <c r="S27" i="24" s="1"/>
  <c r="L27" i="24"/>
  <c r="T27" i="24" s="1"/>
  <c r="M27" i="24"/>
  <c r="U27" i="24" s="1"/>
  <c r="J28" i="24"/>
  <c r="R28" i="24" s="1"/>
  <c r="K28" i="24"/>
  <c r="S28" i="24" s="1"/>
  <c r="L28" i="24"/>
  <c r="T28" i="24" s="1"/>
  <c r="M28" i="24"/>
  <c r="U28" i="24" s="1"/>
  <c r="J29" i="24"/>
  <c r="R29" i="24" s="1"/>
  <c r="K29" i="24"/>
  <c r="S29" i="24" s="1"/>
  <c r="L29" i="24"/>
  <c r="T29" i="24" s="1"/>
  <c r="M29" i="24"/>
  <c r="U29" i="24" s="1"/>
  <c r="J30" i="24"/>
  <c r="R30" i="24" s="1"/>
  <c r="K30" i="24"/>
  <c r="S30" i="24" s="1"/>
  <c r="L30" i="24"/>
  <c r="T30" i="24" s="1"/>
  <c r="M30" i="24"/>
  <c r="U30" i="24" s="1"/>
  <c r="J31" i="24"/>
  <c r="R31" i="24" s="1"/>
  <c r="K31" i="24"/>
  <c r="S31" i="24" s="1"/>
  <c r="L31" i="24"/>
  <c r="T31" i="24" s="1"/>
  <c r="M31" i="24"/>
  <c r="U31" i="24" s="1"/>
  <c r="J32" i="24"/>
  <c r="R32" i="24" s="1"/>
  <c r="K32" i="24"/>
  <c r="S32" i="24" s="1"/>
  <c r="L32" i="24"/>
  <c r="T32" i="24" s="1"/>
  <c r="M32" i="24"/>
  <c r="U32" i="24" s="1"/>
  <c r="J33" i="24"/>
  <c r="R33" i="24" s="1"/>
  <c r="K33" i="24"/>
  <c r="S33" i="24" s="1"/>
  <c r="L33" i="24"/>
  <c r="T33" i="24" s="1"/>
  <c r="M33" i="24"/>
  <c r="U33" i="24" s="1"/>
  <c r="J34" i="24"/>
  <c r="R34" i="24" s="1"/>
  <c r="K34" i="24"/>
  <c r="S34" i="24" s="1"/>
  <c r="L34" i="24"/>
  <c r="T34" i="24" s="1"/>
  <c r="M34" i="24"/>
  <c r="U34" i="24" s="1"/>
  <c r="J35" i="24"/>
  <c r="R35" i="24" s="1"/>
  <c r="K35" i="24"/>
  <c r="S35" i="24" s="1"/>
  <c r="L35" i="24"/>
  <c r="T35" i="24" s="1"/>
  <c r="M35" i="24"/>
  <c r="U35" i="24" s="1"/>
  <c r="J36" i="24"/>
  <c r="R36" i="24" s="1"/>
  <c r="K36" i="24"/>
  <c r="S36" i="24" s="1"/>
  <c r="L36" i="24"/>
  <c r="T36" i="24" s="1"/>
  <c r="M36" i="24"/>
  <c r="U36" i="24" s="1"/>
  <c r="J37" i="24"/>
  <c r="R37" i="24" s="1"/>
  <c r="K37" i="24"/>
  <c r="S37" i="24" s="1"/>
  <c r="L37" i="24"/>
  <c r="T37" i="24" s="1"/>
  <c r="M37" i="24"/>
  <c r="U37" i="24" s="1"/>
  <c r="J38" i="24"/>
  <c r="R38" i="24" s="1"/>
  <c r="K38" i="24"/>
  <c r="S38" i="24" s="1"/>
  <c r="L38" i="24"/>
  <c r="T38" i="24" s="1"/>
  <c r="M38" i="24"/>
  <c r="U38" i="24" s="1"/>
  <c r="J39" i="24"/>
  <c r="R39" i="24" s="1"/>
  <c r="K39" i="24"/>
  <c r="S39" i="24" s="1"/>
  <c r="L39" i="24"/>
  <c r="T39" i="24" s="1"/>
  <c r="M39" i="24"/>
  <c r="U39" i="24" s="1"/>
  <c r="J40" i="24"/>
  <c r="R40" i="24" s="1"/>
  <c r="K40" i="24"/>
  <c r="S40" i="24" s="1"/>
  <c r="L40" i="24"/>
  <c r="T40" i="24" s="1"/>
  <c r="M40" i="24"/>
  <c r="U40" i="24" s="1"/>
  <c r="J41" i="24"/>
  <c r="R41" i="24" s="1"/>
  <c r="K41" i="24"/>
  <c r="S41" i="24" s="1"/>
  <c r="L41" i="24"/>
  <c r="T41" i="24" s="1"/>
  <c r="M41" i="24"/>
  <c r="U41" i="24" s="1"/>
  <c r="J42" i="24"/>
  <c r="R42" i="24" s="1"/>
  <c r="K42" i="24"/>
  <c r="S42" i="24" s="1"/>
  <c r="L42" i="24"/>
  <c r="T42" i="24" s="1"/>
  <c r="M42" i="24"/>
  <c r="U42" i="24" s="1"/>
  <c r="J43" i="24"/>
  <c r="R43" i="24" s="1"/>
  <c r="K43" i="24"/>
  <c r="S43" i="24" s="1"/>
  <c r="L43" i="24"/>
  <c r="T43" i="24" s="1"/>
  <c r="M43" i="24"/>
  <c r="U43" i="24" s="1"/>
  <c r="J44" i="24"/>
  <c r="R44" i="24" s="1"/>
  <c r="K44" i="24"/>
  <c r="S44" i="24" s="1"/>
  <c r="L44" i="24"/>
  <c r="T44" i="24" s="1"/>
  <c r="M44" i="24"/>
  <c r="U44" i="24" s="1"/>
  <c r="J45" i="24"/>
  <c r="R45" i="24" s="1"/>
  <c r="K45" i="24"/>
  <c r="S45" i="24" s="1"/>
  <c r="L45" i="24"/>
  <c r="T45" i="24" s="1"/>
  <c r="M45" i="24"/>
  <c r="U45" i="24" s="1"/>
  <c r="J46" i="24"/>
  <c r="R46" i="24" s="1"/>
  <c r="K46" i="24"/>
  <c r="S46" i="24" s="1"/>
  <c r="L46" i="24"/>
  <c r="T46" i="24" s="1"/>
  <c r="M46" i="24"/>
  <c r="U46" i="24" s="1"/>
  <c r="J47" i="24"/>
  <c r="R47" i="24" s="1"/>
  <c r="K47" i="24"/>
  <c r="S47" i="24" s="1"/>
  <c r="L47" i="24"/>
  <c r="T47" i="24" s="1"/>
  <c r="M47" i="24"/>
  <c r="U47" i="24" s="1"/>
  <c r="J48" i="24"/>
  <c r="R48" i="24" s="1"/>
  <c r="K48" i="24"/>
  <c r="S48" i="24" s="1"/>
  <c r="L48" i="24"/>
  <c r="T48" i="24" s="1"/>
  <c r="M48" i="24"/>
  <c r="U48" i="24" s="1"/>
  <c r="J49" i="24"/>
  <c r="R49" i="24" s="1"/>
  <c r="K49" i="24"/>
  <c r="S49" i="24" s="1"/>
  <c r="L49" i="24"/>
  <c r="T49" i="24" s="1"/>
  <c r="M49" i="24"/>
  <c r="U49" i="24" s="1"/>
  <c r="J50" i="24"/>
  <c r="R50" i="24" s="1"/>
  <c r="K50" i="24"/>
  <c r="S50" i="24" s="1"/>
  <c r="L50" i="24"/>
  <c r="T50" i="24" s="1"/>
  <c r="M50" i="24"/>
  <c r="U50" i="24" s="1"/>
  <c r="J51" i="24"/>
  <c r="R51" i="24" s="1"/>
  <c r="K51" i="24"/>
  <c r="S51" i="24" s="1"/>
  <c r="L51" i="24"/>
  <c r="T51" i="24" s="1"/>
  <c r="M51" i="24"/>
  <c r="U51" i="24" s="1"/>
  <c r="J52" i="24"/>
  <c r="R52" i="24" s="1"/>
  <c r="K52" i="24"/>
  <c r="S52" i="24" s="1"/>
  <c r="L52" i="24"/>
  <c r="T52" i="24" s="1"/>
  <c r="M52" i="24"/>
  <c r="U52" i="24" s="1"/>
  <c r="J53" i="24"/>
  <c r="R53" i="24" s="1"/>
  <c r="K53" i="24"/>
  <c r="S53" i="24" s="1"/>
  <c r="L53" i="24"/>
  <c r="T53" i="24" s="1"/>
  <c r="M53" i="24"/>
  <c r="U53" i="24" s="1"/>
  <c r="J54" i="24"/>
  <c r="R54" i="24" s="1"/>
  <c r="K54" i="24"/>
  <c r="S54" i="24" s="1"/>
  <c r="L54" i="24"/>
  <c r="T54" i="24" s="1"/>
  <c r="M54" i="24"/>
  <c r="U54" i="24" s="1"/>
  <c r="J55" i="24"/>
  <c r="R55" i="24" s="1"/>
  <c r="K55" i="24"/>
  <c r="S55" i="24" s="1"/>
  <c r="L55" i="24"/>
  <c r="T55" i="24" s="1"/>
  <c r="M55" i="24"/>
  <c r="U55" i="24" s="1"/>
  <c r="J56" i="24"/>
  <c r="R56" i="24" s="1"/>
  <c r="K56" i="24"/>
  <c r="S56" i="24" s="1"/>
  <c r="L56" i="24"/>
  <c r="T56" i="24" s="1"/>
  <c r="M56" i="24"/>
  <c r="U56" i="24" s="1"/>
  <c r="J57" i="24"/>
  <c r="R57" i="24" s="1"/>
  <c r="K57" i="24"/>
  <c r="S57" i="24" s="1"/>
  <c r="L57" i="24"/>
  <c r="T57" i="24" s="1"/>
  <c r="M57" i="24"/>
  <c r="U57" i="24" s="1"/>
  <c r="J58" i="24"/>
  <c r="R58" i="24" s="1"/>
  <c r="K58" i="24"/>
  <c r="S58" i="24" s="1"/>
  <c r="L58" i="24"/>
  <c r="T58" i="24" s="1"/>
  <c r="M58" i="24"/>
  <c r="U58" i="24" s="1"/>
  <c r="J59" i="24"/>
  <c r="R59" i="24" s="1"/>
  <c r="K59" i="24"/>
  <c r="S59" i="24" s="1"/>
  <c r="L59" i="24"/>
  <c r="T59" i="24" s="1"/>
  <c r="M59" i="24"/>
  <c r="U59" i="24" s="1"/>
  <c r="J60" i="24"/>
  <c r="R60" i="24" s="1"/>
  <c r="K60" i="24"/>
  <c r="S60" i="24" s="1"/>
  <c r="L60" i="24"/>
  <c r="T60" i="24" s="1"/>
  <c r="M60" i="24"/>
  <c r="U60" i="24" s="1"/>
  <c r="J61" i="24"/>
  <c r="R61" i="24" s="1"/>
  <c r="K61" i="24"/>
  <c r="S61" i="24" s="1"/>
  <c r="L61" i="24"/>
  <c r="T61" i="24" s="1"/>
  <c r="M61" i="24"/>
  <c r="U61" i="24" s="1"/>
  <c r="J62" i="24"/>
  <c r="R62" i="24" s="1"/>
  <c r="K62" i="24"/>
  <c r="S62" i="24" s="1"/>
  <c r="L62" i="24"/>
  <c r="T62" i="24" s="1"/>
  <c r="M62" i="24"/>
  <c r="U62" i="24" s="1"/>
  <c r="J63" i="24"/>
  <c r="R63" i="24" s="1"/>
  <c r="K63" i="24"/>
  <c r="S63" i="24" s="1"/>
  <c r="L63" i="24"/>
  <c r="T63" i="24" s="1"/>
  <c r="M63" i="24"/>
  <c r="U63" i="24" s="1"/>
  <c r="J64" i="24"/>
  <c r="R64" i="24" s="1"/>
  <c r="K64" i="24"/>
  <c r="S64" i="24" s="1"/>
  <c r="L64" i="24"/>
  <c r="T64" i="24" s="1"/>
  <c r="M64" i="24"/>
  <c r="U64" i="24" s="1"/>
  <c r="J65" i="24"/>
  <c r="R65" i="24" s="1"/>
  <c r="K65" i="24"/>
  <c r="S65" i="24" s="1"/>
  <c r="L65" i="24"/>
  <c r="T65" i="24" s="1"/>
  <c r="M65" i="24"/>
  <c r="U65" i="24" s="1"/>
  <c r="J66" i="24"/>
  <c r="R66" i="24" s="1"/>
  <c r="K66" i="24"/>
  <c r="S66" i="24" s="1"/>
  <c r="L66" i="24"/>
  <c r="T66" i="24" s="1"/>
  <c r="M66" i="24"/>
  <c r="U66" i="24" s="1"/>
  <c r="J67" i="24"/>
  <c r="R67" i="24" s="1"/>
  <c r="K67" i="24"/>
  <c r="S67" i="24" s="1"/>
  <c r="L67" i="24"/>
  <c r="T67" i="24" s="1"/>
  <c r="M67" i="24"/>
  <c r="U67" i="24" s="1"/>
  <c r="J68" i="24"/>
  <c r="R68" i="24" s="1"/>
  <c r="K68" i="24"/>
  <c r="S68" i="24" s="1"/>
  <c r="L68" i="24"/>
  <c r="T68" i="24" s="1"/>
  <c r="M68" i="24"/>
  <c r="U68" i="24" s="1"/>
  <c r="J69" i="24"/>
  <c r="R69" i="24" s="1"/>
  <c r="K69" i="24"/>
  <c r="S69" i="24" s="1"/>
  <c r="L69" i="24"/>
  <c r="T69" i="24" s="1"/>
  <c r="M69" i="24"/>
  <c r="U69" i="24" s="1"/>
  <c r="J70" i="24"/>
  <c r="R70" i="24" s="1"/>
  <c r="K70" i="24"/>
  <c r="S70" i="24" s="1"/>
  <c r="L70" i="24"/>
  <c r="T70" i="24" s="1"/>
  <c r="M70" i="24"/>
  <c r="U70" i="24" s="1"/>
  <c r="J71" i="24"/>
  <c r="R71" i="24" s="1"/>
  <c r="K71" i="24"/>
  <c r="S71" i="24" s="1"/>
  <c r="L71" i="24"/>
  <c r="T71" i="24" s="1"/>
  <c r="M71" i="24"/>
  <c r="U71" i="24" s="1"/>
  <c r="J72" i="24"/>
  <c r="R72" i="24" s="1"/>
  <c r="K72" i="24"/>
  <c r="S72" i="24" s="1"/>
  <c r="L72" i="24"/>
  <c r="T72" i="24" s="1"/>
  <c r="M72" i="24"/>
  <c r="U72" i="24" s="1"/>
  <c r="J73" i="24"/>
  <c r="R73" i="24" s="1"/>
  <c r="K73" i="24"/>
  <c r="S73" i="24" s="1"/>
  <c r="L73" i="24"/>
  <c r="T73" i="24" s="1"/>
  <c r="M73" i="24"/>
  <c r="U73" i="24" s="1"/>
  <c r="J74" i="24"/>
  <c r="R74" i="24" s="1"/>
  <c r="K74" i="24"/>
  <c r="S74" i="24" s="1"/>
  <c r="L74" i="24"/>
  <c r="T74" i="24" s="1"/>
  <c r="M74" i="24"/>
  <c r="U74" i="24" s="1"/>
  <c r="J75" i="24"/>
  <c r="R75" i="24" s="1"/>
  <c r="K75" i="24"/>
  <c r="S75" i="24" s="1"/>
  <c r="L75" i="24"/>
  <c r="T75" i="24" s="1"/>
  <c r="M75" i="24"/>
  <c r="U75" i="24" s="1"/>
  <c r="J76" i="24"/>
  <c r="R76" i="24" s="1"/>
  <c r="K76" i="24"/>
  <c r="S76" i="24" s="1"/>
  <c r="L76" i="24"/>
  <c r="T76" i="24" s="1"/>
  <c r="M76" i="24"/>
  <c r="U76" i="24" s="1"/>
  <c r="J77" i="24"/>
  <c r="R77" i="24" s="1"/>
  <c r="K77" i="24"/>
  <c r="S77" i="24" s="1"/>
  <c r="L77" i="24"/>
  <c r="T77" i="24" s="1"/>
  <c r="M77" i="24"/>
  <c r="U77" i="24" s="1"/>
  <c r="J78" i="24"/>
  <c r="R78" i="24" s="1"/>
  <c r="K78" i="24"/>
  <c r="S78" i="24" s="1"/>
  <c r="L78" i="24"/>
  <c r="T78" i="24" s="1"/>
  <c r="M78" i="24"/>
  <c r="U78" i="24" s="1"/>
  <c r="J79" i="24"/>
  <c r="R79" i="24" s="1"/>
  <c r="K79" i="24"/>
  <c r="S79" i="24" s="1"/>
  <c r="L79" i="24"/>
  <c r="T79" i="24" s="1"/>
  <c r="M79" i="24"/>
  <c r="U79" i="24" s="1"/>
  <c r="J80" i="24"/>
  <c r="R80" i="24" s="1"/>
  <c r="K80" i="24"/>
  <c r="S80" i="24" s="1"/>
  <c r="L80" i="24"/>
  <c r="T80" i="24" s="1"/>
  <c r="M80" i="24"/>
  <c r="U80" i="24" s="1"/>
  <c r="J81" i="24"/>
  <c r="R81" i="24" s="1"/>
  <c r="K81" i="24"/>
  <c r="S81" i="24" s="1"/>
  <c r="L81" i="24"/>
  <c r="T81" i="24" s="1"/>
  <c r="M81" i="24"/>
  <c r="U81" i="24" s="1"/>
  <c r="J82" i="24"/>
  <c r="R82" i="24" s="1"/>
  <c r="K82" i="24"/>
  <c r="S82" i="24" s="1"/>
  <c r="L82" i="24"/>
  <c r="T82" i="24" s="1"/>
  <c r="M82" i="24"/>
  <c r="U82" i="24" s="1"/>
  <c r="J83" i="24"/>
  <c r="R83" i="24" s="1"/>
  <c r="K83" i="24"/>
  <c r="S83" i="24" s="1"/>
  <c r="L83" i="24"/>
  <c r="T83" i="24" s="1"/>
  <c r="M83" i="24"/>
  <c r="U83" i="24" s="1"/>
  <c r="J84" i="24"/>
  <c r="R84" i="24" s="1"/>
  <c r="K84" i="24"/>
  <c r="S84" i="24" s="1"/>
  <c r="L84" i="24"/>
  <c r="T84" i="24" s="1"/>
  <c r="M84" i="24"/>
  <c r="U84" i="24" s="1"/>
  <c r="J85" i="24"/>
  <c r="R85" i="24" s="1"/>
  <c r="K85" i="24"/>
  <c r="S85" i="24" s="1"/>
  <c r="L85" i="24"/>
  <c r="T85" i="24" s="1"/>
  <c r="M85" i="24"/>
  <c r="U85" i="24" s="1"/>
  <c r="J86" i="24"/>
  <c r="R86" i="24" s="1"/>
  <c r="K86" i="24"/>
  <c r="S86" i="24" s="1"/>
  <c r="L86" i="24"/>
  <c r="T86" i="24" s="1"/>
  <c r="M86" i="24"/>
  <c r="U86" i="24" s="1"/>
  <c r="J87" i="24"/>
  <c r="R87" i="24" s="1"/>
  <c r="K87" i="24"/>
  <c r="S87" i="24" s="1"/>
  <c r="L87" i="24"/>
  <c r="T87" i="24" s="1"/>
  <c r="M87" i="24"/>
  <c r="U87" i="24" s="1"/>
  <c r="J88" i="24"/>
  <c r="R88" i="24" s="1"/>
  <c r="K88" i="24"/>
  <c r="S88" i="24" s="1"/>
  <c r="L88" i="24"/>
  <c r="T88" i="24" s="1"/>
  <c r="M88" i="24"/>
  <c r="U88" i="24" s="1"/>
  <c r="J89" i="24"/>
  <c r="R89" i="24" s="1"/>
  <c r="K89" i="24"/>
  <c r="S89" i="24" s="1"/>
  <c r="L89" i="24"/>
  <c r="T89" i="24" s="1"/>
  <c r="M89" i="24"/>
  <c r="U89" i="24" s="1"/>
  <c r="J90" i="24"/>
  <c r="R90" i="24" s="1"/>
  <c r="K90" i="24"/>
  <c r="S90" i="24" s="1"/>
  <c r="L90" i="24"/>
  <c r="T90" i="24" s="1"/>
  <c r="M90" i="24"/>
  <c r="U90" i="24" s="1"/>
  <c r="J91" i="24"/>
  <c r="R91" i="24" s="1"/>
  <c r="K91" i="24"/>
  <c r="S91" i="24" s="1"/>
  <c r="L91" i="24"/>
  <c r="T91" i="24" s="1"/>
  <c r="M91" i="24"/>
  <c r="U91" i="24" s="1"/>
  <c r="J92" i="24"/>
  <c r="R92" i="24" s="1"/>
  <c r="K92" i="24"/>
  <c r="S92" i="24" s="1"/>
  <c r="L92" i="24"/>
  <c r="T92" i="24" s="1"/>
  <c r="M92" i="24"/>
  <c r="U92" i="24" s="1"/>
  <c r="J93" i="24"/>
  <c r="R93" i="24" s="1"/>
  <c r="K93" i="24"/>
  <c r="S93" i="24" s="1"/>
  <c r="L93" i="24"/>
  <c r="T93" i="24" s="1"/>
  <c r="M93" i="24"/>
  <c r="U93" i="24" s="1"/>
  <c r="J94" i="24"/>
  <c r="R94" i="24" s="1"/>
  <c r="K94" i="24"/>
  <c r="S94" i="24" s="1"/>
  <c r="L94" i="24"/>
  <c r="T94" i="24" s="1"/>
  <c r="M94" i="24"/>
  <c r="U94" i="24" s="1"/>
  <c r="J95" i="24"/>
  <c r="R95" i="24" s="1"/>
  <c r="K95" i="24"/>
  <c r="S95" i="24" s="1"/>
  <c r="L95" i="24"/>
  <c r="T95" i="24" s="1"/>
  <c r="M95" i="24"/>
  <c r="U95" i="24" s="1"/>
  <c r="J96" i="24"/>
  <c r="R96" i="24" s="1"/>
  <c r="K96" i="24"/>
  <c r="S96" i="24" s="1"/>
  <c r="L96" i="24"/>
  <c r="T96" i="24" s="1"/>
  <c r="M96" i="24"/>
  <c r="U96" i="24" s="1"/>
  <c r="J97" i="24"/>
  <c r="R97" i="24" s="1"/>
  <c r="K97" i="24"/>
  <c r="S97" i="24" s="1"/>
  <c r="L97" i="24"/>
  <c r="T97" i="24" s="1"/>
  <c r="M97" i="24"/>
  <c r="U97" i="24" s="1"/>
  <c r="J98" i="24"/>
  <c r="R98" i="24" s="1"/>
  <c r="K98" i="24"/>
  <c r="S98" i="24" s="1"/>
  <c r="L98" i="24"/>
  <c r="T98" i="24" s="1"/>
  <c r="M98" i="24"/>
  <c r="U98" i="24" s="1"/>
  <c r="J99" i="24"/>
  <c r="R99" i="24" s="1"/>
  <c r="K99" i="24"/>
  <c r="S99" i="24" s="1"/>
  <c r="L99" i="24"/>
  <c r="T99" i="24" s="1"/>
  <c r="M99" i="24"/>
  <c r="U99" i="24" s="1"/>
  <c r="J100" i="24"/>
  <c r="R100" i="24" s="1"/>
  <c r="K100" i="24"/>
  <c r="S100" i="24" s="1"/>
  <c r="L100" i="24"/>
  <c r="T100" i="24" s="1"/>
  <c r="M100" i="24"/>
  <c r="U100" i="24" s="1"/>
  <c r="J101" i="24"/>
  <c r="R101" i="24" s="1"/>
  <c r="K101" i="24"/>
  <c r="S101" i="24" s="1"/>
  <c r="L101" i="24"/>
  <c r="T101" i="24" s="1"/>
  <c r="M101" i="24"/>
  <c r="U101" i="24" s="1"/>
  <c r="J102" i="24"/>
  <c r="R102" i="24" s="1"/>
  <c r="K102" i="24"/>
  <c r="S102" i="24" s="1"/>
  <c r="L102" i="24"/>
  <c r="T102" i="24" s="1"/>
  <c r="M102" i="24"/>
  <c r="U102" i="24" s="1"/>
  <c r="J103" i="24"/>
  <c r="R103" i="24" s="1"/>
  <c r="K103" i="24"/>
  <c r="S103" i="24" s="1"/>
  <c r="L103" i="24"/>
  <c r="T103" i="24" s="1"/>
  <c r="M103" i="24"/>
  <c r="U103" i="24" s="1"/>
  <c r="J104" i="24"/>
  <c r="R104" i="24" s="1"/>
  <c r="K104" i="24"/>
  <c r="S104" i="24" s="1"/>
  <c r="L104" i="24"/>
  <c r="T104" i="24" s="1"/>
  <c r="M104" i="24"/>
  <c r="U104" i="24" s="1"/>
  <c r="J105" i="24"/>
  <c r="R105" i="24" s="1"/>
  <c r="K105" i="24"/>
  <c r="S105" i="24" s="1"/>
  <c r="L105" i="24"/>
  <c r="T105" i="24" s="1"/>
  <c r="M105" i="24"/>
  <c r="U105" i="24" s="1"/>
  <c r="J106" i="24"/>
  <c r="R106" i="24" s="1"/>
  <c r="K106" i="24"/>
  <c r="S106" i="24" s="1"/>
  <c r="L106" i="24"/>
  <c r="T106" i="24" s="1"/>
  <c r="M106" i="24"/>
  <c r="U106" i="24" s="1"/>
  <c r="J107" i="24"/>
  <c r="R107" i="24" s="1"/>
  <c r="K107" i="24"/>
  <c r="S107" i="24" s="1"/>
  <c r="L107" i="24"/>
  <c r="T107" i="24" s="1"/>
  <c r="M107" i="24"/>
  <c r="U107" i="24" s="1"/>
  <c r="J108" i="24"/>
  <c r="R108" i="24" s="1"/>
  <c r="K108" i="24"/>
  <c r="S108" i="24" s="1"/>
  <c r="L108" i="24"/>
  <c r="T108" i="24" s="1"/>
  <c r="M108" i="24"/>
  <c r="U108" i="24" s="1"/>
  <c r="J109" i="24"/>
  <c r="R109" i="24" s="1"/>
  <c r="K109" i="24"/>
  <c r="S109" i="24" s="1"/>
  <c r="L109" i="24"/>
  <c r="T109" i="24" s="1"/>
  <c r="M109" i="24"/>
  <c r="U109" i="24" s="1"/>
  <c r="J110" i="24"/>
  <c r="R110" i="24" s="1"/>
  <c r="K110" i="24"/>
  <c r="S110" i="24" s="1"/>
  <c r="L110" i="24"/>
  <c r="T110" i="24" s="1"/>
  <c r="M110" i="24"/>
  <c r="U110" i="24" s="1"/>
  <c r="J111" i="24"/>
  <c r="R111" i="24" s="1"/>
  <c r="K111" i="24"/>
  <c r="S111" i="24" s="1"/>
  <c r="L111" i="24"/>
  <c r="T111" i="24" s="1"/>
  <c r="M111" i="24"/>
  <c r="U111" i="24" s="1"/>
  <c r="J112" i="24"/>
  <c r="R112" i="24" s="1"/>
  <c r="K112" i="24"/>
  <c r="S112" i="24" s="1"/>
  <c r="L112" i="24"/>
  <c r="T112" i="24" s="1"/>
  <c r="M112" i="24"/>
  <c r="U112" i="24" s="1"/>
  <c r="J113" i="24"/>
  <c r="R113" i="24" s="1"/>
  <c r="K113" i="24"/>
  <c r="S113" i="24" s="1"/>
  <c r="L113" i="24"/>
  <c r="T113" i="24" s="1"/>
  <c r="M113" i="24"/>
  <c r="U113" i="24" s="1"/>
  <c r="J114" i="24"/>
  <c r="R114" i="24" s="1"/>
  <c r="K114" i="24"/>
  <c r="S114" i="24" s="1"/>
  <c r="L114" i="24"/>
  <c r="T114" i="24" s="1"/>
  <c r="M114" i="24"/>
  <c r="U114" i="24" s="1"/>
  <c r="J115" i="24"/>
  <c r="R115" i="24" s="1"/>
  <c r="K115" i="24"/>
  <c r="S115" i="24" s="1"/>
  <c r="L115" i="24"/>
  <c r="T115" i="24" s="1"/>
  <c r="M115" i="24"/>
  <c r="U115" i="24" s="1"/>
  <c r="J116" i="24"/>
  <c r="R116" i="24" s="1"/>
  <c r="K116" i="24"/>
  <c r="S116" i="24" s="1"/>
  <c r="L116" i="24"/>
  <c r="T116" i="24" s="1"/>
  <c r="M116" i="24"/>
  <c r="U116" i="24" s="1"/>
  <c r="J117" i="24"/>
  <c r="R117" i="24" s="1"/>
  <c r="K117" i="24"/>
  <c r="S117" i="24" s="1"/>
  <c r="L117" i="24"/>
  <c r="T117" i="24" s="1"/>
  <c r="M117" i="24"/>
  <c r="U117" i="24" s="1"/>
  <c r="J118" i="24"/>
  <c r="R118" i="24" s="1"/>
  <c r="K118" i="24"/>
  <c r="S118" i="24" s="1"/>
  <c r="L118" i="24"/>
  <c r="T118" i="24" s="1"/>
  <c r="M118" i="24"/>
  <c r="U118" i="24" s="1"/>
  <c r="J119" i="24"/>
  <c r="R119" i="24" s="1"/>
  <c r="K119" i="24"/>
  <c r="S119" i="24" s="1"/>
  <c r="L119" i="24"/>
  <c r="T119" i="24" s="1"/>
  <c r="M119" i="24"/>
  <c r="U119" i="24" s="1"/>
  <c r="J120" i="24"/>
  <c r="R120" i="24" s="1"/>
  <c r="K120" i="24"/>
  <c r="S120" i="24" s="1"/>
  <c r="L120" i="24"/>
  <c r="T120" i="24" s="1"/>
  <c r="M120" i="24"/>
  <c r="U120" i="24" s="1"/>
  <c r="J121" i="24"/>
  <c r="R121" i="24" s="1"/>
  <c r="K121" i="24"/>
  <c r="S121" i="24" s="1"/>
  <c r="L121" i="24"/>
  <c r="T121" i="24" s="1"/>
  <c r="M121" i="24"/>
  <c r="U121" i="24" s="1"/>
  <c r="J122" i="24"/>
  <c r="R122" i="24" s="1"/>
  <c r="K122" i="24"/>
  <c r="S122" i="24" s="1"/>
  <c r="L122" i="24"/>
  <c r="T122" i="24" s="1"/>
  <c r="M122" i="24"/>
  <c r="U122" i="24" s="1"/>
  <c r="J123" i="24"/>
  <c r="R123" i="24" s="1"/>
  <c r="K123" i="24"/>
  <c r="S123" i="24" s="1"/>
  <c r="L123" i="24"/>
  <c r="T123" i="24" s="1"/>
  <c r="M123" i="24"/>
  <c r="U123" i="24" s="1"/>
  <c r="J124" i="24"/>
  <c r="R124" i="24" s="1"/>
  <c r="K124" i="24"/>
  <c r="S124" i="24" s="1"/>
  <c r="L124" i="24"/>
  <c r="T124" i="24" s="1"/>
  <c r="M124" i="24"/>
  <c r="U124" i="24" s="1"/>
  <c r="J125" i="24"/>
  <c r="R125" i="24" s="1"/>
  <c r="K125" i="24"/>
  <c r="S125" i="24" s="1"/>
  <c r="L125" i="24"/>
  <c r="T125" i="24" s="1"/>
  <c r="M125" i="24"/>
  <c r="U125" i="24" s="1"/>
  <c r="J126" i="24"/>
  <c r="R126" i="24" s="1"/>
  <c r="K126" i="24"/>
  <c r="S126" i="24" s="1"/>
  <c r="L126" i="24"/>
  <c r="T126" i="24" s="1"/>
  <c r="M126" i="24"/>
  <c r="U126" i="24" s="1"/>
  <c r="J127" i="24"/>
  <c r="R127" i="24" s="1"/>
  <c r="K127" i="24"/>
  <c r="S127" i="24" s="1"/>
  <c r="L127" i="24"/>
  <c r="T127" i="24" s="1"/>
  <c r="M127" i="24"/>
  <c r="U127" i="24" s="1"/>
  <c r="J128" i="24"/>
  <c r="R128" i="24" s="1"/>
  <c r="K128" i="24"/>
  <c r="S128" i="24" s="1"/>
  <c r="L128" i="24"/>
  <c r="T128" i="24" s="1"/>
  <c r="M128" i="24"/>
  <c r="U128" i="24" s="1"/>
  <c r="J129" i="24"/>
  <c r="R129" i="24" s="1"/>
  <c r="K129" i="24"/>
  <c r="S129" i="24" s="1"/>
  <c r="L129" i="24"/>
  <c r="T129" i="24" s="1"/>
  <c r="M129" i="24"/>
  <c r="U129" i="24" s="1"/>
  <c r="J130" i="24"/>
  <c r="R130" i="24" s="1"/>
  <c r="K130" i="24"/>
  <c r="S130" i="24" s="1"/>
  <c r="L130" i="24"/>
  <c r="T130" i="24" s="1"/>
  <c r="M130" i="24"/>
  <c r="U130" i="24" s="1"/>
  <c r="J131" i="24"/>
  <c r="R131" i="24" s="1"/>
  <c r="K131" i="24"/>
  <c r="S131" i="24" s="1"/>
  <c r="L131" i="24"/>
  <c r="T131" i="24" s="1"/>
  <c r="M131" i="24"/>
  <c r="U131" i="24" s="1"/>
  <c r="J132" i="24"/>
  <c r="R132" i="24" s="1"/>
  <c r="K132" i="24"/>
  <c r="S132" i="24" s="1"/>
  <c r="L132" i="24"/>
  <c r="T132" i="24" s="1"/>
  <c r="M132" i="24"/>
  <c r="U132" i="24" s="1"/>
  <c r="J133" i="24"/>
  <c r="R133" i="24" s="1"/>
  <c r="K133" i="24"/>
  <c r="S133" i="24" s="1"/>
  <c r="L133" i="24"/>
  <c r="T133" i="24" s="1"/>
  <c r="M133" i="24"/>
  <c r="U133" i="24" s="1"/>
  <c r="J134" i="24"/>
  <c r="R134" i="24" s="1"/>
  <c r="K134" i="24"/>
  <c r="S134" i="24" s="1"/>
  <c r="L134" i="24"/>
  <c r="T134" i="24" s="1"/>
  <c r="M134" i="24"/>
  <c r="U134" i="24" s="1"/>
  <c r="J135" i="24"/>
  <c r="R135" i="24" s="1"/>
  <c r="K135" i="24"/>
  <c r="S135" i="24" s="1"/>
  <c r="L135" i="24"/>
  <c r="T135" i="24" s="1"/>
  <c r="M135" i="24"/>
  <c r="U135" i="24" s="1"/>
  <c r="J136" i="24"/>
  <c r="R136" i="24" s="1"/>
  <c r="K136" i="24"/>
  <c r="S136" i="24" s="1"/>
  <c r="L136" i="24"/>
  <c r="T136" i="24" s="1"/>
  <c r="M136" i="24"/>
  <c r="U136" i="24" s="1"/>
  <c r="J137" i="24"/>
  <c r="R137" i="24" s="1"/>
  <c r="K137" i="24"/>
  <c r="S137" i="24" s="1"/>
  <c r="L137" i="24"/>
  <c r="T137" i="24" s="1"/>
  <c r="M137" i="24"/>
  <c r="U137" i="24" s="1"/>
  <c r="J138" i="24"/>
  <c r="R138" i="24" s="1"/>
  <c r="K138" i="24"/>
  <c r="S138" i="24" s="1"/>
  <c r="L138" i="24"/>
  <c r="T138" i="24" s="1"/>
  <c r="M138" i="24"/>
  <c r="U138" i="24" s="1"/>
  <c r="J139" i="24"/>
  <c r="R139" i="24" s="1"/>
  <c r="K139" i="24"/>
  <c r="S139" i="24" s="1"/>
  <c r="L139" i="24"/>
  <c r="T139" i="24" s="1"/>
  <c r="M139" i="24"/>
  <c r="U139" i="24" s="1"/>
  <c r="J140" i="24"/>
  <c r="R140" i="24" s="1"/>
  <c r="K140" i="24"/>
  <c r="S140" i="24" s="1"/>
  <c r="L140" i="24"/>
  <c r="T140" i="24" s="1"/>
  <c r="M140" i="24"/>
  <c r="U140" i="24" s="1"/>
  <c r="J141" i="24"/>
  <c r="R141" i="24" s="1"/>
  <c r="K141" i="24"/>
  <c r="S141" i="24" s="1"/>
  <c r="L141" i="24"/>
  <c r="T141" i="24" s="1"/>
  <c r="M141" i="24"/>
  <c r="U141" i="24" s="1"/>
  <c r="J142" i="24"/>
  <c r="R142" i="24" s="1"/>
  <c r="K142" i="24"/>
  <c r="S142" i="24" s="1"/>
  <c r="L142" i="24"/>
  <c r="T142" i="24" s="1"/>
  <c r="M142" i="24"/>
  <c r="U142" i="24" s="1"/>
  <c r="J143" i="24"/>
  <c r="R143" i="24" s="1"/>
  <c r="K143" i="24"/>
  <c r="S143" i="24" s="1"/>
  <c r="L143" i="24"/>
  <c r="T143" i="24" s="1"/>
  <c r="M143" i="24"/>
  <c r="U143" i="24" s="1"/>
  <c r="J144" i="24"/>
  <c r="R144" i="24" s="1"/>
  <c r="K144" i="24"/>
  <c r="S144" i="24" s="1"/>
  <c r="L144" i="24"/>
  <c r="T144" i="24" s="1"/>
  <c r="M144" i="24"/>
  <c r="U144" i="24" s="1"/>
  <c r="J145" i="24"/>
  <c r="R145" i="24" s="1"/>
  <c r="K145" i="24"/>
  <c r="S145" i="24" s="1"/>
  <c r="L145" i="24"/>
  <c r="T145" i="24" s="1"/>
  <c r="M145" i="24"/>
  <c r="U145" i="24" s="1"/>
  <c r="J146" i="24"/>
  <c r="R146" i="24" s="1"/>
  <c r="K146" i="24"/>
  <c r="S146" i="24" s="1"/>
  <c r="L146" i="24"/>
  <c r="T146" i="24" s="1"/>
  <c r="M146" i="24"/>
  <c r="U146" i="24" s="1"/>
  <c r="J147" i="24"/>
  <c r="R147" i="24" s="1"/>
  <c r="K147" i="24"/>
  <c r="S147" i="24" s="1"/>
  <c r="L147" i="24"/>
  <c r="T147" i="24" s="1"/>
  <c r="M147" i="24"/>
  <c r="U147" i="24" s="1"/>
  <c r="J148" i="24"/>
  <c r="R148" i="24" s="1"/>
  <c r="K148" i="24"/>
  <c r="S148" i="24" s="1"/>
  <c r="L148" i="24"/>
  <c r="T148" i="24" s="1"/>
  <c r="M148" i="24"/>
  <c r="U148" i="24" s="1"/>
  <c r="J149" i="24"/>
  <c r="R149" i="24" s="1"/>
  <c r="K149" i="24"/>
  <c r="S149" i="24" s="1"/>
  <c r="L149" i="24"/>
  <c r="T149" i="24" s="1"/>
  <c r="M149" i="24"/>
  <c r="U149" i="24" s="1"/>
  <c r="J150" i="24"/>
  <c r="R150" i="24" s="1"/>
  <c r="K150" i="24"/>
  <c r="S150" i="24" s="1"/>
  <c r="L150" i="24"/>
  <c r="T150" i="24" s="1"/>
  <c r="M150" i="24"/>
  <c r="U150" i="24" s="1"/>
  <c r="J151" i="24"/>
  <c r="R151" i="24" s="1"/>
  <c r="K151" i="24"/>
  <c r="S151" i="24" s="1"/>
  <c r="L151" i="24"/>
  <c r="T151" i="24" s="1"/>
  <c r="M151" i="24"/>
  <c r="U151" i="24" s="1"/>
  <c r="J152" i="24"/>
  <c r="R152" i="24" s="1"/>
  <c r="K152" i="24"/>
  <c r="S152" i="24" s="1"/>
  <c r="L152" i="24"/>
  <c r="T152" i="24" s="1"/>
  <c r="M152" i="24"/>
  <c r="U152" i="24" s="1"/>
  <c r="J153" i="24"/>
  <c r="R153" i="24" s="1"/>
  <c r="K153" i="24"/>
  <c r="S153" i="24" s="1"/>
  <c r="L153" i="24"/>
  <c r="T153" i="24" s="1"/>
  <c r="M153" i="24"/>
  <c r="U153" i="24" s="1"/>
  <c r="J154" i="24"/>
  <c r="R154" i="24" s="1"/>
  <c r="K154" i="24"/>
  <c r="S154" i="24" s="1"/>
  <c r="L154" i="24"/>
  <c r="T154" i="24" s="1"/>
  <c r="M154" i="24"/>
  <c r="U154" i="24" s="1"/>
  <c r="J155" i="24"/>
  <c r="R155" i="24" s="1"/>
  <c r="K155" i="24"/>
  <c r="S155" i="24" s="1"/>
  <c r="L155" i="24"/>
  <c r="T155" i="24" s="1"/>
  <c r="M155" i="24"/>
  <c r="U155" i="24" s="1"/>
  <c r="J156" i="24"/>
  <c r="R156" i="24" s="1"/>
  <c r="K156" i="24"/>
  <c r="S156" i="24" s="1"/>
  <c r="L156" i="24"/>
  <c r="T156" i="24" s="1"/>
  <c r="M156" i="24"/>
  <c r="U156" i="24" s="1"/>
  <c r="J157" i="24"/>
  <c r="R157" i="24" s="1"/>
  <c r="K157" i="24"/>
  <c r="S157" i="24" s="1"/>
  <c r="L157" i="24"/>
  <c r="T157" i="24" s="1"/>
  <c r="M157" i="24"/>
  <c r="U157" i="24" s="1"/>
  <c r="J158" i="24"/>
  <c r="R158" i="24" s="1"/>
  <c r="K158" i="24"/>
  <c r="S158" i="24" s="1"/>
  <c r="L158" i="24"/>
  <c r="T158" i="24" s="1"/>
  <c r="M158" i="24"/>
  <c r="U158" i="24" s="1"/>
  <c r="J159" i="24"/>
  <c r="R159" i="24" s="1"/>
  <c r="K159" i="24"/>
  <c r="S159" i="24" s="1"/>
  <c r="L159" i="24"/>
  <c r="T159" i="24" s="1"/>
  <c r="M159" i="24"/>
  <c r="U159" i="24" s="1"/>
  <c r="J160" i="24"/>
  <c r="R160" i="24" s="1"/>
  <c r="K160" i="24"/>
  <c r="S160" i="24" s="1"/>
  <c r="L160" i="24"/>
  <c r="T160" i="24" s="1"/>
  <c r="M160" i="24"/>
  <c r="U160" i="24" s="1"/>
  <c r="J161" i="24"/>
  <c r="R161" i="24" s="1"/>
  <c r="K161" i="24"/>
  <c r="S161" i="24" s="1"/>
  <c r="L161" i="24"/>
  <c r="T161" i="24" s="1"/>
  <c r="M161" i="24"/>
  <c r="U161" i="24" s="1"/>
  <c r="J162" i="24"/>
  <c r="R162" i="24" s="1"/>
  <c r="K162" i="24"/>
  <c r="S162" i="24" s="1"/>
  <c r="L162" i="24"/>
  <c r="T162" i="24" s="1"/>
  <c r="M162" i="24"/>
  <c r="U162" i="24" s="1"/>
  <c r="J163" i="24"/>
  <c r="R163" i="24" s="1"/>
  <c r="K163" i="24"/>
  <c r="S163" i="24" s="1"/>
  <c r="L163" i="24"/>
  <c r="T163" i="24" s="1"/>
  <c r="M163" i="24"/>
  <c r="U163" i="24" s="1"/>
  <c r="J164" i="24"/>
  <c r="R164" i="24" s="1"/>
  <c r="K164" i="24"/>
  <c r="S164" i="24" s="1"/>
  <c r="L164" i="24"/>
  <c r="T164" i="24" s="1"/>
  <c r="M164" i="24"/>
  <c r="U164" i="24" s="1"/>
  <c r="J165" i="24"/>
  <c r="R165" i="24" s="1"/>
  <c r="K165" i="24"/>
  <c r="S165" i="24" s="1"/>
  <c r="L165" i="24"/>
  <c r="T165" i="24" s="1"/>
  <c r="M165" i="24"/>
  <c r="U165" i="24" s="1"/>
  <c r="J166" i="24"/>
  <c r="R166" i="24" s="1"/>
  <c r="K166" i="24"/>
  <c r="S166" i="24" s="1"/>
  <c r="L166" i="24"/>
  <c r="T166" i="24" s="1"/>
  <c r="M166" i="24"/>
  <c r="U166" i="24" s="1"/>
  <c r="J167" i="24"/>
  <c r="R167" i="24" s="1"/>
  <c r="K167" i="24"/>
  <c r="S167" i="24" s="1"/>
  <c r="L167" i="24"/>
  <c r="T167" i="24" s="1"/>
  <c r="M167" i="24"/>
  <c r="U167" i="24" s="1"/>
  <c r="J168" i="24"/>
  <c r="R168" i="24" s="1"/>
  <c r="K168" i="24"/>
  <c r="S168" i="24" s="1"/>
  <c r="L168" i="24"/>
  <c r="T168" i="24" s="1"/>
  <c r="M168" i="24"/>
  <c r="U168" i="24" s="1"/>
  <c r="J169" i="24"/>
  <c r="R169" i="24" s="1"/>
  <c r="K169" i="24"/>
  <c r="S169" i="24" s="1"/>
  <c r="L169" i="24"/>
  <c r="T169" i="24" s="1"/>
  <c r="M169" i="24"/>
  <c r="U169" i="24" s="1"/>
  <c r="J170" i="24"/>
  <c r="R170" i="24" s="1"/>
  <c r="K170" i="24"/>
  <c r="S170" i="24" s="1"/>
  <c r="L170" i="24"/>
  <c r="T170" i="24" s="1"/>
  <c r="M170" i="24"/>
  <c r="U170" i="24" s="1"/>
  <c r="J171" i="24"/>
  <c r="R171" i="24" s="1"/>
  <c r="K171" i="24"/>
  <c r="S171" i="24" s="1"/>
  <c r="L171" i="24"/>
  <c r="T171" i="24" s="1"/>
  <c r="M171" i="24"/>
  <c r="U171" i="24" s="1"/>
  <c r="J172" i="24"/>
  <c r="R172" i="24" s="1"/>
  <c r="K172" i="24"/>
  <c r="S172" i="24" s="1"/>
  <c r="L172" i="24"/>
  <c r="T172" i="24" s="1"/>
  <c r="M172" i="24"/>
  <c r="U172" i="24" s="1"/>
  <c r="J173" i="24"/>
  <c r="R173" i="24" s="1"/>
  <c r="K173" i="24"/>
  <c r="S173" i="24" s="1"/>
  <c r="L173" i="24"/>
  <c r="T173" i="24" s="1"/>
  <c r="M173" i="24"/>
  <c r="U173" i="24" s="1"/>
  <c r="J174" i="24"/>
  <c r="R174" i="24" s="1"/>
  <c r="K174" i="24"/>
  <c r="S174" i="24" s="1"/>
  <c r="L174" i="24"/>
  <c r="T174" i="24" s="1"/>
  <c r="M174" i="24"/>
  <c r="U174" i="24" s="1"/>
  <c r="J175" i="24"/>
  <c r="R175" i="24" s="1"/>
  <c r="K175" i="24"/>
  <c r="S175" i="24" s="1"/>
  <c r="L175" i="24"/>
  <c r="T175" i="24" s="1"/>
  <c r="M175" i="24"/>
  <c r="U175" i="24" s="1"/>
  <c r="J176" i="24"/>
  <c r="R176" i="24" s="1"/>
  <c r="K176" i="24"/>
  <c r="S176" i="24" s="1"/>
  <c r="L176" i="24"/>
  <c r="T176" i="24" s="1"/>
  <c r="M176" i="24"/>
  <c r="U176" i="24" s="1"/>
  <c r="J177" i="24"/>
  <c r="R177" i="24" s="1"/>
  <c r="K177" i="24"/>
  <c r="S177" i="24" s="1"/>
  <c r="L177" i="24"/>
  <c r="T177" i="24" s="1"/>
  <c r="M177" i="24"/>
  <c r="U177" i="24" s="1"/>
  <c r="J178" i="24"/>
  <c r="R178" i="24" s="1"/>
  <c r="K178" i="24"/>
  <c r="S178" i="24" s="1"/>
  <c r="L178" i="24"/>
  <c r="T178" i="24" s="1"/>
  <c r="M178" i="24"/>
  <c r="U178" i="24" s="1"/>
  <c r="J179" i="24"/>
  <c r="R179" i="24" s="1"/>
  <c r="K179" i="24"/>
  <c r="S179" i="24" s="1"/>
  <c r="L179" i="24"/>
  <c r="T179" i="24" s="1"/>
  <c r="M179" i="24"/>
  <c r="U179" i="24" s="1"/>
  <c r="J180" i="24"/>
  <c r="R180" i="24" s="1"/>
  <c r="K180" i="24"/>
  <c r="S180" i="24" s="1"/>
  <c r="L180" i="24"/>
  <c r="T180" i="24" s="1"/>
  <c r="M180" i="24"/>
  <c r="U180" i="24" s="1"/>
  <c r="J181" i="24"/>
  <c r="R181" i="24" s="1"/>
  <c r="K181" i="24"/>
  <c r="S181" i="24" s="1"/>
  <c r="L181" i="24"/>
  <c r="T181" i="24" s="1"/>
  <c r="M181" i="24"/>
  <c r="U181" i="24" s="1"/>
  <c r="J182" i="24"/>
  <c r="R182" i="24" s="1"/>
  <c r="K182" i="24"/>
  <c r="S182" i="24" s="1"/>
  <c r="L182" i="24"/>
  <c r="T182" i="24" s="1"/>
  <c r="M182" i="24"/>
  <c r="U182" i="24" s="1"/>
  <c r="J183" i="24"/>
  <c r="R183" i="24" s="1"/>
  <c r="K183" i="24"/>
  <c r="S183" i="24" s="1"/>
  <c r="L183" i="24"/>
  <c r="T183" i="24" s="1"/>
  <c r="M183" i="24"/>
  <c r="U183" i="24" s="1"/>
  <c r="J184" i="24"/>
  <c r="R184" i="24" s="1"/>
  <c r="K184" i="24"/>
  <c r="S184" i="24" s="1"/>
  <c r="L184" i="24"/>
  <c r="T184" i="24" s="1"/>
  <c r="M184" i="24"/>
  <c r="U184" i="24" s="1"/>
  <c r="J185" i="24"/>
  <c r="R185" i="24" s="1"/>
  <c r="K185" i="24"/>
  <c r="S185" i="24" s="1"/>
  <c r="L185" i="24"/>
  <c r="T185" i="24" s="1"/>
  <c r="M185" i="24"/>
  <c r="U185" i="24" s="1"/>
  <c r="J186" i="24"/>
  <c r="R186" i="24" s="1"/>
  <c r="K186" i="24"/>
  <c r="S186" i="24" s="1"/>
  <c r="L186" i="24"/>
  <c r="T186" i="24" s="1"/>
  <c r="M186" i="24"/>
  <c r="U186" i="24" s="1"/>
  <c r="J187" i="24"/>
  <c r="R187" i="24" s="1"/>
  <c r="K187" i="24"/>
  <c r="S187" i="24" s="1"/>
  <c r="L187" i="24"/>
  <c r="T187" i="24" s="1"/>
  <c r="M187" i="24"/>
  <c r="U187" i="24" s="1"/>
  <c r="J188" i="24"/>
  <c r="R188" i="24" s="1"/>
  <c r="K188" i="24"/>
  <c r="S188" i="24" s="1"/>
  <c r="L188" i="24"/>
  <c r="T188" i="24" s="1"/>
  <c r="M188" i="24"/>
  <c r="U188" i="24" s="1"/>
  <c r="J189" i="24"/>
  <c r="R189" i="24" s="1"/>
  <c r="K189" i="24"/>
  <c r="S189" i="24" s="1"/>
  <c r="L189" i="24"/>
  <c r="T189" i="24" s="1"/>
  <c r="M189" i="24"/>
  <c r="U189" i="24" s="1"/>
  <c r="J190" i="24"/>
  <c r="R190" i="24" s="1"/>
  <c r="K190" i="24"/>
  <c r="S190" i="24" s="1"/>
  <c r="L190" i="24"/>
  <c r="T190" i="24" s="1"/>
  <c r="M190" i="24"/>
  <c r="U190" i="24" s="1"/>
  <c r="J191" i="24"/>
  <c r="R191" i="24" s="1"/>
  <c r="K191" i="24"/>
  <c r="S191" i="24" s="1"/>
  <c r="L191" i="24"/>
  <c r="T191" i="24" s="1"/>
  <c r="M191" i="24"/>
  <c r="U191" i="24" s="1"/>
  <c r="J192" i="24"/>
  <c r="R192" i="24" s="1"/>
  <c r="K192" i="24"/>
  <c r="S192" i="24" s="1"/>
  <c r="L192" i="24"/>
  <c r="T192" i="24" s="1"/>
  <c r="M192" i="24"/>
  <c r="U192" i="24" s="1"/>
  <c r="J193" i="24"/>
  <c r="R193" i="24" s="1"/>
  <c r="K193" i="24"/>
  <c r="S193" i="24" s="1"/>
  <c r="L193" i="24"/>
  <c r="T193" i="24" s="1"/>
  <c r="M193" i="24"/>
  <c r="U193" i="24" s="1"/>
  <c r="J194" i="24"/>
  <c r="R194" i="24" s="1"/>
  <c r="K194" i="24"/>
  <c r="S194" i="24" s="1"/>
  <c r="L194" i="24"/>
  <c r="T194" i="24" s="1"/>
  <c r="M194" i="24"/>
  <c r="U194" i="24" s="1"/>
  <c r="J195" i="24"/>
  <c r="R195" i="24" s="1"/>
  <c r="K195" i="24"/>
  <c r="S195" i="24" s="1"/>
  <c r="L195" i="24"/>
  <c r="T195" i="24" s="1"/>
  <c r="M195" i="24"/>
  <c r="U195" i="24" s="1"/>
  <c r="J196" i="24"/>
  <c r="R196" i="24" s="1"/>
  <c r="K196" i="24"/>
  <c r="S196" i="24" s="1"/>
  <c r="L196" i="24"/>
  <c r="T196" i="24" s="1"/>
  <c r="M196" i="24"/>
  <c r="U196" i="24" s="1"/>
  <c r="J197" i="24"/>
  <c r="R197" i="24" s="1"/>
  <c r="K197" i="24"/>
  <c r="S197" i="24" s="1"/>
  <c r="L197" i="24"/>
  <c r="T197" i="24" s="1"/>
  <c r="M197" i="24"/>
  <c r="U197" i="24" s="1"/>
  <c r="J198" i="24"/>
  <c r="R198" i="24" s="1"/>
  <c r="K198" i="24"/>
  <c r="S198" i="24" s="1"/>
  <c r="L198" i="24"/>
  <c r="T198" i="24" s="1"/>
  <c r="M198" i="24"/>
  <c r="U198" i="24" s="1"/>
  <c r="J199" i="24"/>
  <c r="R199" i="24" s="1"/>
  <c r="K199" i="24"/>
  <c r="S199" i="24" s="1"/>
  <c r="L199" i="24"/>
  <c r="T199" i="24" s="1"/>
  <c r="M199" i="24"/>
  <c r="U199" i="24" s="1"/>
  <c r="J200" i="24"/>
  <c r="R200" i="24" s="1"/>
  <c r="K200" i="24"/>
  <c r="S200" i="24" s="1"/>
  <c r="L200" i="24"/>
  <c r="T200" i="24" s="1"/>
  <c r="M200" i="24"/>
  <c r="U200" i="24" s="1"/>
  <c r="J201" i="24"/>
  <c r="R201" i="24" s="1"/>
  <c r="K201" i="24"/>
  <c r="S201" i="24" s="1"/>
  <c r="L201" i="24"/>
  <c r="T201" i="24" s="1"/>
  <c r="M201" i="24"/>
  <c r="U201" i="24" s="1"/>
  <c r="J202" i="24"/>
  <c r="R202" i="24" s="1"/>
  <c r="K202" i="24"/>
  <c r="S202" i="24" s="1"/>
  <c r="L202" i="24"/>
  <c r="T202" i="24" s="1"/>
  <c r="M202" i="24"/>
  <c r="U202" i="24" s="1"/>
  <c r="J203" i="24"/>
  <c r="R203" i="24" s="1"/>
  <c r="K203" i="24"/>
  <c r="S203" i="24" s="1"/>
  <c r="L203" i="24"/>
  <c r="T203" i="24" s="1"/>
  <c r="M203" i="24"/>
  <c r="U203" i="24" s="1"/>
  <c r="J204" i="24"/>
  <c r="R204" i="24" s="1"/>
  <c r="K204" i="24"/>
  <c r="S204" i="24" s="1"/>
  <c r="L204" i="24"/>
  <c r="T204" i="24" s="1"/>
  <c r="M204" i="24"/>
  <c r="U204" i="24" s="1"/>
  <c r="J205" i="24"/>
  <c r="R205" i="24" s="1"/>
  <c r="K205" i="24"/>
  <c r="S205" i="24" s="1"/>
  <c r="L205" i="24"/>
  <c r="T205" i="24" s="1"/>
  <c r="M205" i="24"/>
  <c r="U205" i="24" s="1"/>
  <c r="J206" i="24"/>
  <c r="R206" i="24" s="1"/>
  <c r="K206" i="24"/>
  <c r="S206" i="24" s="1"/>
  <c r="L206" i="24"/>
  <c r="T206" i="24" s="1"/>
  <c r="M206" i="24"/>
  <c r="U206" i="24" s="1"/>
  <c r="J207" i="24"/>
  <c r="R207" i="24" s="1"/>
  <c r="K207" i="24"/>
  <c r="S207" i="24" s="1"/>
  <c r="L207" i="24"/>
  <c r="T207" i="24" s="1"/>
  <c r="M207" i="24"/>
  <c r="U207" i="24" s="1"/>
  <c r="J208" i="24"/>
  <c r="R208" i="24" s="1"/>
  <c r="K208" i="24"/>
  <c r="S208" i="24" s="1"/>
  <c r="L208" i="24"/>
  <c r="T208" i="24" s="1"/>
  <c r="M208" i="24"/>
  <c r="U208" i="24" s="1"/>
  <c r="J209" i="24"/>
  <c r="R209" i="24" s="1"/>
  <c r="K209" i="24"/>
  <c r="S209" i="24" s="1"/>
  <c r="L209" i="24"/>
  <c r="T209" i="24" s="1"/>
  <c r="M209" i="24"/>
  <c r="U209" i="24" s="1"/>
  <c r="J210" i="24"/>
  <c r="R210" i="24" s="1"/>
  <c r="K210" i="24"/>
  <c r="S210" i="24" s="1"/>
  <c r="L210" i="24"/>
  <c r="T210" i="24" s="1"/>
  <c r="M210" i="24"/>
  <c r="U210" i="24" s="1"/>
  <c r="J211" i="24"/>
  <c r="R211" i="24" s="1"/>
  <c r="K211" i="24"/>
  <c r="S211" i="24" s="1"/>
  <c r="L211" i="24"/>
  <c r="T211" i="24" s="1"/>
  <c r="M211" i="24"/>
  <c r="U211" i="24" s="1"/>
  <c r="J212" i="24"/>
  <c r="R212" i="24" s="1"/>
  <c r="K212" i="24"/>
  <c r="S212" i="24" s="1"/>
  <c r="L212" i="24"/>
  <c r="T212" i="24" s="1"/>
  <c r="M212" i="24"/>
  <c r="U212" i="24" s="1"/>
  <c r="J213" i="24"/>
  <c r="R213" i="24" s="1"/>
  <c r="K213" i="24"/>
  <c r="S213" i="24" s="1"/>
  <c r="L213" i="24"/>
  <c r="T213" i="24" s="1"/>
  <c r="M213" i="24"/>
  <c r="U213" i="24" s="1"/>
  <c r="J214" i="24"/>
  <c r="R214" i="24" s="1"/>
  <c r="K214" i="24"/>
  <c r="S214" i="24" s="1"/>
  <c r="L214" i="24"/>
  <c r="T214" i="24" s="1"/>
  <c r="M214" i="24"/>
  <c r="U214" i="24" s="1"/>
  <c r="J215" i="24"/>
  <c r="R215" i="24" s="1"/>
  <c r="K215" i="24"/>
  <c r="S215" i="24" s="1"/>
  <c r="L215" i="24"/>
  <c r="T215" i="24" s="1"/>
  <c r="M215" i="24"/>
  <c r="U215" i="24" s="1"/>
  <c r="J216" i="24"/>
  <c r="R216" i="24" s="1"/>
  <c r="K216" i="24"/>
  <c r="S216" i="24" s="1"/>
  <c r="L216" i="24"/>
  <c r="T216" i="24" s="1"/>
  <c r="M216" i="24"/>
  <c r="U216" i="24" s="1"/>
  <c r="J217" i="24"/>
  <c r="R217" i="24" s="1"/>
  <c r="K217" i="24"/>
  <c r="S217" i="24" s="1"/>
  <c r="L217" i="24"/>
  <c r="T217" i="24" s="1"/>
  <c r="M217" i="24"/>
  <c r="U217" i="24" s="1"/>
  <c r="J218" i="24"/>
  <c r="R218" i="24" s="1"/>
  <c r="K218" i="24"/>
  <c r="S218" i="24" s="1"/>
  <c r="L218" i="24"/>
  <c r="T218" i="24" s="1"/>
  <c r="M218" i="24"/>
  <c r="U218" i="24" s="1"/>
  <c r="J219" i="24"/>
  <c r="R219" i="24" s="1"/>
  <c r="K219" i="24"/>
  <c r="S219" i="24" s="1"/>
  <c r="L219" i="24"/>
  <c r="T219" i="24" s="1"/>
  <c r="M219" i="24"/>
  <c r="U219" i="24" s="1"/>
  <c r="J220" i="24"/>
  <c r="R220" i="24" s="1"/>
  <c r="K220" i="24"/>
  <c r="S220" i="24" s="1"/>
  <c r="L220" i="24"/>
  <c r="T220" i="24" s="1"/>
  <c r="M220" i="24"/>
  <c r="U220" i="24" s="1"/>
  <c r="J221" i="24"/>
  <c r="R221" i="24" s="1"/>
  <c r="K221" i="24"/>
  <c r="S221" i="24" s="1"/>
  <c r="L221" i="24"/>
  <c r="T221" i="24" s="1"/>
  <c r="M221" i="24"/>
  <c r="U221" i="24" s="1"/>
  <c r="J222" i="24"/>
  <c r="R222" i="24" s="1"/>
  <c r="K222" i="24"/>
  <c r="S222" i="24" s="1"/>
  <c r="L222" i="24"/>
  <c r="T222" i="24" s="1"/>
  <c r="M222" i="24"/>
  <c r="U222" i="24" s="1"/>
  <c r="J223" i="24"/>
  <c r="R223" i="24" s="1"/>
  <c r="K223" i="24"/>
  <c r="S223" i="24" s="1"/>
  <c r="L223" i="24"/>
  <c r="T223" i="24" s="1"/>
  <c r="M223" i="24"/>
  <c r="U223" i="24" s="1"/>
  <c r="J224" i="24"/>
  <c r="R224" i="24" s="1"/>
  <c r="K224" i="24"/>
  <c r="S224" i="24" s="1"/>
  <c r="L224" i="24"/>
  <c r="T224" i="24" s="1"/>
  <c r="M224" i="24"/>
  <c r="U224" i="24" s="1"/>
  <c r="J225" i="24"/>
  <c r="R225" i="24" s="1"/>
  <c r="K225" i="24"/>
  <c r="S225" i="24" s="1"/>
  <c r="L225" i="24"/>
  <c r="T225" i="24" s="1"/>
  <c r="M225" i="24"/>
  <c r="U225" i="24" s="1"/>
  <c r="J226" i="24"/>
  <c r="R226" i="24" s="1"/>
  <c r="K226" i="24"/>
  <c r="S226" i="24" s="1"/>
  <c r="L226" i="24"/>
  <c r="T226" i="24" s="1"/>
  <c r="M226" i="24"/>
  <c r="U226" i="24" s="1"/>
  <c r="J227" i="24"/>
  <c r="R227" i="24" s="1"/>
  <c r="K227" i="24"/>
  <c r="S227" i="24" s="1"/>
  <c r="L227" i="24"/>
  <c r="T227" i="24" s="1"/>
  <c r="M227" i="24"/>
  <c r="U227" i="24" s="1"/>
  <c r="J228" i="24"/>
  <c r="R228" i="24" s="1"/>
  <c r="K228" i="24"/>
  <c r="S228" i="24" s="1"/>
  <c r="L228" i="24"/>
  <c r="T228" i="24" s="1"/>
  <c r="M228" i="24"/>
  <c r="U228" i="24" s="1"/>
  <c r="J229" i="24"/>
  <c r="R229" i="24" s="1"/>
  <c r="K229" i="24"/>
  <c r="S229" i="24" s="1"/>
  <c r="L229" i="24"/>
  <c r="T229" i="24" s="1"/>
  <c r="M229" i="24"/>
  <c r="U229" i="24" s="1"/>
  <c r="J230" i="24"/>
  <c r="R230" i="24" s="1"/>
  <c r="K230" i="24"/>
  <c r="S230" i="24" s="1"/>
  <c r="L230" i="24"/>
  <c r="T230" i="24" s="1"/>
  <c r="M230" i="24"/>
  <c r="U230" i="24" s="1"/>
  <c r="J231" i="24"/>
  <c r="R231" i="24" s="1"/>
  <c r="K231" i="24"/>
  <c r="S231" i="24" s="1"/>
  <c r="L231" i="24"/>
  <c r="T231" i="24" s="1"/>
  <c r="M231" i="24"/>
  <c r="U231" i="24" s="1"/>
  <c r="J232" i="24"/>
  <c r="R232" i="24" s="1"/>
  <c r="K232" i="24"/>
  <c r="S232" i="24" s="1"/>
  <c r="L232" i="24"/>
  <c r="T232" i="24" s="1"/>
  <c r="M232" i="24"/>
  <c r="U232" i="24" s="1"/>
  <c r="J233" i="24"/>
  <c r="R233" i="24" s="1"/>
  <c r="K233" i="24"/>
  <c r="S233" i="24" s="1"/>
  <c r="L233" i="24"/>
  <c r="T233" i="24" s="1"/>
  <c r="M233" i="24"/>
  <c r="U233" i="24" s="1"/>
  <c r="J234" i="24"/>
  <c r="R234" i="24" s="1"/>
  <c r="K234" i="24"/>
  <c r="S234" i="24" s="1"/>
  <c r="L234" i="24"/>
  <c r="T234" i="24" s="1"/>
  <c r="M234" i="24"/>
  <c r="U234" i="24" s="1"/>
  <c r="J235" i="24"/>
  <c r="R235" i="24" s="1"/>
  <c r="K235" i="24"/>
  <c r="S235" i="24" s="1"/>
  <c r="L235" i="24"/>
  <c r="T235" i="24" s="1"/>
  <c r="M235" i="24"/>
  <c r="U235" i="24" s="1"/>
  <c r="M14" i="24"/>
  <c r="U14" i="24" s="1"/>
  <c r="L14" i="24"/>
  <c r="T14" i="24" s="1"/>
  <c r="K14" i="24"/>
  <c r="S14" i="24" s="1"/>
  <c r="J14" i="24"/>
  <c r="R14" i="24" s="1"/>
  <c r="Y16" i="24"/>
  <c r="Y19" i="24"/>
  <c r="X20" i="24"/>
  <c r="Y21" i="24"/>
  <c r="Y22" i="24"/>
  <c r="Y24" i="24"/>
  <c r="I26" i="24"/>
  <c r="I27" i="24"/>
  <c r="Y27" i="24" s="1"/>
  <c r="I28" i="24"/>
  <c r="Y28" i="24" s="1"/>
  <c r="I29" i="24"/>
  <c r="Y29" i="24" s="1"/>
  <c r="I30" i="24"/>
  <c r="Y30" i="24" s="1"/>
  <c r="I31" i="24"/>
  <c r="I32" i="24"/>
  <c r="Y32" i="24" s="1"/>
  <c r="I33" i="24"/>
  <c r="I34" i="24"/>
  <c r="I35" i="24"/>
  <c r="Y35" i="24" s="1"/>
  <c r="I36" i="24"/>
  <c r="I37" i="24"/>
  <c r="I38" i="24"/>
  <c r="Y38" i="24" s="1"/>
  <c r="I39" i="24"/>
  <c r="I40" i="24"/>
  <c r="Y40" i="24" s="1"/>
  <c r="I41" i="24"/>
  <c r="I42" i="24"/>
  <c r="I43" i="24"/>
  <c r="Y43" i="24" s="1"/>
  <c r="I44" i="24"/>
  <c r="I45" i="24"/>
  <c r="I46" i="24"/>
  <c r="Y46" i="24" s="1"/>
  <c r="I47" i="24"/>
  <c r="I48" i="24"/>
  <c r="Y48" i="24" s="1"/>
  <c r="I49" i="24"/>
  <c r="I50" i="24"/>
  <c r="I51" i="24"/>
  <c r="Y51" i="24" s="1"/>
  <c r="I52" i="24"/>
  <c r="X52" i="24" s="1"/>
  <c r="I53" i="24"/>
  <c r="Y53" i="24" s="1"/>
  <c r="I54" i="24"/>
  <c r="Y54" i="24" s="1"/>
  <c r="I55" i="24"/>
  <c r="I56" i="24"/>
  <c r="Y56" i="24" s="1"/>
  <c r="I57" i="24"/>
  <c r="I58" i="24"/>
  <c r="I59" i="24"/>
  <c r="Y59" i="24" s="1"/>
  <c r="I60" i="24"/>
  <c r="Y60" i="24" s="1"/>
  <c r="I61" i="24"/>
  <c r="Y61" i="24" s="1"/>
  <c r="I62" i="24"/>
  <c r="Y62" i="24" s="1"/>
  <c r="I63" i="24"/>
  <c r="I64" i="24"/>
  <c r="Y64" i="24" s="1"/>
  <c r="I65" i="24"/>
  <c r="I66" i="24"/>
  <c r="I67" i="24"/>
  <c r="Y67" i="24" s="1"/>
  <c r="I68" i="24"/>
  <c r="I69" i="24"/>
  <c r="I70" i="24"/>
  <c r="Y70" i="24" s="1"/>
  <c r="I71" i="24"/>
  <c r="I72" i="24"/>
  <c r="Y72" i="24" s="1"/>
  <c r="I73" i="24"/>
  <c r="I74" i="24"/>
  <c r="I75" i="24"/>
  <c r="Y75" i="24" s="1"/>
  <c r="I76" i="24"/>
  <c r="Y76" i="24" s="1"/>
  <c r="I77" i="24"/>
  <c r="Y77" i="24" s="1"/>
  <c r="I78" i="24"/>
  <c r="Y78" i="24" s="1"/>
  <c r="I79" i="24"/>
  <c r="I80" i="24"/>
  <c r="Y80" i="24" s="1"/>
  <c r="I81" i="24"/>
  <c r="I82" i="24"/>
  <c r="I83" i="24"/>
  <c r="W83" i="24" s="1"/>
  <c r="I84" i="24"/>
  <c r="I85" i="24"/>
  <c r="X85" i="24" s="1"/>
  <c r="I86" i="24"/>
  <c r="I87" i="24"/>
  <c r="I88" i="24"/>
  <c r="I89" i="24"/>
  <c r="I90" i="24"/>
  <c r="I91" i="24"/>
  <c r="I92" i="24"/>
  <c r="W92" i="24" s="1"/>
  <c r="I93" i="24"/>
  <c r="X93" i="24" s="1"/>
  <c r="I94" i="24"/>
  <c r="X94" i="24" s="1"/>
  <c r="I95" i="24"/>
  <c r="X95" i="24" s="1"/>
  <c r="I96" i="24"/>
  <c r="Y96" i="24" s="1"/>
  <c r="I97" i="24"/>
  <c r="I98" i="24"/>
  <c r="I99" i="24"/>
  <c r="I100" i="24"/>
  <c r="I101" i="24"/>
  <c r="I102" i="24"/>
  <c r="W102" i="24" s="1"/>
  <c r="I103" i="24"/>
  <c r="I104" i="24"/>
  <c r="I105" i="24"/>
  <c r="I106" i="24"/>
  <c r="I107" i="24"/>
  <c r="I108" i="24"/>
  <c r="V108" i="24" s="1"/>
  <c r="I109" i="24"/>
  <c r="X109" i="24" s="1"/>
  <c r="I110" i="24"/>
  <c r="I111" i="24"/>
  <c r="I112" i="24"/>
  <c r="I113" i="24"/>
  <c r="I114" i="24"/>
  <c r="I115" i="24"/>
  <c r="I116" i="24"/>
  <c r="V116" i="24" s="1"/>
  <c r="I117" i="24"/>
  <c r="I118" i="24"/>
  <c r="I119" i="24"/>
  <c r="I120" i="24"/>
  <c r="I121" i="24"/>
  <c r="I122" i="24"/>
  <c r="I123" i="24"/>
  <c r="Y123" i="24" s="1"/>
  <c r="I124" i="24"/>
  <c r="V124" i="24" s="1"/>
  <c r="I125" i="24"/>
  <c r="I126" i="24"/>
  <c r="I127" i="24"/>
  <c r="I128" i="24"/>
  <c r="I129" i="24"/>
  <c r="I130" i="24"/>
  <c r="I131" i="24"/>
  <c r="I132" i="24"/>
  <c r="Y132" i="24" s="1"/>
  <c r="I133" i="24"/>
  <c r="Y133" i="24" s="1"/>
  <c r="I134" i="24"/>
  <c r="I135" i="24"/>
  <c r="I136" i="24"/>
  <c r="I137" i="24"/>
  <c r="I138" i="24"/>
  <c r="I139" i="24"/>
  <c r="I140" i="24"/>
  <c r="I141" i="24"/>
  <c r="Y141" i="24" s="1"/>
  <c r="I142" i="24"/>
  <c r="I143" i="24"/>
  <c r="I144" i="24"/>
  <c r="I145" i="24"/>
  <c r="I146" i="24"/>
  <c r="I147" i="24"/>
  <c r="I148" i="24"/>
  <c r="V148" i="24" s="1"/>
  <c r="I149" i="24"/>
  <c r="Y149" i="24" s="1"/>
  <c r="I150" i="24"/>
  <c r="I151" i="24"/>
  <c r="I152" i="24"/>
  <c r="I153" i="24"/>
  <c r="I154" i="24"/>
  <c r="I155" i="24"/>
  <c r="I156" i="24"/>
  <c r="Y156" i="24" s="1"/>
  <c r="I157" i="24"/>
  <c r="Y157" i="24" s="1"/>
  <c r="I158" i="24"/>
  <c r="I159" i="24"/>
  <c r="I160" i="24"/>
  <c r="I161" i="24"/>
  <c r="I162" i="24"/>
  <c r="I163" i="24"/>
  <c r="I164" i="24"/>
  <c r="W164" i="24" s="1"/>
  <c r="I165" i="24"/>
  <c r="I166" i="24"/>
  <c r="I167" i="24"/>
  <c r="I168" i="24"/>
  <c r="I169" i="24"/>
  <c r="I170" i="24"/>
  <c r="I171" i="24"/>
  <c r="I172" i="24"/>
  <c r="W172" i="24" s="1"/>
  <c r="I173" i="24"/>
  <c r="W173" i="24" s="1"/>
  <c r="I174" i="24"/>
  <c r="I175" i="24"/>
  <c r="I176" i="24"/>
  <c r="I177" i="24"/>
  <c r="I178" i="24"/>
  <c r="I179" i="24"/>
  <c r="I180" i="24"/>
  <c r="I181" i="24"/>
  <c r="W181" i="24" s="1"/>
  <c r="I182" i="24"/>
  <c r="I183" i="24"/>
  <c r="I184" i="24"/>
  <c r="I185" i="24"/>
  <c r="I186" i="24"/>
  <c r="I187" i="24"/>
  <c r="V187" i="24" s="1"/>
  <c r="I188" i="24"/>
  <c r="I189" i="24"/>
  <c r="X189" i="24" s="1"/>
  <c r="I190" i="24"/>
  <c r="I191" i="24"/>
  <c r="I192" i="24"/>
  <c r="I193" i="24"/>
  <c r="I194" i="24"/>
  <c r="I195" i="24"/>
  <c r="I196" i="24"/>
  <c r="I197" i="24"/>
  <c r="X197" i="24" s="1"/>
  <c r="I198" i="24"/>
  <c r="I199" i="24"/>
  <c r="I200" i="24"/>
  <c r="I201" i="24"/>
  <c r="I202" i="24"/>
  <c r="I203" i="24"/>
  <c r="I204" i="24"/>
  <c r="X204" i="24" s="1"/>
  <c r="I205" i="24"/>
  <c r="V205" i="24" s="1"/>
  <c r="I206" i="24"/>
  <c r="I207" i="24"/>
  <c r="I208" i="24"/>
  <c r="I209" i="24"/>
  <c r="I210" i="24"/>
  <c r="I211" i="24"/>
  <c r="I212" i="24"/>
  <c r="X212" i="24" s="1"/>
  <c r="I213" i="24"/>
  <c r="V213" i="24" s="1"/>
  <c r="I214" i="24"/>
  <c r="I215" i="24"/>
  <c r="I216" i="24"/>
  <c r="I217" i="24"/>
  <c r="I218" i="24"/>
  <c r="I219" i="24"/>
  <c r="I220" i="24"/>
  <c r="X220" i="24" s="1"/>
  <c r="I221" i="24"/>
  <c r="V221" i="24" s="1"/>
  <c r="I222" i="24"/>
  <c r="I223" i="24"/>
  <c r="I224" i="24"/>
  <c r="I225" i="24"/>
  <c r="I226" i="24"/>
  <c r="W226" i="24" s="1"/>
  <c r="I227" i="24"/>
  <c r="I228" i="24"/>
  <c r="X228" i="24" s="1"/>
  <c r="I229" i="24"/>
  <c r="I230" i="24"/>
  <c r="I231" i="24"/>
  <c r="I232" i="24"/>
  <c r="I233" i="24"/>
  <c r="I234" i="24"/>
  <c r="I235" i="24"/>
  <c r="I14" i="24"/>
  <c r="Y14" i="24" s="1"/>
  <c r="H28" i="24"/>
  <c r="G28" i="24"/>
  <c r="F28" i="24"/>
  <c r="E28" i="24"/>
  <c r="D28" i="24"/>
  <c r="C28" i="24"/>
  <c r="H27" i="24"/>
  <c r="G27" i="24"/>
  <c r="F27" i="24"/>
  <c r="E27" i="24"/>
  <c r="D27" i="24"/>
  <c r="C27" i="24"/>
  <c r="H26" i="24"/>
  <c r="G26" i="24"/>
  <c r="F26" i="24"/>
  <c r="E26" i="24"/>
  <c r="D26" i="24"/>
  <c r="C26" i="24"/>
  <c r="H25" i="24"/>
  <c r="G25" i="24"/>
  <c r="F25" i="24"/>
  <c r="E25" i="24"/>
  <c r="D25" i="24"/>
  <c r="C25" i="24"/>
  <c r="H24" i="24"/>
  <c r="G24" i="24"/>
  <c r="F24" i="24"/>
  <c r="E24" i="24"/>
  <c r="D24" i="24"/>
  <c r="C24" i="24"/>
  <c r="H23" i="24"/>
  <c r="G23" i="24"/>
  <c r="F23" i="24"/>
  <c r="E23" i="24"/>
  <c r="D23" i="24"/>
  <c r="C23" i="24"/>
  <c r="H22" i="24"/>
  <c r="G22" i="24"/>
  <c r="F22" i="24"/>
  <c r="E22" i="24"/>
  <c r="D22" i="24"/>
  <c r="C22" i="24"/>
  <c r="H21" i="24"/>
  <c r="G21" i="24"/>
  <c r="F21" i="24"/>
  <c r="E21" i="24"/>
  <c r="D21" i="24"/>
  <c r="C21" i="24"/>
  <c r="H20" i="24"/>
  <c r="G20" i="24"/>
  <c r="F20" i="24"/>
  <c r="E20" i="24"/>
  <c r="D20" i="24"/>
  <c r="C20" i="24"/>
  <c r="H19" i="24"/>
  <c r="G19" i="24"/>
  <c r="F19" i="24"/>
  <c r="E19" i="24"/>
  <c r="D19" i="24"/>
  <c r="C19" i="24"/>
  <c r="H18" i="24"/>
  <c r="G18" i="24"/>
  <c r="F18" i="24"/>
  <c r="E18" i="24"/>
  <c r="D18" i="24"/>
  <c r="C18" i="24"/>
  <c r="H17" i="24"/>
  <c r="G17" i="24"/>
  <c r="F17" i="24"/>
  <c r="E17" i="24"/>
  <c r="D17" i="24"/>
  <c r="C17" i="24"/>
  <c r="H16" i="24"/>
  <c r="G16" i="24"/>
  <c r="F16" i="24"/>
  <c r="E16" i="24"/>
  <c r="D16" i="24"/>
  <c r="C16" i="24"/>
  <c r="H15" i="24"/>
  <c r="G15" i="24"/>
  <c r="F15" i="24"/>
  <c r="E15" i="24"/>
  <c r="D15" i="24"/>
  <c r="C15" i="24"/>
  <c r="H14" i="24"/>
  <c r="G14" i="24"/>
  <c r="F14" i="24"/>
  <c r="E14" i="24"/>
  <c r="D14" i="24"/>
  <c r="C14" i="24"/>
  <c r="C21" i="12"/>
  <c r="D21" i="12"/>
  <c r="E21" i="12"/>
  <c r="C22" i="12"/>
  <c r="D22" i="12"/>
  <c r="E22" i="12"/>
  <c r="C23" i="12"/>
  <c r="E23" i="12"/>
  <c r="C24" i="12"/>
  <c r="E24" i="12"/>
  <c r="C25" i="12"/>
  <c r="E25" i="12"/>
  <c r="C26" i="12"/>
  <c r="E26" i="12"/>
  <c r="C27" i="12"/>
  <c r="E27" i="12"/>
  <c r="C28" i="12"/>
  <c r="E28" i="12"/>
  <c r="C29" i="12"/>
  <c r="D29" i="12"/>
  <c r="E29" i="12"/>
  <c r="C30" i="12"/>
  <c r="D30" i="12"/>
  <c r="E30" i="12"/>
  <c r="C31" i="12"/>
  <c r="D31" i="12"/>
  <c r="E31" i="12"/>
  <c r="C32" i="12"/>
  <c r="D32" i="12"/>
  <c r="E32" i="12"/>
  <c r="C33" i="12"/>
  <c r="D33" i="12"/>
  <c r="E33" i="12"/>
  <c r="C34" i="12"/>
  <c r="D34" i="12"/>
  <c r="E34" i="12"/>
  <c r="C246" i="12"/>
  <c r="D246" i="12"/>
  <c r="E246" i="12"/>
  <c r="C247" i="12"/>
  <c r="D247" i="12"/>
  <c r="E247" i="12"/>
  <c r="C248" i="12"/>
  <c r="D248" i="12"/>
  <c r="E248" i="12"/>
  <c r="C249" i="12"/>
  <c r="D249" i="12"/>
  <c r="E249" i="12"/>
  <c r="C250" i="12"/>
  <c r="D250" i="12"/>
  <c r="E250" i="12"/>
  <c r="E20" i="12"/>
  <c r="D20" i="12"/>
  <c r="C20" i="12"/>
  <c r="P275" i="22"/>
  <c r="O275" i="22"/>
  <c r="N275" i="22"/>
  <c r="K275" i="22"/>
  <c r="J275" i="22"/>
  <c r="I275" i="22"/>
  <c r="H275" i="22"/>
  <c r="G275" i="22"/>
  <c r="F275" i="22"/>
  <c r="E275" i="22"/>
  <c r="D275" i="22"/>
  <c r="B275" i="22"/>
  <c r="P274" i="22"/>
  <c r="O274" i="22"/>
  <c r="N274" i="22"/>
  <c r="K274" i="22"/>
  <c r="J274" i="22"/>
  <c r="I274" i="22"/>
  <c r="H274" i="22"/>
  <c r="G274" i="22"/>
  <c r="F274" i="22"/>
  <c r="E274" i="22"/>
  <c r="D274" i="22"/>
  <c r="B274" i="22"/>
  <c r="P273" i="22"/>
  <c r="O273" i="22"/>
  <c r="N273" i="22"/>
  <c r="K273" i="22"/>
  <c r="J273" i="22"/>
  <c r="I273" i="22"/>
  <c r="H273" i="22"/>
  <c r="G273" i="22"/>
  <c r="F273" i="22"/>
  <c r="E273" i="22"/>
  <c r="D273" i="22"/>
  <c r="B273" i="22"/>
  <c r="P272" i="22"/>
  <c r="O272" i="22"/>
  <c r="N272" i="22"/>
  <c r="K272" i="22"/>
  <c r="J272" i="22"/>
  <c r="I272" i="22"/>
  <c r="H272" i="22"/>
  <c r="G272" i="22"/>
  <c r="F272" i="22"/>
  <c r="E272" i="22"/>
  <c r="D272" i="22"/>
  <c r="B272" i="22"/>
  <c r="P271" i="22"/>
  <c r="O271" i="22"/>
  <c r="N271" i="22"/>
  <c r="K271" i="22"/>
  <c r="J271" i="22"/>
  <c r="I271" i="22"/>
  <c r="H271" i="22"/>
  <c r="G271" i="22"/>
  <c r="F271" i="22"/>
  <c r="E271" i="22"/>
  <c r="D271" i="22"/>
  <c r="B271" i="22"/>
  <c r="P53" i="22"/>
  <c r="O53" i="22"/>
  <c r="N53" i="22"/>
  <c r="K53" i="22"/>
  <c r="J53" i="22"/>
  <c r="I53" i="22"/>
  <c r="H53" i="22"/>
  <c r="G53" i="22"/>
  <c r="F53" i="22"/>
  <c r="E53" i="22"/>
  <c r="D53" i="22"/>
  <c r="C53" i="22"/>
  <c r="B53" i="22"/>
  <c r="P52" i="22"/>
  <c r="O52" i="22"/>
  <c r="N52" i="22"/>
  <c r="J52" i="22"/>
  <c r="I52" i="22"/>
  <c r="H52" i="22"/>
  <c r="G52" i="22"/>
  <c r="F52" i="22"/>
  <c r="E52" i="22"/>
  <c r="D52" i="22"/>
  <c r="C52" i="22"/>
  <c r="B52" i="22"/>
  <c r="P51" i="22"/>
  <c r="O51" i="22"/>
  <c r="N51" i="22"/>
  <c r="K51" i="22"/>
  <c r="J51" i="22"/>
  <c r="I51" i="22"/>
  <c r="H51" i="22"/>
  <c r="G51" i="22"/>
  <c r="F51" i="22"/>
  <c r="E51" i="22"/>
  <c r="D51" i="22"/>
  <c r="C51" i="22"/>
  <c r="B51" i="22"/>
  <c r="P50" i="22"/>
  <c r="O50" i="22"/>
  <c r="N50" i="22"/>
  <c r="I50" i="22"/>
  <c r="H50" i="22"/>
  <c r="G50" i="22"/>
  <c r="F50" i="22"/>
  <c r="E50" i="22"/>
  <c r="D50" i="22"/>
  <c r="C50" i="22"/>
  <c r="B50" i="22"/>
  <c r="P49" i="22"/>
  <c r="O49" i="22"/>
  <c r="N49" i="22"/>
  <c r="K49" i="22"/>
  <c r="I49" i="22"/>
  <c r="H49" i="22"/>
  <c r="G49" i="22"/>
  <c r="F49" i="22"/>
  <c r="E49" i="22"/>
  <c r="D49" i="22"/>
  <c r="C49" i="22"/>
  <c r="B49" i="22"/>
  <c r="P48" i="22"/>
  <c r="O48" i="22"/>
  <c r="N48" i="22"/>
  <c r="K48" i="22"/>
  <c r="J48" i="22"/>
  <c r="I48" i="22"/>
  <c r="H48" i="22"/>
  <c r="G48" i="22"/>
  <c r="F48" i="22"/>
  <c r="E48" i="22"/>
  <c r="D48" i="22"/>
  <c r="C48" i="22"/>
  <c r="B48" i="22"/>
  <c r="P47" i="22"/>
  <c r="O47" i="22"/>
  <c r="N47" i="22"/>
  <c r="K47" i="22"/>
  <c r="J47" i="22"/>
  <c r="I47" i="22"/>
  <c r="H47" i="22"/>
  <c r="G47" i="22"/>
  <c r="F47" i="22"/>
  <c r="E47" i="22"/>
  <c r="D47" i="22"/>
  <c r="C47" i="22"/>
  <c r="B47" i="22"/>
  <c r="P46" i="22"/>
  <c r="O46" i="22"/>
  <c r="K46" i="22"/>
  <c r="J46" i="22"/>
  <c r="I46" i="22"/>
  <c r="H46" i="22"/>
  <c r="G46" i="22"/>
  <c r="F46" i="22"/>
  <c r="D46" i="22"/>
  <c r="C46" i="22"/>
  <c r="B46" i="22"/>
  <c r="P45" i="22"/>
  <c r="O45" i="22"/>
  <c r="N45" i="22"/>
  <c r="M45" i="22"/>
  <c r="K45" i="22"/>
  <c r="J45" i="22"/>
  <c r="I45" i="22"/>
  <c r="H45" i="22"/>
  <c r="G45" i="22"/>
  <c r="F45" i="22"/>
  <c r="C45" i="22"/>
  <c r="B45" i="22"/>
  <c r="H24" i="12"/>
  <c r="I24" i="12"/>
  <c r="H25" i="12"/>
  <c r="I25" i="12"/>
  <c r="H26" i="12"/>
  <c r="I26" i="12"/>
  <c r="H27" i="12"/>
  <c r="I27" i="12"/>
  <c r="H28" i="12"/>
  <c r="I28" i="12"/>
  <c r="H29" i="12"/>
  <c r="I29" i="12"/>
  <c r="H30" i="12"/>
  <c r="I30" i="12"/>
  <c r="H31" i="12"/>
  <c r="I31" i="12"/>
  <c r="H32" i="12"/>
  <c r="I32" i="12"/>
  <c r="H33" i="12"/>
  <c r="I33" i="12"/>
  <c r="H34" i="12"/>
  <c r="I34" i="12"/>
  <c r="X129" i="24" l="1"/>
  <c r="V129" i="24"/>
  <c r="W129" i="24"/>
  <c r="Y129" i="24"/>
  <c r="W130" i="24"/>
  <c r="X130" i="24"/>
  <c r="Y130" i="24"/>
  <c r="V130" i="24"/>
  <c r="Y131" i="24"/>
  <c r="V131" i="24"/>
  <c r="X131" i="24"/>
  <c r="W131" i="24"/>
  <c r="X134" i="24"/>
  <c r="W134" i="24"/>
  <c r="V134" i="24"/>
  <c r="Y136" i="24"/>
  <c r="X136" i="24"/>
  <c r="W136" i="24"/>
  <c r="X137" i="24"/>
  <c r="W137" i="24"/>
  <c r="V137" i="24"/>
  <c r="Y137" i="24"/>
  <c r="V138" i="24"/>
  <c r="X138" i="24"/>
  <c r="Y138" i="24"/>
  <c r="W138" i="24"/>
  <c r="W139" i="24"/>
  <c r="V139" i="24"/>
  <c r="X139" i="24"/>
  <c r="Y139" i="24"/>
  <c r="Y140" i="24"/>
  <c r="V140" i="24"/>
  <c r="X126" i="24"/>
  <c r="W126" i="24"/>
  <c r="V126" i="24"/>
  <c r="Y128" i="24"/>
  <c r="W128" i="24"/>
  <c r="X128" i="24"/>
  <c r="Y104" i="24"/>
  <c r="W104" i="24"/>
  <c r="X104" i="24"/>
  <c r="Y105" i="24"/>
  <c r="W105" i="24"/>
  <c r="V105" i="24"/>
  <c r="X105" i="24"/>
  <c r="W106" i="24"/>
  <c r="X106" i="24"/>
  <c r="Y106" i="24"/>
  <c r="V106" i="24"/>
  <c r="X107" i="24"/>
  <c r="V107" i="24"/>
  <c r="W107" i="24"/>
  <c r="Y107" i="24"/>
  <c r="W112" i="24"/>
  <c r="X112" i="24"/>
  <c r="Y112" i="24"/>
  <c r="W113" i="24"/>
  <c r="V113" i="24"/>
  <c r="X113" i="24"/>
  <c r="Y113" i="24"/>
  <c r="Y114" i="24"/>
  <c r="W114" i="24"/>
  <c r="X114" i="24"/>
  <c r="V114" i="24"/>
  <c r="W115" i="24"/>
  <c r="V115" i="24"/>
  <c r="X115" i="24"/>
  <c r="Y115" i="24"/>
  <c r="V118" i="24"/>
  <c r="W118" i="24"/>
  <c r="X118" i="24"/>
  <c r="X120" i="24"/>
  <c r="W120" i="24"/>
  <c r="Y120" i="24"/>
  <c r="W121" i="24"/>
  <c r="Y121" i="24"/>
  <c r="X121" i="24"/>
  <c r="V121" i="24"/>
  <c r="W122" i="24"/>
  <c r="X122" i="24"/>
  <c r="Y122" i="24"/>
  <c r="V122" i="24"/>
  <c r="W123" i="24"/>
  <c r="V123" i="24"/>
  <c r="X123" i="24"/>
  <c r="W142" i="24"/>
  <c r="V142" i="24"/>
  <c r="X142" i="24"/>
  <c r="X144" i="24"/>
  <c r="Y144" i="24"/>
  <c r="W144" i="24"/>
  <c r="Y145" i="24"/>
  <c r="W145" i="24"/>
  <c r="V145" i="24"/>
  <c r="X145" i="24"/>
  <c r="Y146" i="24"/>
  <c r="X146" i="24"/>
  <c r="W146" i="24"/>
  <c r="V146" i="24"/>
  <c r="Y147" i="24"/>
  <c r="X147" i="24"/>
  <c r="V147" i="24"/>
  <c r="W147" i="24"/>
  <c r="V150" i="24"/>
  <c r="W150" i="24"/>
  <c r="X150" i="24"/>
  <c r="X152" i="24"/>
  <c r="Y152" i="24"/>
  <c r="X153" i="24"/>
  <c r="W153" i="24"/>
  <c r="Y153" i="24"/>
  <c r="V153" i="24"/>
  <c r="W154" i="24"/>
  <c r="X154" i="24"/>
  <c r="Y154" i="24"/>
  <c r="V154" i="24"/>
  <c r="W155" i="24"/>
  <c r="V155" i="24"/>
  <c r="X155" i="24"/>
  <c r="Y155" i="24"/>
  <c r="V158" i="24"/>
  <c r="W158" i="24"/>
  <c r="X158" i="24"/>
  <c r="Y160" i="24"/>
  <c r="V160" i="24"/>
  <c r="W161" i="24"/>
  <c r="X161" i="24"/>
  <c r="Y162" i="24"/>
  <c r="W162" i="24"/>
  <c r="Y163" i="24"/>
  <c r="W163" i="24"/>
  <c r="X163" i="24"/>
  <c r="W166" i="24"/>
  <c r="X166" i="24"/>
  <c r="Y166" i="24"/>
  <c r="Y167" i="24"/>
  <c r="W167" i="24"/>
  <c r="V167" i="24"/>
  <c r="X167" i="24"/>
  <c r="X168" i="24"/>
  <c r="W168" i="24"/>
  <c r="V168" i="24"/>
  <c r="Y168" i="24"/>
  <c r="Y169" i="24"/>
  <c r="X169" i="24"/>
  <c r="W169" i="24"/>
  <c r="X170" i="24"/>
  <c r="W170" i="24"/>
  <c r="Y170" i="24"/>
  <c r="Y171" i="24"/>
  <c r="X171" i="24"/>
  <c r="W171" i="24"/>
  <c r="Y174" i="24"/>
  <c r="W174" i="24"/>
  <c r="X174" i="24"/>
  <c r="Y175" i="24"/>
  <c r="V175" i="24"/>
  <c r="X175" i="24"/>
  <c r="W175" i="24"/>
  <c r="V176" i="24"/>
  <c r="W176" i="24"/>
  <c r="X176" i="24"/>
  <c r="Y176" i="24"/>
  <c r="X177" i="24"/>
  <c r="W177" i="24"/>
  <c r="Y177" i="24"/>
  <c r="W178" i="24"/>
  <c r="X178" i="24"/>
  <c r="Y178" i="24"/>
  <c r="X179" i="24"/>
  <c r="Y179" i="24"/>
  <c r="W179" i="24"/>
  <c r="X183" i="24"/>
  <c r="Y183" i="24"/>
  <c r="W183" i="24"/>
  <c r="V183" i="24"/>
  <c r="W184" i="24"/>
  <c r="V184" i="24"/>
  <c r="X184" i="24"/>
  <c r="Y184" i="24"/>
  <c r="X185" i="24"/>
  <c r="V185" i="24"/>
  <c r="Y185" i="24"/>
  <c r="W186" i="24"/>
  <c r="V186" i="24"/>
  <c r="X186" i="24"/>
  <c r="Y186" i="24"/>
  <c r="V191" i="24"/>
  <c r="W191" i="24"/>
  <c r="Y191" i="24"/>
  <c r="X191" i="24"/>
  <c r="X192" i="24"/>
  <c r="V192" i="24"/>
  <c r="W192" i="24"/>
  <c r="Y192" i="24"/>
  <c r="V193" i="24"/>
  <c r="X193" i="24"/>
  <c r="Y193" i="24"/>
  <c r="W194" i="24"/>
  <c r="X194" i="24"/>
  <c r="V194" i="24"/>
  <c r="Y194" i="24"/>
  <c r="X195" i="24"/>
  <c r="Y195" i="24"/>
  <c r="V195" i="24"/>
  <c r="X199" i="24"/>
  <c r="V199" i="24"/>
  <c r="W199" i="24"/>
  <c r="Y199" i="24"/>
  <c r="V200" i="24"/>
  <c r="W200" i="24"/>
  <c r="X200" i="24"/>
  <c r="Y200" i="24"/>
  <c r="V201" i="24"/>
  <c r="W201" i="24"/>
  <c r="X201" i="24"/>
  <c r="Y201" i="24"/>
  <c r="X202" i="24"/>
  <c r="Y202" i="24"/>
  <c r="V202" i="24"/>
  <c r="W202" i="24"/>
  <c r="V203" i="24"/>
  <c r="Y203" i="24"/>
  <c r="X203" i="24"/>
  <c r="X207" i="24"/>
  <c r="Y207" i="24"/>
  <c r="W207" i="24"/>
  <c r="V207" i="24"/>
  <c r="X208" i="24"/>
  <c r="W208" i="24"/>
  <c r="Y208" i="24"/>
  <c r="V208" i="24"/>
  <c r="Y209" i="24"/>
  <c r="X209" i="24"/>
  <c r="V209" i="24"/>
  <c r="W209" i="24"/>
  <c r="V210" i="24"/>
  <c r="X210" i="24"/>
  <c r="Y210" i="24"/>
  <c r="W210" i="24"/>
  <c r="Y211" i="24"/>
  <c r="V211" i="24"/>
  <c r="X211" i="24"/>
  <c r="V215" i="24"/>
  <c r="X215" i="24"/>
  <c r="W215" i="24"/>
  <c r="Y215" i="24"/>
  <c r="Y216" i="24"/>
  <c r="X216" i="24"/>
  <c r="W216" i="24"/>
  <c r="V216" i="24"/>
  <c r="W217" i="24"/>
  <c r="V217" i="24"/>
  <c r="X217" i="24"/>
  <c r="Y217" i="24"/>
  <c r="Y218" i="24"/>
  <c r="X218" i="24"/>
  <c r="W218" i="24"/>
  <c r="V218" i="24"/>
  <c r="V219" i="24"/>
  <c r="X219" i="24"/>
  <c r="Y219" i="24"/>
  <c r="Y223" i="24"/>
  <c r="W223" i="24"/>
  <c r="X223" i="24"/>
  <c r="V223" i="24"/>
  <c r="V224" i="24"/>
  <c r="W224" i="24"/>
  <c r="X224" i="24"/>
  <c r="Y224" i="24"/>
  <c r="V225" i="24"/>
  <c r="X225" i="24"/>
  <c r="Y225" i="24"/>
  <c r="W225" i="24"/>
  <c r="Y227" i="24"/>
  <c r="V227" i="24"/>
  <c r="X227" i="24"/>
  <c r="V229" i="24"/>
  <c r="X229" i="24"/>
  <c r="X231" i="24"/>
  <c r="V231" i="24"/>
  <c r="W231" i="24"/>
  <c r="Y231" i="24"/>
  <c r="Y232" i="24"/>
  <c r="V232" i="24"/>
  <c r="X232" i="24"/>
  <c r="W232" i="24"/>
  <c r="X233" i="24"/>
  <c r="V233" i="24"/>
  <c r="W233" i="24"/>
  <c r="Y233" i="24"/>
  <c r="V234" i="24"/>
  <c r="X234" i="24"/>
  <c r="Y234" i="24"/>
  <c r="W234" i="24"/>
  <c r="X235" i="24"/>
  <c r="Y235" i="24"/>
  <c r="V235" i="24"/>
  <c r="W15" i="24"/>
  <c r="Y15" i="24"/>
  <c r="X15" i="24"/>
  <c r="Y17" i="24"/>
  <c r="X17" i="24"/>
  <c r="W17" i="24"/>
  <c r="V17" i="24"/>
  <c r="V18" i="24"/>
  <c r="X18" i="24"/>
  <c r="Y18" i="24"/>
  <c r="W18" i="24"/>
  <c r="V23" i="24"/>
  <c r="W23" i="24"/>
  <c r="X23" i="24"/>
  <c r="Y23" i="24"/>
  <c r="W25" i="24"/>
  <c r="X25" i="24"/>
  <c r="Y25" i="24"/>
  <c r="V25" i="24"/>
  <c r="Y26" i="24"/>
  <c r="W26" i="24"/>
  <c r="V26" i="24"/>
  <c r="X26" i="24"/>
  <c r="V31" i="24"/>
  <c r="W31" i="24"/>
  <c r="X31" i="24"/>
  <c r="Y31" i="24"/>
  <c r="V33" i="24"/>
  <c r="W33" i="24"/>
  <c r="X33" i="24"/>
  <c r="Y33" i="24"/>
  <c r="V34" i="24"/>
  <c r="W34" i="24"/>
  <c r="Y34" i="24"/>
  <c r="X34" i="24"/>
  <c r="Y36" i="24"/>
  <c r="W36" i="24"/>
  <c r="V36" i="24"/>
  <c r="W37" i="24"/>
  <c r="V37" i="24"/>
  <c r="W39" i="24"/>
  <c r="Y39" i="24"/>
  <c r="V39" i="24"/>
  <c r="X39" i="24"/>
  <c r="V41" i="24"/>
  <c r="Y41" i="24"/>
  <c r="X41" i="24"/>
  <c r="W41" i="24"/>
  <c r="V42" i="24"/>
  <c r="W42" i="24"/>
  <c r="X42" i="24"/>
  <c r="Y42" i="24"/>
  <c r="V44" i="24"/>
  <c r="Y44" i="24"/>
  <c r="X44" i="24"/>
  <c r="V45" i="24"/>
  <c r="Y45" i="24"/>
  <c r="V47" i="24"/>
  <c r="W47" i="24"/>
  <c r="X47" i="24"/>
  <c r="Y47" i="24"/>
  <c r="Y49" i="24"/>
  <c r="V49" i="24"/>
  <c r="W49" i="24"/>
  <c r="X49" i="24"/>
  <c r="W50" i="24"/>
  <c r="V50" i="24"/>
  <c r="Y50" i="24"/>
  <c r="X50" i="24"/>
  <c r="Y55" i="24"/>
  <c r="X55" i="24"/>
  <c r="V55" i="24"/>
  <c r="W55" i="24"/>
  <c r="Y57" i="24"/>
  <c r="X57" i="24"/>
  <c r="W57" i="24"/>
  <c r="V57" i="24"/>
  <c r="Y58" i="24"/>
  <c r="X58" i="24"/>
  <c r="W58" i="24"/>
  <c r="V58" i="24"/>
  <c r="V63" i="24"/>
  <c r="W63" i="24"/>
  <c r="X63" i="24"/>
  <c r="Y63" i="24"/>
  <c r="X65" i="24"/>
  <c r="Y65" i="24"/>
  <c r="V66" i="24"/>
  <c r="W66" i="24"/>
  <c r="X66" i="24"/>
  <c r="Y66" i="24"/>
  <c r="V68" i="24"/>
  <c r="X68" i="24"/>
  <c r="Y68" i="24"/>
  <c r="V69" i="24"/>
  <c r="Y69" i="24"/>
  <c r="W71" i="24"/>
  <c r="Y71" i="24"/>
  <c r="X71" i="24"/>
  <c r="V71" i="24"/>
  <c r="Y73" i="24"/>
  <c r="X73" i="24"/>
  <c r="W74" i="24"/>
  <c r="V74" i="24"/>
  <c r="X74" i="24"/>
  <c r="Y74" i="24"/>
  <c r="Y79" i="24"/>
  <c r="V79" i="24"/>
  <c r="W79" i="24"/>
  <c r="X79" i="24"/>
  <c r="Y81" i="24"/>
  <c r="X81" i="24"/>
  <c r="V82" i="24"/>
  <c r="W82" i="24"/>
  <c r="Y82" i="24"/>
  <c r="X82" i="24"/>
  <c r="V84" i="24"/>
  <c r="Y84" i="24"/>
  <c r="V89" i="24"/>
  <c r="W89" i="24"/>
  <c r="X89" i="24"/>
  <c r="Y89" i="24"/>
  <c r="X90" i="24"/>
  <c r="V90" i="24"/>
  <c r="W90" i="24"/>
  <c r="Y90" i="24"/>
  <c r="W91" i="24"/>
  <c r="V91" i="24"/>
  <c r="X91" i="24"/>
  <c r="Y91" i="24"/>
  <c r="V97" i="24"/>
  <c r="W97" i="24"/>
  <c r="X97" i="24"/>
  <c r="Y97" i="24"/>
  <c r="V98" i="24"/>
  <c r="W98" i="24"/>
  <c r="X98" i="24"/>
  <c r="Y98" i="24"/>
  <c r="X99" i="24"/>
  <c r="V99" i="24"/>
  <c r="Y99" i="24"/>
  <c r="W99" i="24"/>
  <c r="V226" i="24"/>
  <c r="Y226" i="24"/>
  <c r="X226" i="24"/>
  <c r="X221" i="24"/>
  <c r="Y20" i="24"/>
  <c r="W44" i="24"/>
  <c r="W45" i="24"/>
  <c r="Y52" i="24"/>
  <c r="W68" i="24"/>
  <c r="W69" i="24"/>
  <c r="Y148" i="24"/>
  <c r="V28" i="24"/>
  <c r="V29" i="24"/>
  <c r="X36" i="24"/>
  <c r="Y37" i="24"/>
  <c r="V60" i="24"/>
  <c r="V61" i="24"/>
  <c r="V76" i="24"/>
  <c r="V77" i="24"/>
  <c r="V156" i="24"/>
  <c r="X213" i="24"/>
  <c r="Y228" i="24"/>
  <c r="W28" i="24"/>
  <c r="W29" i="24"/>
  <c r="W60" i="24"/>
  <c r="W61" i="24"/>
  <c r="W76" i="24"/>
  <c r="W77" i="24"/>
  <c r="X205" i="24"/>
  <c r="Y220" i="24"/>
  <c r="V20" i="24"/>
  <c r="V21" i="24"/>
  <c r="X28" i="24"/>
  <c r="V52" i="24"/>
  <c r="V53" i="24"/>
  <c r="X60" i="24"/>
  <c r="X76" i="24"/>
  <c r="V92" i="24"/>
  <c r="V132" i="24"/>
  <c r="Y212" i="24"/>
  <c r="W20" i="24"/>
  <c r="W21" i="24"/>
  <c r="W52" i="24"/>
  <c r="W53" i="24"/>
  <c r="V85" i="24"/>
  <c r="Y92" i="24"/>
  <c r="Y204" i="24"/>
  <c r="Y100" i="24"/>
  <c r="W100" i="24"/>
  <c r="X100" i="24"/>
  <c r="V110" i="24"/>
  <c r="Y110" i="24"/>
  <c r="X110" i="24"/>
  <c r="Y119" i="24"/>
  <c r="X119" i="24"/>
  <c r="V119" i="24"/>
  <c r="W119" i="24"/>
  <c r="Y135" i="24"/>
  <c r="X135" i="24"/>
  <c r="W135" i="24"/>
  <c r="V135" i="24"/>
  <c r="V165" i="24"/>
  <c r="Y165" i="24"/>
  <c r="X165" i="24"/>
  <c r="V173" i="24"/>
  <c r="Y173" i="24"/>
  <c r="X173" i="24"/>
  <c r="V16" i="24"/>
  <c r="V24" i="24"/>
  <c r="V32" i="24"/>
  <c r="V40" i="24"/>
  <c r="V48" i="24"/>
  <c r="V56" i="24"/>
  <c r="V64" i="24"/>
  <c r="V72" i="24"/>
  <c r="V80" i="24"/>
  <c r="Y108" i="24"/>
  <c r="W108" i="24"/>
  <c r="X108" i="24"/>
  <c r="W16" i="24"/>
  <c r="V19" i="24"/>
  <c r="X21" i="24"/>
  <c r="W24" i="24"/>
  <c r="V27" i="24"/>
  <c r="X29" i="24"/>
  <c r="W32" i="24"/>
  <c r="V35" i="24"/>
  <c r="X37" i="24"/>
  <c r="W40" i="24"/>
  <c r="V43" i="24"/>
  <c r="X45" i="24"/>
  <c r="W48" i="24"/>
  <c r="V51" i="24"/>
  <c r="X53" i="24"/>
  <c r="W56" i="24"/>
  <c r="V59" i="24"/>
  <c r="X61" i="24"/>
  <c r="W64" i="24"/>
  <c r="V67" i="24"/>
  <c r="X69" i="24"/>
  <c r="W72" i="24"/>
  <c r="V75" i="24"/>
  <c r="X77" i="24"/>
  <c r="W80" i="24"/>
  <c r="V83" i="24"/>
  <c r="Y117" i="24"/>
  <c r="X117" i="24"/>
  <c r="W117" i="24"/>
  <c r="V117" i="24"/>
  <c r="V14" i="24"/>
  <c r="X16" i="24"/>
  <c r="W19" i="24"/>
  <c r="V22" i="24"/>
  <c r="X24" i="24"/>
  <c r="W27" i="24"/>
  <c r="V30" i="24"/>
  <c r="X32" i="24"/>
  <c r="W35" i="24"/>
  <c r="V38" i="24"/>
  <c r="X40" i="24"/>
  <c r="W43" i="24"/>
  <c r="V46" i="24"/>
  <c r="X48" i="24"/>
  <c r="W51" i="24"/>
  <c r="V54" i="24"/>
  <c r="X56" i="24"/>
  <c r="W59" i="24"/>
  <c r="V62" i="24"/>
  <c r="X64" i="24"/>
  <c r="W67" i="24"/>
  <c r="V70" i="24"/>
  <c r="X72" i="24"/>
  <c r="W75" i="24"/>
  <c r="V78" i="24"/>
  <c r="X80" i="24"/>
  <c r="X83" i="24"/>
  <c r="W84" i="24"/>
  <c r="Y116" i="24"/>
  <c r="W116" i="24"/>
  <c r="X116" i="24"/>
  <c r="Y125" i="24"/>
  <c r="X125" i="24"/>
  <c r="W125" i="24"/>
  <c r="V125" i="24"/>
  <c r="Y159" i="24"/>
  <c r="X159" i="24"/>
  <c r="W159" i="24"/>
  <c r="V159" i="24"/>
  <c r="Y127" i="24"/>
  <c r="X127" i="24"/>
  <c r="W127" i="24"/>
  <c r="V127" i="24"/>
  <c r="W14" i="24"/>
  <c r="X19" i="24"/>
  <c r="W22" i="24"/>
  <c r="X27" i="24"/>
  <c r="W30" i="24"/>
  <c r="X35" i="24"/>
  <c r="W38" i="24"/>
  <c r="X43" i="24"/>
  <c r="W46" i="24"/>
  <c r="X51" i="24"/>
  <c r="W54" i="24"/>
  <c r="X59" i="24"/>
  <c r="W62" i="24"/>
  <c r="V65" i="24"/>
  <c r="X67" i="24"/>
  <c r="W70" i="24"/>
  <c r="V73" i="24"/>
  <c r="X75" i="24"/>
  <c r="W78" i="24"/>
  <c r="V81" i="24"/>
  <c r="Y83" i="24"/>
  <c r="X84" i="24"/>
  <c r="Y85" i="24"/>
  <c r="W85" i="24"/>
  <c r="Y103" i="24"/>
  <c r="X103" i="24"/>
  <c r="V103" i="24"/>
  <c r="W103" i="24"/>
  <c r="Y124" i="24"/>
  <c r="W124" i="24"/>
  <c r="X124" i="24"/>
  <c r="V189" i="24"/>
  <c r="Y189" i="24"/>
  <c r="W189" i="24"/>
  <c r="Y109" i="24"/>
  <c r="W109" i="24"/>
  <c r="V109" i="24"/>
  <c r="Y198" i="24"/>
  <c r="X198" i="24"/>
  <c r="W198" i="24"/>
  <c r="V198" i="24"/>
  <c r="X14" i="24"/>
  <c r="X22" i="24"/>
  <c r="X30" i="24"/>
  <c r="X38" i="24"/>
  <c r="X46" i="24"/>
  <c r="X54" i="24"/>
  <c r="X62" i="24"/>
  <c r="W65" i="24"/>
  <c r="X70" i="24"/>
  <c r="W73" i="24"/>
  <c r="X78" i="24"/>
  <c r="W81" i="24"/>
  <c r="V86" i="24"/>
  <c r="Y86" i="24"/>
  <c r="W86" i="24"/>
  <c r="Y87" i="24"/>
  <c r="V87" i="24"/>
  <c r="W87" i="24"/>
  <c r="X88" i="24"/>
  <c r="V88" i="24"/>
  <c r="W88" i="24"/>
  <c r="V102" i="24"/>
  <c r="Y102" i="24"/>
  <c r="X102" i="24"/>
  <c r="Y151" i="24"/>
  <c r="X151" i="24"/>
  <c r="W151" i="24"/>
  <c r="V151" i="24"/>
  <c r="X86" i="24"/>
  <c r="X87" i="24"/>
  <c r="Y88" i="24"/>
  <c r="X92" i="24"/>
  <c r="Y93" i="24"/>
  <c r="W93" i="24"/>
  <c r="V93" i="24"/>
  <c r="V94" i="24"/>
  <c r="Y94" i="24"/>
  <c r="W94" i="24"/>
  <c r="Y95" i="24"/>
  <c r="V95" i="24"/>
  <c r="W95" i="24"/>
  <c r="X96" i="24"/>
  <c r="V96" i="24"/>
  <c r="W96" i="24"/>
  <c r="V100" i="24"/>
  <c r="Y101" i="24"/>
  <c r="W101" i="24"/>
  <c r="V101" i="24"/>
  <c r="X101" i="24"/>
  <c r="W110" i="24"/>
  <c r="Y111" i="24"/>
  <c r="X111" i="24"/>
  <c r="V111" i="24"/>
  <c r="W111" i="24"/>
  <c r="Y143" i="24"/>
  <c r="X143" i="24"/>
  <c r="W143" i="24"/>
  <c r="V143" i="24"/>
  <c r="W165" i="24"/>
  <c r="Y164" i="24"/>
  <c r="V164" i="24"/>
  <c r="Y172" i="24"/>
  <c r="V172" i="24"/>
  <c r="Y180" i="24"/>
  <c r="W180" i="24"/>
  <c r="V180" i="24"/>
  <c r="X180" i="24"/>
  <c r="Y190" i="24"/>
  <c r="X190" i="24"/>
  <c r="V190" i="24"/>
  <c r="W190" i="24"/>
  <c r="Y118" i="24"/>
  <c r="Y126" i="24"/>
  <c r="W132" i="24"/>
  <c r="Y134" i="24"/>
  <c r="W140" i="24"/>
  <c r="Y142" i="24"/>
  <c r="W148" i="24"/>
  <c r="Y150" i="24"/>
  <c r="W156" i="24"/>
  <c r="Y158" i="24"/>
  <c r="X164" i="24"/>
  <c r="V166" i="24"/>
  <c r="X172" i="24"/>
  <c r="V174" i="24"/>
  <c r="Y188" i="24"/>
  <c r="W188" i="24"/>
  <c r="V188" i="24"/>
  <c r="X188" i="24"/>
  <c r="Y206" i="24"/>
  <c r="X206" i="24"/>
  <c r="W206" i="24"/>
  <c r="V206" i="24"/>
  <c r="X132" i="24"/>
  <c r="X140" i="24"/>
  <c r="X148" i="24"/>
  <c r="X156" i="24"/>
  <c r="Y187" i="24"/>
  <c r="W187" i="24"/>
  <c r="X187" i="24"/>
  <c r="V197" i="24"/>
  <c r="Y197" i="24"/>
  <c r="W197" i="24"/>
  <c r="Y214" i="24"/>
  <c r="X214" i="24"/>
  <c r="W214" i="24"/>
  <c r="V214" i="24"/>
  <c r="V133" i="24"/>
  <c r="V141" i="24"/>
  <c r="V149" i="24"/>
  <c r="V157" i="24"/>
  <c r="W160" i="24"/>
  <c r="Y196" i="24"/>
  <c r="W196" i="24"/>
  <c r="V196" i="24"/>
  <c r="X196" i="24"/>
  <c r="Y222" i="24"/>
  <c r="X222" i="24"/>
  <c r="W222" i="24"/>
  <c r="V222" i="24"/>
  <c r="V104" i="24"/>
  <c r="V112" i="24"/>
  <c r="V120" i="24"/>
  <c r="V128" i="24"/>
  <c r="W133" i="24"/>
  <c r="V136" i="24"/>
  <c r="W141" i="24"/>
  <c r="V144" i="24"/>
  <c r="W149" i="24"/>
  <c r="V152" i="24"/>
  <c r="W157" i="24"/>
  <c r="X160" i="24"/>
  <c r="V161" i="24"/>
  <c r="V169" i="24"/>
  <c r="V177" i="24"/>
  <c r="Y230" i="24"/>
  <c r="X230" i="24"/>
  <c r="W230" i="24"/>
  <c r="V230" i="24"/>
  <c r="X133" i="24"/>
  <c r="X141" i="24"/>
  <c r="X149" i="24"/>
  <c r="W152" i="24"/>
  <c r="X157" i="24"/>
  <c r="V162" i="24"/>
  <c r="V170" i="24"/>
  <c r="V178" i="24"/>
  <c r="Y182" i="24"/>
  <c r="X182" i="24"/>
  <c r="V182" i="24"/>
  <c r="W182" i="24"/>
  <c r="Y161" i="24"/>
  <c r="X162" i="24"/>
  <c r="V163" i="24"/>
  <c r="V171" i="24"/>
  <c r="V179" i="24"/>
  <c r="V181" i="24"/>
  <c r="Y181" i="24"/>
  <c r="X181" i="24"/>
  <c r="W205" i="24"/>
  <c r="W213" i="24"/>
  <c r="W221" i="24"/>
  <c r="W229" i="24"/>
  <c r="W195" i="24"/>
  <c r="W203" i="24"/>
  <c r="Y205" i="24"/>
  <c r="W211" i="24"/>
  <c r="Y213" i="24"/>
  <c r="W219" i="24"/>
  <c r="Y221" i="24"/>
  <c r="W227" i="24"/>
  <c r="Y229" i="24"/>
  <c r="W235" i="24"/>
  <c r="W185" i="24"/>
  <c r="W193" i="24"/>
  <c r="V204" i="24"/>
  <c r="V212" i="24"/>
  <c r="V220" i="24"/>
  <c r="V228" i="24"/>
  <c r="W204" i="24"/>
  <c r="W212" i="24"/>
  <c r="W220" i="24"/>
  <c r="W228" i="24"/>
  <c r="H246" i="12" l="1"/>
  <c r="I246" i="12"/>
  <c r="H247" i="12"/>
  <c r="I247" i="12"/>
  <c r="H248" i="12"/>
  <c r="I248" i="12"/>
  <c r="H249" i="12"/>
  <c r="I249" i="12"/>
  <c r="H20" i="12"/>
  <c r="I20" i="12"/>
  <c r="H21" i="12"/>
  <c r="I21" i="12"/>
  <c r="H22" i="12"/>
  <c r="I22" i="12"/>
  <c r="H23" i="12"/>
  <c r="I23" i="12"/>
  <c r="H250" i="12"/>
  <c r="I250" i="12"/>
</calcChain>
</file>

<file path=xl/sharedStrings.xml><?xml version="1.0" encoding="utf-8"?>
<sst xmlns="http://schemas.openxmlformats.org/spreadsheetml/2006/main" count="1168" uniqueCount="492">
  <si>
    <t>Resumen narrativo u objetivos.</t>
  </si>
  <si>
    <t>INDICADOR</t>
  </si>
  <si>
    <t>Nombre del Indicador.</t>
  </si>
  <si>
    <t>Fin</t>
  </si>
  <si>
    <t>Propósito</t>
  </si>
  <si>
    <t>Componente</t>
  </si>
  <si>
    <t>Actividad</t>
  </si>
  <si>
    <t>PROGRAMA PRESUPUESTARIO</t>
  </si>
  <si>
    <t>CLAVE Y NOMBRE DEL PROGRAMA PRESUPUESTARIO</t>
  </si>
  <si>
    <t>EJE</t>
  </si>
  <si>
    <t>OBJETIVO ESTRATÉGICO</t>
  </si>
  <si>
    <t>CLASIFICACIÓN FUNCIONAL DEL GASTO</t>
  </si>
  <si>
    <t>FINALIDAD</t>
  </si>
  <si>
    <t>FUNCIÓN</t>
  </si>
  <si>
    <t>SUBFUNCIÓN</t>
  </si>
  <si>
    <t>CLASIFICACIÓN PROGRAMÁTICA</t>
  </si>
  <si>
    <t>ESTRUCTURA ADMINISTRATIVA</t>
  </si>
  <si>
    <t>RAMO</t>
  </si>
  <si>
    <t>UNIDAD RESPONSABLE</t>
  </si>
  <si>
    <t>UNIDAD ADMINISTRATIVA</t>
  </si>
  <si>
    <t>ACTIVIDAD INSTITUCIONAL</t>
  </si>
  <si>
    <t>UNIDADES ADMINISTRATIVAS QUE CONTRIBUYEN AL PROGRAMA PRESUPUESTARIO</t>
  </si>
  <si>
    <t>Unidad Administrativa Responsable</t>
  </si>
  <si>
    <t>VINCULACIÓN PLAN MUNICIPAL DE DESARROLLO
 2024-2027</t>
  </si>
  <si>
    <t>Nivel</t>
  </si>
  <si>
    <t xml:space="preserve">1.1.1 </t>
  </si>
  <si>
    <t>1.1.1.1</t>
  </si>
  <si>
    <t>1.1.1.1.1</t>
  </si>
  <si>
    <t>PROGRAMA PRESUPUESTARIO
2024 - 2027
CONTRALORÍA MUNICIPAL</t>
  </si>
  <si>
    <t>Contribuir + estrategia o línea de acción del Programa Derivado del PMD</t>
  </si>
  <si>
    <t>Población objetivo o área de efoque + verbo en presente + resultado logrado</t>
  </si>
  <si>
    <t>Sustantivo derivado de un verbo + complemento 
Se forma con los sufijos: -ción, -cción, -sió, -ado, -ada, - ida, -miento, -aje.</t>
  </si>
  <si>
    <t>Contribuir a la mejora de la calidad de vida de la población mediante la baja concentración de contaminantes en el aire de la CDMX</t>
  </si>
  <si>
    <t>Baja concentración de contaminantes en el aire de la CDMX</t>
  </si>
  <si>
    <t>Financiamientos para proyectos de energía renovables entregados</t>
  </si>
  <si>
    <t>Elaboración de proyectos sustentables en materia de energía renovable</t>
  </si>
  <si>
    <t>Contribuir a la mejora en la calidad de vida de las personas con discapacidad</t>
  </si>
  <si>
    <t>Las personas en situación de vulnerabilidad por discapacidad son incluidas socialmente</t>
  </si>
  <si>
    <t>Terapias físicas y psicológicas con altos estándares de calidad provistas</t>
  </si>
  <si>
    <t>Producto terminado/entregado o servicio proporcionado + verbo en pasado participio</t>
  </si>
  <si>
    <t>Las niñas y los niños menores de 5 años, integrantes de las familias en pobreza extrema, disminuyen sus niveles de desnutrición</t>
  </si>
  <si>
    <t>Contribuir a mejorar el estado de salud de las y los niños menores de 5 años en situación de pobreza extrema</t>
  </si>
  <si>
    <t>Paquete básico de servicios de salud entregados
Complemento alimenticio entregado</t>
  </si>
  <si>
    <t>Desarrollo de protocolos de atención
Implementación de planes de tratamiento personalizados</t>
  </si>
  <si>
    <t>Elaboración del padrón de las y los niños beneficiarios
Definición del grupo de complementos alimenticios</t>
  </si>
  <si>
    <t>No debe repetir el objetivo
Claro y entendible
No debe ser una descripción del método de cálculo
No reflejar una acción
Incluir unidad de medida</t>
  </si>
  <si>
    <t>Reglas de sintaxis en resumen narrativo
+
ejemplos</t>
  </si>
  <si>
    <t>Eficacia</t>
  </si>
  <si>
    <t>Eficacia/Eficiencia</t>
  </si>
  <si>
    <t>Eficacia/eficiencia/calidad</t>
  </si>
  <si>
    <t>Eficacia/eficiencia/calidad/economía</t>
  </si>
  <si>
    <t>Anual o superior</t>
  </si>
  <si>
    <t>Anual</t>
  </si>
  <si>
    <t>Semestral o inferior</t>
  </si>
  <si>
    <t>Trimestral o inferior</t>
  </si>
  <si>
    <t>La unidad de medida y el método de cálculo forzosamente deberás estar expresados en los mismos términos</t>
  </si>
  <si>
    <t>Estratégico
Tasa de eficiencia terminal de estudiantes becados</t>
  </si>
  <si>
    <t>Estratégico
Tasa de variación real del cremiento de la recaudación local como procentaje del PIB</t>
  </si>
  <si>
    <t>Gestión/Estratégico
Porcentaje de becarios que reciben apoyos en alimentación</t>
  </si>
  <si>
    <t>Gestión
Porcentaje de avance en el diseño de la campaña de comunicación</t>
  </si>
  <si>
    <t>Para la construcción de los nombres de los Indicadores:</t>
  </si>
  <si>
    <t>PROGRAMA PRESUPUESTARIO 2026</t>
  </si>
  <si>
    <t xml:space="preserve">PROGRAMACIÓN DE METAS </t>
  </si>
  <si>
    <t>PROGRAMACIÓN ANUAL</t>
  </si>
  <si>
    <t>PROGRAMACIÓN TRIMESTRAL</t>
  </si>
  <si>
    <t>META TRIANUAL</t>
  </si>
  <si>
    <t>META ABSOLUTA</t>
  </si>
  <si>
    <t>META RELATIVA</t>
  </si>
  <si>
    <t>1 DE ENERO A 31  DE DICIEMBRE 2025</t>
  </si>
  <si>
    <t>1 DE ENERO A 31  DE DICIEMBRE 2026</t>
  </si>
  <si>
    <t>1 DE ENERO A 31  DE DICIEMBRE 2027</t>
  </si>
  <si>
    <t>T1</t>
  </si>
  <si>
    <t>T2</t>
  </si>
  <si>
    <t>T3</t>
  </si>
  <si>
    <t>T4</t>
  </si>
  <si>
    <t>NIVEL</t>
  </si>
  <si>
    <t>OBJETIVOS</t>
  </si>
  <si>
    <t>Nombre del Indicador</t>
  </si>
  <si>
    <t>Resumen narrativo u objetivos</t>
  </si>
  <si>
    <r>
      <rPr>
        <b/>
        <sz val="15"/>
        <color theme="0"/>
        <rFont val="Calibri"/>
        <family val="2"/>
      </rPr>
      <t>Definición</t>
    </r>
    <r>
      <rPr>
        <sz val="15"/>
        <color theme="0"/>
        <rFont val="Calibri"/>
        <family val="2"/>
      </rPr>
      <t xml:space="preserve">
</t>
    </r>
    <r>
      <rPr>
        <sz val="12"/>
        <color theme="0"/>
        <rFont val="Calibri"/>
        <family val="2"/>
      </rPr>
      <t>(Precisar qué se pretende medir del objetivo al que está asociado; debe ayudar a entender la utilidad, finalidad o uso del indicador.
Explicar brevemente y en términos sencillos, qué es lo que mide el indicador.)</t>
    </r>
  </si>
  <si>
    <r>
      <rPr>
        <b/>
        <sz val="15"/>
        <color theme="0"/>
        <rFont val="Calibri"/>
        <family val="2"/>
      </rPr>
      <t>Dimensión</t>
    </r>
    <r>
      <rPr>
        <sz val="15"/>
        <color theme="0"/>
        <rFont val="Calibri"/>
        <family val="2"/>
      </rPr>
      <t xml:space="preserve">
</t>
    </r>
    <r>
      <rPr>
        <sz val="12"/>
        <color theme="0"/>
        <rFont val="Calibri"/>
        <family val="2"/>
      </rPr>
      <t>(Eficiencia, Eficacia, Economía, Calidad)</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</si>
  <si>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</si>
  <si>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r>
      <t xml:space="preserve">Método de cálculo del Indicador
</t>
    </r>
    <r>
      <rPr>
        <sz val="12"/>
        <color theme="0"/>
        <rFont val="Calibri"/>
        <family val="2"/>
      </rPr>
      <t>Descripción de las variables.</t>
    </r>
  </si>
  <si>
    <r>
      <rPr>
        <b/>
        <sz val="15"/>
        <color theme="0"/>
        <rFont val="Calibri"/>
        <family val="2"/>
      </rPr>
      <t>Unidad de medida</t>
    </r>
    <r>
      <rPr>
        <sz val="15"/>
        <color theme="0"/>
        <rFont val="Calibri"/>
        <family val="2"/>
      </rPr>
      <t xml:space="preserve"> </t>
    </r>
    <r>
      <rPr>
        <sz val="12"/>
        <color theme="0"/>
        <rFont val="Calibri"/>
        <family val="2"/>
      </rPr>
      <t>del Indicador y unidad de medida de sus variables.</t>
    </r>
  </si>
  <si>
    <r>
      <rPr>
        <b/>
        <sz val="15"/>
        <color theme="0"/>
        <rFont val="Calibri"/>
        <family val="2"/>
      </rPr>
      <t>Supuestos.</t>
    </r>
    <r>
      <rPr>
        <sz val="15"/>
        <color theme="0"/>
        <rFont val="Calibri"/>
        <family val="2"/>
      </rPr>
      <t xml:space="preserve">
</t>
    </r>
    <r>
      <rPr>
        <sz val="12"/>
        <color theme="0"/>
        <rFont val="Calibri"/>
        <family val="2"/>
      </rPr>
      <t>(situaciones que necesariamente tienen que suceder, en positivo, para que el objetivo por nivel se cumpla pero que están fuera de las manos de la Unidad Responsable)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</si>
  <si>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</si>
  <si>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Medios de verificación.</t>
    </r>
    <r>
      <rPr>
        <sz val="15"/>
        <color theme="0"/>
        <rFont val="Calibri"/>
        <family val="2"/>
      </rPr>
      <t xml:space="preserve">
</t>
    </r>
    <r>
      <rPr>
        <sz val="12"/>
        <color theme="0"/>
        <rFont val="Calibri"/>
        <family val="2"/>
      </rPr>
      <t xml:space="preserve">
(fuentes de información de donde se obtendrán los datos del indicador)</t>
    </r>
  </si>
  <si>
    <r>
      <t xml:space="preserve">Vinculación Objetivos de Desarrollo Sostenible 
(Agenda 2030) 
</t>
    </r>
    <r>
      <rPr>
        <sz val="12"/>
        <color theme="0"/>
        <rFont val="Calibri"/>
        <family val="2"/>
      </rPr>
      <t>(solo donde aplique)</t>
    </r>
  </si>
  <si>
    <t>E-PP 4.1 IMPULSO AL BIENESTAR SOCIAL</t>
  </si>
  <si>
    <t>Dirección de Planeación Municipal</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</si>
  <si>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</si>
  <si>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t>PROGRAMA PRESUPUESTARIO 2025 - 2027</t>
  </si>
  <si>
    <t>UNIDAD ADMINISTRATIVA RESPONSABLE</t>
  </si>
  <si>
    <t>UNIDAD DE MEDIDA DEL INDICADOR Y UNIDAD DE MEDIDA DE SUS VARIABLES.</t>
  </si>
  <si>
    <r>
      <t xml:space="preserve">FRECUENCIA DE MEDICIÓN DEL INDICADOR.
</t>
    </r>
    <r>
      <rPr>
        <b/>
        <sz val="10"/>
        <color theme="0"/>
        <rFont val="Calibri"/>
        <family val="2"/>
      </rPr>
      <t>CON BASE A LAS RECOMENDACIONES DEL NIVEL DE OBJETIVOS.</t>
    </r>
  </si>
  <si>
    <t>ANUAL</t>
  </si>
  <si>
    <t>TRIMESTRE 1</t>
  </si>
  <si>
    <t>TRIMESTRE 2</t>
  </si>
  <si>
    <t>TRIMESTRE 3</t>
  </si>
  <si>
    <t>TRIMESTRE 4</t>
  </si>
  <si>
    <t>FORMATO PARA LA PROGRAMACIÓN, SEGUIMIENTO Y EVALUACIÓN DEL AVANCE EN CUMPLIMIENTO DE METAS Y OBJETIVOS DEL PROGRAMA PRESUPUESTARIO ANUAL 2026</t>
  </si>
  <si>
    <t>AVANCE EN CUMPLIMIENTO DE METAS TRIMESTRAL Y ANUAL ACUMULADO 2026</t>
  </si>
  <si>
    <t>META PROGRAMADA 2026</t>
  </si>
  <si>
    <t>META ALCANZADA 2026</t>
  </si>
  <si>
    <t>PORCENTAJE DE AVANCE TRIMESTRAL 2026</t>
  </si>
  <si>
    <t>PORCENTAJE DE AVANCE TRIMESTRAL ACUMULADO 2026</t>
  </si>
  <si>
    <t>JUSTIFICACION PRIMER TRIMESTRE DE AVANCE DE RESULTADOS 2026</t>
  </si>
  <si>
    <t>JUSTIFICACION SEGUNDO TRIMESTRE DE AVANCE DE RESULTADOS 2026</t>
  </si>
  <si>
    <t>JUSTIFICACION TERCER TRIMESTRE DE AVANCE DE RESULTADOS 2026</t>
  </si>
  <si>
    <t>JUSTIFICACION CUARTO TRIMESTRE DE AVANCE DE RESULTADOS 2026</t>
  </si>
  <si>
    <t>CÉDULA DE AVANCE DE CUMPLIMIENTO DE LOS OBJETIVOS Y METAS</t>
  </si>
  <si>
    <t>MUNICIPIO DE BENITO JUÁREZ QUINTANA ROO</t>
  </si>
  <si>
    <t>RESUMEN NARRATIVO</t>
  </si>
  <si>
    <t>NOMBRE DEL INDICADOR</t>
  </si>
  <si>
    <t>SENTIDO DEL INDICADOR
(ascendente, descendente o constante)</t>
  </si>
  <si>
    <t>FRECUENCIA DE MEDICIÓN DEL INDICADOR</t>
  </si>
  <si>
    <t>META ANUAL PROGRAMADA</t>
  </si>
  <si>
    <t>ACUMULABLE
 SI/NO</t>
  </si>
  <si>
    <t>2do TRIMESTRE</t>
  </si>
  <si>
    <t>3er TRIMESTRE</t>
  </si>
  <si>
    <t>4to TRIMESTRE</t>
  </si>
  <si>
    <t>1er TRIMESTRE</t>
  </si>
  <si>
    <t>AVANCE DE LA META PROGRAMDA</t>
  </si>
  <si>
    <t>METAS - AVANCE</t>
  </si>
  <si>
    <t>TRIM</t>
  </si>
  <si>
    <t>REALIZADO Y
  PROGRAMADO  EN EL PERIODO</t>
  </si>
  <si>
    <t xml:space="preserve">PROGRAMA PRESUPUESTARIO ANUAL: </t>
  </si>
  <si>
    <t>PERÍODO QUE SE INFORMA: DEL 1 DE ENERO AL 31 DE MARZO 2026</t>
  </si>
  <si>
    <t>NO</t>
  </si>
  <si>
    <t>PERÍODO QUE SE INFORMA: DEL 1 DE ABRIL AL 30 DE JUNIO 2026</t>
  </si>
  <si>
    <t>PERÍODO QUE SE INFORMA: DEL 1 DE JULIO AL 30 DE SEPTIEMBRE 2026</t>
  </si>
  <si>
    <t>PERÍODO QUE SE INFORMA: DEL 1 DE OCTUBRE AL 31 DE DICIEMBRE 2026</t>
  </si>
  <si>
    <t>PERÍODO QUE SE INFORMA: DEL 1 DE ENERO AL 31 DE MARZO 2027</t>
  </si>
  <si>
    <t>PERÍODO QUE SE INFORMA: DEL 1 DE ABRIL AL 30 DE JUNIO 2027</t>
  </si>
  <si>
    <t>PERÍODO QUE SE INFORMA: DEL 1 DE JULIO AL 30 DE SEPTIEMBRE 2027</t>
  </si>
  <si>
    <t>PERÍODO QUE SE INFORMA: DEL 1 DE OCTUBRE AL 31 DE DICIEMBRE 2027</t>
  </si>
  <si>
    <t xml:space="preserve"> Árbol del Problema</t>
  </si>
  <si>
    <r>
      <t xml:space="preserve">La razón de ser de un programa de gobierno es atender:
• Una necesidad o problema de una población o área de enfoque específica o
• Aprovechar un potencial o una oportunidad estratégica de desarrollo.
El problema es la respuesta a una pregunta analítica. La respuesta (o definición del problema) resume la situación problemática de forma clara y breve.
</t>
    </r>
    <r>
      <rPr>
        <b/>
        <sz val="12"/>
        <color theme="1"/>
        <rFont val="Aptos Display"/>
        <family val="2"/>
        <scheme val="major"/>
      </rPr>
      <t>ÁRBOL DEL PROBLEMA</t>
    </r>
    <r>
      <rPr>
        <sz val="12"/>
        <color theme="1"/>
        <rFont val="Aptos Display"/>
        <family val="2"/>
        <scheme val="major"/>
      </rPr>
      <t xml:space="preserve">
Se presenta un esquema que organice las causas y efectos del problema central a resolver, distinguiendo las de origen estructural y las de carácter intermedio. Esto permitirá visualizar de manera esquemática la problemática y entender con mayor claridad la necesidad que atiende el programa.</t>
    </r>
  </si>
  <si>
    <r>
      <rPr>
        <b/>
        <sz val="12"/>
        <color theme="1"/>
        <rFont val="Aptos Display"/>
        <family val="2"/>
        <scheme val="major"/>
      </rPr>
      <t xml:space="preserve">Efectos
</t>
    </r>
    <r>
      <rPr>
        <sz val="12"/>
        <color theme="1"/>
        <rFont val="Aptos Display"/>
        <family val="2"/>
        <scheme val="major"/>
      </rPr>
      <t xml:space="preserve">Para la identificación de los efectos, se debe responder a la pregunta ¿cuáles son las consecuencias de que exista dicho problema? Los efectos más directos se escriben en la parte inmediata superior al problema.
En seguida, se examina cada uno de los efectos anotados y de nuevo, a partir de la pregunta ¿qué consecuencia tuvo la existencia de este efecto?, se identifican los efectos de los efectos. Se continúa así hasta alcanzar un nivel razonable de desglose. Es posible que de un efecto se desprendan dos o más.
De dos a cuatro niveles de efectos suelen ser suficientes para una adecuada descripción del problema. 
Consideraciones
-Siempre en afirmativo y en tiempo presente.
-No usar frases como “no hay desarrollo” o “falta de seguridad”.
-Describen consecuencias negativas derivadas del problema central.
-Son lo que padece la población o lo que se deteriora en la sociedad/territorio.
-Redacción como situación observable.
-Escalables.
Pueden tener efectos inmediatos (cercanos al problema central) </t>
    </r>
    <r>
      <rPr>
        <b/>
        <sz val="12"/>
        <color theme="1"/>
        <rFont val="Aptos Display"/>
        <family val="2"/>
        <scheme val="major"/>
      </rPr>
      <t>y efectos finales o de mayor alcance.</t>
    </r>
  </si>
  <si>
    <t>EFECTOS</t>
  </si>
  <si>
    <r>
      <rPr>
        <b/>
        <sz val="12"/>
        <color theme="1"/>
        <rFont val="Aptos Display"/>
        <family val="2"/>
        <scheme val="major"/>
      </rPr>
      <t>Problema Central</t>
    </r>
    <r>
      <rPr>
        <sz val="12"/>
        <color theme="1"/>
        <rFont val="Aptos Display"/>
        <family val="2"/>
        <scheme val="major"/>
      </rPr>
      <t xml:space="preserve">
Los elementos mínimos que debemos establecer en la expresión del problema son: 
1. Población o área de enfoque. 
2. Descripción de la situación o problemática central (identificar el problema real no los síntomas). 
3. Magnitud del problema: línea base.
Entonces con ejemplos, las características en la definición del problema:
• Resume la situación problemática de forma clara y breve.
• Se formula como un hecho negativo, o como una situación que debe ser revertida.
• Define la población afectada o área de enfoque (p.e.: estudiantes de familias con ingresos por debajo de 3 salarios mínimos).
• Describe la situación de la problemática central (p.e.: elevado nivel de deserción escolar en la educación media superior).
• Hace una referencia cuantitativa que permite una verificación empírica. (p.e.: deserción del 60% de los estudiantes en educación media superior).
El problema no debe ser expresado como la ausencia de un servicio o de un bien; es decir, no se debe confundir el problema con la falta de una solución</t>
    </r>
  </si>
  <si>
    <t>PROBLEMÁTICA IDENTIFICADA</t>
  </si>
  <si>
    <t>CAUSAS PRIMARIAS</t>
  </si>
  <si>
    <r>
      <rPr>
        <b/>
        <sz val="12"/>
        <color theme="1"/>
        <rFont val="Aptos Display"/>
        <family val="2"/>
        <scheme val="major"/>
      </rPr>
      <t xml:space="preserve">Causas
</t>
    </r>
    <r>
      <rPr>
        <sz val="12"/>
        <color theme="1"/>
        <rFont val="Aptos Display"/>
        <family val="2"/>
        <scheme val="major"/>
      </rPr>
      <t xml:space="preserve"> Se organizan en niveles:
-Causas intermedias (primarias). Identificar las condiciones que determinan o influyen en la aparición del problema. 
-Causas estructurales o profundas (secundarias). Las de fondo, de carácter institucional, normativo, cultural o económico (al menos escribir dos)
Consideraciones:
Se deben escribir siempre en afirmativo y en tiempo presente.
Describen hechos reales, observables, no se escriben como “falta de” o “carencia de”.
Ejemplo:
❌ Falta de capacitación a los policías.
✅  Cuerpos policiales sin capacitación especializada en seguridad ciudadana.
✅ Policías municipales con capacitación limitada en prevención del delito.
</t>
    </r>
    <r>
      <rPr>
        <b/>
        <sz val="12"/>
        <color theme="1"/>
        <rFont val="Aptos Display"/>
        <family val="2"/>
        <scheme val="major"/>
      </rPr>
      <t xml:space="preserve">
</t>
    </r>
    <r>
      <rPr>
        <sz val="12"/>
        <color theme="1"/>
        <rFont val="Aptos Display"/>
        <family val="2"/>
        <scheme val="major"/>
      </rPr>
      <t xml:space="preserve">
Es importante mencionar que las causas primarias, dentro de la Matriz de Indicadores para Resultados derivan en los Componentes necesarios para lograr el Propósito; las causas secundarias, una vez plasmadas en la MIR, deben estar directamente relacionadas con las Actividades que producen cada bien o servicio (Componentes).</t>
    </r>
  </si>
  <si>
    <t>CAUSAS SECUNDARIAS</t>
  </si>
  <si>
    <t xml:space="preserve"> Árbol de Objetivos</t>
  </si>
  <si>
    <t>FINES</t>
  </si>
  <si>
    <t>FIN SUPERIOR</t>
  </si>
  <si>
    <t>OBJETIVO CENTRAL</t>
  </si>
  <si>
    <t>MEDIOS DIRECTOS</t>
  </si>
  <si>
    <t>MEDIOS INDIRECTOS</t>
  </si>
  <si>
    <r>
      <t xml:space="preserve">
</t>
    </r>
    <r>
      <rPr>
        <b/>
        <sz val="12"/>
        <color theme="1"/>
        <rFont val="Aptos Display"/>
        <family val="2"/>
        <scheme val="major"/>
      </rPr>
      <t xml:space="preserve">ÁRBOL DE OBJETIVOS
</t>
    </r>
    <r>
      <rPr>
        <sz val="12"/>
        <color theme="1"/>
        <rFont val="Aptos Display"/>
        <family val="2"/>
        <scheme val="major"/>
      </rPr>
      <t>Representa una parte de la proyección de la situación futura deseada que se alcanzará mediante la atención o solución del problema principal mediante un Programa.
Hay que cambiar las condiciones negativas del Árbol de Problema a condiciones positivas que se estime son deseadas y viables de ser alcanzadas. Para estos efectos, se requiere verificar la lógica y pertinencia del Árbol de Objetivos: si el contrario no es inmediato, ello implica que existe un error en el Árbol de Problemas.
Una vez que se ha construido el Árbol de Objetivos, es necesario examinar las relaciones entre medios y fines para garantizar la validezlógica vertical del esquema de análisis.</t>
    </r>
  </si>
  <si>
    <r>
      <rPr>
        <b/>
        <sz val="12"/>
        <color theme="1"/>
        <rFont val="Aptos Display"/>
        <family val="2"/>
        <scheme val="major"/>
      </rPr>
      <t xml:space="preserve">Fines
</t>
    </r>
    <r>
      <rPr>
        <sz val="12"/>
        <color theme="1"/>
        <rFont val="Aptos Display"/>
        <family val="2"/>
        <scheme val="major"/>
      </rPr>
      <t xml:space="preserve">Son los fines que perseguimos con el logro del objetivo.
Consideraciones
-Siempre en afirmativo y en tiempo presente.
-Redacción como situación observable.
-Escalables.
Pueden tener efectos inmediatos (cercanos al problema central) </t>
    </r>
    <r>
      <rPr>
        <b/>
        <sz val="12"/>
        <color theme="1"/>
        <rFont val="Aptos Display"/>
        <family val="2"/>
        <scheme val="major"/>
      </rPr>
      <t>y efectos finales o de mayor alcance.</t>
    </r>
  </si>
  <si>
    <r>
      <rPr>
        <b/>
        <sz val="12"/>
        <color theme="1"/>
        <rFont val="Aptos Display"/>
        <family val="2"/>
        <scheme val="major"/>
      </rPr>
      <t xml:space="preserve">Objetivo Central
</t>
    </r>
    <r>
      <rPr>
        <sz val="12"/>
        <color theme="1"/>
        <rFont val="Aptos Display"/>
        <family val="2"/>
        <scheme val="major"/>
      </rPr>
      <t>El objetivo se define a partir del problema central identificado anteriormente.
• La solución de este problema, expresado en el objetivo y el resultado esperado que comprenderá el
programa, se convierte en la razón de ser del programa. 
Un objetivo se define para:
• Fijar claramente el resultado esperado o solución precisa a la que se debe llegar;
• Movilizar y hacer converger los diversos esfuerzos hacia dicho resultado esperado; y
• Servir de referencia para monitorear los avances y evaluar el logro alcanzado.
Los elementos mínimos que debemos establecer en la expresión del objetivo son:
1. Población o área de enfoque.
2. Descripción del resultado esperado o de la solución precisa del problema a la cual se debe llegar.
3. Magnitud de la nueva situación: meta</t>
    </r>
  </si>
  <si>
    <r>
      <rPr>
        <b/>
        <sz val="12"/>
        <color theme="1"/>
        <rFont val="Aptos Display"/>
        <family val="2"/>
        <scheme val="major"/>
      </rPr>
      <t>Medios</t>
    </r>
    <r>
      <rPr>
        <sz val="12"/>
        <color theme="1"/>
        <rFont val="Aptos Display"/>
        <family val="2"/>
        <scheme val="major"/>
      </rPr>
      <t xml:space="preserve">
Aquellos que permitan alcanzar dicho objetivo.</t>
    </r>
    <r>
      <rPr>
        <b/>
        <sz val="12"/>
        <color theme="1"/>
        <rFont val="Aptos Display"/>
        <family val="2"/>
        <scheme val="major"/>
      </rPr>
      <t xml:space="preserve">
</t>
    </r>
    <r>
      <rPr>
        <sz val="12"/>
        <color theme="1"/>
        <rFont val="Aptos Display"/>
        <family val="2"/>
        <scheme val="major"/>
      </rPr>
      <t>Estos medios deben formularse para solucionar las causas del problema.
Consideraciones:
Se deben escribir siempre en afirmativo y en tiempo presente.
Constatar que los medios son precisos tanto para la solución de cada una de las causas del
problema como para el logro del objetivo.
Causas para las cuales no se puede definir la situación opuesta pasan a ser factores de contexto que eventualmente dan origen a “supuestos”.</t>
    </r>
  </si>
  <si>
    <r>
      <rPr>
        <b/>
        <sz val="12"/>
        <color theme="1"/>
        <rFont val="Aptos Display"/>
        <family val="2"/>
        <scheme val="major"/>
      </rPr>
      <t xml:space="preserve">Selección de la alternativa
</t>
    </r>
    <r>
      <rPr>
        <sz val="12"/>
        <color theme="1"/>
        <rFont val="Aptos Display"/>
        <family val="2"/>
        <scheme val="major"/>
      </rPr>
      <t xml:space="preserve">En este punto se deben formular acciones para solucionar el problema planteado, para esto se debe utilizar como herramienta el árbol de objetivos (medios) con el fin de buscar de manera creativa, una acción que lo concrete efectivamente en la práctica. </t>
    </r>
    <r>
      <rPr>
        <b/>
        <sz val="12"/>
        <color theme="1"/>
        <rFont val="Aptos Display"/>
        <family val="2"/>
        <scheme val="major"/>
      </rPr>
      <t xml:space="preserve">
</t>
    </r>
    <r>
      <rPr>
        <sz val="12"/>
        <color theme="1"/>
        <rFont val="Aptos Display"/>
        <family val="2"/>
        <scheme val="major"/>
      </rPr>
      <t xml:space="preserve">
Tomando en cuenta los medios propuestos para alcanzar el objetivo, s</t>
    </r>
    <r>
      <rPr>
        <b/>
        <sz val="12"/>
        <color theme="1"/>
        <rFont val="Aptos Display"/>
        <family val="2"/>
        <scheme val="major"/>
      </rPr>
      <t xml:space="preserve">e consideran aquéllos que están en el ámbito de competencia de la unidad responsable del programa. En este proceso se definen acciones concretas tendientes a materializarlos.
</t>
    </r>
    <r>
      <rPr>
        <sz val="12"/>
        <color theme="1"/>
        <rFont val="Aptos Display"/>
        <family val="2"/>
        <scheme val="major"/>
      </rPr>
      <t xml:space="preserve">
La selección de la alternativa se realiza aplicando la siguiente secuencia sobre el árbol de objetivos:
• Identificar la cadena de medios-objetivo–fines que puede tener mayor incidencia sobre las causas– problema–efecto, que se pretende superar;
• Identificar la cadena de medios–objetivo-fines que tiene mayor aceptación social y consenso entre los involucrados;
• Identificar la cadena de medios–objetivo-fines que está dentro del ámbito de competencia de la
Unidad Responsable del programa.
Una vez definidas las alternativas de solución, se analizará en forma preliminar la factibilidad de cada una, considerando los siguientes aspectos:
• Cumplimiento con la normatividad.
• Viabilidad técnica de construirla o implementarla.
• Aceptabilidad de la alternativa por la comunidad.
• Financiamiento requerido versus disponible.
• Capacidad institucional para ejecutar y administrar la alternativa de programa.
• Impacto ambiental, entre otras. 
De las alternativas identificadas se seleccionará la que cuente con mayor pertinencia eficiencia y eficacia.</t>
    </r>
  </si>
  <si>
    <t xml:space="preserve"> Árbol de Alternativas</t>
  </si>
  <si>
    <t>MATRIZ DE SELECCIÓN DE ALTERNATIVAS</t>
  </si>
  <si>
    <t>Unidad Administrativa responsable</t>
  </si>
  <si>
    <t>Descripción de la alternativa</t>
  </si>
  <si>
    <t>Orden de prioridad</t>
  </si>
  <si>
    <t>Fin superior</t>
  </si>
  <si>
    <t>Objetivo</t>
  </si>
  <si>
    <t>Medio Directo 1</t>
  </si>
  <si>
    <t>Medio indirecto 1.1</t>
  </si>
  <si>
    <t>Medio indirecto 1.1.1</t>
  </si>
  <si>
    <t>Medio indirecto 1.1.2</t>
  </si>
  <si>
    <t>Medio indirecto 1.2</t>
  </si>
  <si>
    <t>Medio indirecto 1.2.1</t>
  </si>
  <si>
    <t>Medio indirecto 1.2.2</t>
  </si>
  <si>
    <t>Medio indirecto 1.3</t>
  </si>
  <si>
    <t>Medio Directo 2</t>
  </si>
  <si>
    <t>Medio indirecto 2.1</t>
  </si>
  <si>
    <t>Medio indirecto 2.1.1</t>
  </si>
  <si>
    <t>Medio indirecto 2.1.2</t>
  </si>
  <si>
    <t>Medio Directo 3</t>
  </si>
  <si>
    <t>Medio indirecto 3.1</t>
  </si>
  <si>
    <t>Medio indirecto 3.1.1</t>
  </si>
  <si>
    <t>Medio indirecto 3.1.2</t>
  </si>
  <si>
    <t>Medio indirecto 3.2</t>
  </si>
  <si>
    <t>Medio indirecto 3.2.1</t>
  </si>
  <si>
    <t>Medio indirecto 3.2.2</t>
  </si>
  <si>
    <t>Medio indirecto 3.3</t>
  </si>
  <si>
    <t>Medio indirecto 3.3.1</t>
  </si>
  <si>
    <t>Medio indirecto 3.3.2</t>
  </si>
  <si>
    <t>Medio Directo 4</t>
  </si>
  <si>
    <t>Medio indirecto 4.1</t>
  </si>
  <si>
    <t>Medio indirecto 4.2</t>
  </si>
  <si>
    <t>Medio indirecto 4.3</t>
  </si>
  <si>
    <t>Árbol de alternativas</t>
  </si>
  <si>
    <t>Medio indirecto 1.3.1</t>
  </si>
  <si>
    <t>Medio indirecto 1.3.2</t>
  </si>
  <si>
    <t>Medio Directo 5</t>
  </si>
  <si>
    <t>Medio indirecto 2.2</t>
  </si>
  <si>
    <t>Medio indirecto 2.2.1</t>
  </si>
  <si>
    <t>Medio indirecto 2.2.2</t>
  </si>
  <si>
    <t>Medio indirecto 2.3</t>
  </si>
  <si>
    <t>Medio indirecto 2.3.1</t>
  </si>
  <si>
    <t>Medio indirecto 2.3.2</t>
  </si>
  <si>
    <t>Medio indirecto 4.1.1</t>
  </si>
  <si>
    <t>Medio indirecto 4.1.2</t>
  </si>
  <si>
    <t>Medio indirecto 4.2.1</t>
  </si>
  <si>
    <t>Medio indirecto 4.2.2</t>
  </si>
  <si>
    <t>Medio indirecto 4.3.1</t>
  </si>
  <si>
    <t>Medio indirecto 4.3.2</t>
  </si>
  <si>
    <t>Medio indirecto 5.1</t>
  </si>
  <si>
    <t>Medio indirecto 5.1.1</t>
  </si>
  <si>
    <t>Medio indirecto 5.1.2</t>
  </si>
  <si>
    <t>Medio indirecto 5.2</t>
  </si>
  <si>
    <t>Medio indirecto 5.2.1</t>
  </si>
  <si>
    <t>Medio indirecto 5.2.2</t>
  </si>
  <si>
    <t>Medio indirecto 5.3</t>
  </si>
  <si>
    <t>Medio indirecto 5.3.1</t>
  </si>
  <si>
    <t>Medio indirecto 5.3.2</t>
  </si>
  <si>
    <t>MATRIZ DE INDICADORES PARA RESULTADOS
PROGRAMA PRESUPUESTARIO 2025 - 2027</t>
  </si>
  <si>
    <t>OBJETIVO</t>
  </si>
  <si>
    <r>
      <rPr>
        <b/>
        <sz val="15"/>
        <color theme="0"/>
        <rFont val="Calibri"/>
        <family val="2"/>
      </rPr>
      <t>Sentido del Indicador</t>
    </r>
    <r>
      <rPr>
        <sz val="15"/>
        <color theme="0"/>
        <rFont val="Calibri"/>
        <family val="2"/>
      </rPr>
      <t xml:space="preserve">
</t>
    </r>
    <r>
      <rPr>
        <sz val="12"/>
        <color theme="0"/>
        <rFont val="Calibri"/>
        <family val="2"/>
      </rPr>
      <t>(ascendente, descendente o constante)</t>
    </r>
  </si>
  <si>
    <r>
      <rPr>
        <b/>
        <sz val="15"/>
        <color theme="0"/>
        <rFont val="Calibri"/>
        <family val="2"/>
      </rPr>
      <t>Meta del Indicador</t>
    </r>
    <r>
      <rPr>
        <sz val="15"/>
        <color theme="0"/>
        <rFont val="Calibri"/>
        <family val="2"/>
      </rPr>
      <t xml:space="preserve">
</t>
    </r>
    <r>
      <rPr>
        <sz val="12"/>
        <color theme="0"/>
        <rFont val="Calibri"/>
        <family val="2"/>
      </rPr>
      <t xml:space="preserve">
Lo que se quiere alcanzar con la intervención. Considerar el punto de partida (línea base) y los recursos con los que se cuenta. Realistas y retadoras.</t>
    </r>
  </si>
  <si>
    <r>
      <rPr>
        <b/>
        <sz val="15"/>
        <color theme="0"/>
        <rFont val="Calibri"/>
        <family val="2"/>
      </rPr>
      <t xml:space="preserve">Línea base del Indicador
</t>
    </r>
    <r>
      <rPr>
        <sz val="12"/>
        <color theme="0"/>
        <rFont val="Calibri"/>
        <family val="2"/>
      </rPr>
      <t xml:space="preserve">
A diciembre del 2024.
 (Punto de partida para evaluar y dar seguimiento al indicador).
Si el indicador es nuevo definir como línea base el primer valor obtenido de su aplicación.</t>
    </r>
  </si>
  <si>
    <r>
      <rPr>
        <b/>
        <sz val="15"/>
        <color theme="0"/>
        <rFont val="Calibri"/>
        <family val="2"/>
      </rPr>
      <t xml:space="preserve">Frecuencia de medición del Indicador
</t>
    </r>
    <r>
      <rPr>
        <sz val="15"/>
        <color theme="0"/>
        <rFont val="Calibri"/>
        <family val="2"/>
      </rPr>
      <t xml:space="preserve">
</t>
    </r>
    <r>
      <rPr>
        <sz val="12"/>
        <color theme="0"/>
        <rFont val="Calibri"/>
        <family val="2"/>
      </rPr>
      <t>Con base a las recomendaciones del nivel de objetivos.</t>
    </r>
  </si>
  <si>
    <t>FIN</t>
  </si>
  <si>
    <t>Ascendente</t>
  </si>
  <si>
    <t>Criterios de valoración</t>
  </si>
  <si>
    <t>Factibilidad</t>
  </si>
  <si>
    <t>Marco institucional</t>
  </si>
  <si>
    <t>Contexto de implementación</t>
  </si>
  <si>
    <t>Otro</t>
  </si>
  <si>
    <t>Menor costo de implementación</t>
  </si>
  <si>
    <t>Mayor financiamiento disponible</t>
  </si>
  <si>
    <t>Menor tiempo para obtener resultados</t>
  </si>
  <si>
    <t>Mayor capacidad técnica</t>
  </si>
  <si>
    <t>Se encuentra en el marco de las atribuciones de la dependencia o entidad que implementa el Pp</t>
  </si>
  <si>
    <t>Mayor contribución a los ojetivos de la dependencia o entidad y de la Planeación Nacional/Estatal de Desarrollo</t>
  </si>
  <si>
    <t>Entorno político favorable</t>
  </si>
  <si>
    <t>Mejor percepción social</t>
  </si>
  <si>
    <t>Menor impacto ambiental</t>
  </si>
  <si>
    <t>Mayor pertinencia cultural y territorial</t>
  </si>
  <si>
    <t>Otros criterios aplicables</t>
  </si>
  <si>
    <t>Escala: 4 = muy alto, 3 = alto, 2 = bajo, 1 = muy bajo</t>
  </si>
  <si>
    <r>
      <rPr>
        <b/>
        <sz val="16"/>
        <color theme="1"/>
        <rFont val="Arial Nova Cond"/>
        <family val="2"/>
      </rPr>
      <t>Selección de la Alternativa:</t>
    </r>
    <r>
      <rPr>
        <sz val="16"/>
        <color theme="1"/>
        <rFont val="Arial Nova Cond"/>
        <family val="2"/>
      </rPr>
      <t xml:space="preserve"> 
Conceptualmente, las “alternativas” son cada uno de los elementos procedentes del Árbol de Objetivos y las acciones necesarias para su generación o entrega.
Para verdaderamente poder determinar la viabilidad de la entrega de estos productos, es importante que el análisis se haga partiendo de las acciones, ya que, la mejor forma de saber si se pueden obtener los productos, es analizando si se pueden realizar las actividades necesarias y suficientes para su obtención.
Por esta razón, en las columnas de la Matriz de Alternativas se colocarán cada una de las acciones que se requiere realizar para la obtención de los productos.
Por su parte, en las filas, se enunciarán los criterios de valoración a partir de los cuales se seleccionarán las mejores alternativas. Estos criterios de valoración dependerán de las características de cada Programa presupuestario;</t>
    </r>
    <r>
      <rPr>
        <b/>
        <sz val="16"/>
        <color theme="1"/>
        <rFont val="Arial Nova Cond"/>
        <family val="2"/>
      </rPr>
      <t xml:space="preserve"> se enuncian algunos criterios genéricos que se pueden tomar como base para la construcción del Programa que se esté diseñando.</t>
    </r>
  </si>
  <si>
    <t>Tras obtener los valores numéricos resultantes del análisis, se harán dos verificaciones:
Primeramente, se determinará si las acciones seleccionadas son las suficientes y necesarias para la generación de los productos.
De ser así, los productos se seleccionarán para continuar a la siguiente etapa de la Metodología. De lo contrario, tendrán que ser descartados. Posteriormente, se determinará si todos los productos seleccionados son los suficientes y necesarios para el cumplimiento del Objetivo Central del Programa; de ser así, concluye el análisis de alternativas. 
De lo contrario, será necesario revisar la ponderación para identificar productos y actividades que se deberán entregar y realizar respectivamente para el cumplimiento del Objetivo Central del Programa.
De forma complementaria al análisis que se realiza a través de la Matriz de Alternativas, se recomienda tomar en cuenta dos aspectos para hacer la selección final:
El primero es que, en los Programas presupuestarios hay productos cuya entrega es estratégica u obligatoria de acuerdo la normativa aplicable, por lo que, aunque no sean las mejores opciones en términos de costo – beneficio o viabilidad, se tienen que entregar. Este tipo de productos no se deberán eliminar derivado del análisis de alternativas. 
El segundo aspecto a considerar es que, algunos Componentes que se entregan con el Programa, contribuyen de forma sustantiva a la mejora de la situación de cierta población vulnerable, por lo que su eliminación derivaría en una afectación importante para esta. Por esta razón, al igual que en el caso anterior, esos Componentes deben conservarse a pesar de no ser la mejor opción de acuerdo con el análisis</t>
  </si>
  <si>
    <r>
      <t xml:space="preserve">
</t>
    </r>
    <r>
      <rPr>
        <b/>
        <sz val="14"/>
        <color theme="1"/>
        <rFont val="Aptos Display"/>
        <family val="2"/>
        <scheme val="major"/>
      </rPr>
      <t>ÁRBOL DE ALTERNATIVAS
A partir del árbol de objetivos</t>
    </r>
    <r>
      <rPr>
        <sz val="14"/>
        <color theme="1"/>
        <rFont val="Aptos Display"/>
        <family val="2"/>
        <scheme val="major"/>
      </rPr>
      <t xml:space="preserve">, se identifican y evalúan las posibles estrategias o grupos de objetivos que podrían convertirse en el diseño de un programa o proyecto específico. 
Generalmente, los medios directos serán los Componentes, que son los bienes o servicios a entregar por el Programa; y los medios indirectos serán las Actividades que se deberán realizar para poder hacer la entrega de dichos bienes o servicios.
Sin embargo, frecuentemente los medios directos o indirectos no cuentan con las características para conformarse como Componentes y Actividades. Por esta razón, es importante hacer una nueva revisión para identificar si los medios del Árbol de Objetivos pueden convertirse en Componentes y Actividades para después hacer la selección de alternativas. El proceso a llevar a cabo se presenta en la Figura  
El primer paso a seguir, es seleccionar una de las ramas causales del Árbol de Objetivos; es decir, uno de los Medios Directos. Con el fin de que se ubique la posición que ocupan los Medios Directos en el Árbol.
A este Medio Directo se le hará el siguiente cuestionamiento: ¿es un bien o servicio que al otorgarse a la población objetivo o área de enfoque se contribuye al cumplimiento del objetivo del Programa? Si la respuesta es “sí”, entonces el producto se perfila como Componente, y se está en la disposición de pasar a la siguiente etapa del proceso. Si, por el contrario, la respuesta es “no”, entonces se hace el mismo cuestionamiento en el nivel de Medios Indirectos. Esto se deberá repetir para todos los niveles de Medios Indirectos.
Si incluso en este nivel de Medios Indirectos no se encuentra un bien o servicio a entregar, la línea causal se tendrá que eliminar por ser imposible de implementar. Este tipo de casos suceden especialmente cuando en el Árbol de Objetivos se incluyen factores culturales o raíces demasiado profundas que son difíciles de operar. También es importante considerar que se tendrán que perfilar tantos Componentes como productos se identifiquen.
Una vez que se concluye con el perfilamiento de los Componentes, es momento de identificar las acciones a realizar para obtenerlos; esto es, se procede a perfilar las Actividades. Para ello se planteará el cuestionamiento: ¿en los Medios Indirectos, se identifican acciones para la generación del producto? Si la respuesta es “sí”, entonces se pasa a la siguiente etapa del proceso. Si la respuesta es que “no”, entonces, al igual que se hizo en el perfilamiento de los Componentes, se indaga un nivel más abajo que, en este caso, sería un segundo de Medios Indirectos. Si no existe este segundo nivel de Medios Indirectos, se puede agregar al Árbol de Objetivos. Sin embargo, si después de agregar más niveles de Medios Indirectos, todavía es imposible identificar las acciones necesarias y suficientes, se deberá descartar el Producto.
Este ejercicio de identificación de acciones se deberá repetir tantas veces como sea necesario hasta que se cuente con las suficientes y necesarias, lo cual dependerá del tipo de producto y de la forma como se está logrando su obtención. 
Una vez que se cuenta con productos y acciones perfectamente identificados y vinculados causalmente, se tendrán las condiciones óptimas para iniciar con el análisis de alternativas, que consiste en la selección de las soluciones que son más viables, que generan los mayores beneficios para la población objetivo y al menor costo posible
Se debe considerar que, en la primera línea causal, ya no aparece el Medio Directo original ya que su lugar lo ocupan los que antes eran Medios Indirectos, pero en donde se identificaron productos a entregar. Esto no quiere decir que este Medio Directo original desaparece o se elimina, simplemente ya no es visible, pero sigue estando presente en la línea causal.
</t>
    </r>
  </si>
  <si>
    <t>PROGRAMACIÓN DE LAS METAS 2025-2027 POR TRIMESTRE</t>
  </si>
  <si>
    <t>OBJETIVOS DE LA MIR, METAS Y LÍNEA BASE</t>
  </si>
  <si>
    <t>ESTRUCTURA ANALÍTICA DEL PROGRAMA PRESUPUESTARIO</t>
  </si>
  <si>
    <t>Situaciones negativas derivadas del árbol del problema</t>
  </si>
  <si>
    <t>Solución óptima derivada del árbol de objetivos</t>
  </si>
  <si>
    <t>Causa Directa 1</t>
  </si>
  <si>
    <t>Causa indirecta 1.1</t>
  </si>
  <si>
    <t>Causa indirecta 1.1.1</t>
  </si>
  <si>
    <t>Causa indirecta 1.1.2</t>
  </si>
  <si>
    <t>Causa indirecta 1.2</t>
  </si>
  <si>
    <t>Causa indirecta 1.2.1</t>
  </si>
  <si>
    <t>Causa indirecta 1.2.2</t>
  </si>
  <si>
    <t>Causa indirecta 1.3</t>
  </si>
  <si>
    <t>Causa indirecta 1.3.1</t>
  </si>
  <si>
    <t>Causa indirecta 1.3.2</t>
  </si>
  <si>
    <t>Causa indirecta 2.2</t>
  </si>
  <si>
    <t>Causa Directa 1
xxxxx</t>
  </si>
  <si>
    <t>Medio Directo 1
xxxxx</t>
  </si>
  <si>
    <t>Causa indirecta 1.1 
xxxxx</t>
  </si>
  <si>
    <r>
      <t xml:space="preserve">Objetivo Central
</t>
    </r>
    <r>
      <rPr>
        <sz val="12"/>
        <color theme="0"/>
        <rFont val="Calibri"/>
        <family val="2"/>
      </rPr>
      <t>xxxxxxx</t>
    </r>
  </si>
  <si>
    <r>
      <rPr>
        <b/>
        <sz val="12"/>
        <color theme="0"/>
        <rFont val="Calibri"/>
        <family val="2"/>
      </rPr>
      <t xml:space="preserve">Problema Central
</t>
    </r>
    <r>
      <rPr>
        <sz val="12"/>
        <color theme="0"/>
        <rFont val="Calibri"/>
        <family val="2"/>
      </rPr>
      <t>xxxxxxx</t>
    </r>
  </si>
  <si>
    <t>Matriz de Indicadores para Resultados</t>
  </si>
  <si>
    <t>Resumen Narrativo</t>
  </si>
  <si>
    <t>PROPÓSITO</t>
  </si>
  <si>
    <t>COMPONENTE</t>
  </si>
  <si>
    <t>ACTIVIDAD</t>
  </si>
  <si>
    <r>
      <rPr>
        <b/>
        <sz val="14"/>
        <color theme="1"/>
        <rFont val="Calibri"/>
        <family val="2"/>
      </rPr>
      <t>Estructura Analítica del Programa presupuestario (EAPp)</t>
    </r>
    <r>
      <rPr>
        <sz val="11"/>
        <color theme="1"/>
        <rFont val="Calibri"/>
        <family val="2"/>
      </rPr>
      <t xml:space="preserve">
</t>
    </r>
    <r>
      <rPr>
        <sz val="12"/>
        <color theme="1"/>
        <rFont val="Calibri"/>
        <family val="2"/>
      </rPr>
      <t>En este apartado se debe presentar la EAPp, la cual explica la razón de ser del Pp, mediante la descripción de la coherencia entre el problema público identificado y los objetivos y medios para su atención, así como la secuencia lógica entre los mismos.
En otras palabras, la EAPp permite verificar que la alternativa de atención que ya se ha seleccionado para alcanzar el objetivo central, y que resulta ser la óptima en términos presupuestales, técnicos, normativos, entre otros criterios; es también la elección que permite atender el problema público identificado, sus causas y efectos, para avanzar hacia la definición del diseño del Pp.
Para establecer la EAPp, se deben considerar los siguientes elementos:
•	Partir de la alternativa óptima de atención seleccionada en el apartado anterior.
•	Construir la tabla de EAPp al comparar la cadena de medios-objetivo-fines seleccionada, con la cadena de causas-problema-efectos que le corresponde, derivada de los árboles del problema y objetivos ya especificados.
La información de este apartado debe ser consistente con la incluida en los árboles del problema y de objetivos y el análisis de alternativas.</t>
    </r>
  </si>
  <si>
    <r>
      <rPr>
        <b/>
        <sz val="14"/>
        <color theme="0"/>
        <rFont val="Calibri"/>
        <family val="2"/>
      </rPr>
      <t>Medios de verificación.</t>
    </r>
    <r>
      <rPr>
        <sz val="14"/>
        <color theme="0"/>
        <rFont val="Calibri"/>
        <family val="2"/>
      </rPr>
      <t xml:space="preserve">
(fuentes de información de donde se obtendrán los datos del indicador)</t>
    </r>
  </si>
  <si>
    <r>
      <rPr>
        <b/>
        <sz val="14"/>
        <color theme="0"/>
        <rFont val="Calibri"/>
        <family val="2"/>
      </rPr>
      <t>Supuestos.</t>
    </r>
    <r>
      <rPr>
        <sz val="14"/>
        <color theme="0"/>
        <rFont val="Calibri"/>
        <family val="2"/>
      </rPr>
      <t xml:space="preserve">
(situaciones que necesariamente tienen que suceder, en positivo, para que el objetivo por nivel se cumpla pero que están fuera de las manos de la Unidad Responsable)</t>
    </r>
  </si>
  <si>
    <r>
      <rPr>
        <b/>
        <sz val="14"/>
        <color theme="0"/>
        <rFont val="Calibri"/>
        <family val="2"/>
      </rPr>
      <t xml:space="preserve">Vinculación Objetivos de Desarrollo Sostenible 
(Agenda 2030) 
</t>
    </r>
    <r>
      <rPr>
        <sz val="14"/>
        <color theme="0"/>
        <rFont val="Calibri"/>
        <family val="2"/>
      </rPr>
      <t xml:space="preserve">
(solo donde aplique)</t>
    </r>
  </si>
  <si>
    <r>
      <rPr>
        <b/>
        <sz val="14"/>
        <color theme="0"/>
        <rFont val="Calibri"/>
        <family val="2"/>
      </rPr>
      <t>Definición.</t>
    </r>
    <r>
      <rPr>
        <sz val="14"/>
        <color theme="0"/>
        <rFont val="Calibri"/>
        <family val="2"/>
      </rPr>
      <t xml:space="preserve">
(Precisar qué se pretende medir del objetivo al que está asociado; debe ayudar a entender la utilidad, finalidad o uso del indicador.
Explicar brevemente y en términos sencillos, qué es lo que mide el indicador.)</t>
    </r>
  </si>
  <si>
    <r>
      <rPr>
        <b/>
        <sz val="14"/>
        <color theme="0"/>
        <rFont val="Calibri"/>
        <family val="2"/>
      </rPr>
      <t>Dimensión.</t>
    </r>
    <r>
      <rPr>
        <sz val="14"/>
        <color theme="0"/>
        <rFont val="Calibri"/>
        <family val="2"/>
      </rPr>
      <t xml:space="preserve">
(Eficiencia, Eficacia, Economía, Calidad)</t>
    </r>
  </si>
  <si>
    <r>
      <t xml:space="preserve">
</t>
    </r>
    <r>
      <rPr>
        <b/>
        <sz val="14"/>
        <color theme="0"/>
        <rFont val="Calibri"/>
        <family val="2"/>
      </rPr>
      <t xml:space="preserve">Frecuencia de medición del Indicador.
</t>
    </r>
    <r>
      <rPr>
        <sz val="14"/>
        <color theme="0"/>
        <rFont val="Calibri"/>
        <family val="2"/>
      </rPr>
      <t xml:space="preserve">
Con base a las recomendaciones del nivel de objetivos.</t>
    </r>
  </si>
  <si>
    <r>
      <t xml:space="preserve">Método de cálculo del Indicador.
</t>
    </r>
    <r>
      <rPr>
        <sz val="14"/>
        <color theme="0"/>
        <rFont val="Calibri"/>
        <family val="2"/>
      </rPr>
      <t>Descripción de las variables.</t>
    </r>
  </si>
  <si>
    <r>
      <rPr>
        <b/>
        <sz val="14"/>
        <color theme="0"/>
        <rFont val="Calibri"/>
        <family val="2"/>
      </rPr>
      <t>Unidad de medida</t>
    </r>
    <r>
      <rPr>
        <sz val="14"/>
        <color theme="0"/>
        <rFont val="Calibri"/>
        <family val="2"/>
      </rPr>
      <t xml:space="preserve"> del Indicador y unidad de medida de sus variables.</t>
    </r>
  </si>
  <si>
    <r>
      <rPr>
        <b/>
        <sz val="14"/>
        <color theme="0"/>
        <rFont val="Calibri"/>
        <family val="2"/>
      </rPr>
      <t>Sentido del Indicador.</t>
    </r>
    <r>
      <rPr>
        <sz val="14"/>
        <color theme="0"/>
        <rFont val="Calibri"/>
        <family val="2"/>
      </rPr>
      <t xml:space="preserve">
(ascendente, descendente o constante)</t>
    </r>
  </si>
  <si>
    <r>
      <rPr>
        <b/>
        <sz val="14"/>
        <color theme="0"/>
        <rFont val="Calibri"/>
        <family val="2"/>
      </rPr>
      <t>Meta del Indicador.</t>
    </r>
    <r>
      <rPr>
        <sz val="14"/>
        <color theme="0"/>
        <rFont val="Calibri"/>
        <family val="2"/>
      </rPr>
      <t xml:space="preserve">
Lo que se quiere alcanzar con la intervención. Considerar el punto de partida (línea base) y los recursos con los que se cuenta. Realistas y retadoras.</t>
    </r>
  </si>
  <si>
    <r>
      <rPr>
        <b/>
        <sz val="14"/>
        <color theme="0"/>
        <rFont val="Calibri"/>
        <family val="2"/>
      </rPr>
      <t>Línea base del Indicador.</t>
    </r>
    <r>
      <rPr>
        <sz val="14"/>
        <color theme="0"/>
        <rFont val="Calibri"/>
        <family val="2"/>
      </rPr>
      <t xml:space="preserve">
A diciembre del 2024.
 (Punto de partida para evaluar y dar seguimiento al indicador).
Si el indicador es nuevo definir como línea base el primer valor obtenido de su aplicación.</t>
    </r>
  </si>
  <si>
    <t>Efecto superior 
xxxxx</t>
  </si>
  <si>
    <t>Fin Superior
xxxxxx</t>
  </si>
  <si>
    <t>ANÁLISIS DE SIMILITUDES, COMPLEMENTARIEDADES Y DUPLICIDADES CON OTROS PROGRAMAS PRESUPUESTARIOS DEL MISMO U OTROS ÓRDENES DE GOBIERNO</t>
  </si>
  <si>
    <t>Matriz de similitudes, complementariedades y duplicidades</t>
  </si>
  <si>
    <t>Nombre y clave del Pp</t>
  </si>
  <si>
    <t>Dependencia o entidad</t>
  </si>
  <si>
    <t>Problema público</t>
  </si>
  <si>
    <t>Objetivo central</t>
  </si>
  <si>
    <t>Cobertura geográfica</t>
  </si>
  <si>
    <t>Relación identificada (Similitud, complementariedad o duplicidad)</t>
  </si>
  <si>
    <t>Explicación</t>
  </si>
  <si>
    <t>Población o área de enfoque</t>
  </si>
  <si>
    <t>En este apartado se debe realizar un análisis de Pp vigentes en la Estructura Programática para identificar aquellos que cuenten con objetivos similares al del Pp en cuestión, o bien, que generen bienes y/o servicios con características similares para el logro de objetivos diferenciados, y, a partir de ello, identificar posible complementariedad o duplicidad.
A partir del análisis realizado, se debe incorporar lo siguiente:
•	Identificación de clave del ramo y Pp con el (los) que se identifica una potencial similitud, complementariedad o duplicidad.
•	Justificación de la relación identificada para cada Pp.
•	En el caso de detectar posibles complementariedades, se deberá señalar las acciones de coordinación con los operadores de los Pp y, en su caso, con otros actores que se determine para fomentar la sinergia entre los Pp y hacer más eficiente el uso de los recursos públicos, indicando las actividades que cada uno realizará.
•	Adicionalmente, en los casos en los que se identifique posible similitud y duplicidad, se deberá argumentar por qué es necesaria la existencia del Pp aun cuando existan dichos riesgos.
Los criterios considerados para el análisis son:
•	Complementariedad: atienden a una misma población mediante la generación de diferentes bienes y/o servicios para el logro de objetivos con características similares.
•	Similitud: se identifican características comunes en el objetivo central que persiguen, pero los bienes y/o servicios que generan son diferentes, o bien, generan bienes y/o servicios con características similares para el logro de objetivos diferenciados.
•	Duplicidad: persiguen un mismo objetivo central, mediante la generación de bienes y/o servicios con características iguales, o bien, se atiende a una misma población mediante el mismo tipo de bien y/o servicio.
Como resultado de este análisis se deberá argumentar por qué es necesaria la creación o cambio sustancial del programa, aun cuando exista posibilidad de similitud o  complementariedad entre los programas identificados. Asimismo, se deberán señalar las acciones de coordinación a realizar con los operadores de los programas en los que se identifiquen complementariedades o posibles riesgos de similitud.
Con el objetivo de fomentar la sinergia entre los programas y hacer más eficiente el uso de los recursos, en los casos en que sea pertinente, se identificarán mecanismos de coordinación con otras dependencias o entidades municipales o de otro orden de gobierno que puedan coadyuvar en la atención del problema que da origen al programa, así como los actores que deberían participar, determinando cuáles serán las acciones por desempeñar por cada uno de los actores involucrados</t>
  </si>
  <si>
    <t>VINCULACIÓN PROGRAMA DERIVADO DEL PLAN MUNICIPAL DE DESARROLLO  2024-2027</t>
  </si>
  <si>
    <t>NOMBRE DEL PROGRAMA DERIVADO</t>
  </si>
  <si>
    <t>LÍNEA DE ACCIÓN</t>
  </si>
  <si>
    <t>ESTRATEGIA</t>
  </si>
  <si>
    <t>JUSTIFICACION  TRIMESTRAL DE AVANCE DE RESULTADOS 2026</t>
  </si>
  <si>
    <t>Trianual</t>
  </si>
  <si>
    <t>A diciembre de 2027 se cuenta con la información actualizada de los 10 indicadores que integran el Indice.</t>
  </si>
  <si>
    <r>
      <rPr>
        <b/>
        <sz val="15"/>
        <color theme="0"/>
        <rFont val="Calibri"/>
        <family val="2"/>
      </rPr>
      <t>Línea base del Indicador.</t>
    </r>
    <r>
      <rPr>
        <sz val="15"/>
        <color theme="0"/>
        <rFont val="Calibri"/>
        <family val="2"/>
      </rPr>
      <t xml:space="preserve">
</t>
    </r>
    <r>
      <rPr>
        <sz val="12"/>
        <color theme="0"/>
        <rFont val="Calibri"/>
        <family val="2"/>
      </rPr>
      <t xml:space="preserve">
A diciembre del 2025
 (Punto de partida para evaluar y dar seguimiento al indicador).
Si el indicador es nuevo definir como línea base el primer valor obtenido de su aplicación.</t>
    </r>
  </si>
  <si>
    <t>EJE 1. GOBIERNO HUMANISTA Y DE RESULTADOS</t>
  </si>
  <si>
    <t>NOMBRE DEL PROGRAMA</t>
  </si>
  <si>
    <t>NOMBRE DE LA DEPENDENCIA</t>
  </si>
  <si>
    <t>Combinar un profundo compromiso con el bienestar de las personas y un enfoque pragmático y profesional en la gestión pública, de forma que los beneﬁcios sean palpables y sostenibles en el tiempo</t>
  </si>
  <si>
    <t xml:space="preserve">UNIDAD DE MEDIDA DEL INDICADOR: 
Porcentaje
</t>
  </si>
  <si>
    <t>Radio Cultural Ayuntamiento</t>
  </si>
  <si>
    <t>Trimestral</t>
  </si>
  <si>
    <t xml:space="preserve">PPD: Se realizaron un total de 24,000 horas durante el período de 2022-2024.
2022: 6,547 
2023: 8,741  
2024: 8,712
Total: 24,000
</t>
  </si>
  <si>
    <t>Nombre del Documento: 
Horas Transmitidas Frecuencia 105.9  (excel)
Nombre de quien genera la información:  
Dirección General de Radio Cultural Ayuntamiento
Periodicidad con que se genera la información: 
Trimestral
Localiza la información o ubicación: 
Coordinación Administrativa -CARPETA MBJ/01/01/2026</t>
  </si>
  <si>
    <t>“Las dependencias municipales y factores sociales proporcionan información y contenidos oportunos para la programación de la radiodifusora.”</t>
  </si>
  <si>
    <t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</si>
  <si>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PPIT:Porcentaje de programas informativos transmitidos.</t>
  </si>
  <si>
    <t>Este indicador nos permite saber el porcentaje de programas informativos que se transmiten.</t>
  </si>
  <si>
    <t>UNIDAD DE MEDIDA DEL INDICADOR: Porcentaje
UNIDAD DE MEDIDA DE LAS VARIABLES: Programas informativos</t>
  </si>
  <si>
    <t>PPIT: De enero  2022 a Diciembre 2024 se llevaron acabo (1,495)
2022: 450
2023: 529
2024: 516
Total: 1,495</t>
  </si>
  <si>
    <t>Nombre del Documento: Programas Informativos  (excel)
Nombre de quien genera la información: 
Dirección de Noticias
Periodicidad con que se genera la información: 
Trimestral
Liga de la página donde se localiza la información o ubicación:  
UNIDAD C-CARPETA RADIO-33 SIEM-1 REPORTES POR PROGRAMAS</t>
  </si>
  <si>
    <t>“La audiencia del municipio mantiene interés en escuchar los programas informativos transmitidos por la radiodifusora municipal.”</t>
  </si>
  <si>
    <t xml:space="preserve">ODS 11: Su objetivo lograr que las ciudades y los asentamientos humanos sean inclusivos, seguros, resilientes y sostenibles, según lo define la ONU.
Meta 11.9: Busca reducir el número de muertes y pérdidas económicas causadas por desastres, con un enfoque en la resiliencia urbana. Las radiodifusoras en México no tienen metas específicas y directas en los documentos oficiales de la ONU o del gobierno mexicano para este indicador; sin embargo, su papel es crucial en la difusión de información para la gestión de riesgos y la comunicación de crisis.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</si>
  <si>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UNIDAD DE MEDIDA DEL INDICADOR: Porcentaje
UNIDAD DE MEDIDA DE LAS VARIABLES:   Noticias  difundidas</t>
  </si>
  <si>
    <t>PND: De enero 2022 a Diciembre 2024 se llevaron acabo (15,669)
2022: 5,159
2023: 5,258
2024: 5,252
Total: 15,669</t>
  </si>
  <si>
    <t>Nombre del Documento: 
Notas Informativas (excel)
Nombre de quien genera la información: 
Dirección de Noticias
Periodicidad con que se genera la información: 
Trimestral
Liga de la página donde se localiza la información o ubicación: 
UNIDAD C-CARPETA RADIO-33 SIEM-1 REPORTES POR PROGRAMAS</t>
  </si>
  <si>
    <t>“La audiencia del municipio mantiene interés en escuchar los programas informativos difundidos por la radiodifusora municipal.”</t>
  </si>
  <si>
    <t xml:space="preserve">ODS 11: Su objetivo lograr que las ciudades y los asentamientos humanos sean inclusivos, seguros, resilientes y sostenibles, según lo define la ONU
Meta 11.3: Busca aumentar la urbanización inclusiva y sostenible y la capacidad para la planificación y gestión participativas de los asentamientos humanos, no establece metas específicas obligatorias para las radiodifusoras individuales en México.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</si>
  <si>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1.6.1.1.1.2. “Preparación de material informativo para cápsulas de transmisión.”</t>
  </si>
  <si>
    <t xml:space="preserve">Este indicador mide el porcentaje de  cápsulas informativas para difundir e informar acciones de gobierno y de la sociedad que se llevarán acabo.
</t>
  </si>
  <si>
    <t xml:space="preserve">UNIDAD DE MEDIDA DEL INDICADOR: Porcentaje 
UNIDAD DE MEDIDA DE LAS VARIABLES: Càpsulas informativas </t>
  </si>
  <si>
    <t>PCIT: De Enero de 2025 a Diciembre de 2027, se prepararan 9,504 cápsulas.
Variación con respecto a la Línea Base
Meta Asoluta: 151
Meta Relativa: 1.61%</t>
  </si>
  <si>
    <t>PCIT: De enero 2022 a Diciembre 2024 se llevaron acabo (9,353)
2022: 3,094
2023: 3,120
2024: 3,139
Total: 9,353</t>
  </si>
  <si>
    <t>Nombre del Documento: Cápsulas Informativos   (excel)
Nombre de quien genera la información: Dirección de Noticias
Periodicidad con que se genera la información: Trimestral
Liga de la página donde se localiza la información o ubicación: UNIDAD C-CARPETA RADIO-33 SIEM-1 REPORTES POR PROGRAMAS</t>
  </si>
  <si>
    <t>“Se dispone de información relevante de ámbito local, estatal, nacional e internacional para la elaboración de cápsulas informativas.”</t>
  </si>
  <si>
    <t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t>
  </si>
  <si>
    <t>1.6.1.1.2. Programas culturales, deportivos, entretenimiento, gestión  y de ayuda social transmitidos</t>
  </si>
  <si>
    <t>PPCDEGAST: Porcentaje de Programas Culturales, deportivos, entretenimiento, gestión y de ayuda social Transmitidos.</t>
  </si>
  <si>
    <t>Permite conocer el porcentaje de todos los programas culturales, deportivos, entretenimiento, gestión  y de ayuda social  a transmitir.</t>
  </si>
  <si>
    <t>UNIDAD DE MEDIDA DEL INDICADOR: Porcentaje
UNIDAD DE MEDIDA DE LAS VARIABLES: Programas culturales</t>
  </si>
  <si>
    <t>PPCT: De enero 2022 a Diciembre 2024 se llevaron acabo (8,058)
2022: 2,057
2023: 3097
2024: 2,904
Total: 8,058</t>
  </si>
  <si>
    <t>Nombre del Documento: Programas Culturales y Ayuda social Transmitidos   (excel)
Nombre de quien genera la información:Jefe de Área de Producción de Radio Cultural Ayuntamiento
Periodicidad con que se genera la información: Trimestral
Liga de la página donde se localiza la información o ubicación: UNIDAD C-CARPETA RADIO-33 SIEM-1 REPORTES POR PROGRAMAS</t>
  </si>
  <si>
    <t xml:space="preserve">
“Se realizan eventos, celebraciones y acontecimientos de relevancia que generan contenidos para la programación especial de la radiodifusora.”
</t>
  </si>
  <si>
    <t xml:space="preserve">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t>
  </si>
  <si>
    <t>1.6.1.1.2.1. Implementación de programas enfocados a la equidad de género.</t>
  </si>
  <si>
    <t>Nombre del Documento: Transmisión de un programa radiofonico  de gestión y atención  (excel)
Nombre de quien genera la información: Jefe de Área de Producción de Radio Cultural Ayuntamiento
Periodicidad con que se genera la información: Trimestral
Liga de la página donde se localiza la información o ubicación: UNIDAD C-CARPETA RADIO-33 SIEM-1 REPORTES POR PROGRAMAS</t>
  </si>
  <si>
    <t xml:space="preserve">
“Las instituciones y fuentes especializadas proporcionan información actualizada sobre temas de equidad de género para su difusión.”
</t>
  </si>
  <si>
    <t xml:space="preserve">ODS 5: Las radiodifusoras en México contribuyen al Objetivo de Desarrollo Sostenible, Igualdad de Género mediante la producción de contenidos con perspectiva de género y la promoción de campañas contra la violencia y los estereotipos sexistas. 
Meta 5.1: Busca poner fin a todas las formas de discriminación contra todas las mujeres y las niñas en todo el mundo. En el contexto de las radiodifusoras en México, esto se traduce en la necesidad de que estos medios implementen acciones y políticas para: Evitar la reproducción de estereotipos de género y el sexismo, Fomentar la igualdad y la no discriminación, Promover la participación social, Implementar campañas de sensibilización, Adoptar políticas internas
Meta 5.5: Se centra en la participación plena y efectiva de las mujeres y la igualdad de oportunidades de liderazgo a todos los niveles. En el contexto específico de las radiodifusoras en México, esto se traduce en buscar una mayor representación de las mujeres en puestos directivos y de toma de decisiones dentro de las empresas e instituciones de radiodifusión, así como en los contenidos que se generan. </t>
  </si>
  <si>
    <t>PPMD: Porcentaje de programas musicales difundidos</t>
  </si>
  <si>
    <t>UNIDAD DE MEDIDA DEL INDICADOR: Porcentaje 
UNIDAD DE MEDIDA DE LAS VARIABLES: Programas musicales</t>
  </si>
  <si>
    <t>PPMD: De enero 2022 a Diciembre 2024 se llevaron acabo (9,141)
2022: 1,333
2023: 3,477
2024: 4,331
Total: 9,141</t>
  </si>
  <si>
    <t>Nombre del Documento: Transmisión  de una amplia colección musical  (excel)
Nombre de quien genera la información:Jefatura de Área de Programación Musical  de Radio Cultural Ayuntamiento
Periodicidad con que se genera la información: Trimestral
Liga de la página donde se localiza la información o ubicación: UNIDAD C-CARPETA RADIO-33 SIEM-1 REPORTES POR PROGRAMAS</t>
  </si>
  <si>
    <t xml:space="preserve">
“Las celebraciones y eventos de interés cultural proporcionan contenidos musicales para la programación de la radiodifusora.”</t>
  </si>
  <si>
    <t>PCAA: Porcentaje de cumplimiento de actividades administrativas</t>
  </si>
  <si>
    <t>UNIDAD DE MEDIDA DEL INDICADOR: 
Porcentaje
UNIDAD DE MEDIDA DE LAS VARIABLES: 
Actividades administrativas</t>
  </si>
  <si>
    <t>PCAA: De enero 2022 a Diciembre 2024 se llevaron acabo (34)
2022: 10
2023: 12
2024: 12
Total: 34</t>
  </si>
  <si>
    <t>Nombre del Documento: Reporte de Actividades Coordinación (word)
Nombre de quien genera la información: Coordinación Administrativa  de Radio Cultural Ayuntamiento 
Periodicidad con que se genera la información: Trimestral
Liga de la página donde se localiza la información o ubicación: LEFORT MBJ/01/01-01/2026 REPISA DE COORDINACOÓN ADMINISTRATIVA</t>
  </si>
  <si>
    <t xml:space="preserve">
“Las áreas responsables proporcionan información administrativa y financiera oportuna y completa para la operación de la radiodifusora.”
</t>
  </si>
  <si>
    <t>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t>
  </si>
  <si>
    <t xml:space="preserve"> Permite conocer el porcentaje de sesiones ordinarias y extraordinarias de la Junta de Gobierno programadas que fueron realizadas durante el ejercicio fiscal.</t>
  </si>
  <si>
    <t>UNIDAD DE MEDIDA DEL INDICADOR: Porcentaje 
UNIDAD DE MEDIDA DE LAS VARIABLES: Sesiones realizadas</t>
  </si>
  <si>
    <t>Nombre del Documento: Minuta de asistencia a las Juntas de Gobierno
Nombre de quien genera la información: Coordinación Administrativa de Radio Cultural Ayuntamiento
Periodicidad con que se genera la información: Trimestral
Liga de la página donde se localiza la información o ubicación: LEFORT MBJ/01/01-02/2026 REPISA DE COORDINACOÓN ADMINISTRATIVA</t>
  </si>
  <si>
    <t xml:space="preserve">
“Los integrantes de la Junta de Gobierno participan y asisten a las sesiones convocadas para la revisión y autorización de la programación.”
</t>
  </si>
  <si>
    <t>1.6.1.1.3.2 Elaboración de Informe de Cumplimiento de las Obligaciones a la Ley de Transparencia y Acceso a la Información Pública para el Estado de Quintana Roo.</t>
  </si>
  <si>
    <t>Permite conocer el porcentaje de informes de obligaciones de transparencia programados que fueron elaborados y presentados conforme a lo establecido en la Ley de Transparencia y Acceso a la Información Pública del Estado de Quintana Roo.</t>
  </si>
  <si>
    <t>UNIDAD DE MEDIDA DEL INDICADOR: Porcentaje 
UNIDAD DE MEDIDA DE LAS VARIABLES: Informes reportados</t>
  </si>
  <si>
    <t>PIOT: De enero 2022 a Diciembre 2024 se llevaron acabo 12 Informes
2022: 4
2023: 4
2024: 4
Total: 12</t>
  </si>
  <si>
    <t xml:space="preserve">
“Las áreas responsables generan y proporcionan información oportuna y completa para la integración de los informes de obligaciones de transparencia.”
</t>
  </si>
  <si>
    <t>Permite conocer el porcentaje de informes de avance de gestión financiera programados que fueron elaborados y presentados ante la Auditoría Superior del Estado de Quintana Roo (ASEQROO) durante el ejercicio fiscal.</t>
  </si>
  <si>
    <t>UNIDAD DE MEDIDA DEL INDICADOR: Porcentaje 
UNIDAD DE MEDIDA DE LAS VARIABLES: Informes de avance.</t>
  </si>
  <si>
    <t>PIAGF: De enero 2022 a Diciembre 2024 se llevaron acabo 12 Informes
2022: 4
2023: 4
2024: 4
Total: 12</t>
  </si>
  <si>
    <t xml:space="preserve">
“Las áreas responsables proporcionan información financiera oportuna y completa para la integración de los informes de Avance de Gestión Financiera.”
</t>
  </si>
  <si>
    <t>MIR 2025 - 2027
Radio Cultural Ayuntamiento</t>
  </si>
  <si>
    <t>Dirección de Noticias</t>
  </si>
  <si>
    <t>1.6.1.1.1.  Programas informativos transmitidos</t>
  </si>
  <si>
    <t>Dirección de Programación Cultural y Musical</t>
  </si>
  <si>
    <t>Coordinación administrativa</t>
  </si>
  <si>
    <t>1.6.1.1.2.2.  Difusión de una amplia colección musical disponible para la programación radiofónica</t>
  </si>
  <si>
    <t>1.6.1.1.3.  Ejecución a la Gestión administrativa y financiera de la radiodifusora realizada.</t>
  </si>
  <si>
    <t>1.6.1.1. "La población del municipio accede a contenidos educativos, culturales, cívicos y de información pública a través de la radiodifusión social, fortaleciendo la integración municipal"</t>
  </si>
  <si>
    <t>Este indicador mide el porcentaje de horas de programas que se transmite en la frecuenta 105.9 para fortalecer la integracion municipal con programas educativos, culturales, civicos y de informacion pública.</t>
  </si>
  <si>
    <t>Permite conocer el porcentaje de notas informativas del acontecer diario en la sociedad que se difunden.</t>
  </si>
  <si>
    <t>Este indicador mide el porcentaje de programas implementados que difundan la igualdad de oportunidades entre mujeres y hombres.</t>
  </si>
  <si>
    <t>Permite conocer el porcentaje de las transmisión de coleccion musical  que promuevan convivencia social.</t>
  </si>
  <si>
    <t>Permite saber el porcentaje de actividades realizadas que contribuyen al  logro del  objetivo del Organismo.</t>
  </si>
  <si>
    <t>PROGRAMA DE SERVICIO DE RADIODIFUSIÓN QUE PROMUEVE LA INTEGRACIÓN MUNICIPAL</t>
  </si>
  <si>
    <t>RADIO CULTURAL AYUNTAMIENTO</t>
  </si>
  <si>
    <t>PIOT: Porcentaje de informes de obligaciones de transparencia.</t>
  </si>
  <si>
    <t xml:space="preserve">Método de Cálculo    
PCAA=(TAAR/TAAP)*100% 
Variables 
PCAA: Porcentaje de cumplimiento de actividades administrativas                                       
TAAR: Total de actividades administrativas realizadas.
TAAP: Total de actividades administrativas programadas.                         </t>
  </si>
  <si>
    <t>LÍNEA BASE
TRIANUAL</t>
  </si>
  <si>
    <t>PCIT:Porcentaje de cápsulas informativas transmitidas.</t>
  </si>
  <si>
    <t>PPI:Porcentaje de programas implementados</t>
  </si>
  <si>
    <t>PSJGR: Porcentaje de sesiones de la Junta de Gobierno realizadas.</t>
  </si>
  <si>
    <t>PIAGF: Porcentaje de Informes de Avance de Gestión Financiera.</t>
  </si>
  <si>
    <t>1.6.1.1.3.3 Presentación de informe de Avance de Gestión Financiera ante la ASEQROO.</t>
  </si>
  <si>
    <t>1.6.1.1.3.1  Realización de sesiones de la Junta de Gobierno de Radio Cultural Ayuntamiento</t>
  </si>
  <si>
    <t>PIOT: De Enero de 2025 a Diciembre de 2027, se  realizarán 12 Informes ante la Unidad de Transparencia
Variación con respecto a la Línea Base
Meta Asoluta: 0
Meta Relativa: 0%</t>
  </si>
  <si>
    <t>PIAGF: De Enero de 2025 a Diciembre de 2027, se  realizarán 12 Informes de Avance a la Gestión Financiera a la ASEQROO
Variación con respecto a la Línea Base
Meta Asoluta: 0
Meta Relativa: 0%</t>
  </si>
  <si>
    <t>E-PP 1.6  PROGRAMA DE SERVICIO DE RADIODIFUSIÓN QUE PROMUEVE LA INTEGRACION MUNICIPAL</t>
  </si>
  <si>
    <t>Dirección General
Dirección de Noticias
Dirección de Programación Cultural y Musical
Coordinación Administrativa</t>
  </si>
  <si>
    <t>Gobierno</t>
  </si>
  <si>
    <t>2 Presidencia Municipal</t>
  </si>
  <si>
    <t>201 Presidencia Municipal</t>
  </si>
  <si>
    <t>20503 Dirección de Radio Cultural Ayuntamiento</t>
  </si>
  <si>
    <t>2. DESARROLLO SOCIAL</t>
  </si>
  <si>
    <t>2.4. RECREACIÓN, CULTURA Y OTRAS MANIFESTACIONES SOCIALES</t>
  </si>
  <si>
    <t>E-Prestación de Servicios Públicos</t>
  </si>
  <si>
    <t>Diversificar los programas radiofónicos educativos, culturales, cívicos y de información pública del acontecer en la sociedad para fortalecer la integración municipal.</t>
  </si>
  <si>
    <t>2.4.3 RADIO, TELEVISIÓN Y EDITORIALES</t>
  </si>
  <si>
    <r>
      <rPr>
        <b/>
        <sz val="13"/>
        <rFont val="Calibri"/>
        <family val="2"/>
      </rPr>
      <t>1.6.1.1.1.1.</t>
    </r>
    <r>
      <rPr>
        <sz val="13"/>
        <rFont val="Calibri"/>
        <family val="2"/>
      </rPr>
      <t xml:space="preserve">  “Recopilación y difusión de noticias relevantes del ámbito local, estatal, nacional e internacional.”</t>
    </r>
  </si>
  <si>
    <r>
      <rPr>
        <b/>
        <sz val="13"/>
        <rFont val="Calibri"/>
        <family val="2"/>
      </rPr>
      <t xml:space="preserve">PND: </t>
    </r>
    <r>
      <rPr>
        <sz val="13"/>
        <rFont val="Calibri"/>
        <family val="2"/>
      </rPr>
      <t>Porcentaje de noticias difundidas</t>
    </r>
  </si>
  <si>
    <t>PPD: De enero 2025 a diciembre 2027 se realizarán 39,482 horas en la frecuencia 105.9 
Variación con respecto a la Línea Base. 
Meta Asoluta: 15,482
Meta Relativa: 64.51%</t>
  </si>
  <si>
    <t>PPIT:  De Enero de 2025 a Diciembre de 2027, se transmitirán  25,514 programas informativos.
Variación con respecto a la Línea Base.
Meta Asoluta: 24,019
Meta Relativa: 1,606.62%</t>
  </si>
  <si>
    <t>PND:  De Enero de 2025 a Diciembre de 2027, se transmitirán 16,010 de las noticias  difundidas.
Variación con respecto a la Línea Base.
Meta Asoluta: 341
Meta Relativa: 2.18%</t>
  </si>
  <si>
    <t xml:space="preserve">PPCT: De Enero de 2025 a Diciembre de 2027, se transmitiran 13,932 programas culturales, deportivos, gestión etc.
Variación con respecto a la Línea Base
                                                                                                                                                                                                                                                                                                                                                                                        Meta Asoluta: 5,874
Meta Relativa: 72.90%                                                                                                                                 </t>
  </si>
  <si>
    <t>PPMD: De Enero de 2025 a Diciembre de 2027, se  transmitira 13,008 de la colección musical .
Variación con respecto a la Línea Base
Meta Asoluta: 3,867
Meta Relativa: 42.30%</t>
  </si>
  <si>
    <t>PCAA:  De Enero de 2025 a Diciembre de 2027, se  realizarán 36 actividades administrativas.
Variación con respecto a la Línea Base
Meta Asoluta: 2
Meta Relativa: 5.88%</t>
  </si>
  <si>
    <t>PSJGR: De Enero de 2025 a Diciembre de 2027, se  realizarán 12 sesiones con la Junta de Gobierno.
Variación con respecto a la Línea Base
Meta Asoluta: 2
Meta Relativa: 20.00%</t>
  </si>
  <si>
    <t>PSJGR: De enero 2022 a Diciembre 2024 se llevaron acabo 10 Sesiones
2022: 2
2023: 4
2024: 4
Total: 10</t>
  </si>
  <si>
    <t xml:space="preserve">El alcance de esta meta, se logra mediante la ejecución de los objetivos que establece el propósito de Radio Cultural Ayuntamiento, estrategias alineadas a los diferentes programas informativos, con un 97.05% </t>
  </si>
  <si>
    <t xml:space="preserve">El alcance de esta meta, se logra mediante la ejecución de los objetivos que establece el propósito de la Dirección de Noticias de Radio Cultural Ayuntamiento, estrategias alineadas a los diferentes programas informativos de noticias relevantes, locales, estatales y nacionales con un 94.16% </t>
  </si>
  <si>
    <t xml:space="preserve">El alcance de esta meta, se logra mediante la ejecución de los objetivos que establece el propósito de la Dirección de Noticias de Radio Cultural Ayuntamiento, estrategias alineadas a los diferentes programas informativos de recopilación y difusión de noticias relevantes con un 89.89% </t>
  </si>
  <si>
    <t xml:space="preserve">El alcance de esta meta, se logra mediante la ejecución de los objetivos que establece el propósito de la Dirección de Noticias de Radio Cultural Ayuntamiento, estrategias alineadas a los diferentes programas informativos de información de cápsulas de transmisión relevantes con un 101.39% </t>
  </si>
  <si>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con un 102.33% </t>
  </si>
  <si>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equidad de género con un 102.35% </t>
  </si>
  <si>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amplia colección musical, disponible para la programación con un 102.33% </t>
  </si>
  <si>
    <t xml:space="preserve">El alcance de esta meta, se logra mediante la ejecución de los objetivos que establece el propósito de la Coordinación Administrativa de Radio Cultural Ayuntamiento, ejecutando la gestión administrativa y financiera de la radiodifusora con 100% </t>
  </si>
  <si>
    <t xml:space="preserve">El alcance de esta meta, se logra mediante la ejecución de los objetivos que establece el propósito de la Coordinación Administrativa de Radio Cultural Ayuntamiento, realizando sesiones de la Junta de Gobierno con 100% </t>
  </si>
  <si>
    <t xml:space="preserve">El alcance de esta meta, se logra mediante la ejecución de los objetivos que establece el propósito de la Coordinación Administrativa de Radio Cultural Ayuntamiento, cumpliendo las obligaciones a la Ley de Transparencia y Acceso a la Información Pública para el estado de Quintana Roo con 100% </t>
  </si>
  <si>
    <t xml:space="preserve">El alcance de esta meta, se logra mediante la ejecución de los objetivos que establece el propósito de la Coordinación Administrativa de Radio Cultural Ayuntamiento, cumpliendo con la presentación de Informe de Avances de Gestión Financiera ante la ASEQROO con 100% </t>
  </si>
  <si>
    <t>SI</t>
  </si>
  <si>
    <t>Método de Cálculo
PPIT=(TPIR/TPIP)*100%
Variable
PPIT:Porcentaje de programas informativos transmitidos 
TPIR: Total de programas informativos realizados
TPIP: Total de programas informativos programados</t>
  </si>
  <si>
    <t>Método de Cálculo
PND=(TNR/TNP) *100%
Variable
PND: Porcentaje de noticias difundidas
TNR: Total de noticias realizadas
TNP: Total de noticias programadas</t>
  </si>
  <si>
    <t xml:space="preserve">Método de Cálculo
PCIT=(TCIR/TCIP)*100%
Variables
PCIT: Porcentaje de cápsulas informativas transmitidas.
TCIR: Total de cápsulas informativas realizadas
TCIP: Total de cápsulas informativas  programadas
</t>
  </si>
  <si>
    <t>Método de Cálculo
PPI= (TPIR/TPIP) *100%
Variable
PPI: Porcentaje de programas implementados.
TPIR: Total de programas implementados realizados.
TPIP: Total de programas implementados programados.</t>
  </si>
  <si>
    <t>Método de cálculo
PPMD=(TPMR/TPMP) *100%
Variable
PPMD: Porcentaje de programas musicales difundidos
TPMR: Total de programas Musicales realizados
TPMP: Total de programas Musicales programados</t>
  </si>
  <si>
    <t xml:space="preserve">Método de cálculo
PIOT=(NIOTR/NIOTP)∗100%
Variable
PIOT: Porcentaje de Informes de obligaciones de Transparencia
NIOTR:	Número de informes de obligaciones de transparencia realizados
NIOTP:	Número de informes de obligaciones de transparencia programados
</t>
  </si>
  <si>
    <t xml:space="preserve">Método de cálculo 
PIAGF=(NIAGFR/NIAGFP)∗100%
Variable
PIAGF:	Porcentaje de informes de avance de gestión financiera.
NIAGFR:	Número de informes de avance de gestión financiera realizados.
NIAGFP:	Número de informes de avance de gestión financiera programados.
</t>
  </si>
  <si>
    <t>Método de cálculo
PSJGR=(NSJR/NSJP)∗100 %                                                                                                                                                     
variables: 
PSJGR: Porcentaje de sesiones de la Junta de Gobierno realizadas.
NSJR: Número de sesiones de Junta de Gobierno realizadas
NSJP: Número de sesiones de Junta de Gobierno programadas</t>
  </si>
  <si>
    <t xml:space="preserve">Método de Cálculo
PPCDEGAST=(TPCDEGASR/TPCDEGASP)*100%
Variables
PPCDEGAST: Porcentaje de Programas Culturales, deportivos, entretenimiento, gestión y de ayuda social Transmitidos.
TPCDEGASR: Total de  Programas Culturales, deportivos, entretenimiento, gestión y de ayuda social realizados   
TPCDEGASP: Total de  Programas Culturales, deportivos, entretenimiento, gestión y de ayuda social programados </t>
  </si>
  <si>
    <t>UNIDAD DE MEDIDA DEL INDICADOR: Porcentaje 
UNIDAD DE MEDIDA DE LAS VARIABLES: Programas implementados</t>
  </si>
  <si>
    <t>Nombre del Documento: Informes de obligaciones a Transparencia
Nombre de quien genera la información: Coordinación Administrativa de Radio Cultural Ayuntamiento
Periodicidad con que se genera la información: Trimestral
Liga de la página donde se localiza la información o ubicación: LEFORT MBJ/01/01-03/2026 REPISA DE COORDINACOÓN ADMINISTRATIVA</t>
  </si>
  <si>
    <t>Nombre del Documento: Informes Enviados a la ASEQROO
Nombre de quien genera la información: Coordinación Administrativa de Radio Cultural Ayuntamiento
Periodicidad con que se genera la información: Trimestral
Liga de la página donde se localiza la información o ubicación: LEFORT MBJ/01/01-04/2026 REPISA DE COORDINACOÓN ADMINISTRATIVA</t>
  </si>
  <si>
    <t>IGOB_HUM_R: Índice de Gobierno Humanista y de Resultados</t>
  </si>
  <si>
    <t>El Índice de Gobierno Humanista y de Resultados mide el progreso en Bienestar ciudadano, Transparencia y rendición de cuentas, Participación ciudadana, Avance PbR-SED e Inclusión social y equidad.</t>
  </si>
  <si>
    <t>IGOB_HUM_R: 80.06% A DICIEMBRE DEL 2027.</t>
  </si>
  <si>
    <t>Línea Base: 
No cuenta con Línea Base ya que es un indicador nuevo.</t>
  </si>
  <si>
    <t>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t>
  </si>
  <si>
    <t xml:space="preserve">PPD: De enero 2024 a diciembre 2024 se realizón 8,712 horas en la frecuencia 105.9 
2024: 8,712  
Total: 8,712
</t>
  </si>
  <si>
    <t>PPIT: De enero 2024 a diciembre 2024 se realizón 516 programas informativos
2024: 516
Total: 516</t>
  </si>
  <si>
    <t>PND:  De enero 2026 a diciembre 2026 se realizán 5,350 noticias  difundidas.
Variación con respecto a la Línea Base.
Meta Asoluta: 98
Meta Relativa: 1.87%</t>
  </si>
  <si>
    <t>PND: De enero 2024 a diciembre 2024 se realizón 5,252 noticias difundidas
2024: 5,252
Total: 5,252</t>
  </si>
  <si>
    <t>PCIT:De enero 2024 a diciembre 2024 se realizón 3,139 cápsulas informativas transmitidas
2024: 3,139
Total: 3,139</t>
  </si>
  <si>
    <t xml:space="preserve">PPCDEGAST: De enero 2026 a diciembre 2026 se realizán 4,644 Programas culturales, deportivos, entretenimiento, gestión y de ayuda social
Variación con respecto a la Línea Base
                                                                                                                                                                                                                                                                                                                                                                                        Meta Asoluta: 1,740
Meta Relativa: 59.92%                                                                                                                                 </t>
  </si>
  <si>
    <t>PPCDEGAST: De enero 2024 a diciembre 2024 se realizón 2,904 Programas culturales, deportivos, entretenimiento, gestión y de ayuda social
2024: 2,904
Total: 2,904</t>
  </si>
  <si>
    <t xml:space="preserve">PPI: De enero 2026 a diciembre 2026 se realizán 344  programas implementados
Variación con respecto a la Línea Base
                                                                                                                                                                                                                                                                                                                                                                           Meta Asoluta: 28
Meta Relativa:  8.86%    </t>
  </si>
  <si>
    <t>PPI: De enero 2024 a diciembre 2024 se realizón 316 programas implementados 
2024: 316
Total: 316</t>
  </si>
  <si>
    <t>PPMD: De enero 2026 a diciembre 2026 se realizán 4,300 programas musicales difundidos
Variación con respecto a la Línea Base
Meta Asoluta: -31
Meta Relativa: .72%</t>
  </si>
  <si>
    <t>PPMD: De enero 2024 a diciembre 2024 se realizón 4,331 programas musicales difundidos
2024: 4,331
Total: 4,331</t>
  </si>
  <si>
    <t>PCAA:  De enero 2026 a diciembre 2026 se realizán 12 actividades administrativas.
Variación con respecto a la Línea Base
Meta Asoluta: 0
Meta Relativa: 0%</t>
  </si>
  <si>
    <t>PCAA: De enero 2024 a diciembre 2024 se realizón 12 actividades administrativas
2024: 12
Total: 12</t>
  </si>
  <si>
    <t>PSJGR: De enero 2026 a diciembre 2026 se realizán 4 sesiones con la Junta de Gobierno
Variación con respecto a la Línea Base
Meta Asoluta: 0
Meta Relativa: 0%</t>
  </si>
  <si>
    <t>PSJGR: De enero 2024 a diciembre 2024 se realizón 4 sesiones con la Juntas de Gobierno
2024: 4
Total: 4</t>
  </si>
  <si>
    <t>PIOT: De enero 2026 a diciembre 2026 se realizán 4 Informes de obligaciones de Transparencia
Variación con respecto a la Línea Base
Meta Asoluta: 0
Meta Relativa: 0%</t>
  </si>
  <si>
    <t>PIOT: De enero 2024 a diciembre 2024 se realizón 4 Informes de obligaciones de Transparencia
2024: 4
Total: 4</t>
  </si>
  <si>
    <t>PIAGF: De enero 2026 a diciembre 2026 se realizán 4 Informes de Avance a la Gestión Financiera
Variación con respecto a la Línea Base
Meta Asoluta: 0
Meta Relativa: 0%</t>
  </si>
  <si>
    <t>PIAGF: De enero 2024 a diciembre 2024 se realizón 4 Informes de avance de gestión financiera
2024: 4
Total: 4</t>
  </si>
  <si>
    <t>PPIT: De enero 2026 a diciembre 2026 se realizán  8,520 programas informativos.
Variación con respecto a la Línea Base.
Meta Asoluta: 8,004
Meta Relativa: 1,551%</t>
  </si>
  <si>
    <t>PCIT: De enero 2026 a diciembre 2026 se realizán 3,170 cápsulas informativas transmitidas
Variación con respecto a la Línea Base
Meta Asoluta: 31
Meta Relativa: 0.98%</t>
  </si>
  <si>
    <t>PPD: De enero 2026 a diciembre 2026 se realizán 13,176 horas en la frecuencia 105.9 
Variación con respecto a la Línea Base. 
Meta Absoluta: 4,464
Meta Relativa: 51.24%</t>
  </si>
  <si>
    <t>1.6 Programa de Servicio de Radiodifusión que promueve la Integración Municipal.</t>
  </si>
  <si>
    <t>PHPDT: Porcentaje de horas de programas derivados transmitidos.</t>
  </si>
  <si>
    <t>UNIDAD DE MEDIDA DEL INDICADOR: Porcentaje
UNIDAD DE MEDIDA DE LAS VARIABLES: Horas de Programas derivados</t>
  </si>
  <si>
    <t>Método de Cálculo
PHPDT=(PPDR/PPDP)*100%
Variable
PHPDT: Porcentaje de horas de programas derivados transmitidos.
PHPDR: Porcentaje horas de programas derivados realizados
PHPDP: Porcentaje horas de programas derivados programados</t>
  </si>
  <si>
    <t>PPI: De enero 2022 a Diciembre 2024 se llevaron acabo 700 programas de equidad de género.
2022: 133
2023: 251
2024: 316
Total: 700</t>
  </si>
  <si>
    <t xml:space="preserve">PPI:  De Enero de 2025 a Diciembre de 2027, se transmitira 1,024  programas con equidad de género
Variación con respecto a la Línea Base
                                                                                                                                                                                                                                                                                                                                                                           Meta Asoluta: 324
Meta Relativa:  46.29%    </t>
  </si>
  <si>
    <r>
      <t xml:space="preserve">Nombre completo del Documento que sustenta la información: 
</t>
    </r>
    <r>
      <rPr>
        <sz val="13"/>
        <color rgb="FF000000"/>
        <rFont val="Calibri"/>
        <family val="2"/>
      </rPr>
      <t xml:space="preserve">Metodología para la construcción de indicadores estrategicos por Eje de Desarrollo
</t>
    </r>
    <r>
      <rPr>
        <b/>
        <sz val="13"/>
        <color rgb="FF000000"/>
        <rFont val="Calibri"/>
        <family val="2"/>
      </rPr>
      <t xml:space="preserve">
Nombre del área que genera o publica la información: 
</t>
    </r>
    <r>
      <rPr>
        <sz val="13"/>
        <color rgb="FF000000"/>
        <rFont val="Calibri"/>
        <family val="2"/>
      </rPr>
      <t>Dirección de Planeación</t>
    </r>
    <r>
      <rPr>
        <b/>
        <sz val="13"/>
        <color rgb="FF000000"/>
        <rFont val="Calibri"/>
        <family val="2"/>
      </rPr>
      <t xml:space="preserve">
Periodicidad con que se genera el documento: 
</t>
    </r>
    <r>
      <rPr>
        <sz val="13"/>
        <color rgb="FF000000"/>
        <rFont val="Calibri"/>
        <family val="2"/>
      </rPr>
      <t>Trianual</t>
    </r>
    <r>
      <rPr>
        <b/>
        <sz val="13"/>
        <color rgb="FF000000"/>
        <rFont val="Calibri"/>
        <family val="2"/>
      </rPr>
      <t xml:space="preserve">
Liga de la página de la que se obtiene la información:
</t>
    </r>
    <r>
      <rPr>
        <sz val="13"/>
        <color rgb="FF000000"/>
        <rFont val="Calibri"/>
        <family val="2"/>
      </rPr>
      <t>https://onedrive.live.com/view.aspx?resid=84F4E4FFF988A5F5%21105392&amp;authkey=!AAI512qQ2fNa5As</t>
    </r>
  </si>
  <si>
    <t>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t>
  </si>
  <si>
    <t>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
En este sentido, la meta realizada se reporta igual a la programada, en tanto no se cuenta con nueva información que permita recalcular el valor del indicador en el periodo.</t>
  </si>
  <si>
    <t>JUSTIFICACION DE AVANCE DE RESULTADOS 2026</t>
  </si>
  <si>
    <r>
      <t xml:space="preserve">Justificación Trimestral:  
</t>
    </r>
    <r>
      <rPr>
        <sz val="10"/>
        <color theme="1"/>
        <rFont val="Calibri"/>
        <family val="2"/>
      </rPr>
      <t>El Índice de Gobierno Humanista y de Resultados es un indicador compuesto integrado por dimensiones y subdimensiones que se alimentan de información proveniente de fuentes externas e internas, cuya periodicidad de actualización no es trimestral. Durante el primer trimestre de 2026, no se registraron actualizaciones en las fuentes de información que conforman el índice, debido a sus calendarios de publicación y al desfase en la disponibilidad de datos.</t>
    </r>
    <r>
      <rPr>
        <b/>
        <sz val="10"/>
        <color theme="1"/>
        <rFont val="Calibri"/>
        <family val="2"/>
      </rPr>
      <t xml:space="preserve">
Justificación Anual:
</t>
    </r>
    <r>
      <rPr>
        <sz val="10"/>
        <color theme="1"/>
        <rFont val="Calibri"/>
        <family val="2"/>
      </rPr>
      <t>La meta anual programada para 2026 se distribuye de manera homogénea en los cuatro trimestres, conforme a la estructura del indicador.
Dado que el Índice de Gobierno Humanista y de Resultados depende de información cuya actualización no es trimestral, el avance observado en el primer trimestre corresponde al valor programado, sin variación respecto a la meta establecida, en tanto no se cuenta con nueva información para su recalculo.</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</si>
  <si>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Noticias de Radio Cultural Ayuntamiento, estrategias alineadas a los diferentes programas informativos de noticias relevantes, locales, estatales y nacionales con un 94.16%                                                         </t>
    </r>
    <r>
      <rPr>
        <b/>
        <sz val="11"/>
        <color theme="1"/>
        <rFont val="Calibri"/>
        <family val="2"/>
      </rPr>
      <t xml:space="preserve">                                                         Justificación Anual:</t>
    </r>
    <r>
      <rPr>
        <sz val="11"/>
        <color theme="1"/>
        <rFont val="Calibri"/>
        <family val="2"/>
      </rPr>
      <t xml:space="preserve"> Durante el presente ejercicio anual se prevé que la radiodifusora mantenga la transmisión constante de programas informativos, con el objetivo de garantizar que la ciudadanía cuente con información oportuna, veraz y de interés público.</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</si>
  <si>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Noticias de Radio Cultural Ayuntamiento, estrategias alineadas a los diferentes programas informativos de recopilación y difusión de noticias relevantes con un 89.89%                                                                                                                                                                                 </t>
    </r>
    <r>
      <rPr>
        <b/>
        <sz val="11"/>
        <color theme="1"/>
        <rFont val="Calibri"/>
        <family val="2"/>
      </rPr>
      <t xml:space="preserve">Justificación Anual: </t>
    </r>
    <r>
      <rPr>
        <sz val="11"/>
        <color theme="1"/>
        <rFont val="Calibri"/>
        <family val="2"/>
      </rPr>
      <t>Durante el ejercicio anual se proyecta mantener la difusión constante de noticias a través de la radiodifusora, con el propósito de informar oportunamente a la población sobre acontecimientos relevantes del ámbito local, social, cultural e institucional. Mediante los espacios informativos programados, se prevé transmitir notas, reportajes y avisos de interés general que contribuyan al acceso de la ciudadanía a información veraz y actualizada.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</si>
  <si>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Noticias de Radio Cultural Ayuntamiento, estrategias alineadas a los diferentes programas informativos de información de cápsulas de transmisión relevantes con un 101.39%                                                                                                                                                                   </t>
    </r>
    <r>
      <rPr>
        <b/>
        <sz val="11"/>
        <color theme="1"/>
        <rFont val="Calibri"/>
        <family val="2"/>
      </rPr>
      <t xml:space="preserve">Justificación Anual: </t>
    </r>
    <r>
      <rPr>
        <sz val="11"/>
        <color theme="1"/>
        <rFont val="Calibri"/>
        <family val="2"/>
      </rPr>
      <t xml:space="preserve"> A través de la programación establecida, se proyecta integrar estas cápsulas informativas en distintos horarios de transmisión, facilitando que la audiencia tenga acceso constante a noticias de interés general. Asimismo, se contempla mantener una coordinación adecuada en la recopilación, producción y difusión de contenidos informativos para garantizar su oportunidad y veracidad</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</si>
  <si>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Radio Cultural Ayuntamiento, estrategias alineadas a los diferentes programas informativos, con un 97.05%                                                                                                                                                                                     </t>
    </r>
    <r>
      <rPr>
        <b/>
        <sz val="11"/>
        <color theme="1"/>
        <rFont val="Calibri"/>
        <family val="2"/>
      </rPr>
      <t>Justificación Anual:</t>
    </r>
    <r>
      <rPr>
        <sz val="11"/>
        <color theme="1"/>
        <rFont val="Calibri"/>
        <family val="2"/>
      </rPr>
      <t xml:space="preserve"> Durante el ejercicio anual se prevé fortalecer el papel de la radiodifusora municipal como un medio de comunicación al servicio de la comunidad, mediante la difusión permanente de contenidos informativos, culturales, educativos y de interés social que contribuyan al acceso oportuno a la información pública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</si>
  <si>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Coordinación Administrativa de Radio Cultural Ayuntamiento, realizando sesiones de la Junta de Gobierno con 100%                                                                                                                                                               </t>
    </r>
    <r>
      <rPr>
        <b/>
        <sz val="11"/>
        <color theme="1"/>
        <rFont val="Calibri"/>
        <family val="2"/>
      </rPr>
      <t>Justificación Anual:</t>
    </r>
    <r>
      <rPr>
        <sz val="11"/>
        <color theme="1"/>
        <rFont val="Calibri"/>
        <family val="2"/>
      </rPr>
      <t xml:space="preserve"> Durante el ejercicio anual se prevé llevar a cabo las sesiones de la Junta de Gobierno de Radio Cultural Ayuntamiento, conforme a lo establecido en la normatividad y calendario institucional, con el propósito de fortalecer la toma de decisiones, la supervisión y el seguimiento de las actividades de la radiodifusora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</si>
  <si>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Coordinación Administrativa de Radio Cultural Ayuntamiento, cumpliendo las obligaciones a la Ley de Transparencia y Acceso a la Información Pública para el estado de Quintana Roo con 100%                                                                                                                                                                                  </t>
    </r>
    <r>
      <rPr>
        <b/>
        <sz val="11"/>
        <color theme="1"/>
        <rFont val="Calibri"/>
        <family val="2"/>
      </rPr>
      <t>Justificación Anual:</t>
    </r>
    <r>
      <rPr>
        <sz val="11"/>
        <color theme="1"/>
        <rFont val="Calibri"/>
        <family val="2"/>
      </rPr>
      <t xml:space="preserve"> Estas acciones permitirán garantizar que la radiodifusora mantenga disponibles para la ciudadanía los datos e información pública de carácter obligatorio, promoviendo la rendición de cuentas, la transparencia y el acceso a la información. Asimismo, se contempla el seguimiento permanente de los procesos de registro, actualización y verificación de la información en los medios y plataformas correspondientes.</t>
    </r>
  </si>
  <si>
    <r>
      <rPr>
        <b/>
        <sz val="11"/>
        <color theme="1"/>
        <rFont val="Calibri"/>
        <family val="2"/>
      </rPr>
      <t>Justificación Trimestral:</t>
    </r>
    <r>
      <rPr>
        <sz val="11"/>
        <color theme="1"/>
        <rFont val="Calibri"/>
        <family val="2"/>
      </rPr>
      <t xml:space="preserve"> El alcance de esta meta, se logra mediante la ejecución de los objetivos que establece el propósito de la Coordinación Administrativa de Radio Cultural Ayuntamiento, cumpliendo con la presentación de Informe de Avances de Gestión Financiera ante la ASEQROO con 100%                                                                                           </t>
    </r>
    <r>
      <rPr>
        <b/>
        <sz val="11"/>
        <color theme="1"/>
        <rFont val="Calibri"/>
        <family val="2"/>
      </rPr>
      <t>Justificación Anual:</t>
    </r>
    <r>
      <rPr>
        <sz val="11"/>
        <color theme="1"/>
        <rFont val="Calibri"/>
        <family val="2"/>
      </rPr>
      <t xml:space="preserve">  A través de estos informes se proyecta reportar de manera periódica el ejercicio y aplicación de los recursos financieros asignados a la radiodifusora, garantizando que su administración se realice con apego a los principios de legalidad, transparencia y eficiencia. Asimismo, se contempla dar seguimiento a los procesos de integración, revisión y entrega de la información financiera correspondiente.</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</si>
  <si>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con un 102.33%                                                                                                                                                                                                                          </t>
    </r>
    <r>
      <rPr>
        <b/>
        <sz val="11"/>
        <color theme="1"/>
        <rFont val="Calibri"/>
        <family val="2"/>
      </rPr>
      <t>Justificación Anual:</t>
    </r>
    <r>
      <rPr>
        <sz val="11"/>
        <color theme="1"/>
        <rFont val="Calibri"/>
        <family val="2"/>
      </rPr>
      <t xml:space="preserve"> A través de estos espacios se prevé promover la difusión de actividades culturales y deportivas, así como generar contenidos de entretenimiento que fomenten la convivencia y participación de la ciudadanía. De igual manera, se contemplan programas orientados a la gestión y ayuda social que permitan difundir información útil, canalizar solicitudes ciudadanas y apoyar en la atención de necesidades de la ciudadanía.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</si>
  <si>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amplia colección musical, disponible para la programación con un 102.33%                                                                                                                                                                                                                </t>
    </r>
    <r>
      <rPr>
        <b/>
        <sz val="11"/>
        <color theme="1"/>
        <rFont val="Calibri"/>
        <family val="2"/>
      </rPr>
      <t xml:space="preserve">Justificación Anual: </t>
    </r>
    <r>
      <rPr>
        <sz val="11"/>
        <color theme="1"/>
        <rFont val="Calibri"/>
        <family val="2"/>
      </rPr>
      <t>A través de la selección y programación de diversos géneros musicales, se proyecta enriquecer los espacios radiofónicos y promover la diversidad cultural, incorporando tanto música contemporánea como tradicional. Asimismo, se contempla la adecuada organización y actualización del acervo musical disponible, lo que permitirá optimizar su uso dentro de la programación diaria</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</si>
  <si>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Coordinación Administrativa de Radio Cultural Ayuntamiento, ejecutando la gestión administrativa y financiera de la radiodifusora con 100%                                                                                                                                                                                 </t>
    </r>
    <r>
      <rPr>
        <b/>
        <sz val="11"/>
        <color theme="1"/>
        <rFont val="Calibri"/>
        <family val="2"/>
      </rPr>
      <t>Justificación Anual:</t>
    </r>
    <r>
      <rPr>
        <sz val="11"/>
        <color theme="1"/>
        <rFont val="Calibri"/>
        <family val="2"/>
      </rPr>
      <t xml:space="preserve"> Durante el ejercicio anual se prevé fortalecer la ejecución administrativa y financiera de la radiodifusora mediante una adecuada planeación, organización y control de los recursos humanos, materiales y presupuestales asignados para su funcionamiento. Estas acciones permitirán garantizar la continuidad de las operaciones y el cumplimiento de los objetivos establecidos en la programación institucional.</t>
    </r>
  </si>
  <si>
    <r>
      <rPr>
        <b/>
        <sz val="11"/>
        <color theme="1"/>
        <rFont val="Calibri"/>
        <family val="2"/>
      </rPr>
      <t xml:space="preserve">Justificación Trimestral: </t>
    </r>
    <r>
      <rPr>
        <sz val="11"/>
        <color theme="1"/>
        <rFont val="Calibri"/>
        <family val="2"/>
      </rPr>
      <t xml:space="preserve">El alcance de esta meta, se logra mediante la ejecución de los objetivos que establece el propósito de la Dirección de Programación Cultural y Musical de Radio Cultural Ayuntamiento, combinando un impacto social medible, la eficiencia operativa y la pertinencia cultural de las actividades realizadas enfocadas a la equidad de género con un 102.35%                                                                                                                                                                                                                                            </t>
    </r>
    <r>
      <rPr>
        <b/>
        <sz val="11"/>
        <color theme="1"/>
        <rFont val="Calibri"/>
        <family val="2"/>
      </rPr>
      <t xml:space="preserve">Justificación Anual: </t>
    </r>
    <r>
      <rPr>
        <sz val="11"/>
        <color theme="1"/>
        <rFont val="Calibri"/>
        <family val="2"/>
      </rPr>
      <t>Durante el ejercicio anual se prevé impulsar la implementación y transmisión de programas orientados a la promoción de la equidad de género, con el propósito de generar espacios de reflexión, información y sensibilización dirigidos a la audiencia de la radiodifusora.</t>
    </r>
  </si>
  <si>
    <t>REALIZADO Y PROGRAMADO  EN EL PERIODO</t>
  </si>
  <si>
    <t xml:space="preserve">1.6.1.1: DIVERSIFICAR LOS PROGRAMAS RADIOFÓNICOS EDUCATIVOS, CULTURALES, CÍVICOS Y DE INFORMACIÓN PÚBLICA DEL ACONTECER EN LA SOCIEDAD PARA FORTALECER LA INTEGRACIÓN MUNICIPAL	</t>
  </si>
  <si>
    <t>1.6.1.1.1: Transmitir Programas Informativos											
1.6.1.1.2: Transmitir programas culturales, deportivos, entretenimiento, gestión y de ayuda social</t>
  </si>
  <si>
    <t>1.6.1.1.1.1: Ampliar la difusión de las noticias más importantes que sucedieron y se están presentando a nivel local, estatal, nacional e internacion
1.6.1.1.1.2: Preparar el material para las cápsulas informativas que se transmitirán
1.6.1.1.2.1: Implementar programas enfocados a la equidad de género
1.6.1.1.2.2: Difundir la amplia colección musical de que se dispone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</si>
</sst>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5" x14ac:knownFonts="1">
    <font>
      <sz val="11"/>
      <color theme="1"/>
      <name val="Aptos Narrow"/>
      <family val="2"/>
      <scheme val="minor"/>
    </font>
    <font>
      <sz val="11"/>
      <color rgb="FF000000"/>
      <name val="Calibri"/>
      <family val="2"/>
      <charset val="1"/>
    </font>
    <font>
      <sz val="11"/>
      <color theme="1"/>
      <name val="Aptos Narrow"/>
      <family val="2"/>
      <scheme val="minor"/>
    </font>
    <font>
      <sz val="10"/>
      <name val="Arial"/>
      <family val="2"/>
    </font>
    <font>
      <sz val="11"/>
      <color theme="1"/>
      <name val="Calibri"/>
      <family val="2"/>
    </font>
    <font>
      <b/>
      <sz val="11"/>
      <color theme="1"/>
      <name val="Calibri"/>
      <family val="2"/>
    </font>
    <font>
      <b/>
      <sz val="25"/>
      <color theme="0"/>
      <name val="Calibri"/>
      <family val="2"/>
    </font>
    <font>
      <b/>
      <sz val="25"/>
      <name val="Calibri"/>
      <family val="2"/>
    </font>
    <font>
      <b/>
      <sz val="14"/>
      <color theme="0"/>
      <name val="Calibri"/>
      <family val="2"/>
    </font>
    <font>
      <sz val="14"/>
      <color theme="1"/>
      <name val="Calibri"/>
      <family val="2"/>
    </font>
    <font>
      <b/>
      <sz val="14"/>
      <name val="Calibri"/>
      <family val="2"/>
    </font>
    <font>
      <b/>
      <sz val="14"/>
      <color rgb="FF000000"/>
      <name val="Calibri"/>
      <family val="2"/>
    </font>
    <font>
      <sz val="14"/>
      <color rgb="FF000000"/>
      <name val="Calibri"/>
      <family val="2"/>
    </font>
    <font>
      <b/>
      <sz val="14"/>
      <color theme="1"/>
      <name val="Calibri"/>
      <family val="2"/>
    </font>
    <font>
      <b/>
      <sz val="22"/>
      <color theme="0"/>
      <name val="Calibri"/>
      <family val="2"/>
    </font>
    <font>
      <b/>
      <sz val="15"/>
      <color theme="0"/>
      <name val="Calibri"/>
      <family val="2"/>
    </font>
    <font>
      <sz val="15"/>
      <color theme="0"/>
      <name val="Calibri"/>
      <family val="2"/>
    </font>
    <font>
      <b/>
      <sz val="20"/>
      <color theme="1"/>
      <name val="Calibri"/>
      <family val="2"/>
    </font>
    <font>
      <b/>
      <sz val="9"/>
      <color theme="1"/>
      <name val="Calibri"/>
      <family val="2"/>
    </font>
    <font>
      <b/>
      <sz val="13"/>
      <color rgb="FF000000"/>
      <name val="Calibri"/>
      <family val="2"/>
    </font>
    <font>
      <b/>
      <sz val="13"/>
      <name val="Calibri"/>
      <family val="2"/>
    </font>
    <font>
      <sz val="13"/>
      <color theme="1"/>
      <name val="Calibri"/>
      <family val="2"/>
    </font>
    <font>
      <b/>
      <sz val="13"/>
      <color theme="1"/>
      <name val="Calibri"/>
      <family val="2"/>
    </font>
    <font>
      <b/>
      <sz val="13"/>
      <color theme="0"/>
      <name val="Calibri"/>
      <family val="2"/>
    </font>
    <font>
      <sz val="13"/>
      <name val="Calibri"/>
      <family val="2"/>
    </font>
    <font>
      <sz val="9"/>
      <color theme="1"/>
      <name val="Calibri"/>
      <family val="2"/>
    </font>
    <font>
      <b/>
      <sz val="18"/>
      <color theme="1"/>
      <name val="Calibri"/>
      <family val="2"/>
    </font>
    <font>
      <sz val="12"/>
      <name val="Calibri"/>
      <family val="2"/>
    </font>
    <font>
      <sz val="12"/>
      <color theme="1"/>
      <name val="Calibri"/>
      <family val="2"/>
    </font>
    <font>
      <sz val="12"/>
      <color theme="0"/>
      <name val="Calibri"/>
      <family val="2"/>
    </font>
    <font>
      <b/>
      <sz val="12"/>
      <name val="Calibri"/>
      <family val="2"/>
    </font>
    <font>
      <b/>
      <sz val="20"/>
      <color theme="0"/>
      <name val="Calibri"/>
      <family val="2"/>
    </font>
    <font>
      <sz val="25"/>
      <name val="Calibri"/>
      <family val="2"/>
    </font>
    <font>
      <sz val="14"/>
      <name val="Calibri"/>
      <family val="2"/>
    </font>
    <font>
      <b/>
      <sz val="12"/>
      <color theme="1"/>
      <name val="Calibri"/>
      <family val="2"/>
    </font>
    <font>
      <b/>
      <sz val="11"/>
      <color theme="0"/>
      <name val="Calibri"/>
      <family val="2"/>
    </font>
    <font>
      <b/>
      <sz val="10"/>
      <color theme="0"/>
      <name val="Calibri"/>
      <family val="2"/>
    </font>
    <font>
      <b/>
      <sz val="16"/>
      <color theme="0"/>
      <name val="Calibri"/>
      <family val="2"/>
    </font>
    <font>
      <b/>
      <sz val="11"/>
      <name val="Calibri"/>
      <family val="2"/>
    </font>
    <font>
      <sz val="8"/>
      <name val="Aptos Narrow"/>
      <family val="2"/>
      <scheme val="minor"/>
    </font>
    <font>
      <b/>
      <sz val="12"/>
      <color theme="0"/>
      <name val="Calibri"/>
      <family val="2"/>
    </font>
    <font>
      <b/>
      <sz val="12"/>
      <color theme="1"/>
      <name val="Arial"/>
      <family val="2"/>
    </font>
    <font>
      <sz val="10"/>
      <name val="Aptos Display"/>
      <family val="2"/>
      <scheme val="major"/>
    </font>
    <font>
      <b/>
      <sz val="18"/>
      <name val="Aptos Display"/>
      <family val="2"/>
      <scheme val="major"/>
    </font>
    <font>
      <sz val="18"/>
      <name val="Aptos Display"/>
      <family val="2"/>
      <scheme val="major"/>
    </font>
    <font>
      <b/>
      <sz val="26"/>
      <name val="Aptos Display"/>
      <family val="2"/>
      <scheme val="major"/>
    </font>
    <font>
      <sz val="12"/>
      <color theme="1"/>
      <name val="Aptos Display"/>
      <family val="2"/>
      <scheme val="major"/>
    </font>
    <font>
      <b/>
      <sz val="12"/>
      <color theme="1"/>
      <name val="Aptos Display"/>
      <family val="2"/>
      <scheme val="major"/>
    </font>
    <font>
      <sz val="16"/>
      <name val="Aptos Display"/>
      <family val="2"/>
      <scheme val="major"/>
    </font>
    <font>
      <b/>
      <sz val="16"/>
      <color theme="0"/>
      <name val="Aptos Display"/>
      <family val="2"/>
      <scheme val="major"/>
    </font>
    <font>
      <b/>
      <sz val="12"/>
      <color indexed="8"/>
      <name val="Arial Nova Cond"/>
      <family val="2"/>
    </font>
    <font>
      <b/>
      <sz val="12"/>
      <color theme="1"/>
      <name val="Arial Nova Cond"/>
      <family val="2"/>
    </font>
    <font>
      <sz val="12"/>
      <color theme="1"/>
      <name val="Arial Nova Cond"/>
      <family val="2"/>
    </font>
    <font>
      <b/>
      <sz val="20"/>
      <color rgb="FF1E607B"/>
      <name val="Aptos Display"/>
      <family val="2"/>
      <scheme val="major"/>
    </font>
    <font>
      <b/>
      <sz val="18"/>
      <color rgb="FF1E607B"/>
      <name val="Aptos Display"/>
      <family val="2"/>
      <scheme val="major"/>
    </font>
    <font>
      <sz val="12"/>
      <name val="Arial Nova Cond"/>
      <family val="2"/>
    </font>
    <font>
      <sz val="14"/>
      <color theme="1"/>
      <name val="Aptos Display"/>
      <family val="2"/>
      <scheme val="major"/>
    </font>
    <font>
      <b/>
      <sz val="14"/>
      <color theme="1"/>
      <name val="Aptos Display"/>
      <family val="2"/>
      <scheme val="major"/>
    </font>
    <font>
      <sz val="11"/>
      <color theme="1"/>
      <name val="Arial Nova Cond"/>
      <family val="2"/>
    </font>
    <font>
      <sz val="16"/>
      <color theme="1"/>
      <name val="Arial Nova Cond"/>
      <family val="2"/>
    </font>
    <font>
      <b/>
      <sz val="16"/>
      <color theme="1"/>
      <name val="Arial Nova Cond"/>
      <family val="2"/>
    </font>
    <font>
      <b/>
      <sz val="14"/>
      <color theme="1"/>
      <name val="Arial Nova Cond"/>
      <family val="2"/>
    </font>
    <font>
      <b/>
      <sz val="12"/>
      <name val="Arial Nova Cond"/>
      <family val="2"/>
    </font>
    <font>
      <sz val="11"/>
      <name val="Arial Nova Cond"/>
      <family val="2"/>
    </font>
    <font>
      <b/>
      <sz val="14"/>
      <color theme="0"/>
      <name val="Arial Nova Cond"/>
      <family val="2"/>
    </font>
    <font>
      <sz val="12"/>
      <color theme="1"/>
      <name val="Aptos Narrow"/>
      <family val="2"/>
      <scheme val="minor"/>
    </font>
    <font>
      <u/>
      <sz val="11"/>
      <color theme="10"/>
      <name val="Aptos Narrow"/>
      <family val="2"/>
      <scheme val="minor"/>
    </font>
    <font>
      <b/>
      <sz val="16"/>
      <color theme="1"/>
      <name val="Calibri"/>
      <family val="2"/>
    </font>
    <font>
      <sz val="14"/>
      <color theme="0"/>
      <name val="Calibri"/>
      <family val="2"/>
    </font>
    <font>
      <sz val="16"/>
      <color theme="1"/>
      <name val="Calibri"/>
      <family val="2"/>
    </font>
    <font>
      <sz val="13"/>
      <color rgb="FF000000"/>
      <name val="Calibri"/>
      <family val="2"/>
    </font>
    <font>
      <b/>
      <sz val="9"/>
      <color theme="0"/>
      <name val="Calibri"/>
      <family val="2"/>
    </font>
    <font>
      <sz val="11"/>
      <name val="Calibri"/>
      <family val="2"/>
    </font>
    <font>
      <b/>
      <sz val="10"/>
      <color theme="1"/>
      <name val="Calibri"/>
      <family val="2"/>
    </font>
    <font>
      <sz val="10"/>
      <color theme="1"/>
      <name val="Calibri"/>
      <family val="2"/>
    </font>
  </fonts>
  <fills count="23">
    <fill>
      <patternFill patternType="none"/>
    </fill>
    <fill>
      <patternFill patternType="gray125"/>
    </fill>
    <fill>
      <patternFill patternType="solid">
        <fgColor rgb="FFB42158"/>
        <bgColor indexed="64"/>
      </patternFill>
    </fill>
    <fill>
      <patternFill patternType="solid">
        <fgColor rgb="FFB52259"/>
        <bgColor indexed="64"/>
      </patternFill>
    </fill>
    <fill>
      <patternFill patternType="solid">
        <fgColor theme="0" tint="-4.9989318521683403E-2"/>
        <bgColor indexed="64"/>
      </patternFill>
    </fill>
    <fill>
      <patternFill patternType="solid">
        <fgColor rgb="FFD990AB"/>
        <bgColor indexed="64"/>
      </patternFill>
    </fill>
    <fill>
      <patternFill patternType="solid">
        <fgColor theme="0"/>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0"/>
        <bgColor rgb="FF000000"/>
      </patternFill>
    </fill>
    <fill>
      <patternFill patternType="solid">
        <fgColor rgb="FFF2F2F2"/>
        <bgColor indexed="64"/>
      </patternFill>
    </fill>
    <fill>
      <patternFill patternType="solid">
        <fgColor rgb="FFD9D9D9"/>
        <bgColor rgb="FF000000"/>
      </patternFill>
    </fill>
    <fill>
      <patternFill patternType="solid">
        <fgColor theme="0" tint="-0.14999847407452621"/>
        <bgColor indexed="64"/>
      </patternFill>
    </fill>
    <fill>
      <patternFill patternType="solid">
        <fgColor theme="0" tint="-0.249977111117893"/>
        <bgColor indexed="64"/>
      </patternFill>
    </fill>
    <fill>
      <patternFill patternType="solid">
        <fgColor rgb="FFF2F2F2"/>
        <bgColor rgb="FFF2F2F2"/>
      </patternFill>
    </fill>
    <fill>
      <patternFill patternType="solid">
        <fgColor theme="8" tint="0.59999389629810485"/>
        <bgColor indexed="64"/>
      </patternFill>
    </fill>
    <fill>
      <patternFill patternType="solid">
        <fgColor rgb="FFFF0000"/>
        <bgColor indexed="64"/>
      </patternFill>
    </fill>
    <fill>
      <patternFill patternType="solid">
        <fgColor rgb="FFEFEFEF"/>
        <bgColor indexed="64"/>
      </patternFill>
    </fill>
    <fill>
      <patternFill patternType="solid">
        <fgColor rgb="FFF2F2F4"/>
        <bgColor indexed="64"/>
      </patternFill>
    </fill>
    <fill>
      <patternFill patternType="solid">
        <fgColor rgb="FFEDEDED"/>
        <bgColor indexed="64"/>
      </patternFill>
    </fill>
    <fill>
      <patternFill patternType="solid">
        <fgColor rgb="FFFA1800"/>
        <bgColor indexed="64"/>
      </patternFill>
    </fill>
    <fill>
      <patternFill patternType="solid">
        <fgColor rgb="FFB52259"/>
        <bgColor rgb="FF000000"/>
      </patternFill>
    </fill>
    <fill>
      <patternFill patternType="solid">
        <fgColor rgb="FFD990AB"/>
        <bgColor rgb="FF000000"/>
      </patternFill>
    </fill>
  </fills>
  <borders count="234">
    <border>
      <left/>
      <right/>
      <top/>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right/>
      <top/>
      <bottom style="thick">
        <color theme="1"/>
      </bottom>
      <diagonal/>
    </border>
    <border>
      <left/>
      <right style="dotted">
        <color indexed="64"/>
      </right>
      <top style="dotted">
        <color indexed="64"/>
      </top>
      <bottom style="dotted">
        <color indexed="64"/>
      </bottom>
      <diagonal/>
    </border>
    <border>
      <left style="dotted">
        <color indexed="64"/>
      </left>
      <right style="thick">
        <color theme="1"/>
      </right>
      <top style="dotted">
        <color indexed="64"/>
      </top>
      <bottom style="dotted">
        <color indexed="64"/>
      </bottom>
      <diagonal/>
    </border>
    <border>
      <left style="dotted">
        <color indexed="64"/>
      </left>
      <right style="dotted">
        <color indexed="64"/>
      </right>
      <top style="dotted">
        <color indexed="64"/>
      </top>
      <bottom style="thick">
        <color theme="1"/>
      </bottom>
      <diagonal/>
    </border>
    <border>
      <left style="dotted">
        <color indexed="64"/>
      </left>
      <right style="thick">
        <color theme="1"/>
      </right>
      <top style="dotted">
        <color indexed="64"/>
      </top>
      <bottom style="thick">
        <color theme="1"/>
      </bottom>
      <diagonal/>
    </border>
    <border>
      <left style="thick">
        <color indexed="64"/>
      </left>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
      <left style="dotted">
        <color indexed="64"/>
      </left>
      <right style="dotted">
        <color indexed="64"/>
      </right>
      <top style="dotted">
        <color indexed="64"/>
      </top>
      <bottom style="thick">
        <color indexed="64"/>
      </bottom>
      <diagonal/>
    </border>
    <border>
      <left/>
      <right style="thick">
        <color indexed="64"/>
      </right>
      <top/>
      <bottom/>
      <diagonal/>
    </border>
    <border>
      <left style="dotted">
        <color indexed="64"/>
      </left>
      <right style="dotted">
        <color indexed="64"/>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theme="1"/>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1"/>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dotted">
        <color indexed="64"/>
      </right>
      <top/>
      <bottom style="dotted">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thick">
        <color indexed="64"/>
      </left>
      <right style="dotted">
        <color indexed="64"/>
      </right>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64"/>
      </left>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thick">
        <color theme="1"/>
      </right>
      <top style="dotted">
        <color indexed="64"/>
      </top>
      <bottom style="medium">
        <color indexed="64"/>
      </bottom>
      <diagonal/>
    </border>
    <border>
      <left style="dotted">
        <color indexed="64"/>
      </left>
      <right/>
      <top style="dotted">
        <color indexed="64"/>
      </top>
      <bottom style="dotted">
        <color indexed="64"/>
      </bottom>
      <diagonal/>
    </border>
    <border>
      <left style="dotted">
        <color indexed="64"/>
      </left>
      <right/>
      <top style="dotted">
        <color indexed="64"/>
      </top>
      <bottom style="medium">
        <color indexed="64"/>
      </bottom>
      <diagonal/>
    </border>
    <border>
      <left style="dashed">
        <color theme="1"/>
      </left>
      <right style="dashed">
        <color theme="1"/>
      </right>
      <top style="dashed">
        <color theme="1"/>
      </top>
      <bottom style="dashed">
        <color theme="1"/>
      </bottom>
      <diagonal/>
    </border>
    <border>
      <left style="dashed">
        <color theme="1"/>
      </left>
      <right style="dashed">
        <color theme="1"/>
      </right>
      <top style="dashed">
        <color theme="1"/>
      </top>
      <bottom style="medium">
        <color indexed="64"/>
      </bottom>
      <diagonal/>
    </border>
    <border>
      <left style="thick">
        <color indexed="64"/>
      </left>
      <right/>
      <top/>
      <bottom style="dotted">
        <color indexed="64"/>
      </bottom>
      <diagonal/>
    </border>
    <border>
      <left style="dotted">
        <color indexed="64"/>
      </left>
      <right/>
      <top/>
      <bottom style="dotted">
        <color indexed="64"/>
      </bottom>
      <diagonal/>
    </border>
    <border>
      <left style="dashed">
        <color theme="1"/>
      </left>
      <right style="dashed">
        <color theme="1"/>
      </right>
      <top/>
      <bottom style="dashed">
        <color theme="1"/>
      </bottom>
      <diagonal/>
    </border>
    <border>
      <left/>
      <right style="dotted">
        <color indexed="64"/>
      </right>
      <top/>
      <bottom style="dotted">
        <color indexed="64"/>
      </bottom>
      <diagonal/>
    </border>
    <border>
      <left style="dotted">
        <color indexed="64"/>
      </left>
      <right style="thick">
        <color theme="1"/>
      </right>
      <top/>
      <bottom style="dotted">
        <color indexed="64"/>
      </bottom>
      <diagonal/>
    </border>
    <border>
      <left style="medium">
        <color indexed="64"/>
      </left>
      <right style="thin">
        <color indexed="64"/>
      </right>
      <top style="thick">
        <color theme="1"/>
      </top>
      <bottom style="thin">
        <color indexed="64"/>
      </bottom>
      <diagonal/>
    </border>
    <border>
      <left style="thin">
        <color indexed="64"/>
      </left>
      <right style="thin">
        <color indexed="64"/>
      </right>
      <top style="thick">
        <color theme="1"/>
      </top>
      <bottom style="thin">
        <color indexed="64"/>
      </bottom>
      <diagonal/>
    </border>
    <border>
      <left style="thin">
        <color indexed="64"/>
      </left>
      <right style="medium">
        <color indexed="64"/>
      </right>
      <top style="thick">
        <color theme="1"/>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ck">
        <color theme="1"/>
      </top>
      <bottom/>
      <diagonal/>
    </border>
    <border>
      <left style="medium">
        <color indexed="64"/>
      </left>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ashed">
        <color theme="1"/>
      </left>
      <right style="medium">
        <color indexed="64"/>
      </right>
      <top style="dashed">
        <color theme="1"/>
      </top>
      <bottom style="dashed">
        <color theme="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ashed">
        <color theme="1"/>
      </left>
      <right style="medium">
        <color indexed="64"/>
      </right>
      <top style="dashed">
        <color theme="1"/>
      </top>
      <bottom style="medium">
        <color indexed="64"/>
      </bottom>
      <diagonal/>
    </border>
    <border>
      <left style="medium">
        <color indexed="64"/>
      </left>
      <right/>
      <top style="dashed">
        <color theme="1"/>
      </top>
      <bottom style="dashed">
        <color theme="1"/>
      </bottom>
      <diagonal/>
    </border>
    <border>
      <left style="medium">
        <color indexed="64"/>
      </left>
      <right style="dashed">
        <color theme="1"/>
      </right>
      <top style="dashed">
        <color theme="1"/>
      </top>
      <bottom style="dashed">
        <color theme="1"/>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indexed="64"/>
      </left>
      <right/>
      <top style="dotted">
        <color indexed="64"/>
      </top>
      <bottom style="thick">
        <color indexed="64"/>
      </bottom>
      <diagonal/>
    </border>
    <border>
      <left style="thick">
        <color theme="1"/>
      </left>
      <right style="dotted">
        <color indexed="64"/>
      </right>
      <top style="dotted">
        <color indexed="64"/>
      </top>
      <bottom style="dotted">
        <color indexed="64"/>
      </bottom>
      <diagonal/>
    </border>
    <border>
      <left style="thick">
        <color theme="1"/>
      </left>
      <right style="dotted">
        <color indexed="64"/>
      </right>
      <top style="dotted">
        <color indexed="64"/>
      </top>
      <bottom style="thick">
        <color indexed="64"/>
      </bottom>
      <diagonal/>
    </border>
    <border>
      <left style="dotted">
        <color indexed="64"/>
      </left>
      <right style="thick">
        <color theme="1"/>
      </right>
      <top style="dotted">
        <color indexed="64"/>
      </top>
      <bottom style="thick">
        <color indexed="64"/>
      </bottom>
      <diagonal/>
    </border>
    <border>
      <left style="thick">
        <color theme="1"/>
      </left>
      <right style="dotted">
        <color indexed="64"/>
      </right>
      <top style="dotted">
        <color indexed="64"/>
      </top>
      <bottom style="thick">
        <color theme="1"/>
      </bottom>
      <diagonal/>
    </border>
    <border>
      <left style="dotted">
        <color indexed="64"/>
      </left>
      <right style="medium">
        <color indexed="64"/>
      </right>
      <top/>
      <bottom style="dotted">
        <color indexed="64"/>
      </bottom>
      <diagonal/>
    </border>
    <border>
      <left style="thick">
        <color auto="1"/>
      </left>
      <right style="medium">
        <color auto="1"/>
      </right>
      <top style="thick">
        <color auto="1"/>
      </top>
      <bottom style="medium">
        <color auto="1"/>
      </bottom>
      <diagonal/>
    </border>
    <border>
      <left style="medium">
        <color auto="1"/>
      </left>
      <right style="medium">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dashed">
        <color theme="1"/>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theme="1"/>
      </top>
      <bottom/>
      <diagonal/>
    </border>
    <border>
      <left style="thick">
        <color auto="1"/>
      </left>
      <right style="dotted">
        <color indexed="64"/>
      </right>
      <top style="medium">
        <color auto="1"/>
      </top>
      <bottom/>
      <diagonal/>
    </border>
    <border>
      <left style="thick">
        <color auto="1"/>
      </left>
      <right style="dotted">
        <color indexed="64"/>
      </right>
      <top style="dotted">
        <color indexed="64"/>
      </top>
      <bottom/>
      <diagonal/>
    </border>
    <border>
      <left style="thick">
        <color auto="1"/>
      </left>
      <right style="dotted">
        <color indexed="64"/>
      </right>
      <top/>
      <bottom style="thick">
        <color auto="1"/>
      </bottom>
      <diagonal/>
    </border>
    <border>
      <left style="dotted">
        <color indexed="64"/>
      </left>
      <right style="medium">
        <color indexed="64"/>
      </right>
      <top style="dotted">
        <color indexed="64"/>
      </top>
      <bottom style="thick">
        <color auto="1"/>
      </bottom>
      <diagonal/>
    </border>
    <border>
      <left style="medium">
        <color indexed="64"/>
      </left>
      <right style="medium">
        <color indexed="64"/>
      </right>
      <top/>
      <bottom style="thick">
        <color auto="1"/>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ck">
        <color auto="1"/>
      </right>
      <top style="medium">
        <color auto="1"/>
      </top>
      <bottom/>
      <diagonal/>
    </border>
    <border>
      <left style="thin">
        <color indexed="64"/>
      </left>
      <right style="thick">
        <color auto="1"/>
      </right>
      <top/>
      <bottom style="dotted">
        <color indexed="64"/>
      </bottom>
      <diagonal/>
    </border>
    <border>
      <left style="thin">
        <color indexed="64"/>
      </left>
      <right style="thick">
        <color auto="1"/>
      </right>
      <top/>
      <bottom/>
      <diagonal/>
    </border>
    <border>
      <left style="thin">
        <color indexed="64"/>
      </left>
      <right style="thick">
        <color auto="1"/>
      </right>
      <top style="dotted">
        <color indexed="64"/>
      </top>
      <bottom/>
      <diagonal/>
    </border>
    <border>
      <left style="medium">
        <color auto="1"/>
      </left>
      <right style="thick">
        <color auto="1"/>
      </right>
      <top style="thick">
        <color auto="1"/>
      </top>
      <bottom/>
      <diagonal/>
    </border>
    <border>
      <left style="medium">
        <color auto="1"/>
      </left>
      <right style="thick">
        <color auto="1"/>
      </right>
      <top/>
      <bottom/>
      <diagonal/>
    </border>
    <border>
      <left style="medium">
        <color auto="1"/>
      </left>
      <right style="thick">
        <color auto="1"/>
      </right>
      <top/>
      <bottom style="medium">
        <color auto="1"/>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thick">
        <color indexed="64"/>
      </left>
      <right/>
      <top style="medium">
        <color indexed="64"/>
      </top>
      <bottom style="thick">
        <color auto="1"/>
      </bottom>
      <diagonal/>
    </border>
    <border>
      <left/>
      <right/>
      <top style="medium">
        <color indexed="64"/>
      </top>
      <bottom style="thick">
        <color auto="1"/>
      </bottom>
      <diagonal/>
    </border>
    <border>
      <left/>
      <right style="medium">
        <color indexed="64"/>
      </right>
      <top style="medium">
        <color indexed="64"/>
      </top>
      <bottom style="thick">
        <color auto="1"/>
      </bottom>
      <diagonal/>
    </border>
    <border>
      <left style="medium">
        <color indexed="64"/>
      </left>
      <right/>
      <top style="medium">
        <color indexed="64"/>
      </top>
      <bottom style="thick">
        <color auto="1"/>
      </bottom>
      <diagonal/>
    </border>
    <border>
      <left/>
      <right style="thick">
        <color indexed="64"/>
      </right>
      <top style="medium">
        <color indexed="64"/>
      </top>
      <bottom style="thick">
        <color auto="1"/>
      </bottom>
      <diagonal/>
    </border>
    <border>
      <left style="thin">
        <color indexed="64"/>
      </left>
      <right style="thick">
        <color auto="1"/>
      </right>
      <top/>
      <bottom style="thick">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bottom style="medium">
        <color indexed="64"/>
      </bottom>
      <diagonal/>
    </border>
    <border>
      <left style="thin">
        <color indexed="64"/>
      </left>
      <right style="thick">
        <color auto="1"/>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style="dotted">
        <color indexed="64"/>
      </top>
      <bottom style="thick">
        <color indexed="64"/>
      </bottom>
      <diagonal/>
    </border>
    <border>
      <left style="medium">
        <color indexed="64"/>
      </left>
      <right style="dotted">
        <color indexed="64"/>
      </right>
      <top style="dotted">
        <color indexed="64"/>
      </top>
      <bottom style="thick">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right/>
      <top style="mediumDashDot">
        <color auto="1"/>
      </top>
      <bottom/>
      <diagonal/>
    </border>
    <border>
      <left style="thin">
        <color indexed="64"/>
      </left>
      <right style="thin">
        <color indexed="64"/>
      </right>
      <top/>
      <bottom/>
      <diagonal/>
    </border>
    <border>
      <left/>
      <right/>
      <top style="mediumDashed">
        <color auto="1"/>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right/>
      <top/>
      <bottom style="mediumDashed">
        <color auto="1"/>
      </bottom>
      <diagonal/>
    </border>
    <border>
      <left/>
      <right/>
      <top style="thin">
        <color indexed="64"/>
      </top>
      <bottom/>
      <diagonal/>
    </border>
    <border>
      <left style="thick">
        <color indexed="64"/>
      </left>
      <right style="thin">
        <color indexed="64"/>
      </right>
      <top/>
      <bottom/>
      <diagonal/>
    </border>
    <border>
      <left/>
      <right style="thin">
        <color indexed="64"/>
      </right>
      <top style="thin">
        <color indexed="64"/>
      </top>
      <bottom style="thin">
        <color indexed="64"/>
      </bottom>
      <diagonal/>
    </border>
    <border>
      <left style="thick">
        <color indexed="64"/>
      </left>
      <right style="dashed">
        <color indexed="64"/>
      </right>
      <top/>
      <bottom/>
      <diagonal/>
    </border>
    <border>
      <left style="dashed">
        <color indexed="64"/>
      </left>
      <right style="thick">
        <color indexed="64"/>
      </right>
      <top/>
      <bottom/>
      <diagonal/>
    </border>
    <border>
      <left style="thick">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thick">
        <color indexed="64"/>
      </right>
      <top/>
      <bottom style="dashed">
        <color indexed="64"/>
      </bottom>
      <diagonal/>
    </border>
    <border>
      <left style="thick">
        <color indexed="64"/>
      </left>
      <right style="dashed">
        <color indexed="64"/>
      </right>
      <top style="dashed">
        <color indexed="64"/>
      </top>
      <bottom/>
      <diagonal/>
    </border>
    <border>
      <left style="dashed">
        <color indexed="64"/>
      </left>
      <right style="thick">
        <color indexed="64"/>
      </right>
      <top style="dashed">
        <color indexed="64"/>
      </top>
      <bottom/>
      <diagonal/>
    </border>
    <border>
      <left style="thick">
        <color indexed="64"/>
      </left>
      <right style="dashed">
        <color indexed="64"/>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right style="dashed">
        <color indexed="64"/>
      </right>
      <top style="dashed">
        <color indexed="64"/>
      </top>
      <bottom/>
      <diagonal/>
    </border>
    <border>
      <left style="thick">
        <color indexed="64"/>
      </left>
      <right style="dashed">
        <color indexed="64"/>
      </right>
      <top style="dashed">
        <color indexed="64"/>
      </top>
      <bottom style="dotted">
        <color indexed="64"/>
      </bottom>
      <diagonal/>
    </border>
    <border>
      <left/>
      <right style="dashed">
        <color indexed="64"/>
      </right>
      <top style="dashed">
        <color indexed="64"/>
      </top>
      <bottom style="dotted">
        <color indexed="64"/>
      </bottom>
      <diagonal/>
    </border>
    <border>
      <left style="thick">
        <color indexed="64"/>
      </left>
      <right style="dashed">
        <color indexed="64"/>
      </right>
      <top style="dotted">
        <color indexed="64"/>
      </top>
      <bottom style="dotted">
        <color indexed="64"/>
      </bottom>
      <diagonal/>
    </border>
    <border>
      <left/>
      <right style="dashed">
        <color indexed="64"/>
      </right>
      <top style="dotted">
        <color indexed="64"/>
      </top>
      <bottom style="dotted">
        <color indexed="64"/>
      </bottom>
      <diagonal/>
    </border>
    <border>
      <left style="medium">
        <color indexed="64"/>
      </left>
      <right style="thick">
        <color indexed="64"/>
      </right>
      <top style="medium">
        <color indexed="64"/>
      </top>
      <bottom/>
      <diagonal/>
    </border>
    <border>
      <left style="thick">
        <color indexed="64"/>
      </left>
      <right style="thin">
        <color indexed="64"/>
      </right>
      <top style="medium">
        <color indexed="64"/>
      </top>
      <bottom/>
      <diagonal/>
    </border>
    <border>
      <left style="thin">
        <color theme="1"/>
      </left>
      <right style="medium">
        <color indexed="64"/>
      </right>
      <top/>
      <bottom/>
      <diagonal/>
    </border>
    <border>
      <left style="thick">
        <color indexed="64"/>
      </left>
      <right style="thin">
        <color indexed="64"/>
      </right>
      <top/>
      <bottom style="medium">
        <color indexed="64"/>
      </bottom>
      <diagonal/>
    </border>
    <border>
      <left style="dashed">
        <color indexed="64"/>
      </left>
      <right style="medium">
        <color indexed="64"/>
      </right>
      <top/>
      <bottom style="dashed">
        <color indexed="64"/>
      </bottom>
      <diagonal/>
    </border>
    <border>
      <left style="medium">
        <color indexed="64"/>
      </left>
      <right style="thick">
        <color indexed="64"/>
      </right>
      <top/>
      <bottom style="dashed">
        <color indexed="64"/>
      </bottom>
      <diagonal/>
    </border>
    <border>
      <left style="medium">
        <color indexed="64"/>
      </left>
      <right style="thick">
        <color indexed="64"/>
      </right>
      <top style="dashed">
        <color indexed="64"/>
      </top>
      <bottom/>
      <diagonal/>
    </border>
    <border>
      <left style="dashed">
        <color indexed="64"/>
      </left>
      <right style="medium">
        <color indexed="64"/>
      </right>
      <top style="dashed">
        <color indexed="64"/>
      </top>
      <bottom style="dashed">
        <color indexed="64"/>
      </bottom>
      <diagonal/>
    </border>
    <border>
      <left/>
      <right style="medium">
        <color indexed="64"/>
      </right>
      <top style="dashed">
        <color indexed="64"/>
      </top>
      <bottom style="dashed">
        <color indexed="64"/>
      </bottom>
      <diagonal/>
    </border>
    <border>
      <left style="dashed">
        <color indexed="64"/>
      </left>
      <right style="medium">
        <color indexed="64"/>
      </right>
      <top style="dashed">
        <color indexed="64"/>
      </top>
      <bottom/>
      <diagonal/>
    </border>
    <border>
      <left style="medium">
        <color indexed="64"/>
      </left>
      <right style="thick">
        <color indexed="64"/>
      </right>
      <top style="dashed">
        <color indexed="64"/>
      </top>
      <bottom style="dotted">
        <color indexed="64"/>
      </bottom>
      <diagonal/>
    </border>
    <border>
      <left style="dashed">
        <color indexed="64"/>
      </left>
      <right style="medium">
        <color indexed="64"/>
      </right>
      <top style="dashed">
        <color indexed="64"/>
      </top>
      <bottom style="dotted">
        <color indexed="64"/>
      </bottom>
      <diagonal/>
    </border>
    <border>
      <left style="medium">
        <color indexed="64"/>
      </left>
      <right style="thick">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ck">
        <color indexed="64"/>
      </right>
      <top style="dotted">
        <color indexed="64"/>
      </top>
      <bottom style="medium">
        <color indexed="64"/>
      </bottom>
      <diagonal/>
    </border>
    <border>
      <left style="thick">
        <color indexed="64"/>
      </left>
      <right style="dashed">
        <color indexed="64"/>
      </right>
      <top style="dotted">
        <color indexed="64"/>
      </top>
      <bottom style="medium">
        <color indexed="64"/>
      </bottom>
      <diagonal/>
    </border>
    <border>
      <left style="dashed">
        <color indexed="64"/>
      </left>
      <right style="thick">
        <color indexed="64"/>
      </right>
      <top/>
      <bottom style="medium">
        <color indexed="64"/>
      </bottom>
      <diagonal/>
    </border>
    <border>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medium">
        <color theme="1"/>
      </left>
      <right style="medium">
        <color indexed="64"/>
      </right>
      <top style="medium">
        <color indexed="64"/>
      </top>
      <bottom style="medium">
        <color theme="1"/>
      </bottom>
      <diagonal/>
    </border>
    <border>
      <left style="thin">
        <color indexed="64"/>
      </left>
      <right/>
      <top/>
      <bottom style="medium">
        <color indexed="64"/>
      </bottom>
      <diagonal/>
    </border>
    <border>
      <left style="medium">
        <color theme="1"/>
      </left>
      <right style="medium">
        <color theme="1"/>
      </right>
      <top style="medium">
        <color indexed="64"/>
      </top>
      <bottom style="medium">
        <color theme="1"/>
      </bottom>
      <diagonal/>
    </border>
    <border>
      <left style="medium">
        <color theme="1"/>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style="thin">
        <color indexed="64"/>
      </top>
      <bottom style="thin">
        <color indexed="64"/>
      </bottom>
      <diagonal/>
    </border>
    <border>
      <left style="thin">
        <color indexed="64"/>
      </left>
      <right/>
      <top style="medium">
        <color indexed="64"/>
      </top>
      <bottom/>
      <diagonal/>
    </border>
    <border>
      <left style="thick">
        <color theme="1"/>
      </left>
      <right/>
      <top style="dotted">
        <color indexed="64"/>
      </top>
      <bottom style="dotted">
        <color indexed="64"/>
      </bottom>
      <diagonal/>
    </border>
    <border>
      <left style="thick">
        <color theme="1"/>
      </left>
      <right style="dotted">
        <color indexed="64"/>
      </right>
      <top/>
      <bottom style="dotted">
        <color indexed="64"/>
      </bottom>
      <diagonal/>
    </border>
    <border>
      <left style="thick">
        <color theme="1"/>
      </left>
      <right/>
      <top/>
      <bottom style="dotted">
        <color indexed="64"/>
      </bottom>
      <diagonal/>
    </border>
    <border>
      <left style="thick">
        <color theme="1"/>
      </left>
      <right/>
      <top style="dotted">
        <color indexed="64"/>
      </top>
      <bottom style="thick">
        <color indexed="64"/>
      </bottom>
      <diagonal/>
    </border>
    <border>
      <left/>
      <right style="thick">
        <color theme="1"/>
      </right>
      <top style="dotted">
        <color indexed="64"/>
      </top>
      <bottom style="dotted">
        <color indexed="64"/>
      </bottom>
      <diagonal/>
    </border>
    <border>
      <left style="dotted">
        <color indexed="64"/>
      </left>
      <right style="dotted">
        <color indexed="64"/>
      </right>
      <top style="medium">
        <color indexed="64"/>
      </top>
      <bottom/>
      <diagonal/>
    </border>
    <border>
      <left/>
      <right style="thick">
        <color theme="1"/>
      </right>
      <top/>
      <bottom style="dotted">
        <color indexed="64"/>
      </bottom>
      <diagonal/>
    </border>
    <border>
      <left style="medium">
        <color indexed="64"/>
      </left>
      <right style="thin">
        <color indexed="64"/>
      </right>
      <top style="medium">
        <color indexed="64"/>
      </top>
      <bottom style="thin">
        <color indexed="64"/>
      </bottom>
      <diagonal/>
    </border>
    <border>
      <left style="dotted">
        <color indexed="64"/>
      </left>
      <right style="thick">
        <color indexed="64"/>
      </right>
      <top/>
      <bottom style="dotted">
        <color indexed="64"/>
      </bottom>
      <diagonal/>
    </border>
    <border>
      <left style="dotted">
        <color indexed="64"/>
      </left>
      <right/>
      <top style="medium">
        <color indexed="64"/>
      </top>
      <bottom style="dotted">
        <color indexed="64"/>
      </bottom>
      <diagonal/>
    </border>
    <border>
      <left/>
      <right style="dashed">
        <color theme="1"/>
      </right>
      <top style="dashed">
        <color theme="1"/>
      </top>
      <bottom style="dashed">
        <color theme="1"/>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top/>
      <bottom style="dashed">
        <color theme="1"/>
      </bottom>
      <diagonal/>
    </border>
    <border>
      <left style="medium">
        <color indexed="64"/>
      </left>
      <right style="dashed">
        <color theme="1"/>
      </right>
      <top/>
      <bottom style="dashed">
        <color theme="1"/>
      </bottom>
      <diagonal/>
    </border>
    <border>
      <left style="dashed">
        <color theme="1"/>
      </left>
      <right style="medium">
        <color indexed="64"/>
      </right>
      <top/>
      <bottom style="dashed">
        <color theme="1"/>
      </bottom>
      <diagonal/>
    </border>
    <border>
      <left style="thick">
        <color auto="1"/>
      </left>
      <right style="dotted">
        <color indexed="64"/>
      </right>
      <top/>
      <bottom/>
      <diagonal/>
    </border>
    <border>
      <left style="medium">
        <color indexed="64"/>
      </left>
      <right style="medium">
        <color indexed="64"/>
      </right>
      <top/>
      <bottom style="dashed">
        <color indexed="64"/>
      </bottom>
      <diagonal/>
    </border>
    <border>
      <left style="medium">
        <color auto="1"/>
      </left>
      <right style="medium">
        <color indexed="64"/>
      </right>
      <top style="thick">
        <color auto="1"/>
      </top>
      <bottom/>
      <diagonal/>
    </border>
    <border>
      <left style="medium">
        <color indexed="64"/>
      </left>
      <right style="dotted">
        <color indexed="64"/>
      </right>
      <top style="medium">
        <color auto="1"/>
      </top>
      <bottom/>
      <diagonal/>
    </border>
    <border>
      <left style="medium">
        <color indexed="64"/>
      </left>
      <right style="dotted">
        <color indexed="64"/>
      </right>
      <top/>
      <bottom style="medium">
        <color indexed="64"/>
      </bottom>
      <diagonal/>
    </border>
    <border>
      <left style="thick">
        <color theme="1"/>
      </left>
      <right/>
      <top style="dotted">
        <color indexed="64"/>
      </top>
      <bottom/>
      <diagonal/>
    </border>
    <border>
      <left style="dotted">
        <color indexed="64"/>
      </left>
      <right/>
      <top style="dotted">
        <color indexed="64"/>
      </top>
      <bottom/>
      <diagonal/>
    </border>
    <border>
      <left/>
      <right style="thick">
        <color theme="1"/>
      </right>
      <top style="dotted">
        <color indexed="64"/>
      </top>
      <bottom/>
      <diagonal/>
    </border>
    <border>
      <left style="thick">
        <color indexed="64"/>
      </left>
      <right/>
      <top style="dotted">
        <color indexed="64"/>
      </top>
      <bottom/>
      <diagonal/>
    </border>
    <border>
      <left style="dotted">
        <color indexed="64"/>
      </left>
      <right style="thick">
        <color indexed="64"/>
      </right>
      <top style="dotted">
        <color indexed="64"/>
      </top>
      <bottom/>
      <diagonal/>
    </border>
    <border>
      <left style="medium">
        <color indexed="64"/>
      </left>
      <right/>
      <top style="dotted">
        <color indexed="64"/>
      </top>
      <bottom/>
      <diagonal/>
    </border>
    <border>
      <left style="medium">
        <color indexed="64"/>
      </left>
      <right/>
      <top style="dashed">
        <color theme="1"/>
      </top>
      <bottom/>
      <diagonal/>
    </border>
    <border>
      <left style="medium">
        <color indexed="64"/>
      </left>
      <right style="dashed">
        <color theme="1"/>
      </right>
      <top style="dashed">
        <color theme="1"/>
      </top>
      <bottom/>
      <diagonal/>
    </border>
    <border>
      <left style="dashed">
        <color theme="1"/>
      </left>
      <right style="dashed">
        <color theme="1"/>
      </right>
      <top style="dashed">
        <color theme="1"/>
      </top>
      <bottom/>
      <diagonal/>
    </border>
    <border>
      <left style="dashed">
        <color theme="1"/>
      </left>
      <right style="medium">
        <color indexed="64"/>
      </right>
      <top style="dashed">
        <color theme="1"/>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theme="1"/>
      </right>
      <top style="medium">
        <color theme="1"/>
      </top>
      <bottom style="medium">
        <color theme="1"/>
      </bottom>
      <diagonal/>
    </border>
    <border>
      <left style="medium">
        <color indexed="64"/>
      </left>
      <right/>
      <top/>
      <bottom style="dotted">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medium">
        <color indexed="64"/>
      </right>
      <top/>
      <bottom style="dotted">
        <color indexed="64"/>
      </bottom>
      <diagonal/>
    </border>
    <border>
      <left/>
      <right style="dashed">
        <color theme="1"/>
      </right>
      <top style="dashed">
        <color theme="1"/>
      </top>
      <bottom style="medium">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s>
  <cellStyleXfs count="10">
    <xf numFmtId="0" fontId="0" fillId="0" borderId="0"/>
    <xf numFmtId="0" fontId="1" fillId="0" borderId="0"/>
    <xf numFmtId="9" fontId="2" fillId="0" borderId="0" applyFont="0" applyFill="0" applyBorder="0" applyAlignment="0" applyProtection="0"/>
    <xf numFmtId="0" fontId="3" fillId="0" borderId="0"/>
    <xf numFmtId="0" fontId="2" fillId="0" borderId="0"/>
    <xf numFmtId="0" fontId="2" fillId="0" borderId="0"/>
    <xf numFmtId="0" fontId="65" fillId="0" borderId="0"/>
    <xf numFmtId="0" fontId="66" fillId="0" borderId="0" applyNumberFormat="0" applyFill="0" applyBorder="0" applyAlignment="0" applyProtection="0"/>
    <xf numFmtId="9" fontId="2" fillId="0" borderId="0" applyFont="0" applyFill="0" applyBorder="0" applyAlignment="0" applyProtection="0"/>
    <xf numFmtId="0" fontId="2" fillId="0" borderId="0"/>
  </cellStyleXfs>
  <cellXfs count="989">
    <xf numFmtId="0" fontId="0" fillId="0" borderId="0" xfId="0"/>
    <xf numFmtId="0" fontId="4" fillId="0" borderId="0" xfId="0" applyFont="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wrapText="1"/>
    </xf>
    <xf numFmtId="0" fontId="7" fillId="0" borderId="0" xfId="0"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0" fillId="0" borderId="0" xfId="0" applyFont="1" applyAlignment="1">
      <alignment vertical="center" wrapText="1"/>
    </xf>
    <xf numFmtId="0" fontId="9" fillId="0" borderId="0" xfId="0" applyFont="1" applyAlignment="1">
      <alignment vertical="center" wrapText="1"/>
    </xf>
    <xf numFmtId="0" fontId="12" fillId="0" borderId="0" xfId="0" applyFont="1" applyAlignment="1">
      <alignment vertical="center" wrapText="1"/>
    </xf>
    <xf numFmtId="0" fontId="4" fillId="0" borderId="3" xfId="0" applyFont="1" applyBorder="1" applyAlignment="1">
      <alignment horizontal="center" vertical="center" wrapText="1"/>
    </xf>
    <xf numFmtId="0" fontId="13" fillId="0" borderId="3" xfId="0" applyFont="1" applyBorder="1" applyAlignment="1">
      <alignment vertical="center" wrapText="1"/>
    </xf>
    <xf numFmtId="0" fontId="13" fillId="0" borderId="3" xfId="0" applyFont="1" applyBorder="1" applyAlignment="1">
      <alignment horizontal="center" vertical="center" wrapText="1"/>
    </xf>
    <xf numFmtId="0" fontId="17" fillId="0" borderId="0" xfId="0" applyFont="1" applyAlignment="1">
      <alignment vertical="center" wrapText="1"/>
    </xf>
    <xf numFmtId="0" fontId="18" fillId="0" borderId="0" xfId="0" applyFont="1" applyAlignment="1">
      <alignment horizontal="left" vertical="center" wrapText="1"/>
    </xf>
    <xf numFmtId="0" fontId="23" fillId="2" borderId="8"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2" borderId="4" xfId="0" applyFont="1" applyFill="1" applyBorder="1" applyAlignment="1">
      <alignment horizontal="left" vertical="center" wrapText="1"/>
    </xf>
    <xf numFmtId="0" fontId="23" fillId="2" borderId="2" xfId="0" applyFont="1" applyFill="1" applyBorder="1" applyAlignment="1">
      <alignment horizontal="left" vertical="center" wrapText="1"/>
    </xf>
    <xf numFmtId="0" fontId="23" fillId="2" borderId="5" xfId="0" applyFont="1" applyFill="1" applyBorder="1" applyAlignment="1">
      <alignment horizontal="left" vertical="center" wrapText="1"/>
    </xf>
    <xf numFmtId="0" fontId="24" fillId="5" borderId="8"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4" fillId="5" borderId="4" xfId="0" applyFont="1" applyFill="1" applyBorder="1" applyAlignment="1">
      <alignment vertical="center" wrapText="1"/>
    </xf>
    <xf numFmtId="0" fontId="24" fillId="5" borderId="2" xfId="0" applyFont="1" applyFill="1" applyBorder="1" applyAlignment="1">
      <alignment vertical="center" wrapText="1"/>
    </xf>
    <xf numFmtId="0" fontId="24" fillId="5" borderId="5" xfId="0" applyFont="1" applyFill="1" applyBorder="1" applyAlignment="1">
      <alignment vertical="center" wrapText="1"/>
    </xf>
    <xf numFmtId="0" fontId="22" fillId="4" borderId="8" xfId="0" applyFont="1" applyFill="1" applyBorder="1" applyAlignment="1">
      <alignment horizontal="center" vertical="center" wrapText="1"/>
    </xf>
    <xf numFmtId="0" fontId="22" fillId="4" borderId="2" xfId="0" applyFont="1" applyFill="1" applyBorder="1" applyAlignment="1">
      <alignment horizontal="center" vertical="center" wrapText="1"/>
    </xf>
    <xf numFmtId="0" fontId="22" fillId="4" borderId="2" xfId="0" applyFont="1" applyFill="1" applyBorder="1" applyAlignment="1">
      <alignment horizontal="left" vertical="center" wrapText="1"/>
    </xf>
    <xf numFmtId="0" fontId="21" fillId="4" borderId="2" xfId="0" applyFont="1" applyFill="1" applyBorder="1" applyAlignment="1">
      <alignment vertical="center" wrapText="1"/>
    </xf>
    <xf numFmtId="0" fontId="21" fillId="4" borderId="2" xfId="0" applyFont="1" applyFill="1" applyBorder="1" applyAlignment="1">
      <alignment horizontal="center" vertical="center" wrapText="1"/>
    </xf>
    <xf numFmtId="49" fontId="20" fillId="4" borderId="2" xfId="0" applyNumberFormat="1" applyFont="1" applyFill="1" applyBorder="1" applyAlignment="1">
      <alignment horizontal="left" vertical="center" wrapText="1"/>
    </xf>
    <xf numFmtId="0" fontId="21" fillId="4" borderId="4" xfId="0" applyFont="1" applyFill="1" applyBorder="1" applyAlignment="1">
      <alignment horizontal="left" vertical="center" wrapText="1"/>
    </xf>
    <xf numFmtId="0" fontId="21" fillId="4" borderId="2" xfId="0" applyFont="1" applyFill="1" applyBorder="1" applyAlignment="1">
      <alignment horizontal="left" vertical="center" wrapText="1"/>
    </xf>
    <xf numFmtId="0" fontId="21" fillId="4" borderId="5" xfId="0" applyFont="1" applyFill="1" applyBorder="1" applyAlignment="1">
      <alignment horizontal="left" vertical="center" wrapText="1"/>
    </xf>
    <xf numFmtId="0" fontId="4" fillId="0" borderId="0" xfId="0" applyFont="1" applyAlignment="1">
      <alignment vertical="center" wrapText="1"/>
    </xf>
    <xf numFmtId="0" fontId="22" fillId="4" borderId="5" xfId="0" applyFont="1" applyFill="1" applyBorder="1" applyAlignment="1">
      <alignment horizontal="left" vertical="center" wrapText="1"/>
    </xf>
    <xf numFmtId="0" fontId="24" fillId="7" borderId="2" xfId="0" applyFont="1" applyFill="1" applyBorder="1" applyAlignment="1">
      <alignment horizontal="center" vertical="center" wrapText="1"/>
    </xf>
    <xf numFmtId="0" fontId="20" fillId="4" borderId="2" xfId="0" applyFont="1" applyFill="1" applyBorder="1" applyAlignment="1">
      <alignment horizontal="left" vertical="center" wrapText="1"/>
    </xf>
    <xf numFmtId="0" fontId="20" fillId="4" borderId="2" xfId="0" applyFont="1" applyFill="1" applyBorder="1" applyAlignment="1">
      <alignment horizontal="center" vertical="center" wrapText="1"/>
    </xf>
    <xf numFmtId="0" fontId="20" fillId="4" borderId="5" xfId="0" applyFont="1" applyFill="1" applyBorder="1" applyAlignment="1">
      <alignment horizontal="left" vertical="center" wrapText="1"/>
    </xf>
    <xf numFmtId="49" fontId="20" fillId="4" borderId="5" xfId="0" applyNumberFormat="1" applyFont="1" applyFill="1" applyBorder="1" applyAlignment="1">
      <alignment horizontal="left" vertical="center" wrapText="1"/>
    </xf>
    <xf numFmtId="0" fontId="22" fillId="4" borderId="10" xfId="0" applyFont="1" applyFill="1" applyBorder="1" applyAlignment="1">
      <alignment horizontal="center" vertical="center" wrapText="1"/>
    </xf>
    <xf numFmtId="0" fontId="21" fillId="4" borderId="10" xfId="0" applyFont="1" applyFill="1" applyBorder="1" applyAlignment="1">
      <alignment vertical="center" wrapText="1"/>
    </xf>
    <xf numFmtId="0" fontId="21" fillId="4" borderId="10" xfId="0" applyFont="1" applyFill="1" applyBorder="1" applyAlignment="1">
      <alignment horizontal="center" vertical="center" wrapText="1"/>
    </xf>
    <xf numFmtId="49" fontId="20" fillId="4" borderId="10" xfId="0" applyNumberFormat="1" applyFont="1" applyFill="1" applyBorder="1" applyAlignment="1">
      <alignment horizontal="left" vertical="center" wrapText="1"/>
    </xf>
    <xf numFmtId="0" fontId="20" fillId="4" borderId="6" xfId="0" applyFont="1" applyFill="1" applyBorder="1" applyAlignment="1">
      <alignment horizontal="left" vertical="center" wrapText="1"/>
    </xf>
    <xf numFmtId="0" fontId="20" fillId="4" borderId="7" xfId="0" applyFont="1" applyFill="1" applyBorder="1" applyAlignment="1">
      <alignment horizontal="left" vertical="center" wrapText="1"/>
    </xf>
    <xf numFmtId="0" fontId="4" fillId="0" borderId="0" xfId="0" applyFont="1" applyAlignment="1">
      <alignment horizontal="left" vertical="center" wrapText="1"/>
    </xf>
    <xf numFmtId="0" fontId="13" fillId="0" borderId="3" xfId="0" applyFont="1" applyBorder="1" applyAlignment="1">
      <alignment horizontal="left" vertical="center" wrapText="1"/>
    </xf>
    <xf numFmtId="0" fontId="25" fillId="0" borderId="0" xfId="0" applyFont="1" applyAlignment="1">
      <alignment vertical="center" wrapText="1"/>
    </xf>
    <xf numFmtId="0" fontId="25" fillId="0" borderId="0" xfId="0" applyFont="1" applyAlignment="1">
      <alignment horizontal="center" vertical="center" wrapText="1"/>
    </xf>
    <xf numFmtId="0" fontId="25" fillId="0" borderId="0" xfId="0" applyFont="1" applyAlignment="1">
      <alignment horizontal="lef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vertical="center" wrapText="1"/>
    </xf>
    <xf numFmtId="0" fontId="26" fillId="0" borderId="0" xfId="0" applyFont="1" applyAlignment="1">
      <alignment vertical="center" wrapText="1"/>
    </xf>
    <xf numFmtId="0" fontId="4" fillId="0" borderId="19" xfId="0" applyFont="1" applyBorder="1" applyAlignment="1">
      <alignment vertical="center" wrapText="1"/>
    </xf>
    <xf numFmtId="0" fontId="4" fillId="0" borderId="20" xfId="0" applyFont="1" applyBorder="1" applyAlignment="1">
      <alignment vertical="center" wrapText="1"/>
    </xf>
    <xf numFmtId="0" fontId="27" fillId="10" borderId="2" xfId="0" applyFont="1" applyFill="1" applyBorder="1" applyAlignment="1">
      <alignment horizontal="center" vertical="center" wrapText="1"/>
    </xf>
    <xf numFmtId="10" fontId="27" fillId="10" borderId="42" xfId="2" applyNumberFormat="1" applyFont="1" applyFill="1" applyBorder="1" applyAlignment="1">
      <alignment horizontal="center" vertical="center" wrapText="1"/>
    </xf>
    <xf numFmtId="0" fontId="30" fillId="10" borderId="41"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27" fillId="10" borderId="41" xfId="0" applyFont="1" applyFill="1" applyBorder="1" applyAlignment="1">
      <alignment horizontal="center" vertical="center" wrapText="1"/>
    </xf>
    <xf numFmtId="0" fontId="27" fillId="10" borderId="26" xfId="0" applyFont="1" applyFill="1" applyBorder="1" applyAlignment="1">
      <alignment horizontal="center" vertical="center" wrapText="1"/>
    </xf>
    <xf numFmtId="10" fontId="27" fillId="10" borderId="27" xfId="2" applyNumberFormat="1" applyFont="1" applyFill="1" applyBorder="1" applyAlignment="1">
      <alignment horizontal="center" vertical="center" wrapText="1"/>
    </xf>
    <xf numFmtId="0" fontId="21" fillId="10" borderId="2" xfId="0" applyFont="1" applyFill="1" applyBorder="1" applyAlignment="1">
      <alignment horizontal="justify" vertical="center" wrapText="1"/>
    </xf>
    <xf numFmtId="0" fontId="4" fillId="0" borderId="1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8" xfId="0" applyFont="1" applyBorder="1" applyAlignment="1">
      <alignment horizontal="center" vertical="center" wrapText="1"/>
    </xf>
    <xf numFmtId="0" fontId="20" fillId="10" borderId="21" xfId="0" applyFont="1" applyFill="1" applyBorder="1" applyAlignment="1">
      <alignment horizontal="center" vertical="center" wrapText="1"/>
    </xf>
    <xf numFmtId="0" fontId="22" fillId="10" borderId="2" xfId="0" applyFont="1" applyFill="1" applyBorder="1" applyAlignment="1">
      <alignment horizontal="center" vertical="center" wrapText="1"/>
    </xf>
    <xf numFmtId="0" fontId="27" fillId="10" borderId="25" xfId="0" applyFont="1" applyFill="1" applyBorder="1" applyAlignment="1">
      <alignment horizontal="center" vertical="center" wrapText="1"/>
    </xf>
    <xf numFmtId="0" fontId="21" fillId="10" borderId="42" xfId="0" applyFont="1" applyFill="1" applyBorder="1" applyAlignment="1">
      <alignment horizontal="center" vertical="center" wrapText="1"/>
    </xf>
    <xf numFmtId="0" fontId="21" fillId="10" borderId="2" xfId="0" applyFont="1" applyFill="1" applyBorder="1" applyAlignment="1">
      <alignment horizontal="center" vertical="center" wrapText="1"/>
    </xf>
    <xf numFmtId="0" fontId="4" fillId="0" borderId="19" xfId="0" applyFont="1" applyBorder="1" applyAlignment="1">
      <alignment horizontal="center" vertical="center" wrapText="1"/>
    </xf>
    <xf numFmtId="0" fontId="32" fillId="0" borderId="0" xfId="0" applyFont="1" applyAlignment="1">
      <alignment horizontal="center" vertical="center" wrapText="1"/>
    </xf>
    <xf numFmtId="0" fontId="33"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21" fillId="7"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21" fillId="4" borderId="8" xfId="0" applyFont="1" applyFill="1" applyBorder="1" applyAlignment="1">
      <alignment horizontal="center" vertical="center" wrapText="1"/>
    </xf>
    <xf numFmtId="0" fontId="20" fillId="4" borderId="10" xfId="0" applyFont="1" applyFill="1" applyBorder="1" applyAlignment="1">
      <alignment horizontal="center" vertical="center" wrapText="1"/>
    </xf>
    <xf numFmtId="0" fontId="5" fillId="0" borderId="0" xfId="0" applyFont="1" applyAlignment="1">
      <alignment horizontal="left" vertical="center" wrapText="1"/>
    </xf>
    <xf numFmtId="0" fontId="22" fillId="4" borderId="47" xfId="0" applyFont="1" applyFill="1" applyBorder="1" applyAlignment="1">
      <alignment horizontal="center" vertical="center" wrapText="1"/>
    </xf>
    <xf numFmtId="0" fontId="22" fillId="4" borderId="26" xfId="0" applyFont="1" applyFill="1" applyBorder="1" applyAlignment="1">
      <alignment horizontal="center" vertical="center" wrapText="1"/>
    </xf>
    <xf numFmtId="0" fontId="21" fillId="4" borderId="26" xfId="0" applyFont="1" applyFill="1" applyBorder="1" applyAlignment="1">
      <alignment horizontal="left" vertical="center" wrapText="1"/>
    </xf>
    <xf numFmtId="0" fontId="21" fillId="4" borderId="48" xfId="0" applyFont="1" applyFill="1" applyBorder="1" applyAlignment="1">
      <alignment horizontal="left" vertical="center" wrapText="1"/>
    </xf>
    <xf numFmtId="0" fontId="21" fillId="4" borderId="49" xfId="0" applyFont="1" applyFill="1" applyBorder="1" applyAlignment="1">
      <alignment horizontal="left" vertical="center" wrapText="1"/>
    </xf>
    <xf numFmtId="0" fontId="23" fillId="2" borderId="50" xfId="0" applyFont="1" applyFill="1" applyBorder="1" applyAlignment="1">
      <alignment vertical="center" wrapText="1"/>
    </xf>
    <xf numFmtId="0" fontId="24" fillId="5" borderId="50" xfId="0" applyFont="1" applyFill="1" applyBorder="1" applyAlignment="1">
      <alignment vertical="center" wrapText="1"/>
    </xf>
    <xf numFmtId="0" fontId="21" fillId="4" borderId="50" xfId="0" applyFont="1" applyFill="1" applyBorder="1" applyAlignment="1">
      <alignment horizontal="left" vertical="center" wrapText="1"/>
    </xf>
    <xf numFmtId="0" fontId="21" fillId="4" borderId="51" xfId="0" applyFont="1" applyFill="1" applyBorder="1" applyAlignment="1">
      <alignment horizontal="left" vertical="center" wrapText="1"/>
    </xf>
    <xf numFmtId="0" fontId="21" fillId="4" borderId="52" xfId="0" applyFont="1" applyFill="1" applyBorder="1" applyAlignment="1">
      <alignment horizontal="center" vertical="center" wrapText="1"/>
    </xf>
    <xf numFmtId="0" fontId="21" fillId="4" borderId="52" xfId="0" applyFont="1" applyFill="1" applyBorder="1" applyAlignment="1">
      <alignment vertical="center" wrapText="1"/>
    </xf>
    <xf numFmtId="0" fontId="23" fillId="2" borderId="52" xfId="0" applyFont="1" applyFill="1" applyBorder="1" applyAlignment="1">
      <alignment vertical="center" wrapText="1"/>
    </xf>
    <xf numFmtId="0" fontId="23" fillId="2" borderId="52" xfId="0" applyFont="1" applyFill="1" applyBorder="1" applyAlignment="1">
      <alignment horizontal="center" vertical="center" wrapText="1"/>
    </xf>
    <xf numFmtId="0" fontId="23" fillId="2" borderId="52" xfId="0" applyFont="1" applyFill="1" applyBorder="1" applyAlignment="1">
      <alignment horizontal="left" vertical="center" wrapText="1"/>
    </xf>
    <xf numFmtId="0" fontId="24" fillId="5" borderId="52" xfId="0" applyFont="1" applyFill="1" applyBorder="1" applyAlignment="1">
      <alignment horizontal="left" vertical="center" wrapText="1"/>
    </xf>
    <xf numFmtId="0" fontId="24" fillId="5" borderId="52" xfId="0" applyFont="1" applyFill="1" applyBorder="1" applyAlignment="1">
      <alignment horizontal="center" vertical="center" wrapText="1"/>
    </xf>
    <xf numFmtId="0" fontId="24" fillId="5" borderId="52" xfId="0" applyFont="1" applyFill="1" applyBorder="1" applyAlignment="1">
      <alignment horizontal="justify" vertical="center" wrapText="1"/>
    </xf>
    <xf numFmtId="9" fontId="24" fillId="5" borderId="52" xfId="1" applyNumberFormat="1" applyFont="1" applyFill="1" applyBorder="1" applyAlignment="1">
      <alignment horizontal="left" vertical="center" wrapText="1"/>
    </xf>
    <xf numFmtId="0" fontId="21" fillId="4" borderId="52" xfId="0" applyFont="1" applyFill="1" applyBorder="1" applyAlignment="1">
      <alignment horizontal="left" vertical="center" wrapText="1"/>
    </xf>
    <xf numFmtId="49" fontId="20" fillId="4" borderId="52" xfId="0" applyNumberFormat="1" applyFont="1" applyFill="1" applyBorder="1" applyAlignment="1">
      <alignment horizontal="left" vertical="center" wrapText="1"/>
    </xf>
    <xf numFmtId="0" fontId="21" fillId="4" borderId="53" xfId="0" applyFont="1" applyFill="1" applyBorder="1" applyAlignment="1">
      <alignment vertical="center" wrapText="1"/>
    </xf>
    <xf numFmtId="0" fontId="21" fillId="4" borderId="53" xfId="0" applyFont="1" applyFill="1" applyBorder="1" applyAlignment="1">
      <alignment horizontal="center" vertical="center" wrapText="1"/>
    </xf>
    <xf numFmtId="0" fontId="21" fillId="4" borderId="53" xfId="0" applyFont="1" applyFill="1" applyBorder="1" applyAlignment="1">
      <alignment horizontal="left" vertical="center" wrapText="1"/>
    </xf>
    <xf numFmtId="49" fontId="20" fillId="4" borderId="53" xfId="0" applyNumberFormat="1" applyFont="1" applyFill="1" applyBorder="1" applyAlignment="1">
      <alignment horizontal="left" vertical="center" wrapText="1"/>
    </xf>
    <xf numFmtId="0" fontId="19" fillId="4" borderId="54" xfId="0" applyFont="1" applyFill="1" applyBorder="1" applyAlignment="1">
      <alignment horizontal="center" vertical="center" wrapText="1"/>
    </xf>
    <xf numFmtId="0" fontId="19" fillId="10" borderId="12" xfId="0" applyFont="1" applyFill="1" applyBorder="1" applyAlignment="1">
      <alignment horizontal="center" vertical="center" wrapText="1"/>
    </xf>
    <xf numFmtId="0" fontId="24" fillId="10" borderId="55" xfId="0" applyFont="1" applyFill="1" applyBorder="1" applyAlignment="1">
      <alignment horizontal="left" vertical="center" wrapText="1"/>
    </xf>
    <xf numFmtId="0" fontId="21" fillId="4" borderId="56" xfId="0" applyFont="1" applyFill="1" applyBorder="1" applyAlignment="1">
      <alignment horizontal="justify" vertical="center" wrapText="1"/>
    </xf>
    <xf numFmtId="0" fontId="21" fillId="4" borderId="56" xfId="0" applyFont="1" applyFill="1" applyBorder="1" applyAlignment="1">
      <alignment horizontal="center" vertical="center" wrapText="1"/>
    </xf>
    <xf numFmtId="10" fontId="21" fillId="4" borderId="56" xfId="0" applyNumberFormat="1" applyFont="1" applyFill="1" applyBorder="1" applyAlignment="1">
      <alignment vertical="center" wrapText="1"/>
    </xf>
    <xf numFmtId="0" fontId="21" fillId="4" borderId="56" xfId="0" applyFont="1" applyFill="1" applyBorder="1" applyAlignment="1">
      <alignment vertical="center" wrapText="1"/>
    </xf>
    <xf numFmtId="0" fontId="22" fillId="4" borderId="57" xfId="0" applyFont="1" applyFill="1" applyBorder="1" applyAlignment="1">
      <alignment vertical="center" wrapText="1"/>
    </xf>
    <xf numFmtId="0" fontId="22" fillId="4" borderId="12" xfId="0" applyFont="1" applyFill="1" applyBorder="1" applyAlignment="1">
      <alignment vertical="center" wrapText="1"/>
    </xf>
    <xf numFmtId="0" fontId="22" fillId="4" borderId="58" xfId="0" applyFont="1" applyFill="1" applyBorder="1" applyAlignment="1">
      <alignment vertical="center" wrapText="1"/>
    </xf>
    <xf numFmtId="0" fontId="4" fillId="0" borderId="14" xfId="0" applyFont="1" applyBorder="1" applyAlignment="1">
      <alignment horizontal="center" vertical="center" wrapText="1"/>
    </xf>
    <xf numFmtId="10" fontId="4" fillId="14" borderId="70" xfId="0" applyNumberFormat="1" applyFont="1" applyFill="1" applyBorder="1" applyAlignment="1">
      <alignment horizontal="center" vertical="center" wrapText="1"/>
    </xf>
    <xf numFmtId="10" fontId="4" fillId="14" borderId="71" xfId="0" applyNumberFormat="1" applyFont="1" applyFill="1" applyBorder="1" applyAlignment="1">
      <alignment horizontal="center" vertical="center" wrapText="1"/>
    </xf>
    <xf numFmtId="10" fontId="4" fillId="14" borderId="74" xfId="0" applyNumberFormat="1" applyFont="1" applyFill="1" applyBorder="1" applyAlignment="1">
      <alignment horizontal="center" vertical="center" wrapText="1"/>
    </xf>
    <xf numFmtId="0" fontId="35" fillId="0" borderId="0" xfId="0" applyFont="1" applyAlignment="1">
      <alignment vertical="center" wrapText="1"/>
    </xf>
    <xf numFmtId="0" fontId="5" fillId="10" borderId="76" xfId="0" applyFont="1" applyFill="1" applyBorder="1" applyAlignment="1">
      <alignment horizontal="center" vertical="center" wrapText="1"/>
    </xf>
    <xf numFmtId="10" fontId="4" fillId="14" borderId="73" xfId="0" applyNumberFormat="1" applyFont="1" applyFill="1" applyBorder="1" applyAlignment="1">
      <alignment horizontal="center" vertical="center" wrapText="1"/>
    </xf>
    <xf numFmtId="10" fontId="4" fillId="14" borderId="81" xfId="0" applyNumberFormat="1" applyFont="1" applyFill="1" applyBorder="1" applyAlignment="1">
      <alignment horizontal="center" vertical="center" wrapText="1"/>
    </xf>
    <xf numFmtId="10" fontId="4" fillId="14" borderId="34" xfId="0" applyNumberFormat="1" applyFont="1" applyFill="1" applyBorder="1" applyAlignment="1">
      <alignment horizontal="center" vertical="center" wrapText="1"/>
    </xf>
    <xf numFmtId="10" fontId="4" fillId="14" borderId="36" xfId="0" applyNumberFormat="1" applyFont="1" applyFill="1" applyBorder="1" applyAlignment="1">
      <alignment horizontal="center" vertical="center" wrapText="1"/>
    </xf>
    <xf numFmtId="10" fontId="4" fillId="14" borderId="62" xfId="0" applyNumberFormat="1" applyFont="1" applyFill="1" applyBorder="1" applyAlignment="1">
      <alignment horizontal="center" vertical="center" wrapText="1"/>
    </xf>
    <xf numFmtId="10" fontId="4" fillId="14" borderId="82" xfId="0" applyNumberFormat="1" applyFont="1" applyFill="1" applyBorder="1" applyAlignment="1">
      <alignment horizontal="center" vertical="center" wrapText="1"/>
    </xf>
    <xf numFmtId="10" fontId="4" fillId="14" borderId="35" xfId="0" applyNumberFormat="1" applyFont="1" applyFill="1" applyBorder="1" applyAlignment="1">
      <alignment horizontal="center" vertical="center" wrapText="1"/>
    </xf>
    <xf numFmtId="10" fontId="28" fillId="10" borderId="41" xfId="0" applyNumberFormat="1" applyFont="1" applyFill="1" applyBorder="1" applyAlignment="1">
      <alignment horizontal="center" vertical="center" wrapText="1"/>
    </xf>
    <xf numFmtId="10" fontId="28" fillId="10" borderId="2" xfId="0" applyNumberFormat="1" applyFont="1" applyFill="1" applyBorder="1" applyAlignment="1">
      <alignment horizontal="center" vertical="center" wrapText="1"/>
    </xf>
    <xf numFmtId="10" fontId="28" fillId="10" borderId="42" xfId="0" applyNumberFormat="1" applyFont="1" applyFill="1" applyBorder="1" applyAlignment="1">
      <alignment horizontal="center" vertical="center" wrapText="1"/>
    </xf>
    <xf numFmtId="10" fontId="28" fillId="10" borderId="26" xfId="0" applyNumberFormat="1" applyFont="1" applyFill="1" applyBorder="1" applyAlignment="1">
      <alignment horizontal="center" vertical="center" wrapText="1"/>
    </xf>
    <xf numFmtId="10" fontId="28" fillId="10" borderId="27" xfId="0" applyNumberFormat="1" applyFont="1" applyFill="1" applyBorder="1" applyAlignment="1">
      <alignment horizontal="center" vertical="center" wrapText="1"/>
    </xf>
    <xf numFmtId="0" fontId="31" fillId="0" borderId="14" xfId="0" applyFont="1" applyBorder="1" applyAlignment="1">
      <alignment vertical="center" wrapText="1"/>
    </xf>
    <xf numFmtId="0" fontId="31" fillId="0" borderId="0" xfId="0" applyFont="1" applyAlignment="1">
      <alignment vertical="center" wrapText="1"/>
    </xf>
    <xf numFmtId="0" fontId="22" fillId="10" borderId="50" xfId="0" applyFont="1" applyFill="1" applyBorder="1" applyAlignment="1">
      <alignment horizontal="justify" vertical="center" wrapText="1"/>
    </xf>
    <xf numFmtId="0" fontId="22" fillId="10" borderId="55" xfId="0" applyFont="1" applyFill="1" applyBorder="1" applyAlignment="1">
      <alignment horizontal="justify" vertical="center" wrapText="1"/>
    </xf>
    <xf numFmtId="0" fontId="20" fillId="4" borderId="50" xfId="0" applyFont="1" applyFill="1" applyBorder="1" applyAlignment="1">
      <alignment horizontal="left" vertical="center" wrapText="1"/>
    </xf>
    <xf numFmtId="0" fontId="22" fillId="4" borderId="50" xfId="0" applyFont="1" applyFill="1" applyBorder="1" applyAlignment="1">
      <alignment horizontal="left" vertical="center" wrapText="1"/>
    </xf>
    <xf numFmtId="0" fontId="20" fillId="4" borderId="50" xfId="0" applyFont="1" applyFill="1" applyBorder="1" applyAlignment="1">
      <alignment horizontal="center" vertical="center" wrapText="1"/>
    </xf>
    <xf numFmtId="0" fontId="22" fillId="4" borderId="86" xfId="0" applyFont="1" applyFill="1" applyBorder="1" applyAlignment="1">
      <alignment horizontal="left" vertical="center" wrapText="1"/>
    </xf>
    <xf numFmtId="0" fontId="20" fillId="4" borderId="87" xfId="0" applyFont="1" applyFill="1" applyBorder="1" applyAlignment="1">
      <alignment vertical="center" wrapText="1"/>
    </xf>
    <xf numFmtId="0" fontId="22" fillId="4" borderId="87" xfId="0" applyFont="1" applyFill="1" applyBorder="1" applyAlignment="1">
      <alignment vertical="center" wrapText="1"/>
    </xf>
    <xf numFmtId="0" fontId="20" fillId="4" borderId="88" xfId="0" applyFont="1" applyFill="1" applyBorder="1" applyAlignment="1">
      <alignment vertical="center" wrapText="1"/>
    </xf>
    <xf numFmtId="0" fontId="20" fillId="4" borderId="89" xfId="0" applyFont="1" applyFill="1" applyBorder="1" applyAlignment="1">
      <alignment horizontal="left" vertical="center" wrapText="1"/>
    </xf>
    <xf numFmtId="0" fontId="20" fillId="4" borderId="87" xfId="0" applyFont="1" applyFill="1" applyBorder="1" applyAlignment="1">
      <alignment horizontal="left" vertical="center" wrapText="1"/>
    </xf>
    <xf numFmtId="49" fontId="20" fillId="4" borderId="87" xfId="0" applyNumberFormat="1" applyFont="1" applyFill="1" applyBorder="1" applyAlignment="1">
      <alignment horizontal="left" vertical="center" wrapText="1"/>
    </xf>
    <xf numFmtId="0" fontId="22" fillId="4" borderId="87" xfId="0" applyFont="1" applyFill="1" applyBorder="1" applyAlignment="1">
      <alignment horizontal="left" vertical="center" wrapText="1"/>
    </xf>
    <xf numFmtId="0" fontId="20" fillId="4" borderId="90" xfId="0" applyFont="1" applyFill="1" applyBorder="1" applyAlignment="1">
      <alignment horizontal="left" vertical="center" wrapText="1"/>
    </xf>
    <xf numFmtId="0" fontId="21" fillId="4" borderId="9" xfId="0" applyFont="1" applyFill="1" applyBorder="1" applyAlignment="1">
      <alignment horizontal="left" vertical="center" wrapText="1"/>
    </xf>
    <xf numFmtId="0" fontId="24" fillId="10" borderId="1" xfId="0" applyFont="1" applyFill="1" applyBorder="1" applyAlignment="1">
      <alignment horizontal="left" vertical="center" wrapText="1"/>
    </xf>
    <xf numFmtId="0" fontId="20" fillId="10" borderId="41" xfId="0" applyFont="1" applyFill="1" applyBorder="1" applyAlignment="1">
      <alignment horizontal="center" vertical="center" wrapText="1"/>
    </xf>
    <xf numFmtId="0" fontId="24" fillId="10" borderId="2" xfId="0" applyFont="1" applyFill="1" applyBorder="1" applyAlignment="1">
      <alignment horizontal="left" vertical="center" wrapText="1"/>
    </xf>
    <xf numFmtId="0" fontId="20" fillId="10" borderId="25" xfId="0" applyFont="1" applyFill="1" applyBorder="1" applyAlignment="1">
      <alignment horizontal="center" vertical="center" wrapText="1"/>
    </xf>
    <xf numFmtId="0" fontId="24" fillId="10" borderId="26" xfId="0" applyFont="1" applyFill="1" applyBorder="1" applyAlignment="1">
      <alignment horizontal="left" vertical="center" wrapText="1"/>
    </xf>
    <xf numFmtId="0" fontId="20" fillId="10" borderId="64" xfId="0" applyFont="1" applyFill="1" applyBorder="1" applyAlignment="1">
      <alignment horizontal="center" vertical="center" wrapText="1"/>
    </xf>
    <xf numFmtId="0" fontId="24" fillId="10" borderId="1" xfId="0" applyFont="1" applyFill="1" applyBorder="1" applyAlignment="1">
      <alignment horizontal="center" vertical="center" wrapText="1"/>
    </xf>
    <xf numFmtId="0" fontId="4" fillId="0" borderId="16" xfId="0" applyFont="1" applyBorder="1" applyAlignment="1">
      <alignment vertical="center" wrapText="1"/>
    </xf>
    <xf numFmtId="0" fontId="37" fillId="0" borderId="0" xfId="0" applyFont="1" applyAlignment="1">
      <alignment vertical="center" wrapText="1"/>
    </xf>
    <xf numFmtId="0" fontId="37" fillId="0" borderId="17" xfId="0" applyFont="1" applyBorder="1" applyAlignment="1">
      <alignment vertical="center" wrapText="1"/>
    </xf>
    <xf numFmtId="0" fontId="35" fillId="10" borderId="12" xfId="0" applyFont="1" applyFill="1" applyBorder="1" applyAlignment="1">
      <alignment horizontal="left" vertical="center" wrapText="1"/>
    </xf>
    <xf numFmtId="0" fontId="35" fillId="10" borderId="91" xfId="0" applyFont="1" applyFill="1" applyBorder="1" applyAlignment="1">
      <alignment horizontal="left" vertical="center" wrapText="1"/>
    </xf>
    <xf numFmtId="0" fontId="20" fillId="10" borderId="65" xfId="0" applyFont="1" applyFill="1" applyBorder="1" applyAlignment="1">
      <alignment horizontal="center" vertical="center" wrapText="1"/>
    </xf>
    <xf numFmtId="0" fontId="24" fillId="10" borderId="26" xfId="0" applyFont="1" applyFill="1" applyBorder="1" applyAlignment="1">
      <alignment horizontal="center" vertical="center" wrapText="1"/>
    </xf>
    <xf numFmtId="0" fontId="5" fillId="0" borderId="66" xfId="0" applyFont="1" applyBorder="1" applyAlignment="1">
      <alignment horizontal="center" vertical="center" wrapText="1"/>
    </xf>
    <xf numFmtId="0" fontId="4" fillId="0" borderId="11" xfId="0" applyFont="1" applyBorder="1" applyAlignment="1">
      <alignment vertical="center" wrapText="1"/>
    </xf>
    <xf numFmtId="0" fontId="4" fillId="0" borderId="114" xfId="0" applyFont="1" applyBorder="1" applyAlignment="1">
      <alignment horizontal="center" vertical="center" wrapText="1"/>
    </xf>
    <xf numFmtId="0" fontId="17" fillId="0" borderId="115" xfId="0" applyFont="1" applyBorder="1" applyAlignment="1">
      <alignment vertical="center" wrapText="1"/>
    </xf>
    <xf numFmtId="0" fontId="4" fillId="0" borderId="116" xfId="0" applyFont="1" applyBorder="1" applyAlignment="1">
      <alignment vertical="center" wrapText="1"/>
    </xf>
    <xf numFmtId="0" fontId="4" fillId="0" borderId="117" xfId="0" applyFont="1" applyBorder="1" applyAlignment="1">
      <alignment horizontal="center" vertical="center" wrapText="1"/>
    </xf>
    <xf numFmtId="3" fontId="4" fillId="0" borderId="21"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2" xfId="0" applyNumberFormat="1" applyFont="1" applyBorder="1" applyAlignment="1">
      <alignment horizontal="center" vertical="center" wrapText="1"/>
    </xf>
    <xf numFmtId="3" fontId="4" fillId="0" borderId="4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42" xfId="0" applyNumberFormat="1" applyFont="1" applyBorder="1" applyAlignment="1">
      <alignment horizontal="center" vertical="center" wrapText="1"/>
    </xf>
    <xf numFmtId="3" fontId="4" fillId="0" borderId="25" xfId="0" applyNumberFormat="1" applyFont="1" applyBorder="1" applyAlignment="1">
      <alignment horizontal="center" vertical="center" wrapText="1"/>
    </xf>
    <xf numFmtId="3" fontId="4" fillId="0" borderId="26" xfId="0" applyNumberFormat="1" applyFont="1" applyBorder="1" applyAlignment="1">
      <alignment horizontal="center" vertical="center" wrapText="1"/>
    </xf>
    <xf numFmtId="3" fontId="4" fillId="0" borderId="27" xfId="0" applyNumberFormat="1" applyFont="1" applyBorder="1" applyAlignment="1">
      <alignment horizontal="center" vertical="center" wrapText="1"/>
    </xf>
    <xf numFmtId="3" fontId="4" fillId="0" borderId="130" xfId="0"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3" fontId="4" fillId="0" borderId="103" xfId="0" applyNumberFormat="1" applyFont="1" applyBorder="1" applyAlignment="1">
      <alignment horizontal="center" vertical="center" wrapText="1"/>
    </xf>
    <xf numFmtId="0" fontId="42" fillId="0" borderId="0" xfId="3" applyFont="1" applyAlignment="1">
      <alignment horizontal="center"/>
    </xf>
    <xf numFmtId="0" fontId="43" fillId="0" borderId="0" xfId="3" applyFont="1" applyAlignment="1">
      <alignment vertical="center"/>
    </xf>
    <xf numFmtId="0" fontId="44" fillId="0" borderId="0" xfId="3" applyFont="1"/>
    <xf numFmtId="0" fontId="43" fillId="0" borderId="0" xfId="3" applyFont="1" applyAlignment="1">
      <alignment vertical="center" wrapText="1"/>
    </xf>
    <xf numFmtId="0" fontId="45" fillId="0" borderId="0" xfId="3" applyFont="1" applyAlignment="1">
      <alignment horizontal="center" vertical="center" wrapText="1"/>
    </xf>
    <xf numFmtId="0" fontId="48" fillId="6" borderId="0" xfId="3" applyFont="1" applyFill="1" applyAlignment="1">
      <alignment horizontal="center" vertical="center"/>
    </xf>
    <xf numFmtId="0" fontId="49" fillId="6" borderId="0" xfId="3" applyFont="1" applyFill="1" applyAlignment="1">
      <alignment horizontal="center" vertical="center"/>
    </xf>
    <xf numFmtId="0" fontId="49" fillId="0" borderId="0" xfId="3" applyFont="1" applyAlignment="1">
      <alignment horizontal="center" vertical="center"/>
    </xf>
    <xf numFmtId="0" fontId="48" fillId="0" borderId="0" xfId="3" applyFont="1" applyAlignment="1">
      <alignment horizontal="center" vertical="center"/>
    </xf>
    <xf numFmtId="0" fontId="42" fillId="0" borderId="0" xfId="3" applyFont="1" applyAlignment="1">
      <alignment vertical="center" wrapText="1"/>
    </xf>
    <xf numFmtId="0" fontId="42" fillId="0" borderId="0" xfId="3" applyFont="1"/>
    <xf numFmtId="0" fontId="50" fillId="0" borderId="0" xfId="3" applyFont="1" applyAlignment="1">
      <alignment vertical="center" wrapText="1"/>
    </xf>
    <xf numFmtId="0" fontId="51" fillId="0" borderId="0" xfId="4" applyFont="1" applyAlignment="1">
      <alignment horizontal="left" vertical="center" wrapText="1"/>
    </xf>
    <xf numFmtId="0" fontId="52" fillId="0" borderId="0" xfId="4" applyFont="1" applyAlignment="1">
      <alignment horizontal="center" vertical="center" wrapText="1"/>
    </xf>
    <xf numFmtId="9" fontId="52" fillId="0" borderId="0" xfId="3" applyNumberFormat="1" applyFont="1" applyAlignment="1">
      <alignment horizontal="left" vertical="center" wrapText="1"/>
    </xf>
    <xf numFmtId="0" fontId="51" fillId="0" borderId="0" xfId="4" applyFont="1" applyAlignment="1">
      <alignment vertical="center" wrapText="1"/>
    </xf>
    <xf numFmtId="0" fontId="46" fillId="0" borderId="0" xfId="3" applyFont="1" applyAlignment="1">
      <alignment vertical="top" wrapText="1"/>
    </xf>
    <xf numFmtId="0" fontId="52" fillId="0" borderId="0" xfId="4" applyFont="1" applyAlignment="1">
      <alignment horizontal="left" vertical="center" wrapText="1"/>
    </xf>
    <xf numFmtId="0" fontId="51" fillId="0" borderId="0" xfId="4" applyFont="1" applyAlignment="1">
      <alignment horizontal="center" vertical="center" wrapText="1"/>
    </xf>
    <xf numFmtId="9" fontId="52" fillId="0" borderId="0" xfId="3" applyNumberFormat="1" applyFont="1" applyAlignment="1">
      <alignment horizontal="center" vertical="center" wrapText="1"/>
    </xf>
    <xf numFmtId="0" fontId="48" fillId="0" borderId="0" xfId="3" applyFont="1" applyAlignment="1">
      <alignment horizontal="center"/>
    </xf>
    <xf numFmtId="0" fontId="53" fillId="0" borderId="0" xfId="3" applyFont="1" applyAlignment="1">
      <alignment horizontal="center" vertical="center" wrapText="1"/>
    </xf>
    <xf numFmtId="0" fontId="49" fillId="0" borderId="0" xfId="3" applyFont="1" applyAlignment="1">
      <alignment horizontal="center" vertical="center" wrapText="1"/>
    </xf>
    <xf numFmtId="0" fontId="54" fillId="0" borderId="0" xfId="3" applyFont="1" applyAlignment="1">
      <alignment horizontal="center" vertical="center" wrapText="1"/>
    </xf>
    <xf numFmtId="0" fontId="46" fillId="0" borderId="144" xfId="3" applyFont="1" applyBorder="1" applyAlignment="1">
      <alignment vertical="top" wrapText="1"/>
    </xf>
    <xf numFmtId="0" fontId="42" fillId="0" borderId="0" xfId="3" applyFont="1" applyAlignment="1">
      <alignment horizontal="center" wrapText="1"/>
    </xf>
    <xf numFmtId="0" fontId="55" fillId="0" borderId="0" xfId="4" applyFont="1" applyAlignment="1">
      <alignment horizontal="center" vertical="center" wrapText="1"/>
    </xf>
    <xf numFmtId="0" fontId="49" fillId="0" borderId="0" xfId="3" applyFont="1" applyAlignment="1">
      <alignment vertical="center"/>
    </xf>
    <xf numFmtId="0" fontId="49" fillId="0" borderId="0" xfId="3" applyFont="1" applyAlignment="1">
      <alignment vertical="center" wrapText="1"/>
    </xf>
    <xf numFmtId="0" fontId="58" fillId="0" borderId="0" xfId="4" applyFont="1" applyAlignment="1">
      <alignment vertical="center"/>
    </xf>
    <xf numFmtId="0" fontId="58" fillId="0" borderId="0" xfId="4" applyFont="1" applyAlignment="1">
      <alignment horizontal="center" vertical="center"/>
    </xf>
    <xf numFmtId="0" fontId="58" fillId="0" borderId="0" xfId="4" applyFont="1" applyAlignment="1">
      <alignment vertical="center" wrapText="1"/>
    </xf>
    <xf numFmtId="0" fontId="58" fillId="0" borderId="0" xfId="4" applyFont="1" applyAlignment="1">
      <alignment horizontal="center" vertical="center" wrapText="1"/>
    </xf>
    <xf numFmtId="0" fontId="63" fillId="0" borderId="0" xfId="4" applyFont="1" applyAlignment="1">
      <alignment horizontal="center" vertical="center" wrapText="1"/>
    </xf>
    <xf numFmtId="0" fontId="55" fillId="0" borderId="155" xfId="4" applyFont="1" applyBorder="1" applyAlignment="1">
      <alignment horizontal="left" vertical="center" wrapText="1"/>
    </xf>
    <xf numFmtId="0" fontId="55" fillId="0" borderId="156" xfId="4" applyFont="1" applyBorder="1" applyAlignment="1">
      <alignment horizontal="left" vertical="center" wrapText="1"/>
    </xf>
    <xf numFmtId="0" fontId="55" fillId="0" borderId="150" xfId="4" applyFont="1" applyBorder="1" applyAlignment="1">
      <alignment horizontal="justify" vertical="center" wrapText="1"/>
    </xf>
    <xf numFmtId="0" fontId="55" fillId="0" borderId="151" xfId="4" applyFont="1" applyBorder="1" applyAlignment="1">
      <alignment horizontal="justify" vertical="center" wrapText="1"/>
    </xf>
    <xf numFmtId="0" fontId="55" fillId="0" borderId="155" xfId="4" applyFont="1" applyBorder="1" applyAlignment="1">
      <alignment horizontal="justify" vertical="center" wrapText="1"/>
    </xf>
    <xf numFmtId="0" fontId="55" fillId="0" borderId="156" xfId="4" applyFont="1" applyBorder="1" applyAlignment="1">
      <alignment horizontal="justify" vertical="center" wrapText="1"/>
    </xf>
    <xf numFmtId="0" fontId="62" fillId="0" borderId="155" xfId="4" applyFont="1" applyBorder="1" applyAlignment="1">
      <alignment horizontal="left" vertical="center" wrapText="1"/>
    </xf>
    <xf numFmtId="0" fontId="62" fillId="0" borderId="156" xfId="4" applyFont="1" applyBorder="1" applyAlignment="1">
      <alignment horizontal="left" vertical="center" wrapText="1"/>
    </xf>
    <xf numFmtId="0" fontId="55" fillId="0" borderId="158" xfId="4" applyFont="1" applyBorder="1" applyAlignment="1">
      <alignment horizontal="center" vertical="center" wrapText="1"/>
    </xf>
    <xf numFmtId="0" fontId="55" fillId="0" borderId="160" xfId="4" applyFont="1" applyBorder="1" applyAlignment="1">
      <alignment horizontal="center" vertical="center" wrapText="1"/>
    </xf>
    <xf numFmtId="0" fontId="55" fillId="0" borderId="162" xfId="4" applyFont="1" applyBorder="1" applyAlignment="1">
      <alignment horizontal="center" vertical="center" wrapText="1"/>
    </xf>
    <xf numFmtId="0" fontId="55" fillId="0" borderId="167" xfId="4" applyFont="1" applyBorder="1" applyAlignment="1">
      <alignment vertical="center" wrapText="1"/>
    </xf>
    <xf numFmtId="0" fontId="62" fillId="0" borderId="170" xfId="4" applyFont="1" applyBorder="1" applyAlignment="1">
      <alignment horizontal="left" vertical="center" wrapText="1"/>
    </xf>
    <xf numFmtId="0" fontId="55" fillId="0" borderId="170" xfId="4" applyFont="1" applyBorder="1" applyAlignment="1">
      <alignment horizontal="left" vertical="center" wrapText="1"/>
    </xf>
    <xf numFmtId="9" fontId="55" fillId="0" borderId="170" xfId="4" applyNumberFormat="1" applyFont="1" applyBorder="1" applyAlignment="1">
      <alignment horizontal="left" vertical="center" wrapText="1"/>
    </xf>
    <xf numFmtId="0" fontId="55" fillId="0" borderId="171" xfId="4" applyFont="1" applyBorder="1" applyAlignment="1">
      <alignment horizontal="left" vertical="center" wrapText="1"/>
    </xf>
    <xf numFmtId="9" fontId="55" fillId="0" borderId="172" xfId="4" applyNumberFormat="1" applyFont="1" applyBorder="1" applyAlignment="1">
      <alignment horizontal="left" vertical="center" wrapText="1"/>
    </xf>
    <xf numFmtId="9" fontId="55" fillId="0" borderId="174" xfId="4" applyNumberFormat="1" applyFont="1" applyBorder="1" applyAlignment="1">
      <alignment horizontal="left" vertical="center" wrapText="1"/>
    </xf>
    <xf numFmtId="9" fontId="55" fillId="0" borderId="176" xfId="4" applyNumberFormat="1" applyFont="1" applyBorder="1" applyAlignment="1">
      <alignment horizontal="left" vertical="center" wrapText="1"/>
    </xf>
    <xf numFmtId="0" fontId="55" fillId="0" borderId="178" xfId="4" applyFont="1" applyBorder="1" applyAlignment="1">
      <alignment horizontal="justify" vertical="center" wrapText="1"/>
    </xf>
    <xf numFmtId="0" fontId="55" fillId="0" borderId="180" xfId="4" applyFont="1" applyBorder="1" applyAlignment="1">
      <alignment horizontal="justify" vertical="center" wrapText="1"/>
    </xf>
    <xf numFmtId="9" fontId="55" fillId="0" borderId="181" xfId="4" applyNumberFormat="1" applyFont="1" applyBorder="1" applyAlignment="1">
      <alignment horizontal="left" vertical="center" wrapText="1"/>
    </xf>
    <xf numFmtId="0" fontId="38" fillId="4" borderId="44" xfId="0" applyFont="1" applyFill="1" applyBorder="1" applyAlignment="1">
      <alignment horizontal="center" vertical="center" wrapText="1"/>
    </xf>
    <xf numFmtId="0" fontId="38" fillId="4" borderId="45" xfId="0" applyFont="1" applyFill="1" applyBorder="1" applyAlignment="1">
      <alignment horizontal="center" vertical="center" wrapText="1"/>
    </xf>
    <xf numFmtId="0" fontId="5" fillId="10" borderId="41" xfId="0" applyFont="1" applyFill="1" applyBorder="1" applyAlignment="1">
      <alignment horizontal="left" vertical="center" wrapText="1"/>
    </xf>
    <xf numFmtId="0" fontId="5" fillId="10" borderId="2" xfId="0" applyFont="1" applyFill="1" applyBorder="1" applyAlignment="1">
      <alignment horizontal="left" vertical="center" wrapText="1"/>
    </xf>
    <xf numFmtId="0" fontId="5" fillId="10" borderId="42" xfId="0" applyFont="1" applyFill="1" applyBorder="1" applyAlignment="1">
      <alignment horizontal="left" vertical="center" wrapText="1"/>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Alignment="1">
      <alignment vertical="center" wrapText="1"/>
    </xf>
    <xf numFmtId="0" fontId="4" fillId="0" borderId="0" xfId="4" applyFont="1" applyAlignment="1">
      <alignment horizontal="center" vertical="center" wrapText="1"/>
    </xf>
    <xf numFmtId="0" fontId="4" fillId="0" borderId="0" xfId="4" applyFont="1" applyAlignment="1">
      <alignment vertical="top" wrapText="1"/>
    </xf>
    <xf numFmtId="0" fontId="13" fillId="0" borderId="0" xfId="4" applyFont="1" applyAlignment="1">
      <alignment vertical="center"/>
    </xf>
    <xf numFmtId="0" fontId="8" fillId="2" borderId="34" xfId="0" applyFont="1" applyFill="1" applyBorder="1" applyAlignment="1">
      <alignment horizontal="center" vertical="center" wrapText="1"/>
    </xf>
    <xf numFmtId="0" fontId="68" fillId="2" borderId="34" xfId="0" applyFont="1" applyFill="1" applyBorder="1" applyAlignment="1">
      <alignment horizontal="center" vertical="center" wrapText="1"/>
    </xf>
    <xf numFmtId="0" fontId="27" fillId="0" borderId="41" xfId="4" applyFont="1" applyBorder="1" applyAlignment="1">
      <alignment vertical="center" wrapText="1"/>
    </xf>
    <xf numFmtId="0" fontId="27" fillId="0" borderId="2" xfId="4" applyFont="1" applyBorder="1" applyAlignment="1">
      <alignment vertical="center" wrapText="1"/>
    </xf>
    <xf numFmtId="0" fontId="30" fillId="0" borderId="2" xfId="4" applyFont="1" applyBorder="1" applyAlignment="1">
      <alignment horizontal="center" vertical="center" wrapText="1"/>
    </xf>
    <xf numFmtId="0" fontId="27" fillId="0" borderId="42" xfId="4" applyFont="1" applyBorder="1" applyAlignment="1">
      <alignment horizontal="left" vertical="center" wrapText="1"/>
    </xf>
    <xf numFmtId="0" fontId="30" fillId="0" borderId="42" xfId="4" applyFont="1" applyBorder="1" applyAlignment="1">
      <alignment horizontal="left" vertical="center" wrapText="1"/>
    </xf>
    <xf numFmtId="0" fontId="27" fillId="0" borderId="25" xfId="4" applyFont="1" applyBorder="1" applyAlignment="1">
      <alignment vertical="center" wrapText="1"/>
    </xf>
    <xf numFmtId="0" fontId="27" fillId="0" borderId="26" xfId="4" applyFont="1" applyBorder="1" applyAlignment="1">
      <alignment vertical="center" wrapText="1"/>
    </xf>
    <xf numFmtId="0" fontId="27" fillId="0" borderId="26" xfId="4" applyFont="1" applyBorder="1" applyAlignment="1">
      <alignment horizontal="justify" vertical="center" wrapText="1"/>
    </xf>
    <xf numFmtId="0" fontId="27" fillId="0" borderId="27" xfId="4" applyFont="1" applyBorder="1" applyAlignment="1">
      <alignment horizontal="justify" vertical="center" wrapText="1"/>
    </xf>
    <xf numFmtId="49" fontId="67" fillId="0" borderId="78" xfId="9" applyNumberFormat="1" applyFont="1" applyBorder="1" applyAlignment="1">
      <alignment horizontal="center" vertical="center" wrapText="1"/>
    </xf>
    <xf numFmtId="49" fontId="67" fillId="0" borderId="79" xfId="9" applyNumberFormat="1" applyFont="1" applyBorder="1" applyAlignment="1">
      <alignment horizontal="center" vertical="center" wrapText="1"/>
    </xf>
    <xf numFmtId="49" fontId="67" fillId="0" borderId="80" xfId="9" applyNumberFormat="1" applyFont="1" applyBorder="1" applyAlignment="1">
      <alignment horizontal="center" vertical="center" wrapText="1"/>
    </xf>
    <xf numFmtId="49" fontId="67" fillId="0" borderId="21" xfId="9" applyNumberFormat="1" applyFont="1" applyBorder="1" applyAlignment="1">
      <alignment vertical="center" wrapText="1"/>
    </xf>
    <xf numFmtId="49" fontId="67" fillId="0" borderId="1" xfId="9" applyNumberFormat="1" applyFont="1" applyBorder="1" applyAlignment="1">
      <alignment vertical="center" wrapText="1"/>
    </xf>
    <xf numFmtId="49" fontId="67" fillId="0" borderId="22" xfId="9" applyNumberFormat="1" applyFont="1" applyBorder="1" applyAlignment="1">
      <alignment vertical="center" wrapText="1"/>
    </xf>
    <xf numFmtId="49" fontId="67" fillId="0" borderId="41" xfId="9" applyNumberFormat="1" applyFont="1" applyBorder="1" applyAlignment="1">
      <alignment vertical="center" wrapText="1"/>
    </xf>
    <xf numFmtId="49" fontId="67" fillId="0" borderId="2" xfId="9" applyNumberFormat="1" applyFont="1" applyBorder="1" applyAlignment="1">
      <alignment vertical="center" wrapText="1"/>
    </xf>
    <xf numFmtId="49" fontId="67" fillId="0" borderId="42" xfId="9" applyNumberFormat="1" applyFont="1" applyBorder="1" applyAlignment="1">
      <alignment vertical="center" wrapText="1"/>
    </xf>
    <xf numFmtId="49" fontId="67" fillId="0" borderId="25" xfId="9" applyNumberFormat="1" applyFont="1" applyBorder="1" applyAlignment="1">
      <alignment vertical="center" wrapText="1"/>
    </xf>
    <xf numFmtId="49" fontId="67" fillId="0" borderId="26" xfId="9" applyNumberFormat="1" applyFont="1" applyBorder="1" applyAlignment="1">
      <alignment vertical="center" wrapText="1"/>
    </xf>
    <xf numFmtId="49" fontId="67" fillId="0" borderId="27" xfId="9" applyNumberFormat="1" applyFont="1" applyBorder="1" applyAlignment="1">
      <alignment vertical="center" wrapText="1"/>
    </xf>
    <xf numFmtId="49" fontId="67" fillId="0" borderId="37" xfId="9" applyNumberFormat="1" applyFont="1" applyBorder="1" applyAlignment="1">
      <alignment vertical="center" wrapText="1"/>
    </xf>
    <xf numFmtId="49" fontId="67" fillId="0" borderId="12" xfId="9" applyNumberFormat="1" applyFont="1" applyBorder="1" applyAlignment="1">
      <alignment vertical="center" wrapText="1"/>
    </xf>
    <xf numFmtId="49" fontId="67" fillId="0" borderId="91" xfId="9" applyNumberFormat="1" applyFont="1" applyBorder="1" applyAlignment="1">
      <alignment vertical="center" wrapText="1"/>
    </xf>
    <xf numFmtId="0" fontId="35" fillId="10" borderId="4" xfId="0" applyFont="1" applyFill="1" applyBorder="1" applyAlignment="1">
      <alignment horizontal="left" vertical="center" wrapText="1"/>
    </xf>
    <xf numFmtId="0" fontId="35" fillId="10" borderId="2" xfId="0" applyFont="1" applyFill="1" applyBorder="1" applyAlignment="1">
      <alignment horizontal="left" vertical="center" wrapText="1"/>
    </xf>
    <xf numFmtId="0" fontId="35" fillId="10" borderId="42" xfId="0" applyFont="1" applyFill="1" applyBorder="1" applyAlignment="1">
      <alignment horizontal="left" vertical="center" wrapText="1"/>
    </xf>
    <xf numFmtId="0" fontId="5" fillId="10" borderId="83" xfId="0" applyFont="1" applyFill="1" applyBorder="1" applyAlignment="1">
      <alignment horizontal="left" vertical="center" wrapText="1"/>
    </xf>
    <xf numFmtId="0" fontId="5" fillId="10" borderId="84" xfId="0" applyFont="1" applyFill="1" applyBorder="1" applyAlignment="1">
      <alignment horizontal="left" vertical="center" wrapText="1"/>
    </xf>
    <xf numFmtId="0" fontId="5" fillId="10" borderId="85" xfId="0" applyFont="1" applyFill="1" applyBorder="1" applyAlignment="1">
      <alignment horizontal="left" vertical="center" wrapText="1"/>
    </xf>
    <xf numFmtId="0" fontId="21" fillId="4" borderId="42" xfId="5" applyFont="1" applyFill="1" applyBorder="1" applyAlignment="1">
      <alignment horizontal="justify" vertical="center" wrapText="1"/>
    </xf>
    <xf numFmtId="0" fontId="21" fillId="4" borderId="41" xfId="5" applyFont="1" applyFill="1" applyBorder="1" applyAlignment="1">
      <alignment horizontal="justify" vertical="center" wrapText="1"/>
    </xf>
    <xf numFmtId="0" fontId="21" fillId="4" borderId="2" xfId="5" applyFont="1" applyFill="1" applyBorder="1" applyAlignment="1">
      <alignment horizontal="justify" vertical="center" wrapText="1"/>
    </xf>
    <xf numFmtId="0" fontId="21" fillId="4" borderId="2" xfId="5" applyFont="1" applyFill="1" applyBorder="1" applyAlignment="1">
      <alignment horizontal="center" vertical="center" wrapText="1"/>
    </xf>
    <xf numFmtId="0" fontId="21" fillId="4" borderId="2" xfId="5" applyFont="1" applyFill="1" applyBorder="1" applyAlignment="1">
      <alignment horizontal="left" vertical="center" wrapText="1"/>
    </xf>
    <xf numFmtId="9" fontId="21" fillId="4" borderId="2" xfId="8" applyFont="1" applyFill="1" applyBorder="1" applyAlignment="1">
      <alignment horizontal="left" vertical="center" wrapText="1"/>
    </xf>
    <xf numFmtId="9" fontId="21" fillId="4" borderId="42" xfId="8" applyFont="1" applyFill="1" applyBorder="1" applyAlignment="1">
      <alignment horizontal="left" vertical="center" wrapText="1"/>
    </xf>
    <xf numFmtId="0" fontId="21" fillId="4" borderId="41" xfId="5" applyFont="1" applyFill="1" applyBorder="1" applyAlignment="1">
      <alignment vertical="center" wrapText="1"/>
    </xf>
    <xf numFmtId="0" fontId="21" fillId="4" borderId="50" xfId="5" applyFont="1" applyFill="1" applyBorder="1" applyAlignment="1">
      <alignment horizontal="justify" vertical="center" wrapText="1"/>
    </xf>
    <xf numFmtId="0" fontId="21" fillId="17" borderId="42" xfId="5" applyFont="1" applyFill="1" applyBorder="1" applyAlignment="1">
      <alignment horizontal="justify" vertical="center" wrapText="1"/>
    </xf>
    <xf numFmtId="0" fontId="21" fillId="17" borderId="41" xfId="5" applyFont="1" applyFill="1" applyBorder="1" applyAlignment="1">
      <alignment horizontal="justify" vertical="center" wrapText="1"/>
    </xf>
    <xf numFmtId="0" fontId="21" fillId="17" borderId="2" xfId="5" applyFont="1" applyFill="1" applyBorder="1" applyAlignment="1">
      <alignment horizontal="justify" vertical="center" wrapText="1"/>
    </xf>
    <xf numFmtId="0" fontId="21" fillId="17" borderId="2" xfId="5" applyFont="1" applyFill="1" applyBorder="1" applyAlignment="1">
      <alignment horizontal="center" vertical="center" wrapText="1"/>
    </xf>
    <xf numFmtId="0" fontId="21" fillId="17" borderId="2" xfId="5" applyFont="1" applyFill="1" applyBorder="1" applyAlignment="1">
      <alignment horizontal="left" vertical="center" wrapText="1"/>
    </xf>
    <xf numFmtId="0" fontId="21" fillId="17" borderId="41" xfId="5" applyFont="1" applyFill="1" applyBorder="1" applyAlignment="1">
      <alignment vertical="center" wrapText="1"/>
    </xf>
    <xf numFmtId="0" fontId="21" fillId="17" borderId="50" xfId="5" applyFont="1" applyFill="1" applyBorder="1" applyAlignment="1">
      <alignment horizontal="justify" vertical="center" wrapText="1"/>
    </xf>
    <xf numFmtId="0" fontId="22" fillId="17" borderId="2" xfId="5" applyFont="1" applyFill="1" applyBorder="1" applyAlignment="1">
      <alignment horizontal="left" vertical="center" wrapText="1"/>
    </xf>
    <xf numFmtId="9" fontId="21" fillId="17" borderId="2" xfId="8" applyFont="1" applyFill="1" applyBorder="1" applyAlignment="1">
      <alignment horizontal="left" vertical="center" wrapText="1"/>
    </xf>
    <xf numFmtId="9" fontId="22" fillId="17" borderId="42" xfId="8" applyFont="1" applyFill="1" applyBorder="1" applyAlignment="1">
      <alignment horizontal="left" vertical="center" wrapText="1"/>
    </xf>
    <xf numFmtId="0" fontId="22" fillId="4" borderId="41" xfId="5" applyFont="1" applyFill="1" applyBorder="1" applyAlignment="1">
      <alignment horizontal="justify" vertical="center" wrapText="1"/>
    </xf>
    <xf numFmtId="0" fontId="22" fillId="4" borderId="2" xfId="5" applyFont="1" applyFill="1" applyBorder="1" applyAlignment="1">
      <alignment horizontal="left" vertical="center" wrapText="1"/>
    </xf>
    <xf numFmtId="9" fontId="21" fillId="10" borderId="2" xfId="8" applyFont="1" applyFill="1" applyBorder="1" applyAlignment="1">
      <alignment horizontal="left" vertical="center" wrapText="1"/>
    </xf>
    <xf numFmtId="9" fontId="22" fillId="4" borderId="42" xfId="8" applyFont="1" applyFill="1" applyBorder="1" applyAlignment="1">
      <alignment horizontal="left" vertical="center" wrapText="1"/>
    </xf>
    <xf numFmtId="10" fontId="21" fillId="4" borderId="2" xfId="5" applyNumberFormat="1" applyFont="1" applyFill="1" applyBorder="1" applyAlignment="1">
      <alignment horizontal="left" vertical="center" wrapText="1"/>
    </xf>
    <xf numFmtId="10" fontId="21" fillId="4" borderId="2" xfId="5" applyNumberFormat="1" applyFont="1" applyFill="1" applyBorder="1" applyAlignment="1">
      <alignment horizontal="left" vertical="top" wrapText="1"/>
    </xf>
    <xf numFmtId="10" fontId="21" fillId="4" borderId="42" xfId="5" applyNumberFormat="1" applyFont="1" applyFill="1" applyBorder="1" applyAlignment="1">
      <alignment horizontal="left" vertical="center" wrapText="1"/>
    </xf>
    <xf numFmtId="9" fontId="21" fillId="10" borderId="42" xfId="8" applyFont="1" applyFill="1" applyBorder="1" applyAlignment="1">
      <alignment horizontal="left" vertical="center" wrapText="1"/>
    </xf>
    <xf numFmtId="0" fontId="21" fillId="4" borderId="42" xfId="5" applyFont="1" applyFill="1" applyBorder="1" applyAlignment="1">
      <alignment horizontal="left" vertical="center" wrapText="1"/>
    </xf>
    <xf numFmtId="0" fontId="21" fillId="10" borderId="41" xfId="5" applyFont="1" applyFill="1" applyBorder="1" applyAlignment="1">
      <alignment horizontal="justify" vertical="center" wrapText="1"/>
    </xf>
    <xf numFmtId="0" fontId="24" fillId="4" borderId="41" xfId="5" applyFont="1" applyFill="1" applyBorder="1" applyAlignment="1">
      <alignment horizontal="justify" vertical="center" wrapText="1"/>
    </xf>
    <xf numFmtId="0" fontId="24" fillId="4" borderId="2" xfId="5" applyFont="1" applyFill="1" applyBorder="1" applyAlignment="1">
      <alignment horizontal="left" vertical="center" wrapText="1"/>
    </xf>
    <xf numFmtId="0" fontId="24" fillId="4" borderId="2" xfId="5" applyFont="1" applyFill="1" applyBorder="1" applyAlignment="1">
      <alignment horizontal="center" vertical="center" wrapText="1"/>
    </xf>
    <xf numFmtId="0" fontId="24" fillId="4" borderId="41" xfId="5" applyFont="1" applyFill="1" applyBorder="1" applyAlignment="1">
      <alignment vertical="center" wrapText="1"/>
    </xf>
    <xf numFmtId="0" fontId="21" fillId="18" borderId="2" xfId="5" applyFont="1" applyFill="1" applyBorder="1" applyAlignment="1">
      <alignment horizontal="left" vertical="center" wrapText="1"/>
    </xf>
    <xf numFmtId="0" fontId="21" fillId="19" borderId="41" xfId="5" applyFont="1" applyFill="1" applyBorder="1" applyAlignment="1">
      <alignment horizontal="justify" vertical="center" wrapText="1"/>
    </xf>
    <xf numFmtId="0" fontId="21" fillId="19" borderId="2" xfId="5" applyFont="1" applyFill="1" applyBorder="1" applyAlignment="1">
      <alignment horizontal="justify" vertical="center" wrapText="1"/>
    </xf>
    <xf numFmtId="0" fontId="21" fillId="19" borderId="2" xfId="5" applyFont="1" applyFill="1" applyBorder="1" applyAlignment="1">
      <alignment horizontal="center" vertical="center" wrapText="1"/>
    </xf>
    <xf numFmtId="0" fontId="21" fillId="10" borderId="2" xfId="5" applyFont="1" applyFill="1" applyBorder="1" applyAlignment="1">
      <alignment horizontal="left" vertical="center" wrapText="1"/>
    </xf>
    <xf numFmtId="0" fontId="21" fillId="19" borderId="2" xfId="5" applyFont="1" applyFill="1" applyBorder="1" applyAlignment="1">
      <alignment horizontal="left" vertical="center" wrapText="1"/>
    </xf>
    <xf numFmtId="0" fontId="21" fillId="19" borderId="41" xfId="5" applyFont="1" applyFill="1" applyBorder="1" applyAlignment="1">
      <alignment vertical="center" wrapText="1"/>
    </xf>
    <xf numFmtId="0" fontId="24" fillId="4" borderId="42" xfId="5" applyFont="1" applyFill="1" applyBorder="1" applyAlignment="1">
      <alignment horizontal="left" vertical="center" wrapText="1"/>
    </xf>
    <xf numFmtId="0" fontId="20" fillId="4" borderId="41" xfId="5" applyFont="1" applyFill="1" applyBorder="1" applyAlignment="1">
      <alignment horizontal="justify" vertical="center" wrapText="1"/>
    </xf>
    <xf numFmtId="0" fontId="21" fillId="10" borderId="2" xfId="5" applyFont="1" applyFill="1" applyBorder="1" applyAlignment="1">
      <alignment horizontal="justify" vertical="center" wrapText="1"/>
    </xf>
    <xf numFmtId="0" fontId="21" fillId="10" borderId="42" xfId="5" applyFont="1" applyFill="1" applyBorder="1" applyAlignment="1">
      <alignment horizontal="left" vertical="center" wrapText="1"/>
    </xf>
    <xf numFmtId="0" fontId="21" fillId="18" borderId="41" xfId="5" applyFont="1" applyFill="1" applyBorder="1" applyAlignment="1">
      <alignment horizontal="justify" vertical="center" wrapText="1"/>
    </xf>
    <xf numFmtId="0" fontId="21" fillId="18" borderId="2" xfId="5" applyFont="1" applyFill="1" applyBorder="1" applyAlignment="1">
      <alignment horizontal="justify" vertical="center" wrapText="1"/>
    </xf>
    <xf numFmtId="0" fontId="19" fillId="7" borderId="2" xfId="5" applyFont="1" applyFill="1" applyBorder="1" applyAlignment="1">
      <alignment horizontal="left" vertical="center" wrapText="1"/>
    </xf>
    <xf numFmtId="0" fontId="71" fillId="0" borderId="0" xfId="0" applyFont="1" applyAlignment="1">
      <alignment horizontal="left" vertical="center" wrapText="1"/>
    </xf>
    <xf numFmtId="0" fontId="35" fillId="0" borderId="0" xfId="0" applyFont="1" applyAlignment="1">
      <alignment horizontal="center" vertical="center" wrapText="1"/>
    </xf>
    <xf numFmtId="0" fontId="22" fillId="4" borderId="189" xfId="0" applyFont="1" applyFill="1" applyBorder="1" applyAlignment="1">
      <alignment horizontal="center" vertical="center" wrapText="1"/>
    </xf>
    <xf numFmtId="0" fontId="22" fillId="4" borderId="87" xfId="5" applyFont="1" applyFill="1" applyBorder="1" applyAlignment="1">
      <alignment horizontal="center" vertical="center" wrapText="1"/>
    </xf>
    <xf numFmtId="0" fontId="22" fillId="10" borderId="87" xfId="5" applyFont="1" applyFill="1" applyBorder="1" applyAlignment="1">
      <alignment horizontal="center" vertical="center" wrapText="1"/>
    </xf>
    <xf numFmtId="0" fontId="22" fillId="10" borderId="189" xfId="0" applyFont="1" applyFill="1" applyBorder="1" applyAlignment="1">
      <alignment horizontal="center" vertical="center" wrapText="1"/>
    </xf>
    <xf numFmtId="0" fontId="20" fillId="7" borderId="189" xfId="0" applyFont="1" applyFill="1" applyBorder="1" applyAlignment="1">
      <alignment horizontal="center" vertical="center" wrapText="1"/>
    </xf>
    <xf numFmtId="0" fontId="22" fillId="10" borderId="87" xfId="0" applyFont="1" applyFill="1" applyBorder="1" applyAlignment="1">
      <alignment horizontal="center" vertical="center" wrapText="1"/>
    </xf>
    <xf numFmtId="0" fontId="22" fillId="10" borderId="190" xfId="0" applyFont="1" applyFill="1" applyBorder="1" applyAlignment="1">
      <alignment horizontal="center" vertical="center" wrapText="1"/>
    </xf>
    <xf numFmtId="0" fontId="22" fillId="10" borderId="191" xfId="0" applyFont="1" applyFill="1" applyBorder="1" applyAlignment="1">
      <alignment horizontal="center" vertical="center" wrapText="1"/>
    </xf>
    <xf numFmtId="0" fontId="20" fillId="7" borderId="87" xfId="5" applyFont="1" applyFill="1" applyBorder="1" applyAlignment="1">
      <alignment horizontal="center" vertical="center" wrapText="1"/>
    </xf>
    <xf numFmtId="0" fontId="20" fillId="8" borderId="87" xfId="5" applyFont="1" applyFill="1" applyBorder="1" applyAlignment="1">
      <alignment horizontal="center" vertical="center" wrapText="1"/>
    </xf>
    <xf numFmtId="0" fontId="21" fillId="4" borderId="189" xfId="0" applyFont="1" applyFill="1" applyBorder="1" applyAlignment="1">
      <alignment horizontal="center" vertical="center" wrapText="1"/>
    </xf>
    <xf numFmtId="0" fontId="21" fillId="4" borderId="192" xfId="0" applyFont="1" applyFill="1" applyBorder="1" applyAlignment="1">
      <alignment horizontal="center" vertical="center" wrapText="1"/>
    </xf>
    <xf numFmtId="0" fontId="21" fillId="4" borderId="41" xfId="5" applyFont="1" applyFill="1" applyBorder="1" applyAlignment="1">
      <alignment horizontal="left" vertical="center" wrapText="1"/>
    </xf>
    <xf numFmtId="0" fontId="22" fillId="4" borderId="50" xfId="5" applyFont="1" applyFill="1" applyBorder="1" applyAlignment="1">
      <alignment horizontal="justify" vertical="center" wrapText="1"/>
    </xf>
    <xf numFmtId="0" fontId="22" fillId="10" borderId="50" xfId="5" applyFont="1" applyFill="1" applyBorder="1" applyAlignment="1">
      <alignment horizontal="justify" vertical="center" wrapText="1"/>
    </xf>
    <xf numFmtId="0" fontId="22" fillId="19" borderId="50" xfId="5" applyFont="1" applyFill="1" applyBorder="1" applyAlignment="1">
      <alignment horizontal="justify" vertical="center" wrapText="1"/>
    </xf>
    <xf numFmtId="0" fontId="22" fillId="4" borderId="50" xfId="5" applyFont="1" applyFill="1" applyBorder="1" applyAlignment="1">
      <alignment horizontal="center" vertical="center" wrapText="1"/>
    </xf>
    <xf numFmtId="0" fontId="21" fillId="10" borderId="41" xfId="0" applyFont="1" applyFill="1" applyBorder="1" applyAlignment="1">
      <alignment horizontal="justify" vertical="center" wrapText="1"/>
    </xf>
    <xf numFmtId="0" fontId="21" fillId="10" borderId="42" xfId="0" applyFont="1" applyFill="1" applyBorder="1" applyAlignment="1">
      <alignment horizontal="justify" vertical="center" wrapText="1"/>
    </xf>
    <xf numFmtId="0" fontId="21" fillId="4" borderId="193" xfId="5" applyFont="1" applyFill="1" applyBorder="1" applyAlignment="1">
      <alignment horizontal="left" vertical="center" wrapText="1"/>
    </xf>
    <xf numFmtId="0" fontId="21" fillId="4" borderId="193" xfId="0" applyFont="1" applyFill="1" applyBorder="1" applyAlignment="1">
      <alignment horizontal="left" vertical="center" wrapText="1"/>
    </xf>
    <xf numFmtId="0" fontId="21" fillId="4" borderId="193" xfId="5" applyFont="1" applyFill="1" applyBorder="1" applyAlignment="1">
      <alignment horizontal="justify" vertical="center" wrapText="1"/>
    </xf>
    <xf numFmtId="0" fontId="21" fillId="17" borderId="193" xfId="5" applyFont="1" applyFill="1" applyBorder="1" applyAlignment="1">
      <alignment horizontal="justify" vertical="center" wrapText="1"/>
    </xf>
    <xf numFmtId="0" fontId="21" fillId="10" borderId="193" xfId="5" applyFont="1" applyFill="1" applyBorder="1" applyAlignment="1">
      <alignment horizontal="left" vertical="center" wrapText="1"/>
    </xf>
    <xf numFmtId="0" fontId="21" fillId="10" borderId="193" xfId="0" applyFont="1" applyFill="1" applyBorder="1" applyAlignment="1">
      <alignment horizontal="left" vertical="center" wrapText="1"/>
    </xf>
    <xf numFmtId="0" fontId="22" fillId="10" borderId="193" xfId="0" applyFont="1" applyFill="1" applyBorder="1" applyAlignment="1">
      <alignment horizontal="left" vertical="center" wrapText="1"/>
    </xf>
    <xf numFmtId="0" fontId="24" fillId="4" borderId="193" xfId="5" applyFont="1" applyFill="1" applyBorder="1" applyAlignment="1">
      <alignment vertical="center" wrapText="1"/>
    </xf>
    <xf numFmtId="0" fontId="24" fillId="10" borderId="193" xfId="0" applyFont="1" applyFill="1" applyBorder="1" applyAlignment="1">
      <alignment horizontal="left" vertical="center" wrapText="1"/>
    </xf>
    <xf numFmtId="0" fontId="21" fillId="10" borderId="193" xfId="0" applyFont="1" applyFill="1" applyBorder="1" applyAlignment="1">
      <alignment horizontal="justify" vertical="center" wrapText="1"/>
    </xf>
    <xf numFmtId="0" fontId="21" fillId="10" borderId="193" xfId="5" applyFont="1" applyFill="1" applyBorder="1" applyAlignment="1">
      <alignment horizontal="justify" vertical="center" wrapText="1"/>
    </xf>
    <xf numFmtId="0" fontId="24" fillId="10" borderId="193" xfId="0" applyFont="1" applyFill="1" applyBorder="1" applyAlignment="1">
      <alignment vertical="center" wrapText="1"/>
    </xf>
    <xf numFmtId="0" fontId="21" fillId="18" borderId="193" xfId="5" applyFont="1" applyFill="1" applyBorder="1" applyAlignment="1">
      <alignment horizontal="justify" vertical="center" wrapText="1"/>
    </xf>
    <xf numFmtId="0" fontId="21" fillId="10" borderId="42" xfId="5" applyFont="1" applyFill="1" applyBorder="1" applyAlignment="1">
      <alignment horizontal="justify" vertical="center" wrapText="1"/>
    </xf>
    <xf numFmtId="0" fontId="21" fillId="18" borderId="42" xfId="5" applyFont="1" applyFill="1" applyBorder="1" applyAlignment="1">
      <alignment horizontal="justify" vertical="center" wrapText="1"/>
    </xf>
    <xf numFmtId="0" fontId="37" fillId="16" borderId="185" xfId="0" applyFont="1" applyFill="1" applyBorder="1" applyAlignment="1">
      <alignment horizontal="center" vertical="center" wrapText="1"/>
    </xf>
    <xf numFmtId="0" fontId="64" fillId="3" borderId="71" xfId="4" applyFont="1" applyFill="1" applyBorder="1" applyAlignment="1">
      <alignment horizontal="center" vertical="center" wrapText="1"/>
    </xf>
    <xf numFmtId="0" fontId="64" fillId="3" borderId="45" xfId="4" applyFont="1" applyFill="1" applyBorder="1" applyAlignment="1">
      <alignment horizontal="center" vertical="center" wrapText="1"/>
    </xf>
    <xf numFmtId="0" fontId="55" fillId="3" borderId="157" xfId="4" applyFont="1" applyFill="1" applyBorder="1" applyAlignment="1">
      <alignment horizontal="center" vertical="center" wrapText="1"/>
    </xf>
    <xf numFmtId="0" fontId="55" fillId="3" borderId="170" xfId="4" applyFont="1" applyFill="1" applyBorder="1" applyAlignment="1">
      <alignment horizontal="left" vertical="center" wrapText="1"/>
    </xf>
    <xf numFmtId="0" fontId="55" fillId="3" borderId="156" xfId="4" applyFont="1" applyFill="1" applyBorder="1" applyAlignment="1">
      <alignment horizontal="center" vertical="center" wrapText="1"/>
    </xf>
    <xf numFmtId="0" fontId="55" fillId="3" borderId="155" xfId="4" applyFont="1" applyFill="1" applyBorder="1" applyAlignment="1">
      <alignment horizontal="left" vertical="center" wrapText="1"/>
    </xf>
    <xf numFmtId="0" fontId="55" fillId="3" borderId="156" xfId="4" applyFont="1" applyFill="1" applyBorder="1" applyAlignment="1">
      <alignment horizontal="left" vertical="center" wrapText="1"/>
    </xf>
    <xf numFmtId="9" fontId="55" fillId="3" borderId="170" xfId="4" applyNumberFormat="1" applyFont="1" applyFill="1" applyBorder="1" applyAlignment="1">
      <alignment horizontal="left" vertical="center" wrapText="1"/>
    </xf>
    <xf numFmtId="0" fontId="8" fillId="3" borderId="66" xfId="4" applyFont="1" applyFill="1" applyBorder="1" applyAlignment="1">
      <alignment horizontal="center" vertical="center" wrapText="1"/>
    </xf>
    <xf numFmtId="0" fontId="27" fillId="5" borderId="21" xfId="4" applyFont="1" applyFill="1" applyBorder="1" applyAlignment="1">
      <alignment horizontal="center" vertical="center" wrapText="1"/>
    </xf>
    <xf numFmtId="0" fontId="40" fillId="5" borderId="1" xfId="4" applyFont="1" applyFill="1" applyBorder="1" applyAlignment="1">
      <alignment horizontal="center" vertical="center" wrapText="1"/>
    </xf>
    <xf numFmtId="0" fontId="27" fillId="5" borderId="22" xfId="4" applyFont="1" applyFill="1" applyBorder="1" applyAlignment="1">
      <alignment horizontal="center" vertical="center" wrapText="1"/>
    </xf>
    <xf numFmtId="0" fontId="40" fillId="3" borderId="41" xfId="4" applyFont="1" applyFill="1" applyBorder="1" applyAlignment="1">
      <alignment vertical="center" wrapText="1"/>
    </xf>
    <xf numFmtId="0" fontId="40" fillId="3" borderId="2" xfId="4" applyFont="1" applyFill="1" applyBorder="1" applyAlignment="1">
      <alignment vertical="center" wrapText="1"/>
    </xf>
    <xf numFmtId="0" fontId="40" fillId="3" borderId="2" xfId="4" applyFont="1" applyFill="1" applyBorder="1" applyAlignment="1">
      <alignment horizontal="center" vertical="center" wrapText="1"/>
    </xf>
    <xf numFmtId="0" fontId="40" fillId="3" borderId="42" xfId="4" applyFont="1" applyFill="1" applyBorder="1" applyAlignment="1">
      <alignment vertical="center" wrapText="1"/>
    </xf>
    <xf numFmtId="0" fontId="27" fillId="5" borderId="41" xfId="4" applyFont="1" applyFill="1" applyBorder="1" applyAlignment="1">
      <alignment vertical="center" wrapText="1"/>
    </xf>
    <xf numFmtId="0" fontId="40" fillId="5" borderId="2" xfId="4" applyFont="1" applyFill="1" applyBorder="1" applyAlignment="1">
      <alignment vertical="center" wrapText="1"/>
    </xf>
    <xf numFmtId="0" fontId="40" fillId="5" borderId="2" xfId="4" applyFont="1" applyFill="1" applyBorder="1" applyAlignment="1">
      <alignment horizontal="center" vertical="center" wrapText="1"/>
    </xf>
    <xf numFmtId="0" fontId="27" fillId="5" borderId="42" xfId="4" applyFont="1" applyFill="1" applyBorder="1" applyAlignment="1">
      <alignment horizontal="center" vertical="center" wrapText="1"/>
    </xf>
    <xf numFmtId="0" fontId="29" fillId="5" borderId="41" xfId="4" applyFont="1" applyFill="1" applyBorder="1" applyAlignment="1">
      <alignment vertical="center" wrapText="1"/>
    </xf>
    <xf numFmtId="0" fontId="29" fillId="5" borderId="42" xfId="4" applyFont="1" applyFill="1" applyBorder="1" applyAlignment="1">
      <alignment horizontal="center" vertical="center" wrapText="1"/>
    </xf>
    <xf numFmtId="0" fontId="22" fillId="5" borderId="87" xfId="5" applyFont="1" applyFill="1" applyBorder="1" applyAlignment="1">
      <alignment horizontal="center" vertical="center" wrapText="1"/>
    </xf>
    <xf numFmtId="0" fontId="24" fillId="5" borderId="41" xfId="5" applyFont="1" applyFill="1" applyBorder="1" applyAlignment="1">
      <alignment horizontal="justify" vertical="center" wrapText="1"/>
    </xf>
    <xf numFmtId="0" fontId="24" fillId="5" borderId="2" xfId="5" applyFont="1" applyFill="1" applyBorder="1" applyAlignment="1">
      <alignment horizontal="center" vertical="center" wrapText="1"/>
    </xf>
    <xf numFmtId="0" fontId="24" fillId="5" borderId="2" xfId="5" applyFont="1" applyFill="1" applyBorder="1" applyAlignment="1">
      <alignment horizontal="left" vertical="center" wrapText="1"/>
    </xf>
    <xf numFmtId="0" fontId="21" fillId="5" borderId="42" xfId="5" applyFont="1" applyFill="1" applyBorder="1" applyAlignment="1">
      <alignment horizontal="left" vertical="center" wrapText="1"/>
    </xf>
    <xf numFmtId="0" fontId="24" fillId="5" borderId="41" xfId="5" applyFont="1" applyFill="1" applyBorder="1" applyAlignment="1">
      <alignment vertical="center" wrapText="1"/>
    </xf>
    <xf numFmtId="0" fontId="21" fillId="5" borderId="50" xfId="5" applyFont="1" applyFill="1" applyBorder="1" applyAlignment="1">
      <alignment horizontal="justify" vertical="center" wrapText="1"/>
    </xf>
    <xf numFmtId="0" fontId="21" fillId="5" borderId="41" xfId="5" applyFont="1" applyFill="1" applyBorder="1" applyAlignment="1">
      <alignment horizontal="justify" vertical="center" wrapText="1"/>
    </xf>
    <xf numFmtId="0" fontId="21" fillId="5" borderId="2" xfId="5" applyFont="1" applyFill="1" applyBorder="1" applyAlignment="1">
      <alignment horizontal="justify" vertical="center" wrapText="1"/>
    </xf>
    <xf numFmtId="0" fontId="21" fillId="5" borderId="2" xfId="5" applyFont="1" applyFill="1" applyBorder="1" applyAlignment="1">
      <alignment horizontal="center" vertical="center" wrapText="1"/>
    </xf>
    <xf numFmtId="0" fontId="21" fillId="5" borderId="2" xfId="5" applyFont="1" applyFill="1" applyBorder="1" applyAlignment="1">
      <alignment horizontal="left" vertical="center" wrapText="1"/>
    </xf>
    <xf numFmtId="9" fontId="21" fillId="5" borderId="2" xfId="8" applyFont="1" applyFill="1" applyBorder="1" applyAlignment="1">
      <alignment horizontal="left" vertical="center" wrapText="1"/>
    </xf>
    <xf numFmtId="9" fontId="21" fillId="5" borderId="42" xfId="8" applyFont="1" applyFill="1" applyBorder="1" applyAlignment="1">
      <alignment horizontal="left" vertical="center" wrapText="1"/>
    </xf>
    <xf numFmtId="0" fontId="21" fillId="5" borderId="41" xfId="5" applyFont="1" applyFill="1" applyBorder="1" applyAlignment="1">
      <alignment vertical="center" wrapText="1"/>
    </xf>
    <xf numFmtId="0" fontId="21" fillId="5" borderId="42" xfId="5" applyFont="1" applyFill="1" applyBorder="1" applyAlignment="1">
      <alignment horizontal="justify" vertical="center" wrapText="1"/>
    </xf>
    <xf numFmtId="0" fontId="21" fillId="5" borderId="193" xfId="5" applyFont="1" applyFill="1" applyBorder="1" applyAlignment="1">
      <alignment horizontal="left" vertical="center" wrapText="1"/>
    </xf>
    <xf numFmtId="0" fontId="22" fillId="5" borderId="50" xfId="5" applyFont="1" applyFill="1" applyBorder="1" applyAlignment="1">
      <alignment horizontal="justify" vertical="center" wrapText="1"/>
    </xf>
    <xf numFmtId="0" fontId="22" fillId="5" borderId="2" xfId="5" applyFont="1" applyFill="1" applyBorder="1" applyAlignment="1">
      <alignment horizontal="left" vertical="center" wrapText="1"/>
    </xf>
    <xf numFmtId="10" fontId="21" fillId="5" borderId="2" xfId="5" applyNumberFormat="1" applyFont="1" applyFill="1" applyBorder="1" applyAlignment="1">
      <alignment horizontal="left" vertical="center" wrapText="1"/>
    </xf>
    <xf numFmtId="10" fontId="21" fillId="5" borderId="42" xfId="5" applyNumberFormat="1" applyFont="1" applyFill="1" applyBorder="1" applyAlignment="1">
      <alignment horizontal="left" vertical="center" wrapText="1"/>
    </xf>
    <xf numFmtId="0" fontId="21" fillId="5" borderId="193" xfId="5" applyFont="1" applyFill="1" applyBorder="1" applyAlignment="1">
      <alignment horizontal="justify" vertical="center" wrapText="1"/>
    </xf>
    <xf numFmtId="0" fontId="22" fillId="5" borderId="41" xfId="5" applyFont="1" applyFill="1" applyBorder="1" applyAlignment="1">
      <alignment horizontal="justify" vertical="center" wrapText="1"/>
    </xf>
    <xf numFmtId="0" fontId="24" fillId="5" borderId="42" xfId="5" applyFont="1" applyFill="1" applyBorder="1" applyAlignment="1">
      <alignment horizontal="left" vertical="center" wrapText="1"/>
    </xf>
    <xf numFmtId="0" fontId="21" fillId="5" borderId="41" xfId="5" applyFont="1" applyFill="1" applyBorder="1" applyAlignment="1">
      <alignment horizontal="left" vertical="center" wrapText="1"/>
    </xf>
    <xf numFmtId="0" fontId="20" fillId="22" borderId="87" xfId="5"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2" xfId="0" applyFont="1" applyFill="1" applyBorder="1" applyAlignment="1">
      <alignment horizontal="left" vertical="center" wrapText="1"/>
    </xf>
    <xf numFmtId="0" fontId="21" fillId="5" borderId="8" xfId="0" applyFont="1" applyFill="1" applyBorder="1" applyAlignment="1">
      <alignment horizontal="center" vertical="center" wrapText="1"/>
    </xf>
    <xf numFmtId="0" fontId="21" fillId="5" borderId="2" xfId="0" applyFont="1" applyFill="1" applyBorder="1" applyAlignment="1">
      <alignment horizontal="center" vertical="center" wrapText="1"/>
    </xf>
    <xf numFmtId="0" fontId="21" fillId="5" borderId="2" xfId="0" applyFont="1" applyFill="1" applyBorder="1" applyAlignment="1">
      <alignment horizontal="left" vertical="center" wrapText="1"/>
    </xf>
    <xf numFmtId="0" fontId="21" fillId="5" borderId="9" xfId="0" applyFont="1" applyFill="1" applyBorder="1" applyAlignment="1">
      <alignment horizontal="left" vertical="center" wrapText="1"/>
    </xf>
    <xf numFmtId="0" fontId="24" fillId="5" borderId="2" xfId="0" applyFont="1" applyFill="1" applyBorder="1" applyAlignment="1">
      <alignment horizontal="left" vertical="center" wrapText="1"/>
    </xf>
    <xf numFmtId="0" fontId="20" fillId="5" borderId="41"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27" fillId="5" borderId="2" xfId="0" applyFont="1" applyFill="1" applyBorder="1" applyAlignment="1">
      <alignment horizontal="center" vertical="center" wrapText="1"/>
    </xf>
    <xf numFmtId="10" fontId="27" fillId="5" borderId="42" xfId="2" applyNumberFormat="1" applyFont="1" applyFill="1" applyBorder="1" applyAlignment="1">
      <alignment horizontal="center" vertical="center" wrapText="1"/>
    </xf>
    <xf numFmtId="0" fontId="4" fillId="10" borderId="0" xfId="0" applyFont="1" applyFill="1" applyAlignment="1">
      <alignment horizontal="center" vertical="center" wrapText="1"/>
    </xf>
    <xf numFmtId="0" fontId="4" fillId="10" borderId="0" xfId="0" applyFont="1" applyFill="1" applyAlignment="1">
      <alignment vertical="center" wrapText="1"/>
    </xf>
    <xf numFmtId="0" fontId="31" fillId="3" borderId="0" xfId="0" applyFont="1" applyFill="1" applyAlignment="1">
      <alignment vertical="center" wrapText="1"/>
    </xf>
    <xf numFmtId="0" fontId="35" fillId="3" borderId="67" xfId="0" applyFont="1" applyFill="1" applyBorder="1" applyAlignment="1">
      <alignment horizontal="center" vertical="center" wrapText="1"/>
    </xf>
    <xf numFmtId="0" fontId="35" fillId="3" borderId="68" xfId="0" applyFont="1" applyFill="1" applyBorder="1" applyAlignment="1">
      <alignment horizontal="center" vertical="center" wrapText="1"/>
    </xf>
    <xf numFmtId="0" fontId="35" fillId="3" borderId="69" xfId="0" applyFont="1" applyFill="1" applyBorder="1" applyAlignment="1">
      <alignment horizontal="center" vertical="center" wrapText="1"/>
    </xf>
    <xf numFmtId="0" fontId="23" fillId="3" borderId="64" xfId="0" applyFont="1" applyFill="1" applyBorder="1" applyAlignment="1">
      <alignment horizontal="center" vertical="center" wrapText="1"/>
    </xf>
    <xf numFmtId="0" fontId="21" fillId="10" borderId="194" xfId="0" applyFont="1" applyFill="1" applyBorder="1" applyAlignment="1">
      <alignment horizontal="center" vertical="center" wrapText="1"/>
    </xf>
    <xf numFmtId="0" fontId="20" fillId="5" borderId="64" xfId="0" applyFont="1" applyFill="1" applyBorder="1" applyAlignment="1">
      <alignment horizontal="center" vertical="center" wrapText="1"/>
    </xf>
    <xf numFmtId="0" fontId="24" fillId="5" borderId="2" xfId="0" applyFont="1" applyFill="1" applyBorder="1" applyAlignment="1">
      <alignment horizontal="center" vertical="center" wrapText="1"/>
    </xf>
    <xf numFmtId="0" fontId="21" fillId="5" borderId="42" xfId="0" applyFont="1" applyFill="1" applyBorder="1" applyAlignment="1">
      <alignment horizontal="center" vertical="center" wrapText="1"/>
    </xf>
    <xf numFmtId="0" fontId="21" fillId="10" borderId="26" xfId="0" applyFont="1" applyFill="1" applyBorder="1" applyAlignment="1">
      <alignment horizontal="center" vertical="center" wrapText="1"/>
    </xf>
    <xf numFmtId="0" fontId="28" fillId="12" borderId="38" xfId="0" applyFont="1" applyFill="1" applyBorder="1" applyAlignment="1">
      <alignment horizontal="center" vertical="center" wrapText="1"/>
    </xf>
    <xf numFmtId="0" fontId="28" fillId="13" borderId="39" xfId="0" applyFont="1" applyFill="1" applyBorder="1" applyAlignment="1">
      <alignment horizontal="center" vertical="center" wrapText="1"/>
    </xf>
    <xf numFmtId="0" fontId="28" fillId="12" borderId="40" xfId="0" applyFont="1" applyFill="1" applyBorder="1" applyAlignment="1">
      <alignment horizontal="center" vertical="center" wrapText="1"/>
    </xf>
    <xf numFmtId="0" fontId="28" fillId="12" borderId="39" xfId="0" applyFont="1" applyFill="1" applyBorder="1" applyAlignment="1">
      <alignment horizontal="center" vertical="center" wrapText="1"/>
    </xf>
    <xf numFmtId="0" fontId="28" fillId="12" borderId="44" xfId="0" applyFont="1" applyFill="1" applyBorder="1" applyAlignment="1">
      <alignment horizontal="center" vertical="center" wrapText="1"/>
    </xf>
    <xf numFmtId="0" fontId="28" fillId="13" borderId="45" xfId="0" applyFont="1" applyFill="1" applyBorder="1" applyAlignment="1">
      <alignment horizontal="center" vertical="center" wrapText="1"/>
    </xf>
    <xf numFmtId="0" fontId="28" fillId="12" borderId="46" xfId="0" applyFont="1" applyFill="1" applyBorder="1" applyAlignment="1">
      <alignment horizontal="center" vertical="center" wrapText="1"/>
    </xf>
    <xf numFmtId="0" fontId="28" fillId="12" borderId="45" xfId="0" applyFont="1" applyFill="1" applyBorder="1" applyAlignment="1">
      <alignment horizontal="center" vertical="center" wrapText="1"/>
    </xf>
    <xf numFmtId="0" fontId="38" fillId="16" borderId="44" xfId="0" applyFont="1" applyFill="1" applyBorder="1" applyAlignment="1">
      <alignment horizontal="center" vertical="center" wrapText="1"/>
    </xf>
    <xf numFmtId="0" fontId="5" fillId="16" borderId="45" xfId="0" applyFont="1" applyFill="1" applyBorder="1" applyAlignment="1">
      <alignment horizontal="center" vertical="center" wrapText="1"/>
    </xf>
    <xf numFmtId="0" fontId="38" fillId="16" borderId="45" xfId="0" applyFont="1" applyFill="1" applyBorder="1" applyAlignment="1">
      <alignment horizontal="center" vertical="center" wrapText="1"/>
    </xf>
    <xf numFmtId="0" fontId="5" fillId="16" borderId="46" xfId="0" applyFont="1" applyFill="1" applyBorder="1" applyAlignment="1">
      <alignment horizontal="center" vertical="center" wrapText="1"/>
    </xf>
    <xf numFmtId="0" fontId="35" fillId="3" borderId="45" xfId="0" applyFont="1" applyFill="1" applyBorder="1" applyAlignment="1">
      <alignment horizontal="center" vertical="center" wrapText="1"/>
    </xf>
    <xf numFmtId="0" fontId="35" fillId="3" borderId="46" xfId="0" applyFont="1" applyFill="1" applyBorder="1" applyAlignment="1">
      <alignment horizontal="center" vertical="center" wrapText="1"/>
    </xf>
    <xf numFmtId="0" fontId="35" fillId="3" borderId="183" xfId="0" applyFont="1" applyFill="1" applyBorder="1" applyAlignment="1">
      <alignment horizontal="center" vertical="center" wrapText="1"/>
    </xf>
    <xf numFmtId="3" fontId="4" fillId="10" borderId="77" xfId="0" applyNumberFormat="1" applyFont="1" applyFill="1" applyBorder="1" applyAlignment="1">
      <alignment horizontal="center" vertical="center" wrapText="1"/>
    </xf>
    <xf numFmtId="3" fontId="4" fillId="10" borderId="52" xfId="0" applyNumberFormat="1" applyFont="1" applyFill="1" applyBorder="1" applyAlignment="1">
      <alignment horizontal="center" vertical="center" wrapText="1"/>
    </xf>
    <xf numFmtId="3" fontId="4" fillId="10" borderId="72" xfId="0" applyNumberFormat="1" applyFont="1" applyFill="1" applyBorder="1" applyAlignment="1">
      <alignment horizontal="center" vertical="center" wrapText="1"/>
    </xf>
    <xf numFmtId="3" fontId="35" fillId="10" borderId="52" xfId="0" applyNumberFormat="1" applyFont="1" applyFill="1" applyBorder="1" applyAlignment="1">
      <alignment horizontal="center" vertical="center" wrapText="1"/>
    </xf>
    <xf numFmtId="3" fontId="35" fillId="10" borderId="72" xfId="0" applyNumberFormat="1" applyFont="1" applyFill="1" applyBorder="1" applyAlignment="1">
      <alignment horizontal="center" vertical="center" wrapText="1"/>
    </xf>
    <xf numFmtId="10" fontId="35" fillId="14" borderId="71" xfId="0" applyNumberFormat="1" applyFont="1" applyFill="1" applyBorder="1" applyAlignment="1">
      <alignment horizontal="center" vertical="center" wrapText="1"/>
    </xf>
    <xf numFmtId="10" fontId="35" fillId="14" borderId="73" xfId="0" applyNumberFormat="1" applyFont="1" applyFill="1" applyBorder="1" applyAlignment="1">
      <alignment horizontal="center" vertical="center" wrapText="1"/>
    </xf>
    <xf numFmtId="3" fontId="4" fillId="10" borderId="53" xfId="0" applyNumberFormat="1" applyFont="1" applyFill="1" applyBorder="1" applyAlignment="1">
      <alignment horizontal="center" vertical="center" wrapText="1"/>
    </xf>
    <xf numFmtId="3" fontId="4" fillId="10" borderId="75" xfId="0" applyNumberFormat="1" applyFont="1" applyFill="1" applyBorder="1" applyAlignment="1">
      <alignment horizontal="center" vertical="center" wrapText="1"/>
    </xf>
    <xf numFmtId="0" fontId="21" fillId="10" borderId="2" xfId="0" applyFont="1" applyFill="1" applyBorder="1" applyAlignment="1">
      <alignment horizontal="left" vertical="center" wrapText="1"/>
    </xf>
    <xf numFmtId="0" fontId="22" fillId="10" borderId="41" xfId="0" applyFont="1" applyFill="1" applyBorder="1" applyAlignment="1">
      <alignment horizontal="center" vertical="center" wrapText="1"/>
    </xf>
    <xf numFmtId="0" fontId="28" fillId="10" borderId="41" xfId="0" applyFont="1" applyFill="1" applyBorder="1" applyAlignment="1">
      <alignment horizontal="center" vertical="center" wrapText="1"/>
    </xf>
    <xf numFmtId="0" fontId="28" fillId="10" borderId="2" xfId="0" applyFont="1" applyFill="1" applyBorder="1" applyAlignment="1">
      <alignment horizontal="center" vertical="center" wrapText="1"/>
    </xf>
    <xf numFmtId="10" fontId="28" fillId="10" borderId="42" xfId="2" applyNumberFormat="1" applyFont="1" applyFill="1" applyBorder="1" applyAlignment="1">
      <alignment horizontal="center" vertical="center" wrapText="1"/>
    </xf>
    <xf numFmtId="0" fontId="22" fillId="5" borderId="64" xfId="0" applyFont="1" applyFill="1" applyBorder="1" applyAlignment="1">
      <alignment horizontal="center" vertical="center" wrapText="1"/>
    </xf>
    <xf numFmtId="0" fontId="5" fillId="0" borderId="95" xfId="0" applyFont="1" applyBorder="1" applyAlignment="1">
      <alignment horizontal="center" vertical="center" wrapText="1"/>
    </xf>
    <xf numFmtId="0" fontId="13" fillId="0" borderId="0" xfId="0" applyFont="1" applyAlignment="1">
      <alignment horizontal="center" vertical="center" wrapText="1"/>
    </xf>
    <xf numFmtId="0" fontId="15" fillId="3" borderId="71" xfId="0" applyFont="1" applyFill="1" applyBorder="1" applyAlignment="1">
      <alignment horizontal="center" vertical="center" wrapText="1"/>
    </xf>
    <xf numFmtId="0" fontId="16" fillId="3" borderId="71" xfId="0" applyFont="1" applyFill="1" applyBorder="1" applyAlignment="1">
      <alignment horizontal="center" vertical="center" wrapText="1"/>
    </xf>
    <xf numFmtId="0" fontId="19" fillId="10" borderId="71" xfId="5" applyFont="1" applyFill="1" applyBorder="1" applyAlignment="1">
      <alignment horizontal="center" vertical="center" wrapText="1"/>
    </xf>
    <xf numFmtId="0" fontId="21" fillId="10" borderId="71" xfId="0" applyFont="1" applyFill="1" applyBorder="1" applyAlignment="1">
      <alignment horizontal="justify" vertical="center" wrapText="1"/>
    </xf>
    <xf numFmtId="0" fontId="21" fillId="10" borderId="71" xfId="0" applyFont="1" applyFill="1" applyBorder="1" applyAlignment="1">
      <alignment horizontal="left" vertical="center" wrapText="1"/>
    </xf>
    <xf numFmtId="0" fontId="70" fillId="10" borderId="71" xfId="0" applyFont="1" applyFill="1" applyBorder="1" applyAlignment="1">
      <alignment horizontal="justify" vertical="center" wrapText="1"/>
    </xf>
    <xf numFmtId="0" fontId="21" fillId="10" borderId="71" xfId="0" applyFont="1" applyFill="1" applyBorder="1" applyAlignment="1">
      <alignment horizontal="center" vertical="center" wrapText="1"/>
    </xf>
    <xf numFmtId="0" fontId="21" fillId="4" borderId="71" xfId="0" applyFont="1" applyFill="1" applyBorder="1" applyAlignment="1">
      <alignment horizontal="center" vertical="center" wrapText="1"/>
    </xf>
    <xf numFmtId="0" fontId="21" fillId="4" borderId="71" xfId="5" applyFont="1" applyFill="1" applyBorder="1" applyAlignment="1">
      <alignment horizontal="center" vertical="center" wrapText="1"/>
    </xf>
    <xf numFmtId="10" fontId="21" fillId="10" borderId="71" xfId="0" applyNumberFormat="1" applyFont="1" applyFill="1" applyBorder="1" applyAlignment="1">
      <alignment horizontal="left" vertical="center" wrapText="1"/>
    </xf>
    <xf numFmtId="0" fontId="21" fillId="4" borderId="71" xfId="0" applyFont="1" applyFill="1" applyBorder="1" applyAlignment="1">
      <alignment vertical="center" wrapText="1"/>
    </xf>
    <xf numFmtId="0" fontId="23" fillId="3" borderId="71" xfId="5" applyFont="1" applyFill="1" applyBorder="1" applyAlignment="1">
      <alignment horizontal="justify" vertical="center" wrapText="1"/>
    </xf>
    <xf numFmtId="0" fontId="23" fillId="3" borderId="71" xfId="5" applyFont="1" applyFill="1" applyBorder="1" applyAlignment="1">
      <alignment horizontal="left" vertical="center" wrapText="1"/>
    </xf>
    <xf numFmtId="0" fontId="22" fillId="5" borderId="71" xfId="0" applyFont="1" applyFill="1" applyBorder="1" applyAlignment="1">
      <alignment horizontal="justify" vertical="center" wrapText="1"/>
    </xf>
    <xf numFmtId="0" fontId="22" fillId="5" borderId="71" xfId="5" applyFont="1" applyFill="1" applyBorder="1" applyAlignment="1">
      <alignment horizontal="justify" vertical="center" wrapText="1"/>
    </xf>
    <xf numFmtId="0" fontId="21" fillId="4" borderId="71" xfId="5" applyFont="1" applyFill="1" applyBorder="1" applyAlignment="1">
      <alignment horizontal="justify" vertical="center" wrapText="1"/>
    </xf>
    <xf numFmtId="0" fontId="20" fillId="4" borderId="71" xfId="5" applyFont="1" applyFill="1" applyBorder="1" applyAlignment="1">
      <alignment horizontal="justify" vertical="center" wrapText="1"/>
    </xf>
    <xf numFmtId="0" fontId="22" fillId="4" borderId="191" xfId="0" applyFont="1" applyFill="1" applyBorder="1" applyAlignment="1">
      <alignment horizontal="center" vertical="center" wrapText="1"/>
    </xf>
    <xf numFmtId="0" fontId="21" fillId="10" borderId="37" xfId="0" applyFont="1" applyFill="1" applyBorder="1" applyAlignment="1">
      <alignment horizontal="justify" vertical="center" wrapText="1"/>
    </xf>
    <xf numFmtId="0" fontId="21" fillId="10" borderId="12" xfId="0" applyFont="1" applyFill="1" applyBorder="1" applyAlignment="1">
      <alignment horizontal="justify" vertical="center" wrapText="1"/>
    </xf>
    <xf numFmtId="0" fontId="21" fillId="4" borderId="12" xfId="0" applyFont="1" applyFill="1" applyBorder="1" applyAlignment="1">
      <alignment horizontal="center" vertical="center" wrapText="1"/>
    </xf>
    <xf numFmtId="0" fontId="21" fillId="10" borderId="91" xfId="0" applyFont="1" applyFill="1" applyBorder="1" applyAlignment="1">
      <alignment horizontal="justify" vertical="center" wrapText="1"/>
    </xf>
    <xf numFmtId="0" fontId="21" fillId="4" borderId="195" xfId="0" applyFont="1" applyFill="1" applyBorder="1" applyAlignment="1">
      <alignment horizontal="left" vertical="center" wrapText="1"/>
    </xf>
    <xf numFmtId="0" fontId="23" fillId="3" borderId="71" xfId="5" applyFont="1" applyFill="1" applyBorder="1" applyAlignment="1">
      <alignment horizontal="center" vertical="center" wrapText="1"/>
    </xf>
    <xf numFmtId="0" fontId="23" fillId="3" borderId="71" xfId="0" applyFont="1" applyFill="1" applyBorder="1" applyAlignment="1">
      <alignment horizontal="justify" vertical="center" wrapText="1"/>
    </xf>
    <xf numFmtId="0" fontId="22" fillId="5" borderId="71" xfId="5" applyFont="1" applyFill="1" applyBorder="1" applyAlignment="1">
      <alignment horizontal="center" vertical="center" wrapText="1"/>
    </xf>
    <xf numFmtId="0" fontId="22" fillId="5" borderId="71" xfId="5" applyFont="1" applyFill="1" applyBorder="1" applyAlignment="1">
      <alignment horizontal="left" vertical="center" wrapText="1"/>
    </xf>
    <xf numFmtId="0" fontId="22" fillId="4" borderId="71" xfId="5" applyFont="1" applyFill="1" applyBorder="1" applyAlignment="1">
      <alignment horizontal="center" vertical="center" wrapText="1"/>
    </xf>
    <xf numFmtId="0" fontId="20" fillId="4" borderId="71" xfId="5" applyFont="1" applyFill="1" applyBorder="1" applyAlignment="1">
      <alignment horizontal="center" vertical="center" wrapText="1"/>
    </xf>
    <xf numFmtId="0" fontId="24" fillId="4" borderId="71" xfId="5" applyFont="1" applyFill="1" applyBorder="1" applyAlignment="1">
      <alignment horizontal="justify" vertical="center" wrapText="1"/>
    </xf>
    <xf numFmtId="0" fontId="24" fillId="4" borderId="71" xfId="5" applyFont="1" applyFill="1" applyBorder="1" applyAlignment="1">
      <alignment horizontal="center" vertical="center" wrapText="1"/>
    </xf>
    <xf numFmtId="0" fontId="24" fillId="4" borderId="71" xfId="5" applyFont="1" applyFill="1" applyBorder="1" applyAlignment="1">
      <alignment horizontal="left" vertical="center" wrapText="1"/>
    </xf>
    <xf numFmtId="9" fontId="24" fillId="4" borderId="71" xfId="8" applyFont="1" applyFill="1" applyBorder="1" applyAlignment="1">
      <alignment horizontal="left" vertical="center" wrapText="1"/>
    </xf>
    <xf numFmtId="0" fontId="21" fillId="4" borderId="71" xfId="5" applyFont="1" applyFill="1" applyBorder="1" applyAlignment="1">
      <alignment horizontal="left" vertical="center" wrapText="1"/>
    </xf>
    <xf numFmtId="0" fontId="24" fillId="4" borderId="71" xfId="5" applyFont="1" applyFill="1" applyBorder="1" applyAlignment="1">
      <alignment vertical="center" wrapText="1"/>
    </xf>
    <xf numFmtId="9" fontId="24" fillId="4" borderId="71" xfId="5" applyNumberFormat="1" applyFont="1" applyFill="1" applyBorder="1" applyAlignment="1">
      <alignment horizontal="left" vertical="center" wrapText="1"/>
    </xf>
    <xf numFmtId="0" fontId="21" fillId="4" borderId="71" xfId="5" applyFont="1" applyFill="1" applyBorder="1" applyAlignment="1">
      <alignment vertical="center" wrapText="1"/>
    </xf>
    <xf numFmtId="0" fontId="22" fillId="5" borderId="71" xfId="0" applyFont="1" applyFill="1" applyBorder="1" applyAlignment="1">
      <alignment horizontal="center" vertical="center" wrapText="1"/>
    </xf>
    <xf numFmtId="0" fontId="22" fillId="5" borderId="71" xfId="0" applyFont="1" applyFill="1" applyBorder="1" applyAlignment="1">
      <alignment horizontal="left" vertical="center" wrapText="1"/>
    </xf>
    <xf numFmtId="0" fontId="22" fillId="4" borderId="71" xfId="0" applyFont="1" applyFill="1" applyBorder="1" applyAlignment="1">
      <alignment horizontal="center" vertical="center" wrapText="1"/>
    </xf>
    <xf numFmtId="0" fontId="22" fillId="10" borderId="71" xfId="0" applyFont="1" applyFill="1" applyBorder="1" applyAlignment="1">
      <alignment horizontal="justify" vertical="center" wrapText="1"/>
    </xf>
    <xf numFmtId="0" fontId="21" fillId="4" borderId="71" xfId="0" applyFont="1" applyFill="1" applyBorder="1" applyAlignment="1">
      <alignment horizontal="left" vertical="center" wrapText="1"/>
    </xf>
    <xf numFmtId="9" fontId="21" fillId="4" borderId="71" xfId="8" applyFont="1" applyFill="1" applyBorder="1" applyAlignment="1">
      <alignment horizontal="left" vertical="center" wrapText="1"/>
    </xf>
    <xf numFmtId="0" fontId="19" fillId="4" borderId="71" xfId="0" applyFont="1" applyFill="1" applyBorder="1" applyAlignment="1">
      <alignment vertical="center" wrapText="1"/>
    </xf>
    <xf numFmtId="0" fontId="21" fillId="10" borderId="71" xfId="0" applyFont="1" applyFill="1" applyBorder="1" applyAlignment="1">
      <alignment vertical="center" wrapText="1"/>
    </xf>
    <xf numFmtId="0" fontId="19" fillId="4" borderId="74" xfId="5" applyFont="1" applyFill="1" applyBorder="1" applyAlignment="1">
      <alignment horizontal="center" vertical="center" wrapText="1"/>
    </xf>
    <xf numFmtId="0" fontId="21" fillId="4" borderId="73" xfId="5" applyFont="1" applyFill="1" applyBorder="1" applyAlignment="1">
      <alignment horizontal="justify" vertical="center" wrapText="1"/>
    </xf>
    <xf numFmtId="0" fontId="23" fillId="3" borderId="74" xfId="5" applyFont="1" applyFill="1" applyBorder="1" applyAlignment="1">
      <alignment horizontal="center" vertical="center" wrapText="1"/>
    </xf>
    <xf numFmtId="0" fontId="22" fillId="5" borderId="74" xfId="5" applyFont="1" applyFill="1" applyBorder="1" applyAlignment="1">
      <alignment horizontal="center" vertical="center" wrapText="1"/>
    </xf>
    <xf numFmtId="0" fontId="22" fillId="4" borderId="74" xfId="5" applyFont="1" applyFill="1" applyBorder="1" applyAlignment="1">
      <alignment horizontal="center" vertical="center" wrapText="1"/>
    </xf>
    <xf numFmtId="0" fontId="22" fillId="5" borderId="74" xfId="0" applyFont="1" applyFill="1" applyBorder="1" applyAlignment="1">
      <alignment horizontal="center" vertical="center" wrapText="1"/>
    </xf>
    <xf numFmtId="0" fontId="22" fillId="5" borderId="73" xfId="0" applyFont="1" applyFill="1" applyBorder="1" applyAlignment="1">
      <alignment horizontal="left" vertical="center" wrapText="1"/>
    </xf>
    <xf numFmtId="0" fontId="22" fillId="4" borderId="74" xfId="0" applyFont="1" applyFill="1" applyBorder="1" applyAlignment="1">
      <alignment horizontal="center" vertical="center" wrapText="1"/>
    </xf>
    <xf numFmtId="0" fontId="21" fillId="4" borderId="73" xfId="0" applyFont="1" applyFill="1" applyBorder="1" applyAlignment="1">
      <alignment horizontal="left" vertical="center" wrapText="1"/>
    </xf>
    <xf numFmtId="0" fontId="22" fillId="4" borderId="62" xfId="5" applyFont="1" applyFill="1" applyBorder="1" applyAlignment="1">
      <alignment horizontal="center" vertical="center" wrapText="1"/>
    </xf>
    <xf numFmtId="0" fontId="22" fillId="4" borderId="34" xfId="5" applyFont="1" applyFill="1" applyBorder="1" applyAlignment="1">
      <alignment horizontal="center" vertical="center" wrapText="1"/>
    </xf>
    <xf numFmtId="0" fontId="21" fillId="17" borderId="34" xfId="5" applyFont="1" applyFill="1" applyBorder="1" applyAlignment="1">
      <alignment horizontal="justify" vertical="center" wrapText="1"/>
    </xf>
    <xf numFmtId="0" fontId="21" fillId="17" borderId="34" xfId="5" applyFont="1" applyFill="1" applyBorder="1" applyAlignment="1">
      <alignment horizontal="center" vertical="center" wrapText="1"/>
    </xf>
    <xf numFmtId="0" fontId="21" fillId="17" borderId="34" xfId="5" applyFont="1" applyFill="1" applyBorder="1" applyAlignment="1">
      <alignment horizontal="left" vertical="center" wrapText="1"/>
    </xf>
    <xf numFmtId="9" fontId="21" fillId="4" borderId="34" xfId="8" applyFont="1" applyFill="1" applyBorder="1" applyAlignment="1">
      <alignment horizontal="left" vertical="center" wrapText="1"/>
    </xf>
    <xf numFmtId="9" fontId="21" fillId="17" borderId="34" xfId="8" applyFont="1" applyFill="1" applyBorder="1" applyAlignment="1">
      <alignment horizontal="left" vertical="center" wrapText="1"/>
    </xf>
    <xf numFmtId="0" fontId="21" fillId="17" borderId="34" xfId="5" applyFont="1" applyFill="1" applyBorder="1" applyAlignment="1">
      <alignment vertical="center" wrapText="1"/>
    </xf>
    <xf numFmtId="0" fontId="21" fillId="4" borderId="54" xfId="0" applyFont="1" applyFill="1" applyBorder="1" applyAlignment="1">
      <alignment horizontal="center" vertical="center" wrapText="1"/>
    </xf>
    <xf numFmtId="0" fontId="21" fillId="4" borderId="12" xfId="0" applyFont="1" applyFill="1" applyBorder="1" applyAlignment="1">
      <alignment horizontal="left" vertical="center" wrapText="1"/>
    </xf>
    <xf numFmtId="0" fontId="21" fillId="4" borderId="197" xfId="0" applyFont="1" applyFill="1" applyBorder="1" applyAlignment="1">
      <alignment horizontal="left" vertical="center" wrapText="1"/>
    </xf>
    <xf numFmtId="0" fontId="22" fillId="10" borderId="71" xfId="0" applyFont="1" applyFill="1" applyBorder="1" applyAlignment="1">
      <alignment horizontal="left" vertical="center" wrapText="1"/>
    </xf>
    <xf numFmtId="0" fontId="23" fillId="3" borderId="71" xfId="0" applyFont="1" applyFill="1" applyBorder="1" applyAlignment="1">
      <alignment horizontal="center" vertical="center" wrapText="1"/>
    </xf>
    <xf numFmtId="0" fontId="23" fillId="3" borderId="71" xfId="0" applyFont="1" applyFill="1" applyBorder="1" applyAlignment="1">
      <alignment horizontal="left" vertical="center" wrapText="1"/>
    </xf>
    <xf numFmtId="0" fontId="23" fillId="3" borderId="74" xfId="0" applyFont="1" applyFill="1" applyBorder="1" applyAlignment="1">
      <alignment horizontal="center" vertical="center" wrapText="1"/>
    </xf>
    <xf numFmtId="0" fontId="23" fillId="3" borderId="73" xfId="0" applyFont="1" applyFill="1" applyBorder="1" applyAlignment="1">
      <alignment horizontal="left" vertical="center" wrapText="1"/>
    </xf>
    <xf numFmtId="0" fontId="21" fillId="10" borderId="74" xfId="0" applyFont="1" applyFill="1" applyBorder="1" applyAlignment="1">
      <alignment horizontal="center" vertical="center" wrapText="1"/>
    </xf>
    <xf numFmtId="0" fontId="21" fillId="10" borderId="73" xfId="0" applyFont="1" applyFill="1" applyBorder="1" applyAlignment="1">
      <alignment horizontal="left" vertical="center" wrapText="1"/>
    </xf>
    <xf numFmtId="0" fontId="21" fillId="4" borderId="74" xfId="0" applyFont="1" applyFill="1" applyBorder="1" applyAlignment="1">
      <alignment horizontal="center" vertical="center" wrapText="1"/>
    </xf>
    <xf numFmtId="0" fontId="21" fillId="4" borderId="62" xfId="0" applyFont="1" applyFill="1" applyBorder="1" applyAlignment="1">
      <alignment horizontal="center" vertical="center" wrapText="1"/>
    </xf>
    <xf numFmtId="0" fontId="21" fillId="4" borderId="34" xfId="0" applyFont="1" applyFill="1" applyBorder="1" applyAlignment="1">
      <alignment horizontal="center" vertical="center" wrapText="1"/>
    </xf>
    <xf numFmtId="0" fontId="21" fillId="4" borderId="34" xfId="0" applyFont="1" applyFill="1" applyBorder="1" applyAlignment="1">
      <alignment horizontal="left" vertical="center" wrapText="1"/>
    </xf>
    <xf numFmtId="0" fontId="21" fillId="4" borderId="36" xfId="0" applyFont="1" applyFill="1" applyBorder="1" applyAlignment="1">
      <alignment horizontal="left" vertical="center" wrapText="1"/>
    </xf>
    <xf numFmtId="0" fontId="5" fillId="20" borderId="71" xfId="0" applyFont="1" applyFill="1" applyBorder="1" applyAlignment="1">
      <alignment horizontal="center" vertical="center" wrapText="1"/>
    </xf>
    <xf numFmtId="0" fontId="28" fillId="12" borderId="71" xfId="0" applyFont="1" applyFill="1" applyBorder="1" applyAlignment="1">
      <alignment horizontal="center" vertical="center" wrapText="1"/>
    </xf>
    <xf numFmtId="0" fontId="28" fillId="13" borderId="71" xfId="0" applyFont="1" applyFill="1" applyBorder="1" applyAlignment="1">
      <alignment horizontal="center" vertical="center" wrapText="1"/>
    </xf>
    <xf numFmtId="0" fontId="5" fillId="20" borderId="73" xfId="0" applyFont="1" applyFill="1" applyBorder="1" applyAlignment="1">
      <alignment horizontal="center" vertical="center" wrapText="1"/>
    </xf>
    <xf numFmtId="0" fontId="28" fillId="12" borderId="73" xfId="0" applyFont="1" applyFill="1" applyBorder="1" applyAlignment="1">
      <alignment horizontal="center" vertical="center" wrapText="1"/>
    </xf>
    <xf numFmtId="0" fontId="28" fillId="12" borderId="34" xfId="0" applyFont="1" applyFill="1" applyBorder="1" applyAlignment="1">
      <alignment horizontal="center" vertical="center" wrapText="1"/>
    </xf>
    <xf numFmtId="0" fontId="28" fillId="13" borderId="34" xfId="0" applyFont="1" applyFill="1" applyBorder="1" applyAlignment="1">
      <alignment horizontal="center" vertical="center" wrapText="1"/>
    </xf>
    <xf numFmtId="0" fontId="28" fillId="12" borderId="36" xfId="0" applyFont="1" applyFill="1" applyBorder="1" applyAlignment="1">
      <alignment horizontal="center" vertical="center" wrapText="1"/>
    </xf>
    <xf numFmtId="0" fontId="5" fillId="20" borderId="147" xfId="0" applyFont="1" applyFill="1" applyBorder="1" applyAlignment="1">
      <alignment horizontal="center" vertical="center" wrapText="1"/>
    </xf>
    <xf numFmtId="0" fontId="28" fillId="12" borderId="147" xfId="0" applyFont="1" applyFill="1" applyBorder="1" applyAlignment="1">
      <alignment horizontal="center" vertical="center" wrapText="1"/>
    </xf>
    <xf numFmtId="0" fontId="28" fillId="12" borderId="33" xfId="0" applyFont="1" applyFill="1" applyBorder="1" applyAlignment="1">
      <alignment horizontal="center" vertical="center" wrapText="1"/>
    </xf>
    <xf numFmtId="0" fontId="28" fillId="10" borderId="37" xfId="0" applyFont="1" applyFill="1" applyBorder="1" applyAlignment="1">
      <alignment horizontal="center" vertical="center" wrapText="1"/>
    </xf>
    <xf numFmtId="0" fontId="28" fillId="10" borderId="12" xfId="0" applyFont="1" applyFill="1" applyBorder="1" applyAlignment="1">
      <alignment horizontal="center" vertical="center" wrapText="1"/>
    </xf>
    <xf numFmtId="10" fontId="28" fillId="10" borderId="91" xfId="2" applyNumberFormat="1" applyFont="1" applyFill="1" applyBorder="1" applyAlignment="1">
      <alignment horizontal="center" vertical="center" wrapText="1"/>
    </xf>
    <xf numFmtId="0" fontId="28" fillId="4" borderId="71" xfId="0" applyFont="1" applyFill="1" applyBorder="1" applyAlignment="1">
      <alignment horizontal="center" vertical="center" wrapText="1"/>
    </xf>
    <xf numFmtId="0" fontId="27" fillId="10" borderId="71" xfId="0" applyFont="1" applyFill="1" applyBorder="1" applyAlignment="1">
      <alignment horizontal="center" vertical="center" wrapText="1"/>
    </xf>
    <xf numFmtId="0" fontId="40" fillId="3" borderId="71" xfId="0" applyFont="1" applyFill="1" applyBorder="1" applyAlignment="1">
      <alignment horizontal="center" vertical="center" wrapText="1"/>
    </xf>
    <xf numFmtId="0" fontId="34" fillId="5" borderId="71" xfId="0" applyFont="1" applyFill="1" applyBorder="1" applyAlignment="1">
      <alignment horizontal="center" vertical="center" wrapText="1"/>
    </xf>
    <xf numFmtId="0" fontId="28" fillId="10" borderId="71" xfId="0" applyFont="1" applyFill="1" applyBorder="1" applyAlignment="1">
      <alignment horizontal="center" vertical="center" wrapText="1"/>
    </xf>
    <xf numFmtId="10" fontId="27" fillId="10" borderId="73" xfId="2" applyNumberFormat="1" applyFont="1" applyFill="1" applyBorder="1" applyAlignment="1">
      <alignment horizontal="center" vertical="center" wrapText="1"/>
    </xf>
    <xf numFmtId="10" fontId="40" fillId="3" borderId="73" xfId="2" applyNumberFormat="1" applyFont="1" applyFill="1" applyBorder="1" applyAlignment="1">
      <alignment horizontal="center" vertical="center" wrapText="1"/>
    </xf>
    <xf numFmtId="10" fontId="34" fillId="5" borderId="73" xfId="2" applyNumberFormat="1" applyFont="1" applyFill="1" applyBorder="1" applyAlignment="1">
      <alignment horizontal="center" vertical="center" wrapText="1"/>
    </xf>
    <xf numFmtId="10" fontId="28" fillId="10" borderId="73" xfId="2" applyNumberFormat="1" applyFont="1" applyFill="1" applyBorder="1" applyAlignment="1">
      <alignment horizontal="center" vertical="center" wrapText="1"/>
    </xf>
    <xf numFmtId="0" fontId="28" fillId="10" borderId="34" xfId="0" applyFont="1" applyFill="1" applyBorder="1" applyAlignment="1">
      <alignment horizontal="center" vertical="center" wrapText="1"/>
    </xf>
    <xf numFmtId="10" fontId="28" fillId="10" borderId="36" xfId="2" applyNumberFormat="1" applyFont="1" applyFill="1" applyBorder="1" applyAlignment="1">
      <alignment horizontal="center" vertical="center" wrapText="1"/>
    </xf>
    <xf numFmtId="0" fontId="28" fillId="4" borderId="147" xfId="0" applyFont="1" applyFill="1" applyBorder="1" applyAlignment="1">
      <alignment horizontal="center" vertical="center" wrapText="1"/>
    </xf>
    <xf numFmtId="0" fontId="40" fillId="3" borderId="147" xfId="0" applyFont="1" applyFill="1" applyBorder="1" applyAlignment="1">
      <alignment horizontal="center" vertical="center" wrapText="1"/>
    </xf>
    <xf numFmtId="0" fontId="34" fillId="5" borderId="147" xfId="0" applyFont="1" applyFill="1" applyBorder="1" applyAlignment="1">
      <alignment horizontal="center" vertical="center" wrapText="1"/>
    </xf>
    <xf numFmtId="0" fontId="28" fillId="10" borderId="147" xfId="0" applyFont="1" applyFill="1" applyBorder="1" applyAlignment="1">
      <alignment horizontal="center" vertical="center" wrapText="1"/>
    </xf>
    <xf numFmtId="0" fontId="28" fillId="10" borderId="33" xfId="0" applyFont="1" applyFill="1" applyBorder="1" applyAlignment="1">
      <alignment horizontal="center" vertical="center" wrapText="1"/>
    </xf>
    <xf numFmtId="0" fontId="22" fillId="10" borderId="37" xfId="0" applyFont="1" applyFill="1" applyBorder="1" applyAlignment="1">
      <alignment horizontal="center" vertical="center" wrapText="1"/>
    </xf>
    <xf numFmtId="0" fontId="21" fillId="10" borderId="12" xfId="0" applyFont="1" applyFill="1" applyBorder="1" applyAlignment="1">
      <alignment horizontal="left" vertical="center" wrapText="1"/>
    </xf>
    <xf numFmtId="0" fontId="24" fillId="10" borderId="71" xfId="0" applyFont="1" applyFill="1" applyBorder="1" applyAlignment="1">
      <alignment horizontal="left" vertical="center" wrapText="1"/>
    </xf>
    <xf numFmtId="0" fontId="20" fillId="10" borderId="74" xfId="0" applyFont="1" applyFill="1" applyBorder="1" applyAlignment="1">
      <alignment horizontal="center" vertical="center" wrapText="1"/>
    </xf>
    <xf numFmtId="0" fontId="24" fillId="10" borderId="73" xfId="0" applyFont="1" applyFill="1" applyBorder="1" applyAlignment="1">
      <alignment horizontal="left" vertical="center" wrapText="1"/>
    </xf>
    <xf numFmtId="0" fontId="22" fillId="10" borderId="74" xfId="0" applyFont="1" applyFill="1" applyBorder="1" applyAlignment="1">
      <alignment horizontal="center" vertical="center" wrapText="1"/>
    </xf>
    <xf numFmtId="0" fontId="22" fillId="10" borderId="62" xfId="0" applyFont="1" applyFill="1" applyBorder="1" applyAlignment="1">
      <alignment horizontal="center" vertical="center" wrapText="1"/>
    </xf>
    <xf numFmtId="0" fontId="21" fillId="10" borderId="34" xfId="0" applyFont="1" applyFill="1" applyBorder="1" applyAlignment="1">
      <alignment horizontal="left" vertical="center" wrapText="1"/>
    </xf>
    <xf numFmtId="0" fontId="21" fillId="10" borderId="36" xfId="0" applyFont="1" applyFill="1" applyBorder="1" applyAlignment="1">
      <alignment horizontal="left" vertical="center" wrapText="1"/>
    </xf>
    <xf numFmtId="0" fontId="21" fillId="10" borderId="198" xfId="0" applyFont="1" applyFill="1" applyBorder="1" applyAlignment="1">
      <alignment horizontal="center" vertical="center" wrapText="1"/>
    </xf>
    <xf numFmtId="0" fontId="23" fillId="3" borderId="50" xfId="0" applyFont="1" applyFill="1" applyBorder="1" applyAlignment="1">
      <alignment horizontal="center" vertical="center" wrapText="1"/>
    </xf>
    <xf numFmtId="0" fontId="21" fillId="5" borderId="50" xfId="0" applyFont="1" applyFill="1" applyBorder="1" applyAlignment="1">
      <alignment horizontal="center" vertical="center" wrapText="1"/>
    </xf>
    <xf numFmtId="0" fontId="21" fillId="10" borderId="50" xfId="0" applyFont="1" applyFill="1" applyBorder="1" applyAlignment="1">
      <alignment horizontal="center" vertical="center" wrapText="1"/>
    </xf>
    <xf numFmtId="3" fontId="4" fillId="10" borderId="199" xfId="0" applyNumberFormat="1" applyFont="1" applyFill="1" applyBorder="1" applyAlignment="1">
      <alignment horizontal="center" vertical="center" wrapText="1"/>
    </xf>
    <xf numFmtId="0" fontId="37" fillId="21" borderId="200" xfId="0" applyFont="1" applyFill="1" applyBorder="1" applyAlignment="1">
      <alignment horizontal="center" vertical="center" wrapText="1"/>
    </xf>
    <xf numFmtId="0" fontId="38" fillId="4" borderId="201" xfId="0" applyFont="1" applyFill="1" applyBorder="1" applyAlignment="1">
      <alignment horizontal="center" vertical="center" wrapText="1"/>
    </xf>
    <xf numFmtId="0" fontId="35" fillId="3" borderId="134" xfId="0" applyFont="1" applyFill="1" applyBorder="1" applyAlignment="1">
      <alignment horizontal="center" vertical="center" wrapText="1"/>
    </xf>
    <xf numFmtId="0" fontId="38" fillId="4" borderId="134" xfId="0" applyFont="1" applyFill="1" applyBorder="1" applyAlignment="1">
      <alignment horizontal="center" vertical="center" wrapText="1"/>
    </xf>
    <xf numFmtId="0" fontId="35" fillId="3" borderId="202" xfId="0" applyFont="1" applyFill="1" applyBorder="1" applyAlignment="1">
      <alignment horizontal="center" vertical="center" wrapText="1"/>
    </xf>
    <xf numFmtId="0" fontId="5" fillId="10" borderId="203" xfId="0" applyFont="1" applyFill="1" applyBorder="1" applyAlignment="1">
      <alignment horizontal="center" vertical="center" wrapText="1"/>
    </xf>
    <xf numFmtId="3" fontId="4" fillId="10" borderId="204" xfId="0" applyNumberFormat="1" applyFont="1" applyFill="1" applyBorder="1" applyAlignment="1">
      <alignment horizontal="center" vertical="center" wrapText="1"/>
    </xf>
    <xf numFmtId="3" fontId="4" fillId="10" borderId="56" xfId="0" applyNumberFormat="1" applyFont="1" applyFill="1" applyBorder="1" applyAlignment="1">
      <alignment horizontal="center" vertical="center" wrapText="1"/>
    </xf>
    <xf numFmtId="3" fontId="4" fillId="10" borderId="205" xfId="0" applyNumberFormat="1" applyFont="1" applyFill="1" applyBorder="1" applyAlignment="1">
      <alignment horizontal="center" vertical="center" wrapText="1"/>
    </xf>
    <xf numFmtId="0" fontId="5" fillId="10" borderId="196" xfId="0" applyFont="1" applyFill="1" applyBorder="1" applyAlignment="1">
      <alignment horizontal="center" vertical="center" wrapText="1"/>
    </xf>
    <xf numFmtId="0" fontId="34" fillId="13" borderId="74" xfId="0" applyFont="1" applyFill="1" applyBorder="1" applyAlignment="1">
      <alignment horizontal="center" vertical="center" wrapText="1"/>
    </xf>
    <xf numFmtId="0" fontId="28" fillId="13" borderId="73" xfId="0" applyFont="1" applyFill="1" applyBorder="1" applyAlignment="1">
      <alignment horizontal="center" vertical="center" wrapText="1"/>
    </xf>
    <xf numFmtId="0" fontId="34" fillId="13" borderId="62" xfId="0" applyFont="1" applyFill="1" applyBorder="1" applyAlignment="1">
      <alignment horizontal="center" vertical="center" wrapText="1"/>
    </xf>
    <xf numFmtId="0" fontId="28" fillId="13" borderId="36" xfId="0" applyFont="1" applyFill="1" applyBorder="1" applyAlignment="1">
      <alignment horizontal="center" vertical="center" wrapText="1"/>
    </xf>
    <xf numFmtId="3" fontId="38" fillId="10" borderId="199" xfId="0" applyNumberFormat="1" applyFont="1" applyFill="1" applyBorder="1" applyAlignment="1">
      <alignment horizontal="center" vertical="center" wrapText="1"/>
    </xf>
    <xf numFmtId="3" fontId="4" fillId="0" borderId="198" xfId="0" applyNumberFormat="1" applyFont="1" applyBorder="1" applyAlignment="1">
      <alignment horizontal="center" vertical="center" wrapText="1"/>
    </xf>
    <xf numFmtId="3" fontId="4" fillId="0" borderId="50" xfId="0" applyNumberFormat="1" applyFont="1" applyBorder="1" applyAlignment="1">
      <alignment horizontal="center" vertical="center" wrapText="1"/>
    </xf>
    <xf numFmtId="3" fontId="4" fillId="0" borderId="37" xfId="0" applyNumberFormat="1" applyFont="1" applyBorder="1" applyAlignment="1">
      <alignment horizontal="center" vertical="center" wrapText="1"/>
    </xf>
    <xf numFmtId="3" fontId="4" fillId="0" borderId="12" xfId="0" applyNumberFormat="1" applyFont="1" applyBorder="1" applyAlignment="1">
      <alignment horizontal="center" vertical="center" wrapText="1"/>
    </xf>
    <xf numFmtId="3" fontId="4" fillId="0" borderId="91" xfId="0" applyNumberFormat="1" applyFont="1" applyBorder="1" applyAlignment="1">
      <alignment horizontal="center" vertical="center" wrapText="1"/>
    </xf>
    <xf numFmtId="3" fontId="4" fillId="0" borderId="51" xfId="0" applyNumberFormat="1" applyFont="1" applyBorder="1" applyAlignment="1">
      <alignment horizontal="center" vertical="center" wrapText="1"/>
    </xf>
    <xf numFmtId="10" fontId="38" fillId="14" borderId="70" xfId="0" applyNumberFormat="1" applyFont="1" applyFill="1" applyBorder="1" applyAlignment="1">
      <alignment horizontal="center" vertical="center" wrapText="1"/>
    </xf>
    <xf numFmtId="4" fontId="4" fillId="10" borderId="30" xfId="0" applyNumberFormat="1" applyFont="1" applyFill="1" applyBorder="1" applyAlignment="1">
      <alignment horizontal="center" vertical="center" wrapText="1"/>
    </xf>
    <xf numFmtId="4" fontId="4" fillId="10" borderId="31" xfId="0" applyNumberFormat="1" applyFont="1" applyFill="1" applyBorder="1" applyAlignment="1">
      <alignment horizontal="center" vertical="center" wrapText="1"/>
    </xf>
    <xf numFmtId="4" fontId="4" fillId="10" borderId="199" xfId="0" applyNumberFormat="1" applyFont="1" applyFill="1" applyBorder="1" applyAlignment="1">
      <alignment horizontal="center" vertical="center" wrapText="1"/>
    </xf>
    <xf numFmtId="4" fontId="4" fillId="10" borderId="52" xfId="0" applyNumberFormat="1" applyFont="1" applyFill="1" applyBorder="1" applyAlignment="1">
      <alignment horizontal="center" vertical="center" wrapText="1"/>
    </xf>
    <xf numFmtId="4" fontId="4" fillId="10" borderId="72" xfId="0" applyNumberFormat="1" applyFont="1" applyFill="1" applyBorder="1" applyAlignment="1">
      <alignment horizontal="center" vertical="center" wrapText="1"/>
    </xf>
    <xf numFmtId="4" fontId="4" fillId="0" borderId="21" xfId="0" applyNumberFormat="1" applyFont="1" applyBorder="1" applyAlignment="1">
      <alignment horizontal="center" vertical="center" wrapText="1"/>
    </xf>
    <xf numFmtId="4" fontId="4" fillId="0" borderId="41" xfId="0" applyNumberFormat="1" applyFont="1" applyBorder="1" applyAlignment="1">
      <alignment horizontal="center" vertical="center" wrapText="1"/>
    </xf>
    <xf numFmtId="4" fontId="4" fillId="0" borderId="25" xfId="0" applyNumberFormat="1" applyFont="1" applyBorder="1" applyAlignment="1">
      <alignment horizontal="center" vertical="center" wrapText="1"/>
    </xf>
    <xf numFmtId="0" fontId="22" fillId="10" borderId="211" xfId="0" applyFont="1" applyFill="1" applyBorder="1" applyAlignment="1">
      <alignment horizontal="center" vertical="center" wrapText="1"/>
    </xf>
    <xf numFmtId="0" fontId="22" fillId="4" borderId="106" xfId="5" applyFont="1" applyFill="1" applyBorder="1" applyAlignment="1">
      <alignment horizontal="center" vertical="center" wrapText="1"/>
    </xf>
    <xf numFmtId="0" fontId="22" fillId="10" borderId="212" xfId="0" applyFont="1" applyFill="1" applyBorder="1" applyAlignment="1">
      <alignment horizontal="justify" vertical="center" wrapText="1"/>
    </xf>
    <xf numFmtId="0" fontId="21" fillId="10" borderId="83" xfId="0" applyFont="1" applyFill="1" applyBorder="1" applyAlignment="1">
      <alignment horizontal="justify" vertical="center" wrapText="1"/>
    </xf>
    <xf numFmtId="0" fontId="21" fillId="10" borderId="84" xfId="0" applyFont="1" applyFill="1" applyBorder="1" applyAlignment="1">
      <alignment horizontal="justify" vertical="center" wrapText="1"/>
    </xf>
    <xf numFmtId="0" fontId="21" fillId="10" borderId="84" xfId="0" applyFont="1" applyFill="1" applyBorder="1" applyAlignment="1">
      <alignment horizontal="center" vertical="center" wrapText="1"/>
    </xf>
    <xf numFmtId="0" fontId="24" fillId="10" borderId="84" xfId="0" applyFont="1" applyFill="1" applyBorder="1" applyAlignment="1">
      <alignment horizontal="center" vertical="center" wrapText="1"/>
    </xf>
    <xf numFmtId="0" fontId="21" fillId="10" borderId="85" xfId="0" applyFont="1" applyFill="1" applyBorder="1" applyAlignment="1">
      <alignment horizontal="justify" vertical="center" wrapText="1"/>
    </xf>
    <xf numFmtId="0" fontId="24" fillId="10" borderId="213" xfId="0" applyFont="1" applyFill="1" applyBorder="1" applyAlignment="1">
      <alignment horizontal="left" vertical="center" wrapText="1"/>
    </xf>
    <xf numFmtId="0" fontId="22" fillId="4" borderId="190" xfId="5" applyFont="1" applyFill="1" applyBorder="1" applyAlignment="1">
      <alignment horizontal="center" vertical="center" wrapText="1"/>
    </xf>
    <xf numFmtId="0" fontId="22" fillId="4" borderId="45" xfId="5" applyFont="1" applyFill="1" applyBorder="1" applyAlignment="1">
      <alignment horizontal="center" vertical="center" wrapText="1"/>
    </xf>
    <xf numFmtId="0" fontId="22" fillId="4" borderId="55" xfId="5" applyFont="1" applyFill="1" applyBorder="1" applyAlignment="1">
      <alignment horizontal="justify" vertical="center" wrapText="1"/>
    </xf>
    <xf numFmtId="0" fontId="21" fillId="4" borderId="37" xfId="5" applyFont="1" applyFill="1" applyBorder="1" applyAlignment="1">
      <alignment horizontal="justify" vertical="center" wrapText="1"/>
    </xf>
    <xf numFmtId="0" fontId="21" fillId="4" borderId="12" xfId="5" applyFont="1" applyFill="1" applyBorder="1" applyAlignment="1">
      <alignment horizontal="justify" vertical="center" wrapText="1"/>
    </xf>
    <xf numFmtId="0" fontId="21" fillId="4" borderId="12" xfId="5" applyFont="1" applyFill="1" applyBorder="1" applyAlignment="1">
      <alignment horizontal="center" vertical="center" wrapText="1"/>
    </xf>
    <xf numFmtId="0" fontId="21" fillId="4" borderId="12" xfId="5" applyFont="1" applyFill="1" applyBorder="1" applyAlignment="1">
      <alignment horizontal="left" vertical="center" wrapText="1"/>
    </xf>
    <xf numFmtId="9" fontId="21" fillId="4" borderId="12" xfId="8" applyFont="1" applyFill="1" applyBorder="1" applyAlignment="1">
      <alignment horizontal="left" vertical="center" wrapText="1"/>
    </xf>
    <xf numFmtId="9" fontId="21" fillId="4" borderId="91" xfId="8" applyFont="1" applyFill="1" applyBorder="1" applyAlignment="1">
      <alignment horizontal="left" vertical="center" wrapText="1"/>
    </xf>
    <xf numFmtId="0" fontId="21" fillId="4" borderId="37" xfId="5" applyFont="1" applyFill="1" applyBorder="1" applyAlignment="1">
      <alignment vertical="center" wrapText="1"/>
    </xf>
    <xf numFmtId="0" fontId="21" fillId="4" borderId="91" xfId="5" applyFont="1" applyFill="1" applyBorder="1" applyAlignment="1">
      <alignment horizontal="justify" vertical="center" wrapText="1"/>
    </xf>
    <xf numFmtId="0" fontId="21" fillId="4" borderId="195" xfId="5" applyFont="1" applyFill="1" applyBorder="1" applyAlignment="1">
      <alignment horizontal="justify" vertical="center" wrapText="1"/>
    </xf>
    <xf numFmtId="0" fontId="20" fillId="0" borderId="0" xfId="5" applyFont="1" applyAlignment="1">
      <alignment horizontal="center" vertical="center" wrapText="1"/>
    </xf>
    <xf numFmtId="0" fontId="22" fillId="0" borderId="0" xfId="5" applyFont="1" applyAlignment="1">
      <alignment horizontal="center" vertical="center" wrapText="1"/>
    </xf>
    <xf numFmtId="0" fontId="21" fillId="0" borderId="0" xfId="5" applyFont="1" applyAlignment="1">
      <alignment horizontal="justify" vertical="center" wrapText="1"/>
    </xf>
    <xf numFmtId="0" fontId="21" fillId="0" borderId="0" xfId="5" applyFont="1" applyAlignment="1">
      <alignment horizontal="center" vertical="center" wrapText="1"/>
    </xf>
    <xf numFmtId="0" fontId="21" fillId="0" borderId="0" xfId="5" applyFont="1" applyAlignment="1">
      <alignment horizontal="left" vertical="center" wrapText="1"/>
    </xf>
    <xf numFmtId="0" fontId="21" fillId="0" borderId="0" xfId="5" applyFont="1" applyAlignment="1">
      <alignment vertical="center" wrapText="1"/>
    </xf>
    <xf numFmtId="0" fontId="22" fillId="0" borderId="0" xfId="5" applyFont="1" applyAlignment="1">
      <alignment horizontal="justify" vertical="center" wrapText="1"/>
    </xf>
    <xf numFmtId="0" fontId="22" fillId="0" borderId="0" xfId="5" applyFont="1" applyAlignment="1">
      <alignment horizontal="left" vertical="center" wrapText="1"/>
    </xf>
    <xf numFmtId="0" fontId="22" fillId="0" borderId="0" xfId="0" applyFont="1" applyAlignment="1">
      <alignment horizontal="center" vertical="center" wrapText="1"/>
    </xf>
    <xf numFmtId="0" fontId="22" fillId="0" borderId="0" xfId="0" applyFont="1" applyAlignment="1">
      <alignment horizontal="justify" vertical="center" wrapText="1"/>
    </xf>
    <xf numFmtId="0" fontId="21" fillId="0" borderId="0" xfId="0" applyFont="1" applyAlignment="1">
      <alignment horizontal="justify" vertical="center" wrapText="1"/>
    </xf>
    <xf numFmtId="0" fontId="21" fillId="0" borderId="0" xfId="0" applyFont="1" applyAlignment="1">
      <alignment horizontal="center" vertical="center" wrapText="1"/>
    </xf>
    <xf numFmtId="0" fontId="24" fillId="0" borderId="0" xfId="0" applyFont="1" applyAlignment="1">
      <alignment horizontal="center" vertical="center" wrapText="1"/>
    </xf>
    <xf numFmtId="0" fontId="24" fillId="0" borderId="0" xfId="0" applyFont="1" applyAlignment="1">
      <alignment horizontal="left" vertical="center" wrapText="1"/>
    </xf>
    <xf numFmtId="9" fontId="21" fillId="0" borderId="0" xfId="8" applyFont="1" applyFill="1" applyBorder="1" applyAlignment="1">
      <alignment horizontal="left" vertical="center" wrapText="1"/>
    </xf>
    <xf numFmtId="0" fontId="21" fillId="4" borderId="214" xfId="0" applyFont="1" applyFill="1" applyBorder="1" applyAlignment="1">
      <alignment horizontal="center" vertical="center" wrapText="1"/>
    </xf>
    <xf numFmtId="0" fontId="21" fillId="4" borderId="84" xfId="0" applyFont="1" applyFill="1" applyBorder="1" applyAlignment="1">
      <alignment horizontal="center" vertical="center" wrapText="1"/>
    </xf>
    <xf numFmtId="0" fontId="21" fillId="4" borderId="84" xfId="0" applyFont="1" applyFill="1" applyBorder="1" applyAlignment="1">
      <alignment horizontal="left" vertical="center" wrapText="1"/>
    </xf>
    <xf numFmtId="0" fontId="21" fillId="4" borderId="215" xfId="0" applyFont="1" applyFill="1" applyBorder="1" applyAlignment="1">
      <alignment horizontal="left" vertical="center" wrapText="1"/>
    </xf>
    <xf numFmtId="0" fontId="21" fillId="0" borderId="0" xfId="0" applyFont="1" applyAlignment="1">
      <alignment horizontal="left" vertical="center" wrapText="1"/>
    </xf>
    <xf numFmtId="10" fontId="28" fillId="10" borderId="4" xfId="0" applyNumberFormat="1" applyFont="1" applyFill="1" applyBorder="1" applyAlignment="1">
      <alignment horizontal="center" vertical="center" wrapText="1"/>
    </xf>
    <xf numFmtId="10" fontId="28" fillId="10" borderId="48" xfId="0" applyNumberFormat="1" applyFont="1" applyFill="1" applyBorder="1" applyAlignment="1">
      <alignment horizontal="center" vertical="center" wrapText="1"/>
    </xf>
    <xf numFmtId="0" fontId="20" fillId="10" borderId="216" xfId="0" applyFont="1" applyFill="1" applyBorder="1" applyAlignment="1">
      <alignment horizontal="center" vertical="center" wrapText="1"/>
    </xf>
    <xf numFmtId="0" fontId="24" fillId="10" borderId="84" xfId="0" applyFont="1" applyFill="1" applyBorder="1" applyAlignment="1">
      <alignment horizontal="left" vertical="center" wrapText="1"/>
    </xf>
    <xf numFmtId="0" fontId="21" fillId="10" borderId="85" xfId="0" applyFont="1" applyFill="1" applyBorder="1" applyAlignment="1">
      <alignment horizontal="center" vertical="center" wrapText="1"/>
    </xf>
    <xf numFmtId="0" fontId="5" fillId="10" borderId="217" xfId="0" applyFont="1" applyFill="1" applyBorder="1" applyAlignment="1">
      <alignment horizontal="center" vertical="center" wrapText="1"/>
    </xf>
    <xf numFmtId="3" fontId="4" fillId="10" borderId="218" xfId="0" applyNumberFormat="1" applyFont="1" applyFill="1" applyBorder="1" applyAlignment="1">
      <alignment horizontal="center" vertical="center" wrapText="1"/>
    </xf>
    <xf numFmtId="3" fontId="4" fillId="10" borderId="219" xfId="0" applyNumberFormat="1" applyFont="1" applyFill="1" applyBorder="1" applyAlignment="1">
      <alignment horizontal="center" vertical="center" wrapText="1"/>
    </xf>
    <xf numFmtId="3" fontId="4" fillId="10" borderId="220" xfId="0" applyNumberFormat="1" applyFont="1" applyFill="1" applyBorder="1" applyAlignment="1">
      <alignment horizontal="center" vertical="center" wrapText="1"/>
    </xf>
    <xf numFmtId="10" fontId="4" fillId="14" borderId="221" xfId="0" applyNumberFormat="1" applyFont="1" applyFill="1" applyBorder="1" applyAlignment="1">
      <alignment horizontal="center" vertical="center" wrapText="1"/>
    </xf>
    <xf numFmtId="10" fontId="4" fillId="14" borderId="106" xfId="0" applyNumberFormat="1" applyFont="1" applyFill="1" applyBorder="1" applyAlignment="1">
      <alignment horizontal="center" vertical="center" wrapText="1"/>
    </xf>
    <xf numFmtId="10" fontId="4" fillId="14" borderId="222" xfId="0" applyNumberFormat="1" applyFont="1" applyFill="1" applyBorder="1" applyAlignment="1">
      <alignment horizontal="center" vertical="center" wrapText="1"/>
    </xf>
    <xf numFmtId="10" fontId="4" fillId="14" borderId="105" xfId="0" applyNumberFormat="1" applyFont="1" applyFill="1" applyBorder="1" applyAlignment="1">
      <alignment horizontal="center" vertical="center" wrapText="1"/>
    </xf>
    <xf numFmtId="10" fontId="4" fillId="14" borderId="223" xfId="0" applyNumberFormat="1" applyFont="1" applyFill="1" applyBorder="1" applyAlignment="1">
      <alignment horizontal="center" vertical="center" wrapText="1"/>
    </xf>
    <xf numFmtId="10" fontId="28" fillId="10" borderId="83" xfId="0" applyNumberFormat="1" applyFont="1" applyFill="1" applyBorder="1" applyAlignment="1">
      <alignment horizontal="center" vertical="center" wrapText="1"/>
    </xf>
    <xf numFmtId="0" fontId="20" fillId="0" borderId="0" xfId="0" applyFont="1" applyAlignment="1">
      <alignment horizontal="center" vertical="center" wrapText="1"/>
    </xf>
    <xf numFmtId="3" fontId="4" fillId="0" borderId="0" xfId="0" applyNumberFormat="1" applyFont="1" applyAlignment="1">
      <alignment horizontal="center" vertical="center" wrapText="1"/>
    </xf>
    <xf numFmtId="10" fontId="4" fillId="0" borderId="0" xfId="0" applyNumberFormat="1" applyFont="1" applyAlignment="1">
      <alignment horizontal="center" vertical="center" wrapText="1"/>
    </xf>
    <xf numFmtId="10" fontId="28" fillId="0" borderId="0" xfId="0" applyNumberFormat="1" applyFont="1" applyAlignment="1">
      <alignment horizontal="center" vertical="center" wrapText="1"/>
    </xf>
    <xf numFmtId="0" fontId="37" fillId="16" borderId="224" xfId="0" applyFont="1" applyFill="1" applyBorder="1" applyAlignment="1">
      <alignment horizontal="center" vertical="center" wrapText="1"/>
    </xf>
    <xf numFmtId="0" fontId="35" fillId="10" borderId="57" xfId="0" applyFont="1" applyFill="1" applyBorder="1" applyAlignment="1">
      <alignment horizontal="left" vertical="center" wrapText="1"/>
    </xf>
    <xf numFmtId="0" fontId="5" fillId="10" borderId="4" xfId="0" applyFont="1" applyFill="1" applyBorder="1" applyAlignment="1">
      <alignment horizontal="left" vertical="center" wrapText="1"/>
    </xf>
    <xf numFmtId="0" fontId="31" fillId="0" borderId="16" xfId="0" applyFont="1" applyBorder="1" applyAlignment="1">
      <alignment vertical="center" wrapText="1"/>
    </xf>
    <xf numFmtId="0" fontId="31" fillId="0" borderId="0" xfId="0" applyFont="1" applyAlignment="1">
      <alignment horizontal="center" vertical="center" wrapText="1"/>
    </xf>
    <xf numFmtId="0" fontId="20" fillId="10" borderId="225" xfId="0" applyFont="1" applyFill="1" applyBorder="1" applyAlignment="1">
      <alignment horizontal="center" vertical="center" wrapText="1"/>
    </xf>
    <xf numFmtId="0" fontId="24" fillId="10" borderId="12" xfId="0" applyFont="1" applyFill="1" applyBorder="1" applyAlignment="1">
      <alignment horizontal="center" vertical="center" wrapText="1"/>
    </xf>
    <xf numFmtId="0" fontId="24" fillId="10" borderId="12" xfId="0" applyFont="1" applyFill="1" applyBorder="1" applyAlignment="1">
      <alignment horizontal="left" vertical="center" wrapText="1"/>
    </xf>
    <xf numFmtId="0" fontId="21" fillId="10" borderId="12" xfId="0" applyFont="1" applyFill="1" applyBorder="1" applyAlignment="1">
      <alignment horizontal="center" vertical="center" wrapText="1"/>
    </xf>
    <xf numFmtId="0" fontId="21" fillId="10" borderId="91" xfId="0" applyFont="1" applyFill="1" applyBorder="1" applyAlignment="1">
      <alignment horizontal="center" vertical="center" wrapText="1"/>
    </xf>
    <xf numFmtId="10" fontId="4" fillId="14" borderId="226" xfId="0" applyNumberFormat="1" applyFont="1" applyFill="1" applyBorder="1" applyAlignment="1">
      <alignment horizontal="center" vertical="center" wrapText="1"/>
    </xf>
    <xf numFmtId="10" fontId="4" fillId="14" borderId="39" xfId="0" applyNumberFormat="1" applyFont="1" applyFill="1" applyBorder="1" applyAlignment="1">
      <alignment horizontal="center" vertical="center" wrapText="1"/>
    </xf>
    <xf numFmtId="10" fontId="4" fillId="14" borderId="40" xfId="0" applyNumberFormat="1" applyFont="1" applyFill="1" applyBorder="1" applyAlignment="1">
      <alignment horizontal="center" vertical="center" wrapText="1"/>
    </xf>
    <xf numFmtId="10" fontId="4" fillId="14" borderId="38" xfId="0" applyNumberFormat="1" applyFont="1" applyFill="1" applyBorder="1" applyAlignment="1">
      <alignment horizontal="center" vertical="center" wrapText="1"/>
    </xf>
    <xf numFmtId="10" fontId="4" fillId="14" borderId="227" xfId="0" applyNumberFormat="1" applyFont="1" applyFill="1" applyBorder="1" applyAlignment="1">
      <alignment horizontal="center" vertical="center" wrapText="1"/>
    </xf>
    <xf numFmtId="0" fontId="5" fillId="10" borderId="37" xfId="0" applyFont="1" applyFill="1" applyBorder="1" applyAlignment="1">
      <alignment horizontal="left" vertical="center" wrapText="1"/>
    </xf>
    <xf numFmtId="0" fontId="37" fillId="0" borderId="95" xfId="0" applyFont="1" applyBorder="1" applyAlignment="1">
      <alignment vertical="center" wrapText="1"/>
    </xf>
    <xf numFmtId="0" fontId="37" fillId="16" borderId="186" xfId="0" applyFont="1" applyFill="1" applyBorder="1" applyAlignment="1">
      <alignment horizontal="center" vertical="center" wrapText="1"/>
    </xf>
    <xf numFmtId="0" fontId="72" fillId="10" borderId="228" xfId="0" applyFont="1" applyFill="1" applyBorder="1" applyAlignment="1">
      <alignment horizontal="left" vertical="center" wrapText="1"/>
    </xf>
    <xf numFmtId="0" fontId="72" fillId="10" borderId="128" xfId="0" applyFont="1" applyFill="1" applyBorder="1" applyAlignment="1">
      <alignment horizontal="left" vertical="center" wrapText="1"/>
    </xf>
    <xf numFmtId="0" fontId="4" fillId="10" borderId="128" xfId="0" applyFont="1" applyFill="1" applyBorder="1" applyAlignment="1">
      <alignment horizontal="left" vertical="center" wrapText="1"/>
    </xf>
    <xf numFmtId="0" fontId="21" fillId="10" borderId="51" xfId="0" applyFont="1" applyFill="1" applyBorder="1" applyAlignment="1">
      <alignment horizontal="center" vertical="center" wrapText="1"/>
    </xf>
    <xf numFmtId="3" fontId="4" fillId="10" borderId="229" xfId="0" applyNumberFormat="1" applyFont="1" applyFill="1" applyBorder="1" applyAlignment="1">
      <alignment horizontal="center" vertical="center" wrapText="1"/>
    </xf>
    <xf numFmtId="0" fontId="4" fillId="10" borderId="230" xfId="0" applyFont="1" applyFill="1" applyBorder="1" applyAlignment="1">
      <alignment horizontal="left" vertical="center" wrapText="1"/>
    </xf>
    <xf numFmtId="0" fontId="38" fillId="0" borderId="0" xfId="0" applyFont="1" applyAlignment="1">
      <alignment horizontal="center" vertical="center" wrapText="1"/>
    </xf>
    <xf numFmtId="3" fontId="72" fillId="0" borderId="0" xfId="0" applyNumberFormat="1" applyFont="1" applyAlignment="1">
      <alignment horizontal="center" vertical="center" wrapText="1"/>
    </xf>
    <xf numFmtId="10" fontId="72" fillId="0" borderId="0" xfId="0" applyNumberFormat="1" applyFont="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vertical="center" wrapText="1"/>
    </xf>
    <xf numFmtId="0" fontId="35" fillId="3" borderId="73" xfId="5" applyFont="1" applyFill="1" applyBorder="1" applyAlignment="1">
      <alignment horizontal="justify" vertical="center" wrapText="1"/>
    </xf>
    <xf numFmtId="0" fontId="5" fillId="5" borderId="73" xfId="5" applyFont="1" applyFill="1" applyBorder="1" applyAlignment="1">
      <alignment horizontal="justify" vertical="center" wrapText="1"/>
    </xf>
    <xf numFmtId="0" fontId="72" fillId="4" borderId="73" xfId="5" applyFont="1" applyFill="1" applyBorder="1" applyAlignment="1">
      <alignment vertical="center" wrapText="1"/>
    </xf>
    <xf numFmtId="0" fontId="4" fillId="4" borderId="73" xfId="5" applyFont="1" applyFill="1" applyBorder="1" applyAlignment="1">
      <alignment horizontal="left" vertical="center" wrapText="1"/>
    </xf>
    <xf numFmtId="0" fontId="5" fillId="5" borderId="73" xfId="0" applyFont="1" applyFill="1" applyBorder="1" applyAlignment="1">
      <alignment horizontal="left" vertical="center" wrapText="1"/>
    </xf>
    <xf numFmtId="0" fontId="4" fillId="4" borderId="73" xfId="0" applyFont="1" applyFill="1" applyBorder="1" applyAlignment="1">
      <alignment horizontal="left" vertical="center" wrapText="1"/>
    </xf>
    <xf numFmtId="0" fontId="4" fillId="4" borderId="73" xfId="5" applyFont="1" applyFill="1" applyBorder="1" applyAlignment="1">
      <alignment horizontal="justify" vertical="center" wrapText="1"/>
    </xf>
    <xf numFmtId="0" fontId="4" fillId="17" borderId="36" xfId="5" applyFont="1" applyFill="1" applyBorder="1" applyAlignment="1">
      <alignment horizontal="justify" vertical="center" wrapText="1"/>
    </xf>
    <xf numFmtId="0" fontId="8" fillId="21" borderId="200" xfId="0" applyFont="1" applyFill="1" applyBorder="1" applyAlignment="1">
      <alignment horizontal="center" vertical="center" wrapText="1"/>
    </xf>
    <xf numFmtId="0" fontId="45" fillId="0" borderId="0" xfId="3" applyFont="1" applyAlignment="1">
      <alignment horizontal="center" vertical="center" wrapText="1"/>
    </xf>
    <xf numFmtId="0" fontId="46" fillId="0" borderId="0" xfId="3" applyFont="1" applyAlignment="1">
      <alignment horizontal="left" vertical="top" wrapText="1"/>
    </xf>
    <xf numFmtId="0" fontId="46" fillId="0" borderId="133" xfId="3" applyFont="1" applyBorder="1" applyAlignment="1">
      <alignment horizontal="left" vertical="top" wrapText="1"/>
    </xf>
    <xf numFmtId="0" fontId="49" fillId="3" borderId="106" xfId="3" applyFont="1" applyFill="1" applyBorder="1" applyAlignment="1">
      <alignment horizontal="center" vertical="center"/>
    </xf>
    <xf numFmtId="0" fontId="49" fillId="3" borderId="134" xfId="3" applyFont="1" applyFill="1" applyBorder="1" applyAlignment="1">
      <alignment horizontal="center" vertical="center"/>
    </xf>
    <xf numFmtId="0" fontId="49" fillId="3" borderId="39" xfId="3" applyFont="1" applyFill="1" applyBorder="1" applyAlignment="1">
      <alignment horizontal="center" vertical="center"/>
    </xf>
    <xf numFmtId="0" fontId="46" fillId="0" borderId="135" xfId="3" applyFont="1" applyBorder="1" applyAlignment="1">
      <alignment horizontal="left" vertical="top" wrapText="1"/>
    </xf>
    <xf numFmtId="0" fontId="49" fillId="3" borderId="106" xfId="3" applyFont="1" applyFill="1" applyBorder="1" applyAlignment="1">
      <alignment horizontal="center" vertical="center" wrapText="1"/>
    </xf>
    <xf numFmtId="0" fontId="49" fillId="3" borderId="134" xfId="3" applyFont="1" applyFill="1" applyBorder="1" applyAlignment="1">
      <alignment horizontal="center" vertical="center" wrapText="1"/>
    </xf>
    <xf numFmtId="0" fontId="49" fillId="3" borderId="39" xfId="3" applyFont="1" applyFill="1" applyBorder="1" applyAlignment="1">
      <alignment horizontal="center" vertical="center" wrapText="1"/>
    </xf>
    <xf numFmtId="0" fontId="53" fillId="0" borderId="136" xfId="3" applyFont="1" applyBorder="1" applyAlignment="1">
      <alignment horizontal="center" vertical="center" wrapText="1"/>
    </xf>
    <xf numFmtId="0" fontId="53" fillId="0" borderId="137" xfId="3" applyFont="1" applyBorder="1" applyAlignment="1">
      <alignment horizontal="center" vertical="center" wrapText="1"/>
    </xf>
    <xf numFmtId="0" fontId="53" fillId="0" borderId="138" xfId="3" applyFont="1" applyBorder="1" applyAlignment="1">
      <alignment horizontal="center" vertical="center" wrapText="1"/>
    </xf>
    <xf numFmtId="0" fontId="53" fillId="0" borderId="139" xfId="3" applyFont="1" applyBorder="1" applyAlignment="1">
      <alignment horizontal="center" vertical="center" wrapText="1"/>
    </xf>
    <xf numFmtId="0" fontId="53" fillId="0" borderId="0" xfId="3" applyFont="1" applyAlignment="1">
      <alignment horizontal="center" vertical="center" wrapText="1"/>
    </xf>
    <xf numFmtId="0" fontId="53" fillId="0" borderId="140" xfId="3" applyFont="1" applyBorder="1" applyAlignment="1">
      <alignment horizontal="center" vertical="center" wrapText="1"/>
    </xf>
    <xf numFmtId="0" fontId="53" fillId="0" borderId="141" xfId="3" applyFont="1" applyBorder="1" applyAlignment="1">
      <alignment horizontal="center" vertical="center" wrapText="1"/>
    </xf>
    <xf numFmtId="0" fontId="53" fillId="0" borderId="142" xfId="3" applyFont="1" applyBorder="1" applyAlignment="1">
      <alignment horizontal="center" vertical="center" wrapText="1"/>
    </xf>
    <xf numFmtId="0" fontId="53" fillId="0" borderId="143" xfId="3" applyFont="1" applyBorder="1" applyAlignment="1">
      <alignment horizontal="center" vertical="center" wrapText="1"/>
    </xf>
    <xf numFmtId="0" fontId="49" fillId="3" borderId="145" xfId="3" applyFont="1" applyFill="1" applyBorder="1" applyAlignment="1">
      <alignment horizontal="center" vertical="center" wrapText="1"/>
    </xf>
    <xf numFmtId="0" fontId="49" fillId="3" borderId="0" xfId="3" applyFont="1" applyFill="1" applyAlignment="1">
      <alignment horizontal="center" vertical="center" wrapText="1"/>
    </xf>
    <xf numFmtId="0" fontId="46" fillId="0" borderId="135" xfId="3" applyFont="1" applyBorder="1" applyAlignment="1">
      <alignment vertical="top" wrapText="1"/>
    </xf>
    <xf numFmtId="0" fontId="46" fillId="0" borderId="0" xfId="3" applyFont="1" applyAlignment="1">
      <alignment vertical="top" wrapText="1"/>
    </xf>
    <xf numFmtId="0" fontId="49" fillId="3" borderId="71" xfId="3" applyFont="1" applyFill="1" applyBorder="1" applyAlignment="1">
      <alignment horizontal="center" vertical="center" wrapText="1"/>
    </xf>
    <xf numFmtId="0" fontId="56" fillId="0" borderId="0" xfId="3" applyFont="1" applyAlignment="1">
      <alignment horizontal="center" vertical="top" wrapText="1"/>
    </xf>
    <xf numFmtId="0" fontId="64" fillId="3" borderId="82" xfId="4" applyFont="1" applyFill="1" applyBorder="1" applyAlignment="1">
      <alignment horizontal="center" vertical="center" wrapText="1"/>
    </xf>
    <xf numFmtId="0" fontId="64" fillId="3" borderId="187" xfId="4" applyFont="1" applyFill="1" applyBorder="1" applyAlignment="1">
      <alignment horizontal="center" vertical="center" wrapText="1"/>
    </xf>
    <xf numFmtId="0" fontId="64" fillId="3" borderId="147" xfId="4" applyFont="1" applyFill="1" applyBorder="1" applyAlignment="1">
      <alignment horizontal="center" vertical="center" wrapText="1"/>
    </xf>
    <xf numFmtId="0" fontId="59" fillId="0" borderId="0" xfId="4" applyFont="1" applyAlignment="1">
      <alignment horizontal="left" vertical="center" wrapText="1"/>
    </xf>
    <xf numFmtId="0" fontId="59" fillId="0" borderId="0" xfId="4" applyFont="1" applyAlignment="1">
      <alignment vertical="top" wrapText="1"/>
    </xf>
    <xf numFmtId="0" fontId="55" fillId="0" borderId="153" xfId="4" applyFont="1" applyBorder="1" applyAlignment="1">
      <alignment horizontal="center" vertical="center" wrapText="1"/>
    </xf>
    <xf numFmtId="0" fontId="55" fillId="0" borderId="148" xfId="4" applyFont="1" applyBorder="1" applyAlignment="1">
      <alignment horizontal="center" vertical="center" wrapText="1"/>
    </xf>
    <xf numFmtId="0" fontId="55" fillId="0" borderId="150" xfId="4" applyFont="1" applyBorder="1" applyAlignment="1">
      <alignment horizontal="center" vertical="center" wrapText="1"/>
    </xf>
    <xf numFmtId="0" fontId="55" fillId="0" borderId="169" xfId="4" applyFont="1" applyBorder="1" applyAlignment="1">
      <alignment horizontal="center" vertical="center" wrapText="1"/>
    </xf>
    <xf numFmtId="0" fontId="55" fillId="0" borderId="112" xfId="4" applyFont="1" applyBorder="1" applyAlignment="1">
      <alignment horizontal="center" vertical="center" wrapText="1"/>
    </xf>
    <xf numFmtId="0" fontId="55" fillId="0" borderId="168" xfId="4" applyFont="1" applyBorder="1" applyAlignment="1">
      <alignment horizontal="center" vertical="center" wrapText="1"/>
    </xf>
    <xf numFmtId="0" fontId="55" fillId="0" borderId="154" xfId="4" applyFont="1" applyBorder="1" applyAlignment="1">
      <alignment horizontal="center" vertical="center" wrapText="1"/>
    </xf>
    <xf numFmtId="0" fontId="55" fillId="0" borderId="149" xfId="4" applyFont="1" applyBorder="1" applyAlignment="1">
      <alignment horizontal="center" vertical="center" wrapText="1"/>
    </xf>
    <xf numFmtId="0" fontId="55" fillId="0" borderId="152" xfId="4" applyFont="1" applyBorder="1" applyAlignment="1">
      <alignment horizontal="center" vertical="center" wrapText="1"/>
    </xf>
    <xf numFmtId="0" fontId="55" fillId="3" borderId="169" xfId="4" applyFont="1" applyFill="1" applyBorder="1" applyAlignment="1">
      <alignment horizontal="center" vertical="center" wrapText="1"/>
    </xf>
    <xf numFmtId="0" fontId="55" fillId="3" borderId="112" xfId="4" applyFont="1" applyFill="1" applyBorder="1" applyAlignment="1">
      <alignment horizontal="center" vertical="center" wrapText="1"/>
    </xf>
    <xf numFmtId="0" fontId="55" fillId="3" borderId="168" xfId="4" applyFont="1" applyFill="1" applyBorder="1" applyAlignment="1">
      <alignment horizontal="center" vertical="center" wrapText="1"/>
    </xf>
    <xf numFmtId="0" fontId="55" fillId="3" borderId="154" xfId="4" applyFont="1" applyFill="1" applyBorder="1" applyAlignment="1">
      <alignment horizontal="center" vertical="center" wrapText="1"/>
    </xf>
    <xf numFmtId="0" fontId="55" fillId="3" borderId="149" xfId="4" applyFont="1" applyFill="1" applyBorder="1" applyAlignment="1">
      <alignment horizontal="center" vertical="center" wrapText="1"/>
    </xf>
    <xf numFmtId="0" fontId="55" fillId="3" borderId="152" xfId="4" applyFont="1" applyFill="1" applyBorder="1" applyAlignment="1">
      <alignment horizontal="center" vertical="center" wrapText="1"/>
    </xf>
    <xf numFmtId="0" fontId="64" fillId="3" borderId="163" xfId="4" applyFont="1" applyFill="1" applyBorder="1" applyAlignment="1">
      <alignment horizontal="center" vertical="center" wrapText="1"/>
    </xf>
    <xf numFmtId="0" fontId="64" fillId="3" borderId="112" xfId="4" applyFont="1" applyFill="1" applyBorder="1" applyAlignment="1">
      <alignment horizontal="center" vertical="center" wrapText="1"/>
    </xf>
    <xf numFmtId="0" fontId="64" fillId="3" borderId="113" xfId="4" applyFont="1" applyFill="1" applyBorder="1" applyAlignment="1">
      <alignment horizontal="center" vertical="center" wrapText="1"/>
    </xf>
    <xf numFmtId="0" fontId="64" fillId="3" borderId="28" xfId="4" applyFont="1" applyFill="1" applyBorder="1" applyAlignment="1">
      <alignment horizontal="center" vertical="center" wrapText="1"/>
    </xf>
    <xf numFmtId="0" fontId="64" fillId="3" borderId="165" xfId="4" applyFont="1" applyFill="1" applyBorder="1" applyAlignment="1">
      <alignment horizontal="center" vertical="center" wrapText="1"/>
    </xf>
    <xf numFmtId="0" fontId="64" fillId="3" borderId="32" xfId="4" applyFont="1" applyFill="1" applyBorder="1" applyAlignment="1">
      <alignment horizontal="center" vertical="center" wrapText="1"/>
    </xf>
    <xf numFmtId="0" fontId="6" fillId="3" borderId="0" xfId="0" applyFont="1" applyFill="1" applyAlignment="1">
      <alignment horizontal="center" vertical="center" wrapText="1"/>
    </xf>
    <xf numFmtId="0" fontId="64" fillId="3" borderId="164" xfId="4" applyFont="1" applyFill="1" applyBorder="1" applyAlignment="1">
      <alignment horizontal="center" vertical="center" wrapText="1"/>
    </xf>
    <xf numFmtId="0" fontId="64" fillId="3" borderId="146" xfId="4" applyFont="1" applyFill="1" applyBorder="1" applyAlignment="1">
      <alignment horizontal="center" vertical="center" wrapText="1"/>
    </xf>
    <xf numFmtId="0" fontId="64" fillId="3" borderId="166" xfId="4" applyFont="1" applyFill="1" applyBorder="1" applyAlignment="1">
      <alignment horizontal="center" vertical="center" wrapText="1"/>
    </xf>
    <xf numFmtId="0" fontId="64" fillId="3" borderId="107" xfId="4" applyFont="1" applyFill="1" applyBorder="1" applyAlignment="1">
      <alignment horizontal="center" vertical="center" wrapText="1"/>
    </xf>
    <xf numFmtId="0" fontId="64" fillId="3" borderId="109" xfId="4" applyFont="1" applyFill="1" applyBorder="1" applyAlignment="1">
      <alignment horizontal="center" vertical="center" wrapText="1"/>
    </xf>
    <xf numFmtId="0" fontId="64" fillId="3" borderId="127" xfId="4" applyFont="1" applyFill="1" applyBorder="1" applyAlignment="1">
      <alignment horizontal="center" vertical="center" wrapText="1"/>
    </xf>
    <xf numFmtId="0" fontId="62" fillId="0" borderId="112" xfId="4" applyFont="1" applyBorder="1" applyAlignment="1">
      <alignment horizontal="center" vertical="center" wrapText="1"/>
    </xf>
    <xf numFmtId="0" fontId="62" fillId="0" borderId="168" xfId="4" applyFont="1" applyBorder="1" applyAlignment="1">
      <alignment horizontal="center" vertical="center" wrapText="1"/>
    </xf>
    <xf numFmtId="0" fontId="64" fillId="3" borderId="188" xfId="4" applyFont="1" applyFill="1" applyBorder="1" applyAlignment="1">
      <alignment horizontal="center" vertical="center" wrapText="1"/>
    </xf>
    <xf numFmtId="0" fontId="64" fillId="3" borderId="14" xfId="4" applyFont="1" applyFill="1" applyBorder="1" applyAlignment="1">
      <alignment horizontal="center" vertical="center" wrapText="1"/>
    </xf>
    <xf numFmtId="0" fontId="62" fillId="3" borderId="153" xfId="4" applyFont="1" applyFill="1" applyBorder="1" applyAlignment="1">
      <alignment horizontal="center" vertical="center" wrapText="1"/>
    </xf>
    <xf numFmtId="0" fontId="62" fillId="3" borderId="148" xfId="4" applyFont="1" applyFill="1" applyBorder="1" applyAlignment="1">
      <alignment horizontal="center" vertical="center" wrapText="1"/>
    </xf>
    <xf numFmtId="0" fontId="62" fillId="3" borderId="150" xfId="4" applyFont="1" applyFill="1" applyBorder="1" applyAlignment="1">
      <alignment horizontal="center" vertical="center" wrapText="1"/>
    </xf>
    <xf numFmtId="0" fontId="62" fillId="0" borderId="148" xfId="4" applyFont="1" applyBorder="1" applyAlignment="1">
      <alignment horizontal="center" vertical="center" wrapText="1"/>
    </xf>
    <xf numFmtId="0" fontId="62" fillId="0" borderId="150" xfId="4" applyFont="1" applyBorder="1" applyAlignment="1">
      <alignment horizontal="center" vertical="center" wrapText="1"/>
    </xf>
    <xf numFmtId="0" fontId="62" fillId="0" borderId="153" xfId="4" applyFont="1" applyBorder="1" applyAlignment="1">
      <alignment horizontal="center" vertical="center" wrapText="1"/>
    </xf>
    <xf numFmtId="0" fontId="55" fillId="0" borderId="159" xfId="4" applyFont="1" applyBorder="1" applyAlignment="1">
      <alignment horizontal="center" vertical="center" wrapText="1"/>
    </xf>
    <xf numFmtId="0" fontId="55" fillId="0" borderId="161" xfId="4" applyFont="1" applyBorder="1" applyAlignment="1">
      <alignment horizontal="center" vertical="center" wrapText="1"/>
    </xf>
    <xf numFmtId="0" fontId="55" fillId="0" borderId="178" xfId="4" applyFont="1" applyBorder="1" applyAlignment="1">
      <alignment horizontal="center" vertical="center" wrapText="1"/>
    </xf>
    <xf numFmtId="0" fontId="55" fillId="0" borderId="173" xfId="4" applyFont="1" applyBorder="1" applyAlignment="1">
      <alignment horizontal="center" vertical="center" wrapText="1"/>
    </xf>
    <xf numFmtId="0" fontId="55" fillId="0" borderId="175" xfId="4" applyFont="1" applyBorder="1" applyAlignment="1">
      <alignment horizontal="center" vertical="center" wrapText="1"/>
    </xf>
    <xf numFmtId="0" fontId="55" fillId="0" borderId="177" xfId="4" applyFont="1" applyBorder="1" applyAlignment="1">
      <alignment horizontal="center" vertical="center" wrapText="1"/>
    </xf>
    <xf numFmtId="0" fontId="61" fillId="0" borderId="0" xfId="4" applyFont="1" applyAlignment="1">
      <alignment horizontal="center" vertical="center"/>
    </xf>
    <xf numFmtId="0" fontId="55" fillId="0" borderId="179" xfId="4" applyFont="1" applyBorder="1" applyAlignment="1">
      <alignment horizontal="center" vertical="center" wrapText="1"/>
    </xf>
    <xf numFmtId="0" fontId="8" fillId="3" borderId="95" xfId="4" applyFont="1" applyFill="1" applyBorder="1" applyAlignment="1">
      <alignment horizontal="center" vertical="center" wrapText="1"/>
    </xf>
    <xf numFmtId="0" fontId="8" fillId="3" borderId="126" xfId="4" applyFont="1" applyFill="1" applyBorder="1" applyAlignment="1">
      <alignment horizontal="center" vertical="center" wrapText="1"/>
    </xf>
    <xf numFmtId="0" fontId="4" fillId="0" borderId="0" xfId="4" applyFont="1" applyAlignment="1">
      <alignment horizontal="center" vertical="center" wrapText="1"/>
    </xf>
    <xf numFmtId="0" fontId="8" fillId="3" borderId="13" xfId="4" applyFont="1" applyFill="1" applyBorder="1" applyAlignment="1">
      <alignment horizontal="center" vertical="center" wrapText="1"/>
    </xf>
    <xf numFmtId="0" fontId="8" fillId="3" borderId="15" xfId="4" applyFont="1" applyFill="1" applyBorder="1" applyAlignment="1">
      <alignment horizontal="center" vertical="center" wrapText="1"/>
    </xf>
    <xf numFmtId="0" fontId="8" fillId="3" borderId="95" xfId="4" applyFont="1" applyFill="1" applyBorder="1" applyAlignment="1">
      <alignment horizontal="center" vertical="center"/>
    </xf>
    <xf numFmtId="0" fontId="8" fillId="3" borderId="126" xfId="4" applyFont="1" applyFill="1" applyBorder="1" applyAlignment="1">
      <alignment horizontal="center" vertical="center"/>
    </xf>
    <xf numFmtId="0" fontId="69" fillId="0" borderId="0" xfId="4" applyFont="1" applyAlignment="1">
      <alignment horizontal="left" vertical="top" wrapText="1"/>
    </xf>
    <xf numFmtId="49" fontId="37" fillId="3" borderId="13" xfId="9" applyNumberFormat="1" applyFont="1" applyFill="1" applyBorder="1" applyAlignment="1">
      <alignment horizontal="center" vertical="center" wrapText="1"/>
    </xf>
    <xf numFmtId="49" fontId="37" fillId="3" borderId="14" xfId="9" applyNumberFormat="1" applyFont="1" applyFill="1" applyBorder="1" applyAlignment="1">
      <alignment horizontal="center" vertical="center" wrapText="1"/>
    </xf>
    <xf numFmtId="49" fontId="37" fillId="3" borderId="15" xfId="9" applyNumberFormat="1" applyFont="1" applyFill="1" applyBorder="1" applyAlignment="1">
      <alignment horizontal="center" vertical="center" wrapText="1"/>
    </xf>
    <xf numFmtId="0" fontId="17" fillId="0" borderId="0" xfId="0" applyFont="1" applyAlignment="1">
      <alignment horizontal="center" vertical="center" wrapText="1"/>
    </xf>
    <xf numFmtId="0" fontId="13" fillId="0" borderId="0" xfId="0" applyFont="1" applyAlignment="1">
      <alignment horizontal="center" vertical="center" wrapText="1"/>
    </xf>
    <xf numFmtId="0" fontId="13" fillId="0" borderId="11" xfId="0" applyFont="1" applyBorder="1" applyAlignment="1">
      <alignment horizontal="center" vertical="center" wrapText="1"/>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7" fillId="0" borderId="0" xfId="0" applyFont="1" applyAlignment="1">
      <alignment horizontal="center" vertical="center" wrapText="1"/>
    </xf>
    <xf numFmtId="0" fontId="14" fillId="3" borderId="0" xfId="0" applyFont="1" applyFill="1" applyAlignment="1">
      <alignment horizontal="center" vertical="center" wrapText="1"/>
    </xf>
    <xf numFmtId="0" fontId="8" fillId="2" borderId="59" xfId="0" applyFont="1" applyFill="1" applyBorder="1" applyAlignment="1">
      <alignment horizontal="center" vertical="center" wrapText="1"/>
    </xf>
    <xf numFmtId="0" fontId="8" fillId="2" borderId="62" xfId="0" applyFont="1" applyFill="1" applyBorder="1" applyAlignment="1">
      <alignment horizontal="center" vertical="center" wrapText="1"/>
    </xf>
    <xf numFmtId="0" fontId="8" fillId="3" borderId="60"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2" borderId="60" xfId="0" applyFont="1" applyFill="1" applyBorder="1" applyAlignment="1">
      <alignment horizontal="center" vertical="center" wrapText="1"/>
    </xf>
    <xf numFmtId="0" fontId="68" fillId="2" borderId="60" xfId="0" applyFont="1" applyFill="1" applyBorder="1" applyAlignment="1">
      <alignment horizontal="center" vertical="center" wrapText="1"/>
    </xf>
    <xf numFmtId="0" fontId="68" fillId="2" borderId="34" xfId="0" applyFont="1" applyFill="1" applyBorder="1" applyAlignment="1">
      <alignment horizontal="center" vertical="center" wrapText="1"/>
    </xf>
    <xf numFmtId="0" fontId="68" fillId="2" borderId="61" xfId="0" applyFont="1" applyFill="1" applyBorder="1" applyAlignment="1">
      <alignment horizontal="center" vertical="center" wrapText="1"/>
    </xf>
    <xf numFmtId="0" fontId="68" fillId="2" borderId="36" xfId="0" applyFont="1" applyFill="1" applyBorder="1" applyAlignment="1">
      <alignment horizontal="center" vertical="center" wrapText="1"/>
    </xf>
    <xf numFmtId="0" fontId="8" fillId="2" borderId="63" xfId="0" applyFont="1" applyFill="1" applyBorder="1" applyAlignment="1">
      <alignment horizontal="center" vertical="center" wrapText="1"/>
    </xf>
    <xf numFmtId="0" fontId="8" fillId="2" borderId="45" xfId="0" applyFont="1" applyFill="1" applyBorder="1" applyAlignment="1">
      <alignment horizontal="center" vertical="center" wrapText="1"/>
    </xf>
    <xf numFmtId="0" fontId="12" fillId="8" borderId="0" xfId="0" applyFont="1" applyFill="1" applyAlignment="1">
      <alignment vertical="center" wrapText="1"/>
    </xf>
    <xf numFmtId="0" fontId="12" fillId="8" borderId="0" xfId="0" applyFont="1" applyFill="1" applyAlignment="1">
      <alignment horizontal="center" vertical="center" wrapText="1"/>
    </xf>
    <xf numFmtId="0" fontId="11" fillId="9" borderId="0" xfId="0" applyFont="1" applyFill="1" applyAlignment="1">
      <alignment horizontal="center" vertical="center" wrapText="1"/>
    </xf>
    <xf numFmtId="0" fontId="8" fillId="21" borderId="0" xfId="0" applyFont="1" applyFill="1" applyAlignment="1">
      <alignment horizontal="center" vertical="center" wrapText="1"/>
    </xf>
    <xf numFmtId="0" fontId="8" fillId="3" borderId="0" xfId="0" applyFont="1" applyFill="1" applyAlignment="1">
      <alignment horizontal="center" vertical="center" wrapText="1"/>
    </xf>
    <xf numFmtId="0" fontId="15" fillId="3" borderId="31" xfId="0" applyFont="1" applyFill="1" applyBorder="1" applyAlignment="1">
      <alignment horizontal="center" vertical="center" wrapText="1"/>
    </xf>
    <xf numFmtId="0" fontId="16" fillId="3" borderId="73" xfId="0" applyFont="1" applyFill="1" applyBorder="1" applyAlignment="1">
      <alignment horizontal="center" vertical="center" wrapText="1"/>
    </xf>
    <xf numFmtId="0" fontId="15" fillId="3" borderId="196" xfId="0" applyFont="1" applyFill="1" applyBorder="1" applyAlignment="1">
      <alignment horizontal="center" vertical="center" wrapText="1"/>
    </xf>
    <xf numFmtId="0" fontId="15" fillId="3" borderId="74" xfId="0" applyFont="1" applyFill="1" applyBorder="1" applyAlignment="1">
      <alignment horizontal="center" vertical="center" wrapText="1"/>
    </xf>
    <xf numFmtId="0" fontId="15" fillId="3" borderId="30" xfId="0" applyFont="1" applyFill="1" applyBorder="1" applyAlignment="1">
      <alignment horizontal="center" vertical="center" wrapText="1"/>
    </xf>
    <xf numFmtId="0" fontId="15" fillId="3" borderId="71" xfId="0" applyFont="1" applyFill="1" applyBorder="1" applyAlignment="1">
      <alignment horizontal="center" vertical="center" wrapText="1"/>
    </xf>
    <xf numFmtId="0" fontId="16" fillId="3" borderId="30" xfId="0" applyFont="1" applyFill="1" applyBorder="1" applyAlignment="1">
      <alignment horizontal="center" vertical="center" wrapText="1"/>
    </xf>
    <xf numFmtId="0" fontId="16" fillId="3" borderId="71" xfId="0" applyFont="1" applyFill="1" applyBorder="1" applyAlignment="1">
      <alignment horizontal="center" vertical="center" wrapText="1"/>
    </xf>
    <xf numFmtId="0" fontId="12" fillId="8" borderId="0" xfId="0" applyFont="1" applyFill="1" applyAlignment="1">
      <alignment horizontal="left" vertical="center" wrapText="1"/>
    </xf>
    <xf numFmtId="0" fontId="31" fillId="3" borderId="14" xfId="0" applyFont="1" applyFill="1" applyBorder="1" applyAlignment="1">
      <alignment horizontal="center" vertical="center" wrapText="1"/>
    </xf>
    <xf numFmtId="0" fontId="31" fillId="3" borderId="0" xfId="0" applyFont="1" applyFill="1" applyAlignment="1">
      <alignment horizontal="center" vertical="center" wrapText="1"/>
    </xf>
    <xf numFmtId="0" fontId="5" fillId="0" borderId="31" xfId="0" applyFont="1" applyBorder="1" applyAlignment="1">
      <alignment horizontal="center" vertical="center" wrapText="1"/>
    </xf>
    <xf numFmtId="0" fontId="5" fillId="0" borderId="73" xfId="0" applyFont="1" applyBorder="1" applyAlignment="1">
      <alignment horizontal="center" vertical="center" wrapText="1"/>
    </xf>
    <xf numFmtId="0" fontId="5" fillId="20" borderId="29" xfId="0" applyFont="1" applyFill="1" applyBorder="1" applyAlignment="1">
      <alignment horizontal="center" vertical="center" wrapText="1"/>
    </xf>
    <xf numFmtId="0" fontId="5" fillId="20" borderId="147" xfId="0" applyFont="1" applyFill="1" applyBorder="1" applyAlignment="1">
      <alignment horizontal="center" vertical="center" wrapText="1"/>
    </xf>
    <xf numFmtId="0" fontId="5" fillId="20" borderId="30" xfId="0" applyFont="1" applyFill="1" applyBorder="1" applyAlignment="1">
      <alignment horizontal="center" vertical="center" wrapText="1"/>
    </xf>
    <xf numFmtId="0" fontId="5" fillId="20" borderId="71"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71"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17" xfId="0" applyFont="1" applyBorder="1" applyAlignment="1">
      <alignment horizontal="center" vertical="center" wrapText="1"/>
    </xf>
    <xf numFmtId="0" fontId="5" fillId="12" borderId="147" xfId="0" applyFont="1" applyFill="1" applyBorder="1" applyAlignment="1">
      <alignment horizontal="center" vertical="center" wrapText="1"/>
    </xf>
    <xf numFmtId="0" fontId="5" fillId="12" borderId="71" xfId="0" applyFont="1" applyFill="1" applyBorder="1" applyAlignment="1">
      <alignment horizontal="center" vertical="center" wrapText="1"/>
    </xf>
    <xf numFmtId="0" fontId="31" fillId="3" borderId="13" xfId="0" applyFont="1" applyFill="1" applyBorder="1" applyAlignment="1">
      <alignment horizontal="center" vertical="center" wrapText="1"/>
    </xf>
    <xf numFmtId="0" fontId="31" fillId="3" borderId="15" xfId="0" applyFont="1" applyFill="1" applyBorder="1" applyAlignment="1">
      <alignment horizontal="center" vertical="center" wrapText="1"/>
    </xf>
    <xf numFmtId="0" fontId="31" fillId="3" borderId="16" xfId="0" applyFont="1" applyFill="1" applyBorder="1" applyAlignment="1">
      <alignment horizontal="center" vertical="center" wrapText="1"/>
    </xf>
    <xf numFmtId="0" fontId="31" fillId="3" borderId="17" xfId="0" applyFont="1" applyFill="1" applyBorder="1" applyAlignment="1">
      <alignment horizontal="center" vertical="center" wrapText="1"/>
    </xf>
    <xf numFmtId="0" fontId="31" fillId="3" borderId="18" xfId="0" applyFont="1" applyFill="1" applyBorder="1" applyAlignment="1">
      <alignment horizontal="center" vertical="center" wrapText="1"/>
    </xf>
    <xf numFmtId="0" fontId="31" fillId="3" borderId="19" xfId="0" applyFont="1" applyFill="1" applyBorder="1" applyAlignment="1">
      <alignment horizontal="center" vertical="center" wrapText="1"/>
    </xf>
    <xf numFmtId="0" fontId="31" fillId="3" borderId="20" xfId="0" applyFont="1" applyFill="1" applyBorder="1" applyAlignment="1">
      <alignment horizontal="center" vertical="center" wrapText="1"/>
    </xf>
    <xf numFmtId="0" fontId="8" fillId="21" borderId="23" xfId="0" applyFont="1" applyFill="1" applyBorder="1" applyAlignment="1">
      <alignment horizontal="center" vertical="center" wrapText="1"/>
    </xf>
    <xf numFmtId="0" fontId="8" fillId="21" borderId="24" xfId="0" applyFont="1" applyFill="1" applyBorder="1" applyAlignment="1">
      <alignment horizontal="center" vertical="center" wrapText="1"/>
    </xf>
    <xf numFmtId="0" fontId="8" fillId="21" borderId="14" xfId="0" applyFont="1" applyFill="1" applyBorder="1" applyAlignment="1">
      <alignment horizontal="center" vertical="center" wrapText="1"/>
    </xf>
    <xf numFmtId="0" fontId="8" fillId="21" borderId="15" xfId="0" applyFont="1" applyFill="1" applyBorder="1" applyAlignment="1">
      <alignment horizontal="center" vertical="center" wrapText="1"/>
    </xf>
    <xf numFmtId="0" fontId="11" fillId="11" borderId="13" xfId="0" applyFont="1" applyFill="1" applyBorder="1" applyAlignment="1">
      <alignment horizontal="center" vertical="center" wrapText="1"/>
    </xf>
    <xf numFmtId="0" fontId="11" fillId="11" borderId="14" xfId="0" applyFont="1" applyFill="1" applyBorder="1" applyAlignment="1">
      <alignment horizontal="center" vertical="center" wrapText="1"/>
    </xf>
    <xf numFmtId="0" fontId="11" fillId="11" borderId="196" xfId="0" applyFont="1" applyFill="1" applyBorder="1" applyAlignment="1">
      <alignment horizontal="center" vertical="center" wrapText="1"/>
    </xf>
    <xf numFmtId="0" fontId="11" fillId="11" borderId="30" xfId="0" applyFont="1" applyFill="1" applyBorder="1" applyAlignment="1">
      <alignment horizontal="center" vertical="center" wrapText="1"/>
    </xf>
    <xf numFmtId="0" fontId="11" fillId="11" borderId="31" xfId="0" applyFont="1" applyFill="1" applyBorder="1" applyAlignment="1">
      <alignment horizontal="center" vertical="center" wrapText="1"/>
    </xf>
    <xf numFmtId="0" fontId="5" fillId="13" borderId="71" xfId="0" applyFont="1" applyFill="1" applyBorder="1" applyAlignment="1">
      <alignment horizontal="center" vertical="center" wrapText="1"/>
    </xf>
    <xf numFmtId="0" fontId="5" fillId="12" borderId="73" xfId="0" applyFont="1" applyFill="1" applyBorder="1" applyAlignment="1">
      <alignment horizontal="center" vertical="center" wrapText="1"/>
    </xf>
    <xf numFmtId="0" fontId="5" fillId="0" borderId="196" xfId="0" applyFont="1" applyBorder="1" applyAlignment="1">
      <alignment horizontal="center" vertical="center" wrapText="1"/>
    </xf>
    <xf numFmtId="0" fontId="5" fillId="0" borderId="74" xfId="0" applyFont="1" applyBorder="1" applyAlignment="1">
      <alignment horizontal="center" vertical="center" wrapText="1"/>
    </xf>
    <xf numFmtId="0" fontId="5" fillId="20" borderId="31" xfId="0" applyFont="1" applyFill="1" applyBorder="1" applyAlignment="1">
      <alignment horizontal="center" vertical="center" wrapText="1"/>
    </xf>
    <xf numFmtId="0" fontId="5" fillId="20" borderId="73" xfId="0" applyFont="1" applyFill="1" applyBorder="1" applyAlignment="1">
      <alignment horizontal="center" vertical="center" wrapText="1"/>
    </xf>
    <xf numFmtId="2" fontId="8" fillId="3" borderId="231" xfId="0" applyNumberFormat="1" applyFont="1" applyFill="1" applyBorder="1" applyAlignment="1">
      <alignment horizontal="center" vertical="center" wrapText="1"/>
    </xf>
    <xf numFmtId="2" fontId="8" fillId="3" borderId="232" xfId="0" applyNumberFormat="1" applyFont="1" applyFill="1" applyBorder="1" applyAlignment="1">
      <alignment horizontal="center" vertical="center" wrapText="1"/>
    </xf>
    <xf numFmtId="2" fontId="8" fillId="3" borderId="233" xfId="0" applyNumberFormat="1"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14" xfId="0" applyFont="1" applyFill="1" applyBorder="1" applyAlignment="1">
      <alignment horizontal="center" vertical="center" wrapText="1"/>
    </xf>
    <xf numFmtId="0" fontId="8" fillId="21" borderId="184" xfId="0" applyFont="1" applyFill="1" applyBorder="1" applyAlignment="1">
      <alignment horizontal="center" vertical="center" wrapText="1"/>
    </xf>
    <xf numFmtId="0" fontId="8" fillId="3" borderId="184" xfId="0" applyFont="1" applyFill="1" applyBorder="1" applyAlignment="1">
      <alignment horizontal="center" vertical="center" wrapText="1"/>
    </xf>
    <xf numFmtId="0" fontId="8" fillId="3" borderId="182" xfId="0" applyFont="1" applyFill="1" applyBorder="1" applyAlignment="1">
      <alignment horizontal="center" vertical="center" wrapText="1"/>
    </xf>
    <xf numFmtId="0" fontId="5" fillId="0" borderId="98" xfId="0" applyFont="1" applyBorder="1" applyAlignment="1">
      <alignment horizontal="center" vertical="center" wrapText="1"/>
    </xf>
    <xf numFmtId="0" fontId="5" fillId="0" borderId="124" xfId="0" applyFont="1" applyBorder="1" applyAlignment="1">
      <alignment horizontal="center" vertical="center" wrapText="1"/>
    </xf>
    <xf numFmtId="0" fontId="4" fillId="0" borderId="99" xfId="0" applyFont="1" applyBorder="1" applyAlignment="1">
      <alignment horizontal="center" vertical="center" wrapText="1"/>
    </xf>
    <xf numFmtId="0" fontId="4" fillId="0" borderId="126" xfId="0" applyFont="1" applyBorder="1" applyAlignment="1">
      <alignment horizontal="center" vertical="center" wrapText="1"/>
    </xf>
    <xf numFmtId="10" fontId="4" fillId="0" borderId="105" xfId="0" applyNumberFormat="1" applyFont="1" applyBorder="1" applyAlignment="1">
      <alignment horizontal="center" vertical="center" wrapText="1"/>
    </xf>
    <xf numFmtId="10" fontId="4" fillId="0" borderId="44" xfId="0" applyNumberFormat="1" applyFont="1" applyBorder="1" applyAlignment="1">
      <alignment horizontal="center" vertical="center" wrapText="1"/>
    </xf>
    <xf numFmtId="10" fontId="4" fillId="0" borderId="106" xfId="0" applyNumberFormat="1" applyFont="1" applyBorder="1" applyAlignment="1">
      <alignment horizontal="center" vertical="center" wrapText="1"/>
    </xf>
    <xf numFmtId="10" fontId="4" fillId="0" borderId="45" xfId="0" applyNumberFormat="1" applyFont="1" applyBorder="1" applyAlignment="1">
      <alignment horizontal="center" vertical="center" wrapText="1"/>
    </xf>
    <xf numFmtId="0" fontId="5" fillId="0" borderId="110" xfId="0" applyFont="1" applyBorder="1" applyAlignment="1">
      <alignment horizontal="center" vertical="center" wrapText="1"/>
    </xf>
    <xf numFmtId="0" fontId="5" fillId="0" borderId="127" xfId="0" applyFont="1" applyBorder="1" applyAlignment="1">
      <alignment horizontal="center" vertical="center" wrapText="1"/>
    </xf>
    <xf numFmtId="0" fontId="4" fillId="0" borderId="96" xfId="0" applyFont="1" applyBorder="1" applyAlignment="1">
      <alignment horizontal="center" vertical="center" wrapText="1"/>
    </xf>
    <xf numFmtId="10" fontId="4" fillId="0" borderId="38" xfId="0" applyNumberFormat="1" applyFont="1" applyBorder="1" applyAlignment="1">
      <alignment horizontal="center" vertical="center" wrapText="1"/>
    </xf>
    <xf numFmtId="10" fontId="4" fillId="0" borderId="39" xfId="0" applyNumberFormat="1" applyFont="1" applyBorder="1" applyAlignment="1">
      <alignment horizontal="center" vertical="center" wrapText="1"/>
    </xf>
    <xf numFmtId="0" fontId="5" fillId="0" borderId="108" xfId="0" applyFont="1" applyBorder="1" applyAlignment="1">
      <alignment horizontal="center" vertical="center" wrapText="1"/>
    </xf>
    <xf numFmtId="0" fontId="21" fillId="0" borderId="101" xfId="0" applyFont="1" applyBorder="1" applyAlignment="1">
      <alignment horizontal="center" vertical="center"/>
    </xf>
    <xf numFmtId="0" fontId="21" fillId="0" borderId="102" xfId="0" applyFont="1" applyBorder="1" applyAlignment="1">
      <alignment horizontal="center" vertical="center"/>
    </xf>
    <xf numFmtId="0" fontId="21" fillId="0" borderId="2" xfId="0" applyFont="1" applyBorder="1" applyAlignment="1">
      <alignment horizontal="left" vertical="center" wrapText="1"/>
    </xf>
    <xf numFmtId="0" fontId="21" fillId="0" borderId="10" xfId="0" applyFont="1" applyBorder="1" applyAlignment="1">
      <alignment horizontal="left" vertical="center" wrapText="1"/>
    </xf>
    <xf numFmtId="0" fontId="21" fillId="0" borderId="2"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103" xfId="0" applyFont="1" applyBorder="1" applyAlignment="1">
      <alignment horizontal="center" vertical="center" wrapText="1"/>
    </xf>
    <xf numFmtId="0" fontId="21" fillId="0" borderId="43" xfId="0" applyFont="1" applyBorder="1" applyAlignment="1">
      <alignment horizontal="center" vertical="center"/>
    </xf>
    <xf numFmtId="0" fontId="5" fillId="0" borderId="207" xfId="0" applyFont="1" applyBorder="1" applyAlignment="1">
      <alignment horizontal="center" vertical="center" wrapText="1"/>
    </xf>
    <xf numFmtId="0" fontId="4" fillId="0" borderId="200" xfId="0" applyFont="1" applyBorder="1" applyAlignment="1">
      <alignment horizontal="center" vertical="center" wrapText="1"/>
    </xf>
    <xf numFmtId="10" fontId="4" fillId="0" borderId="201" xfId="0" applyNumberFormat="1" applyFont="1" applyBorder="1" applyAlignment="1">
      <alignment horizontal="center" vertical="center" wrapText="1"/>
    </xf>
    <xf numFmtId="10" fontId="4" fillId="0" borderId="134" xfId="0" applyNumberFormat="1" applyFont="1" applyBorder="1" applyAlignment="1">
      <alignment horizontal="center" vertical="center" wrapText="1"/>
    </xf>
    <xf numFmtId="0" fontId="5" fillId="0" borderId="109" xfId="0" applyFont="1" applyBorder="1" applyAlignment="1">
      <alignment horizontal="center" vertical="center" wrapText="1"/>
    </xf>
    <xf numFmtId="10" fontId="4" fillId="0" borderId="74" xfId="0" applyNumberFormat="1" applyFont="1" applyBorder="1" applyAlignment="1">
      <alignment horizontal="center" vertical="center" wrapText="1"/>
    </xf>
    <xf numFmtId="10" fontId="4" fillId="0" borderId="62" xfId="0" applyNumberFormat="1" applyFont="1" applyBorder="1" applyAlignment="1">
      <alignment horizontal="center" vertical="center" wrapText="1"/>
    </xf>
    <xf numFmtId="10" fontId="4" fillId="0" borderId="71" xfId="0" applyNumberFormat="1" applyFont="1" applyBorder="1" applyAlignment="1">
      <alignment horizontal="center" vertical="center" wrapText="1"/>
    </xf>
    <xf numFmtId="10" fontId="4" fillId="0" borderId="34" xfId="0" applyNumberFormat="1" applyFont="1" applyBorder="1" applyAlignment="1">
      <alignment horizontal="center" vertical="center" wrapText="1"/>
    </xf>
    <xf numFmtId="0" fontId="4" fillId="0" borderId="73" xfId="0" applyFont="1" applyBorder="1" applyAlignment="1">
      <alignment horizontal="center" vertical="center" wrapText="1"/>
    </xf>
    <xf numFmtId="0" fontId="4" fillId="0" borderId="36" xfId="0" applyFont="1" applyBorder="1" applyAlignment="1">
      <alignment horizontal="center" vertical="center" wrapText="1"/>
    </xf>
    <xf numFmtId="0" fontId="21" fillId="0" borderId="206" xfId="0" applyFont="1" applyBorder="1" applyAlignment="1">
      <alignment horizontal="center" vertical="center"/>
    </xf>
    <xf numFmtId="0" fontId="21" fillId="0" borderId="12" xfId="0" applyFont="1" applyBorder="1" applyAlignment="1">
      <alignment horizontal="left" vertical="center" wrapText="1"/>
    </xf>
    <xf numFmtId="0" fontId="21" fillId="0" borderId="12" xfId="0" applyFont="1" applyBorder="1" applyAlignment="1">
      <alignment horizontal="center" vertical="center" wrapText="1"/>
    </xf>
    <xf numFmtId="0" fontId="21" fillId="0" borderId="91" xfId="0" applyFont="1" applyBorder="1" applyAlignment="1">
      <alignment horizontal="center" vertical="center" wrapText="1"/>
    </xf>
    <xf numFmtId="0" fontId="21" fillId="0" borderId="83" xfId="0" applyFont="1" applyBorder="1" applyAlignment="1">
      <alignment horizontal="center" vertical="center"/>
    </xf>
    <xf numFmtId="0" fontId="21" fillId="0" borderId="210" xfId="0" applyFont="1" applyBorder="1" applyAlignment="1">
      <alignment horizontal="center" vertical="center"/>
    </xf>
    <xf numFmtId="0" fontId="21" fillId="0" borderId="26" xfId="0" applyFont="1" applyBorder="1" applyAlignment="1">
      <alignment horizontal="left" vertical="center" wrapText="1"/>
    </xf>
    <xf numFmtId="0" fontId="21" fillId="0" borderId="26"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37" xfId="0" applyFont="1" applyBorder="1" applyAlignment="1">
      <alignment horizontal="center" vertical="center"/>
    </xf>
    <xf numFmtId="0" fontId="21" fillId="0" borderId="84" xfId="0" applyFont="1" applyBorder="1" applyAlignment="1">
      <alignment horizontal="left" vertical="center" wrapText="1"/>
    </xf>
    <xf numFmtId="0" fontId="5" fillId="0" borderId="97" xfId="0" applyFont="1" applyBorder="1" applyAlignment="1">
      <alignment horizontal="center" vertical="center" wrapText="1"/>
    </xf>
    <xf numFmtId="0" fontId="5" fillId="0" borderId="95" xfId="0" applyFont="1" applyBorder="1" applyAlignment="1">
      <alignment horizontal="center" vertical="center" wrapText="1"/>
    </xf>
    <xf numFmtId="0" fontId="5" fillId="0" borderId="96" xfId="0" applyFont="1" applyBorder="1" applyAlignment="1">
      <alignment horizontal="center" vertical="center" wrapText="1"/>
    </xf>
    <xf numFmtId="10" fontId="4" fillId="0" borderId="196" xfId="0" applyNumberFormat="1" applyFont="1" applyBorder="1" applyAlignment="1">
      <alignment horizontal="center" vertical="center" wrapText="1"/>
    </xf>
    <xf numFmtId="10" fontId="4" fillId="0" borderId="30" xfId="0" applyNumberFormat="1" applyFont="1" applyBorder="1" applyAlignment="1">
      <alignment horizontal="center" vertical="center" wrapText="1"/>
    </xf>
    <xf numFmtId="0" fontId="73" fillId="0" borderId="31" xfId="0" applyFont="1" applyBorder="1" applyAlignment="1">
      <alignment horizontal="center" vertical="center" wrapText="1"/>
    </xf>
    <xf numFmtId="0" fontId="17" fillId="0" borderId="13" xfId="0" applyFont="1" applyBorder="1" applyAlignment="1">
      <alignment horizontal="center" wrapText="1"/>
    </xf>
    <xf numFmtId="0" fontId="17" fillId="0" borderId="14" xfId="0" applyFont="1" applyBorder="1" applyAlignment="1">
      <alignment horizontal="center" wrapText="1"/>
    </xf>
    <xf numFmtId="0" fontId="17" fillId="0" borderId="15" xfId="0" applyFont="1" applyBorder="1" applyAlignment="1">
      <alignment horizontal="center" wrapText="1"/>
    </xf>
    <xf numFmtId="0" fontId="17" fillId="0" borderId="16" xfId="0" applyFont="1" applyBorder="1" applyAlignment="1">
      <alignment horizontal="center" vertical="top" wrapText="1"/>
    </xf>
    <xf numFmtId="0" fontId="17" fillId="0" borderId="0" xfId="0" applyFont="1" applyAlignment="1">
      <alignment horizontal="center" vertical="top" wrapText="1"/>
    </xf>
    <xf numFmtId="0" fontId="17" fillId="0" borderId="17" xfId="0" applyFont="1" applyBorder="1" applyAlignment="1">
      <alignment horizontal="center" vertical="top" wrapText="1"/>
    </xf>
    <xf numFmtId="0" fontId="34" fillId="16" borderId="208" xfId="0" applyFont="1" applyFill="1" applyBorder="1" applyAlignment="1">
      <alignment horizontal="center" vertical="center" wrapText="1"/>
    </xf>
    <xf numFmtId="0" fontId="34" fillId="16" borderId="200" xfId="0" applyFont="1" applyFill="1" applyBorder="1" applyAlignment="1">
      <alignment horizontal="center" vertical="center" wrapText="1"/>
    </xf>
    <xf numFmtId="0" fontId="5" fillId="0" borderId="66" xfId="0" applyFont="1" applyBorder="1" applyAlignment="1">
      <alignment horizontal="center" vertical="center" wrapText="1"/>
    </xf>
    <xf numFmtId="0" fontId="5" fillId="16" borderId="66" xfId="0" applyFont="1" applyFill="1" applyBorder="1" applyAlignment="1">
      <alignment horizontal="center" vertical="center" wrapText="1"/>
    </xf>
    <xf numFmtId="0" fontId="18" fillId="0" borderId="66" xfId="0" applyFont="1" applyBorder="1" applyAlignment="1">
      <alignment horizontal="center" vertical="center" wrapText="1"/>
    </xf>
    <xf numFmtId="0" fontId="21" fillId="0" borderId="209" xfId="0" applyFont="1" applyBorder="1" applyAlignment="1">
      <alignment horizontal="center" vertical="center"/>
    </xf>
    <xf numFmtId="0" fontId="21" fillId="0" borderId="1" xfId="0" applyFont="1" applyBorder="1" applyAlignment="1">
      <alignment horizontal="left" vertical="center" wrapText="1"/>
    </xf>
    <xf numFmtId="0" fontId="21" fillId="0" borderId="1" xfId="0" applyFont="1" applyBorder="1" applyAlignment="1">
      <alignment horizontal="center" vertical="center" wrapText="1"/>
    </xf>
    <xf numFmtId="0" fontId="21" fillId="0" borderId="22" xfId="0" applyFont="1" applyBorder="1" applyAlignment="1">
      <alignment horizontal="center" vertical="center" wrapText="1"/>
    </xf>
    <xf numFmtId="0" fontId="5" fillId="0" borderId="93" xfId="0" applyFont="1" applyBorder="1" applyAlignment="1">
      <alignment horizontal="center" vertical="center" wrapText="1"/>
    </xf>
    <xf numFmtId="2" fontId="13" fillId="0" borderId="93" xfId="0" applyNumberFormat="1" applyFont="1" applyBorder="1" applyAlignment="1">
      <alignment horizontal="center" vertical="center" wrapText="1"/>
    </xf>
    <xf numFmtId="0" fontId="41" fillId="6" borderId="121" xfId="0" applyFont="1" applyFill="1" applyBorder="1" applyAlignment="1">
      <alignment horizontal="center" vertical="center"/>
    </xf>
    <xf numFmtId="0" fontId="41" fillId="6" borderId="119" xfId="0" applyFont="1" applyFill="1" applyBorder="1" applyAlignment="1">
      <alignment horizontal="center" vertical="center"/>
    </xf>
    <xf numFmtId="0" fontId="41" fillId="6" borderId="120" xfId="0" applyFont="1" applyFill="1" applyBorder="1" applyAlignment="1">
      <alignment horizontal="center" vertical="center"/>
    </xf>
    <xf numFmtId="0" fontId="41" fillId="0" borderId="121" xfId="0" applyFont="1" applyBorder="1" applyAlignment="1">
      <alignment horizontal="left" vertical="center"/>
    </xf>
    <xf numFmtId="0" fontId="41" fillId="0" borderId="119" xfId="0" applyFont="1" applyBorder="1" applyAlignment="1">
      <alignment horizontal="left" vertical="center"/>
    </xf>
    <xf numFmtId="0" fontId="41" fillId="0" borderId="120" xfId="0" applyFont="1" applyBorder="1" applyAlignment="1">
      <alignment horizontal="left" vertical="center"/>
    </xf>
    <xf numFmtId="0" fontId="34" fillId="15" borderId="111" xfId="0" applyFont="1" applyFill="1" applyBorder="1" applyAlignment="1">
      <alignment horizontal="center" vertical="center" wrapText="1"/>
    </xf>
    <xf numFmtId="0" fontId="34" fillId="15" borderId="112" xfId="0" applyFont="1" applyFill="1" applyBorder="1" applyAlignment="1">
      <alignment horizontal="center" vertical="center" wrapText="1"/>
    </xf>
    <xf numFmtId="0" fontId="34" fillId="15" borderId="113" xfId="0" applyFont="1" applyFill="1" applyBorder="1" applyAlignment="1">
      <alignment horizontal="center" vertical="center" wrapText="1"/>
    </xf>
    <xf numFmtId="0" fontId="5" fillId="15" borderId="66" xfId="0" applyFont="1" applyFill="1" applyBorder="1" applyAlignment="1">
      <alignment horizontal="center" vertical="center" wrapText="1"/>
    </xf>
    <xf numFmtId="0" fontId="21" fillId="0" borderId="100" xfId="0" applyFont="1" applyBorder="1" applyAlignment="1">
      <alignment horizontal="center" vertical="center"/>
    </xf>
    <xf numFmtId="0" fontId="5" fillId="0" borderId="92" xfId="0" applyFont="1" applyBorder="1" applyAlignment="1">
      <alignment horizontal="center" vertical="center" wrapText="1"/>
    </xf>
    <xf numFmtId="0" fontId="5" fillId="0" borderId="94" xfId="0" applyFont="1" applyBorder="1" applyAlignment="1">
      <alignment horizontal="center" vertical="center" wrapText="1"/>
    </xf>
    <xf numFmtId="0" fontId="17" fillId="0" borderId="115" xfId="0" applyFont="1" applyBorder="1" applyAlignment="1">
      <alignment horizontal="center" vertical="center" wrapText="1"/>
    </xf>
    <xf numFmtId="0" fontId="41" fillId="6" borderId="118" xfId="0" applyFont="1" applyFill="1" applyBorder="1" applyAlignment="1">
      <alignment horizontal="center" vertical="center"/>
    </xf>
    <xf numFmtId="0" fontId="41" fillId="15" borderId="121" xfId="0" applyFont="1" applyFill="1" applyBorder="1" applyAlignment="1">
      <alignment horizontal="left" vertical="center"/>
    </xf>
    <xf numFmtId="0" fontId="41" fillId="15" borderId="119" xfId="0" applyFont="1" applyFill="1" applyBorder="1" applyAlignment="1">
      <alignment horizontal="left" vertical="center"/>
    </xf>
    <xf numFmtId="0" fontId="41" fillId="15" borderId="122" xfId="0" applyFont="1" applyFill="1" applyBorder="1" applyAlignment="1">
      <alignment horizontal="left" vertical="center"/>
    </xf>
    <xf numFmtId="0" fontId="5" fillId="0" borderId="107" xfId="0" applyFont="1" applyBorder="1" applyAlignment="1">
      <alignment horizontal="center" vertical="center" wrapText="1"/>
    </xf>
    <xf numFmtId="0" fontId="17" fillId="0" borderId="19" xfId="0" applyFont="1" applyBorder="1" applyAlignment="1">
      <alignment horizontal="center" vertical="center" wrapText="1"/>
    </xf>
    <xf numFmtId="0" fontId="34" fillId="0" borderId="111" xfId="0" applyFont="1" applyBorder="1" applyAlignment="1">
      <alignment horizontal="center" vertical="center" wrapText="1"/>
    </xf>
    <xf numFmtId="0" fontId="34" fillId="0" borderId="112" xfId="0" applyFont="1" applyBorder="1" applyAlignment="1">
      <alignment horizontal="center" vertical="center" wrapText="1"/>
    </xf>
    <xf numFmtId="0" fontId="34" fillId="0" borderId="113" xfId="0" applyFont="1" applyBorder="1" applyAlignment="1">
      <alignment horizontal="center" vertical="center" wrapText="1"/>
    </xf>
    <xf numFmtId="0" fontId="41" fillId="6" borderId="121" xfId="0" applyFont="1" applyFill="1" applyBorder="1" applyAlignment="1">
      <alignment horizontal="left" vertical="center"/>
    </xf>
    <xf numFmtId="0" fontId="41" fillId="6" borderId="119" xfId="0" applyFont="1" applyFill="1" applyBorder="1" applyAlignment="1">
      <alignment horizontal="left" vertical="center"/>
    </xf>
    <xf numFmtId="0" fontId="41" fillId="6" borderId="122" xfId="0" applyFont="1" applyFill="1" applyBorder="1" applyAlignment="1">
      <alignment horizontal="left" vertical="center"/>
    </xf>
    <xf numFmtId="0" fontId="5" fillId="0" borderId="128" xfId="0" applyFont="1" applyBorder="1" applyAlignment="1">
      <alignment horizontal="center" vertical="center" wrapText="1"/>
    </xf>
    <xf numFmtId="0" fontId="5" fillId="0" borderId="125" xfId="0" applyFont="1" applyBorder="1" applyAlignment="1">
      <alignment horizontal="center" vertical="center" wrapText="1"/>
    </xf>
    <xf numFmtId="0" fontId="5" fillId="0" borderId="129" xfId="0" applyFont="1" applyBorder="1" applyAlignment="1">
      <alignment horizontal="center" vertical="center" wrapText="1"/>
    </xf>
    <xf numFmtId="0" fontId="4" fillId="0" borderId="104" xfId="0" applyFont="1" applyBorder="1" applyAlignment="1">
      <alignment horizontal="center" vertical="center" wrapText="1"/>
    </xf>
    <xf numFmtId="10" fontId="4" fillId="0" borderId="131" xfId="0" applyNumberFormat="1" applyFont="1" applyBorder="1" applyAlignment="1">
      <alignment horizontal="center" vertical="center" wrapText="1"/>
    </xf>
    <xf numFmtId="10" fontId="4" fillId="0" borderId="132" xfId="0" applyNumberFormat="1" applyFont="1" applyBorder="1" applyAlignment="1">
      <alignment horizontal="center" vertical="center" wrapText="1"/>
    </xf>
    <xf numFmtId="0" fontId="5" fillId="0" borderId="123" xfId="0" applyFont="1" applyBorder="1" applyAlignment="1">
      <alignment horizontal="center" vertical="center" wrapText="1"/>
    </xf>
  </cellXfs>
  <cellStyles count="10">
    <cellStyle name="Hipervínculo 2" xfId="7" xr:uid="{9B2DF4A6-38D2-4790-A3FA-6F976BD07C66}"/>
    <cellStyle name="Normal" xfId="0" builtinId="0"/>
    <cellStyle name="Normal 2" xfId="1" xr:uid="{B6AAF7B6-352E-417C-BDE8-1A7747979DEA}"/>
    <cellStyle name="Normal 2 2" xfId="3" xr:uid="{FC950EF4-E1D2-45A2-A3AC-470B2034119D}"/>
    <cellStyle name="Normal 2 3" xfId="5" xr:uid="{D3AE237E-823B-4AD5-8263-863540B069D2}"/>
    <cellStyle name="Normal 3" xfId="4" xr:uid="{4C1FC975-3137-4AAD-964F-E182C4A35636}"/>
    <cellStyle name="Normal 4" xfId="6" xr:uid="{26FA77B1-C4C3-4F9C-B5FF-48678AA7B1C6}"/>
    <cellStyle name="Normal 4 2" xfId="9" xr:uid="{EB2BD7D2-AE60-461E-8FBC-324D3AAE69E6}"/>
    <cellStyle name="Porcentaje" xfId="2" builtinId="5"/>
    <cellStyle name="Porcentaje 2" xfId="8" xr:uid="{7FEC07E4-EF4D-431E-B2B4-0EED725F6778}"/>
  </cellStyles>
  <dxfs count="48">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ont>
        <color rgb="FF9C5700"/>
      </font>
      <fill>
        <patternFill>
          <bgColor rgb="FFFFEB9C"/>
        </patternFill>
      </fill>
    </dxf>
    <dxf>
      <fill>
        <patternFill>
          <bgColor rgb="FF00B050"/>
        </patternFill>
      </fill>
    </dxf>
    <dxf>
      <fill>
        <patternFill>
          <bgColor rgb="FF00B050"/>
        </patternFill>
      </fill>
    </dxf>
    <dxf>
      <fill>
        <patternFill>
          <bgColor rgb="FFFFFF00"/>
        </patternFill>
      </fill>
    </dxf>
    <dxf>
      <fill>
        <patternFill>
          <bgColor rgb="FFFF0000"/>
        </patternFill>
      </fill>
    </dxf>
    <dxf>
      <fill>
        <patternFill>
          <bgColor rgb="FF00B050"/>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2F2F2"/>
      <color rgb="FFD990AB"/>
      <color rgb="FFFA1800"/>
      <color rgb="FFB52259"/>
      <color rgb="FFFADD89"/>
      <color rgb="FFDB457E"/>
      <color rgb="FF000000"/>
      <color rgb="FFF8C73E"/>
      <color rgb="FFF7BA10"/>
      <color rgb="FFCC1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1148E95-F599-4DCD-8F12-25E3F0547366}"/>
            </a:ext>
          </a:extLst>
        </xdr:cNvPr>
        <xdr:cNvCxnSpPr>
          <a:cxnSpLocks/>
          <a:stCxn id="84" idx="0"/>
          <a:endCxn id="227"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322774</xdr:rowOff>
    </xdr:from>
    <xdr:to>
      <xdr:col>6</xdr:col>
      <xdr:colOff>1539875</xdr:colOff>
      <xdr:row>3</xdr:row>
      <xdr:rowOff>206376</xdr:rowOff>
    </xdr:to>
    <xdr:grpSp>
      <xdr:nvGrpSpPr>
        <xdr:cNvPr id="3" name="Grupo 2">
          <a:extLst>
            <a:ext uri="{FF2B5EF4-FFF2-40B4-BE49-F238E27FC236}">
              <a16:creationId xmlns:a16="http://schemas.microsoft.com/office/drawing/2014/main" id="{E0DAABE9-DE76-478F-98A0-E28B57C011A5}"/>
            </a:ext>
          </a:extLst>
        </xdr:cNvPr>
        <xdr:cNvGrpSpPr/>
      </xdr:nvGrpSpPr>
      <xdr:grpSpPr>
        <a:xfrm>
          <a:off x="458201" y="501877"/>
          <a:ext cx="6112828" cy="1381550"/>
          <a:chOff x="0" y="-635"/>
          <a:chExt cx="2183393" cy="572770"/>
        </a:xfrm>
      </xdr:grpSpPr>
      <xdr:grpSp>
        <xdr:nvGrpSpPr>
          <xdr:cNvPr id="4" name="Group 61">
            <a:extLst>
              <a:ext uri="{FF2B5EF4-FFF2-40B4-BE49-F238E27FC236}">
                <a16:creationId xmlns:a16="http://schemas.microsoft.com/office/drawing/2014/main" id="{C231EDA0-F840-1DB2-96AC-17D2941739EE}"/>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7EBD02A0-910F-8107-9936-F7AE2345D72E}"/>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5883CED4-2BAD-9AAA-F20A-30D476A1CCF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44AED902-144B-0079-AC57-B54D8806DA5E}"/>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661F281B-F41A-4329-FEE7-243E354A09A4}"/>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500E4F6A-ABBF-32AC-087B-7CD470DEA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1CA1B465-3F03-5450-417E-2B6E26CF7F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A3EC619D-FDD9-BC80-B572-DF19F3A5D50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19C5A228-A080-1D97-9B09-B5F21296F0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67F49A8-B043-AD2E-FEFC-DD2BBC3CC9B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161456</xdr:rowOff>
    </xdr:from>
    <xdr:to>
      <xdr:col>12</xdr:col>
      <xdr:colOff>40247</xdr:colOff>
      <xdr:row>32</xdr:row>
      <xdr:rowOff>170088</xdr:rowOff>
    </xdr:to>
    <xdr:grpSp>
      <xdr:nvGrpSpPr>
        <xdr:cNvPr id="55" name="Grupo 54">
          <a:extLst>
            <a:ext uri="{FF2B5EF4-FFF2-40B4-BE49-F238E27FC236}">
              <a16:creationId xmlns:a16="http://schemas.microsoft.com/office/drawing/2014/main" id="{41791236-3C9C-4463-939B-5A23A9197CDF}"/>
            </a:ext>
          </a:extLst>
        </xdr:cNvPr>
        <xdr:cNvGrpSpPr/>
      </xdr:nvGrpSpPr>
      <xdr:grpSpPr>
        <a:xfrm>
          <a:off x="3199290" y="5550815"/>
          <a:ext cx="11169162" cy="3102222"/>
          <a:chOff x="2387117" y="5763448"/>
          <a:chExt cx="6015755" cy="2979199"/>
        </a:xfrm>
      </xdr:grpSpPr>
      <xdr:grpSp>
        <xdr:nvGrpSpPr>
          <xdr:cNvPr id="56" name="Grupo 55">
            <a:extLst>
              <a:ext uri="{FF2B5EF4-FFF2-40B4-BE49-F238E27FC236}">
                <a16:creationId xmlns:a16="http://schemas.microsoft.com/office/drawing/2014/main" id="{1697DA55-E658-460F-6C19-9CCFD5614303}"/>
              </a:ext>
            </a:extLst>
          </xdr:cNvPr>
          <xdr:cNvGrpSpPr/>
        </xdr:nvGrpSpPr>
        <xdr:grpSpPr>
          <a:xfrm>
            <a:off x="4470649" y="5775802"/>
            <a:ext cx="2206356" cy="1480745"/>
            <a:chOff x="29123165" y="2813313"/>
            <a:chExt cx="3089976" cy="1432282"/>
          </a:xfrm>
          <a:solidFill>
            <a:schemeClr val="bg1"/>
          </a:solidFill>
        </xdr:grpSpPr>
        <xdr:cxnSp macro="">
          <xdr:nvCxnSpPr>
            <xdr:cNvPr id="73" name="Conector recto de flecha 72">
              <a:extLst>
                <a:ext uri="{FF2B5EF4-FFF2-40B4-BE49-F238E27FC236}">
                  <a16:creationId xmlns:a16="http://schemas.microsoft.com/office/drawing/2014/main" id="{E1DBBD73-7727-A556-FDF3-3D45B87C99FF}"/>
                </a:ext>
              </a:extLst>
            </xdr:cNvPr>
            <xdr:cNvCxnSpPr>
              <a:cxnSpLocks/>
              <a:stCxn id="62" idx="0"/>
              <a:endCxn id="74"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4" name="CuadroTexto 73">
              <a:extLst>
                <a:ext uri="{FF2B5EF4-FFF2-40B4-BE49-F238E27FC236}">
                  <a16:creationId xmlns:a16="http://schemas.microsoft.com/office/drawing/2014/main" id="{CC8F3CFC-15FD-6308-B4E5-D941C9A17454}"/>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7" name="Grupo 56">
            <a:extLst>
              <a:ext uri="{FF2B5EF4-FFF2-40B4-BE49-F238E27FC236}">
                <a16:creationId xmlns:a16="http://schemas.microsoft.com/office/drawing/2014/main" id="{D8D35873-C0A6-E3F9-D4E0-18AC490E377E}"/>
              </a:ext>
            </a:extLst>
          </xdr:cNvPr>
          <xdr:cNvGrpSpPr/>
        </xdr:nvGrpSpPr>
        <xdr:grpSpPr>
          <a:xfrm>
            <a:off x="2387117" y="5769903"/>
            <a:ext cx="2083529" cy="1486644"/>
            <a:chOff x="4513444" y="3940609"/>
            <a:chExt cx="3568240" cy="1455861"/>
          </a:xfrm>
        </xdr:grpSpPr>
        <xdr:cxnSp macro="">
          <xdr:nvCxnSpPr>
            <xdr:cNvPr id="71" name="Conector recto de flecha 70">
              <a:extLst>
                <a:ext uri="{FF2B5EF4-FFF2-40B4-BE49-F238E27FC236}">
                  <a16:creationId xmlns:a16="http://schemas.microsoft.com/office/drawing/2014/main" id="{5301D262-46F7-2C1C-AFBF-9740E706992E}"/>
                </a:ext>
              </a:extLst>
            </xdr:cNvPr>
            <xdr:cNvCxnSpPr>
              <a:cxnSpLocks/>
              <a:stCxn id="62" idx="0"/>
              <a:endCxn id="72"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2" name="CuadroTexto 71">
              <a:extLst>
                <a:ext uri="{FF2B5EF4-FFF2-40B4-BE49-F238E27FC236}">
                  <a16:creationId xmlns:a16="http://schemas.microsoft.com/office/drawing/2014/main" id="{4F68D720-75EC-361A-6A67-4B2A62EB07C8}"/>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8" name="Grupo 57">
            <a:extLst>
              <a:ext uri="{FF2B5EF4-FFF2-40B4-BE49-F238E27FC236}">
                <a16:creationId xmlns:a16="http://schemas.microsoft.com/office/drawing/2014/main" id="{1A22F044-CE93-D358-2D50-B7EEE6623C8A}"/>
              </a:ext>
            </a:extLst>
          </xdr:cNvPr>
          <xdr:cNvGrpSpPr/>
        </xdr:nvGrpSpPr>
        <xdr:grpSpPr>
          <a:xfrm>
            <a:off x="3740894" y="5763448"/>
            <a:ext cx="1437790" cy="1493099"/>
            <a:chOff x="19211480" y="5662547"/>
            <a:chExt cx="2013681" cy="1454466"/>
          </a:xfrm>
          <a:solidFill>
            <a:schemeClr val="bg1"/>
          </a:solidFill>
        </xdr:grpSpPr>
        <xdr:cxnSp macro="">
          <xdr:nvCxnSpPr>
            <xdr:cNvPr id="69" name="Conector recto de flecha 68">
              <a:extLst>
                <a:ext uri="{FF2B5EF4-FFF2-40B4-BE49-F238E27FC236}">
                  <a16:creationId xmlns:a16="http://schemas.microsoft.com/office/drawing/2014/main" id="{3643880D-8B20-425B-F68E-19569D014E93}"/>
                </a:ext>
              </a:extLst>
            </xdr:cNvPr>
            <xdr:cNvCxnSpPr>
              <a:cxnSpLocks/>
              <a:stCxn id="62" idx="0"/>
              <a:endCxn id="70"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0" name="CuadroTexto 69">
              <a:extLst>
                <a:ext uri="{FF2B5EF4-FFF2-40B4-BE49-F238E27FC236}">
                  <a16:creationId xmlns:a16="http://schemas.microsoft.com/office/drawing/2014/main" id="{2F55A7CA-4274-3BCE-13EE-AAFC30A6D5BB}"/>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6B9C6660-C9BE-E200-017E-1F7C7844E0A1}"/>
              </a:ext>
            </a:extLst>
          </xdr:cNvPr>
          <xdr:cNvGrpSpPr/>
        </xdr:nvGrpSpPr>
        <xdr:grpSpPr>
          <a:xfrm>
            <a:off x="6597101" y="5784421"/>
            <a:ext cx="1805771" cy="2958226"/>
            <a:chOff x="6028075" y="5614798"/>
            <a:chExt cx="1809089" cy="2830179"/>
          </a:xfrm>
        </xdr:grpSpPr>
        <xdr:grpSp>
          <xdr:nvGrpSpPr>
            <xdr:cNvPr id="63" name="Grupo 62">
              <a:extLst>
                <a:ext uri="{FF2B5EF4-FFF2-40B4-BE49-F238E27FC236}">
                  <a16:creationId xmlns:a16="http://schemas.microsoft.com/office/drawing/2014/main" id="{40849639-7922-8EAF-CC59-17E3A17CB384}"/>
                </a:ext>
              </a:extLst>
            </xdr:cNvPr>
            <xdr:cNvGrpSpPr/>
          </xdr:nvGrpSpPr>
          <xdr:grpSpPr>
            <a:xfrm>
              <a:off x="6212619" y="5614798"/>
              <a:ext cx="1440000" cy="1421134"/>
              <a:chOff x="16496042" y="2860073"/>
              <a:chExt cx="2013681" cy="1467096"/>
            </a:xfrm>
            <a:solidFill>
              <a:schemeClr val="bg1"/>
            </a:solidFill>
          </xdr:grpSpPr>
          <xdr:cxnSp macro="">
            <xdr:nvCxnSpPr>
              <xdr:cNvPr id="67" name="Conector recto de flecha 66">
                <a:extLst>
                  <a:ext uri="{FF2B5EF4-FFF2-40B4-BE49-F238E27FC236}">
                    <a16:creationId xmlns:a16="http://schemas.microsoft.com/office/drawing/2014/main" id="{765CA495-B643-864C-6B8C-844B24229856}"/>
                  </a:ext>
                </a:extLst>
              </xdr:cNvPr>
              <xdr:cNvCxnSpPr>
                <a:cxnSpLocks/>
                <a:stCxn id="66" idx="0"/>
                <a:endCxn id="68"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8" name="CuadroTexto 67">
                <a:extLst>
                  <a:ext uri="{FF2B5EF4-FFF2-40B4-BE49-F238E27FC236}">
                    <a16:creationId xmlns:a16="http://schemas.microsoft.com/office/drawing/2014/main" id="{C061B7F6-4A95-956D-5CE3-C8F6ECD026D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4" name="Grupo 63">
              <a:extLst>
                <a:ext uri="{FF2B5EF4-FFF2-40B4-BE49-F238E27FC236}">
                  <a16:creationId xmlns:a16="http://schemas.microsoft.com/office/drawing/2014/main" id="{69B0D3CA-1E3F-F599-1D80-4A733C8FB807}"/>
                </a:ext>
              </a:extLst>
            </xdr:cNvPr>
            <xdr:cNvGrpSpPr/>
          </xdr:nvGrpSpPr>
          <xdr:grpSpPr>
            <a:xfrm>
              <a:off x="6028075" y="7035932"/>
              <a:ext cx="1809089" cy="1409045"/>
              <a:chOff x="26931285" y="4305889"/>
              <a:chExt cx="2174601" cy="1480590"/>
            </a:xfrm>
            <a:solidFill>
              <a:schemeClr val="bg1"/>
            </a:solidFill>
          </xdr:grpSpPr>
          <xdr:cxnSp macro="">
            <xdr:nvCxnSpPr>
              <xdr:cNvPr id="65" name="Conector recto de flecha 64">
                <a:extLst>
                  <a:ext uri="{FF2B5EF4-FFF2-40B4-BE49-F238E27FC236}">
                    <a16:creationId xmlns:a16="http://schemas.microsoft.com/office/drawing/2014/main" id="{4E8C367A-6D93-9D8F-341B-4BB63490A909}"/>
                  </a:ext>
                </a:extLst>
              </xdr:cNvPr>
              <xdr:cNvCxnSpPr>
                <a:cxnSpLocks/>
                <a:endCxn id="66"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6" name="CuadroTexto 65">
                <a:extLst>
                  <a:ext uri="{FF2B5EF4-FFF2-40B4-BE49-F238E27FC236}">
                    <a16:creationId xmlns:a16="http://schemas.microsoft.com/office/drawing/2014/main" id="{5A895F09-3078-37D9-5EC5-A817582BF789}"/>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60" name="Grupo 59">
            <a:extLst>
              <a:ext uri="{FF2B5EF4-FFF2-40B4-BE49-F238E27FC236}">
                <a16:creationId xmlns:a16="http://schemas.microsoft.com/office/drawing/2014/main" id="{C36CEFB0-B47E-9905-FEE9-FB8B091D7DC6}"/>
              </a:ext>
            </a:extLst>
          </xdr:cNvPr>
          <xdr:cNvGrpSpPr/>
        </xdr:nvGrpSpPr>
        <xdr:grpSpPr>
          <a:xfrm>
            <a:off x="3566522" y="7256547"/>
            <a:ext cx="1809351" cy="1476124"/>
            <a:chOff x="2493293" y="5981793"/>
            <a:chExt cx="2181903" cy="1482601"/>
          </a:xfrm>
          <a:solidFill>
            <a:schemeClr val="bg1"/>
          </a:solidFill>
        </xdr:grpSpPr>
        <xdr:cxnSp macro="">
          <xdr:nvCxnSpPr>
            <xdr:cNvPr id="61" name="Conector recto de flecha 60">
              <a:extLst>
                <a:ext uri="{FF2B5EF4-FFF2-40B4-BE49-F238E27FC236}">
                  <a16:creationId xmlns:a16="http://schemas.microsoft.com/office/drawing/2014/main" id="{8B1C9B51-4D80-D206-DC89-6FC3C5BBA78E}"/>
                </a:ext>
              </a:extLst>
            </xdr:cNvPr>
            <xdr:cNvCxnSpPr>
              <a:cxnSpLocks/>
              <a:endCxn id="62"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2" name="CuadroTexto 61">
              <a:extLst>
                <a:ext uri="{FF2B5EF4-FFF2-40B4-BE49-F238E27FC236}">
                  <a16:creationId xmlns:a16="http://schemas.microsoft.com/office/drawing/2014/main" id="{150A809F-1E8D-813A-5BC7-19A296684CF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75" name="Grupo 74">
          <a:extLst>
            <a:ext uri="{FF2B5EF4-FFF2-40B4-BE49-F238E27FC236}">
              <a16:creationId xmlns:a16="http://schemas.microsoft.com/office/drawing/2014/main" id="{F198E564-C6CF-4CA0-8AED-EFFE11960D52}"/>
            </a:ext>
          </a:extLst>
        </xdr:cNvPr>
        <xdr:cNvGrpSpPr/>
      </xdr:nvGrpSpPr>
      <xdr:grpSpPr>
        <a:xfrm>
          <a:off x="14645019" y="4066629"/>
          <a:ext cx="6982048" cy="4390877"/>
          <a:chOff x="9106551" y="4100479"/>
          <a:chExt cx="6052685" cy="4406302"/>
        </a:xfrm>
      </xdr:grpSpPr>
      <xdr:grpSp>
        <xdr:nvGrpSpPr>
          <xdr:cNvPr id="76" name="Grupo 75">
            <a:extLst>
              <a:ext uri="{FF2B5EF4-FFF2-40B4-BE49-F238E27FC236}">
                <a16:creationId xmlns:a16="http://schemas.microsoft.com/office/drawing/2014/main" id="{65EC51AD-CA6C-8F07-3754-4C20240968E1}"/>
              </a:ext>
            </a:extLst>
          </xdr:cNvPr>
          <xdr:cNvGrpSpPr/>
        </xdr:nvGrpSpPr>
        <xdr:grpSpPr>
          <a:xfrm>
            <a:off x="9106551" y="4100479"/>
            <a:ext cx="6052685" cy="4406302"/>
            <a:chOff x="8578709" y="4071054"/>
            <a:chExt cx="6108622" cy="4405212"/>
          </a:xfrm>
        </xdr:grpSpPr>
        <xdr:grpSp>
          <xdr:nvGrpSpPr>
            <xdr:cNvPr id="80" name="Grupo 79">
              <a:extLst>
                <a:ext uri="{FF2B5EF4-FFF2-40B4-BE49-F238E27FC236}">
                  <a16:creationId xmlns:a16="http://schemas.microsoft.com/office/drawing/2014/main" id="{68C8730E-5746-3ED7-DC2D-D099630418C6}"/>
                </a:ext>
              </a:extLst>
            </xdr:cNvPr>
            <xdr:cNvGrpSpPr/>
          </xdr:nvGrpSpPr>
          <xdr:grpSpPr>
            <a:xfrm>
              <a:off x="8582289" y="4071054"/>
              <a:ext cx="1443403" cy="1519019"/>
              <a:chOff x="27116125" y="2127656"/>
              <a:chExt cx="1728767" cy="1566940"/>
            </a:xfrm>
            <a:solidFill>
              <a:schemeClr val="bg1"/>
            </a:solidFill>
          </xdr:grpSpPr>
          <xdr:cxnSp macro="">
            <xdr:nvCxnSpPr>
              <xdr:cNvPr id="95" name="Conector recto de flecha 94">
                <a:extLst>
                  <a:ext uri="{FF2B5EF4-FFF2-40B4-BE49-F238E27FC236}">
                    <a16:creationId xmlns:a16="http://schemas.microsoft.com/office/drawing/2014/main" id="{435C091B-6C7F-1162-170B-91E5312A28A5}"/>
                  </a:ext>
                </a:extLst>
              </xdr:cNvPr>
              <xdr:cNvCxnSpPr>
                <a:cxnSpLocks/>
                <a:stCxn id="94" idx="0"/>
                <a:endCxn id="96"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6" name="CuadroTexto 95">
                <a:extLst>
                  <a:ext uri="{FF2B5EF4-FFF2-40B4-BE49-F238E27FC236}">
                    <a16:creationId xmlns:a16="http://schemas.microsoft.com/office/drawing/2014/main" id="{D9946534-CBFB-C830-93C4-B32A8795645D}"/>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1" name="Grupo 80">
              <a:extLst>
                <a:ext uri="{FF2B5EF4-FFF2-40B4-BE49-F238E27FC236}">
                  <a16:creationId xmlns:a16="http://schemas.microsoft.com/office/drawing/2014/main" id="{E7E5037A-016C-1787-2203-428C12F32743}"/>
                </a:ext>
              </a:extLst>
            </xdr:cNvPr>
            <xdr:cNvGrpSpPr/>
          </xdr:nvGrpSpPr>
          <xdr:grpSpPr>
            <a:xfrm>
              <a:off x="8578709" y="5590073"/>
              <a:ext cx="6108622" cy="2886193"/>
              <a:chOff x="8679684" y="5520592"/>
              <a:chExt cx="6106005" cy="2908589"/>
            </a:xfrm>
          </xdr:grpSpPr>
          <xdr:grpSp>
            <xdr:nvGrpSpPr>
              <xdr:cNvPr id="82" name="Grupo 81">
                <a:extLst>
                  <a:ext uri="{FF2B5EF4-FFF2-40B4-BE49-F238E27FC236}">
                    <a16:creationId xmlns:a16="http://schemas.microsoft.com/office/drawing/2014/main" id="{49729726-137B-B657-80B2-C6D6B8773DB0}"/>
                  </a:ext>
                </a:extLst>
              </xdr:cNvPr>
              <xdr:cNvGrpSpPr/>
            </xdr:nvGrpSpPr>
            <xdr:grpSpPr>
              <a:xfrm>
                <a:off x="8679684" y="5520592"/>
                <a:ext cx="6106005" cy="1502640"/>
                <a:chOff x="8679684" y="5520592"/>
                <a:chExt cx="6106005" cy="1502640"/>
              </a:xfrm>
            </xdr:grpSpPr>
            <xdr:grpSp>
              <xdr:nvGrpSpPr>
                <xdr:cNvPr id="86" name="Grupo 85">
                  <a:extLst>
                    <a:ext uri="{FF2B5EF4-FFF2-40B4-BE49-F238E27FC236}">
                      <a16:creationId xmlns:a16="http://schemas.microsoft.com/office/drawing/2014/main" id="{1495C368-920F-746D-0440-FF1C6C184204}"/>
                    </a:ext>
                  </a:extLst>
                </xdr:cNvPr>
                <xdr:cNvGrpSpPr/>
              </xdr:nvGrpSpPr>
              <xdr:grpSpPr>
                <a:xfrm>
                  <a:off x="8679684" y="5520592"/>
                  <a:ext cx="2989511" cy="1502640"/>
                  <a:chOff x="10382035" y="2142655"/>
                  <a:chExt cx="4494330" cy="1631213"/>
                </a:xfrm>
              </xdr:grpSpPr>
              <xdr:cxnSp macro="">
                <xdr:nvCxnSpPr>
                  <xdr:cNvPr id="93" name="Conector recto de flecha 92">
                    <a:extLst>
                      <a:ext uri="{FF2B5EF4-FFF2-40B4-BE49-F238E27FC236}">
                        <a16:creationId xmlns:a16="http://schemas.microsoft.com/office/drawing/2014/main" id="{E6CC0A15-5123-A125-565A-F8ABC5E0843A}"/>
                      </a:ext>
                    </a:extLst>
                  </xdr:cNvPr>
                  <xdr:cNvCxnSpPr>
                    <a:cxnSpLocks/>
                    <a:stCxn id="84" idx="0"/>
                    <a:endCxn id="94"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4" name="CuadroTexto 93">
                    <a:extLst>
                      <a:ext uri="{FF2B5EF4-FFF2-40B4-BE49-F238E27FC236}">
                        <a16:creationId xmlns:a16="http://schemas.microsoft.com/office/drawing/2014/main" id="{BF8E2B13-7A7C-810D-E3E6-6DC7B3BF641F}"/>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7" name="Grupo 86">
                  <a:extLst>
                    <a:ext uri="{FF2B5EF4-FFF2-40B4-BE49-F238E27FC236}">
                      <a16:creationId xmlns:a16="http://schemas.microsoft.com/office/drawing/2014/main" id="{77B486D6-F38E-20D5-8C40-B8F987D729CB}"/>
                    </a:ext>
                  </a:extLst>
                </xdr:cNvPr>
                <xdr:cNvGrpSpPr/>
              </xdr:nvGrpSpPr>
              <xdr:grpSpPr>
                <a:xfrm>
                  <a:off x="11669196" y="5554777"/>
                  <a:ext cx="3116493" cy="1468455"/>
                  <a:chOff x="-3670305" y="4610576"/>
                  <a:chExt cx="3779269" cy="1550555"/>
                </a:xfrm>
                <a:solidFill>
                  <a:schemeClr val="bg1"/>
                </a:solidFill>
              </xdr:grpSpPr>
              <xdr:cxnSp macro="">
                <xdr:nvCxnSpPr>
                  <xdr:cNvPr id="91" name="Conector recto de flecha 90">
                    <a:extLst>
                      <a:ext uri="{FF2B5EF4-FFF2-40B4-BE49-F238E27FC236}">
                        <a16:creationId xmlns:a16="http://schemas.microsoft.com/office/drawing/2014/main" id="{5107E7D5-FAD4-2FF4-A1BD-7F593C225EB3}"/>
                      </a:ext>
                    </a:extLst>
                  </xdr:cNvPr>
                  <xdr:cNvCxnSpPr>
                    <a:cxnSpLocks/>
                    <a:stCxn id="84" idx="0"/>
                    <a:endCxn id="92"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2" name="CuadroTexto 91">
                    <a:extLst>
                      <a:ext uri="{FF2B5EF4-FFF2-40B4-BE49-F238E27FC236}">
                        <a16:creationId xmlns:a16="http://schemas.microsoft.com/office/drawing/2014/main" id="{DD97A204-12B4-3C78-3800-3F7278F5AC3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8" name="Grupo 87">
                  <a:extLst>
                    <a:ext uri="{FF2B5EF4-FFF2-40B4-BE49-F238E27FC236}">
                      <a16:creationId xmlns:a16="http://schemas.microsoft.com/office/drawing/2014/main" id="{5983F36F-6650-F7BF-4BFE-0C275A77882E}"/>
                    </a:ext>
                  </a:extLst>
                </xdr:cNvPr>
                <xdr:cNvGrpSpPr/>
              </xdr:nvGrpSpPr>
              <xdr:grpSpPr>
                <a:xfrm>
                  <a:off x="11669191" y="5528414"/>
                  <a:ext cx="1561307" cy="1494818"/>
                  <a:chOff x="27451678" y="2222323"/>
                  <a:chExt cx="1875998" cy="1543477"/>
                </a:xfrm>
                <a:solidFill>
                  <a:schemeClr val="bg1"/>
                </a:solidFill>
              </xdr:grpSpPr>
              <xdr:cxnSp macro="">
                <xdr:nvCxnSpPr>
                  <xdr:cNvPr id="89" name="Conector recto de flecha 88">
                    <a:extLst>
                      <a:ext uri="{FF2B5EF4-FFF2-40B4-BE49-F238E27FC236}">
                        <a16:creationId xmlns:a16="http://schemas.microsoft.com/office/drawing/2014/main" id="{AAF6D96C-590D-CF42-47EE-6A01364E3812}"/>
                      </a:ext>
                    </a:extLst>
                  </xdr:cNvPr>
                  <xdr:cNvCxnSpPr>
                    <a:cxnSpLocks/>
                    <a:stCxn id="84" idx="0"/>
                    <a:endCxn id="90"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0" name="CuadroTexto 89">
                    <a:extLst>
                      <a:ext uri="{FF2B5EF4-FFF2-40B4-BE49-F238E27FC236}">
                        <a16:creationId xmlns:a16="http://schemas.microsoft.com/office/drawing/2014/main" id="{CE751E94-1B04-800A-6314-5B79E32032C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3" name="Grupo 82">
                <a:extLst>
                  <a:ext uri="{FF2B5EF4-FFF2-40B4-BE49-F238E27FC236}">
                    <a16:creationId xmlns:a16="http://schemas.microsoft.com/office/drawing/2014/main" id="{42B02D72-B227-8F58-0C18-5B3F808CEC87}"/>
                  </a:ext>
                </a:extLst>
              </xdr:cNvPr>
              <xdr:cNvGrpSpPr/>
            </xdr:nvGrpSpPr>
            <xdr:grpSpPr>
              <a:xfrm>
                <a:off x="10769605" y="7023232"/>
                <a:ext cx="1799183" cy="1405949"/>
                <a:chOff x="3158504" y="6007756"/>
                <a:chExt cx="2181904" cy="1479805"/>
              </a:xfrm>
              <a:solidFill>
                <a:schemeClr val="bg1"/>
              </a:solidFill>
            </xdr:grpSpPr>
            <xdr:sp macro="" textlink="">
              <xdr:nvSpPr>
                <xdr:cNvPr id="84" name="CuadroTexto 83">
                  <a:extLst>
                    <a:ext uri="{FF2B5EF4-FFF2-40B4-BE49-F238E27FC236}">
                      <a16:creationId xmlns:a16="http://schemas.microsoft.com/office/drawing/2014/main" id="{DBC12587-DCB6-9B00-5284-66CEF36E502A}"/>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85" name="Conector recto de flecha 84">
                  <a:extLst>
                    <a:ext uri="{FF2B5EF4-FFF2-40B4-BE49-F238E27FC236}">
                      <a16:creationId xmlns:a16="http://schemas.microsoft.com/office/drawing/2014/main" id="{284AFCC0-63AF-D324-5FDB-085CCBBF0FDB}"/>
                    </a:ext>
                  </a:extLst>
                </xdr:cNvPr>
                <xdr:cNvCxnSpPr>
                  <a:cxnSpLocks/>
                  <a:endCxn id="84"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77" name="Grupo 76">
            <a:extLst>
              <a:ext uri="{FF2B5EF4-FFF2-40B4-BE49-F238E27FC236}">
                <a16:creationId xmlns:a16="http://schemas.microsoft.com/office/drawing/2014/main" id="{73C4129D-3FA1-D1C0-5676-E41DC279CBC2}"/>
              </a:ext>
            </a:extLst>
          </xdr:cNvPr>
          <xdr:cNvGrpSpPr/>
        </xdr:nvGrpSpPr>
        <xdr:grpSpPr>
          <a:xfrm>
            <a:off x="10646830" y="5635192"/>
            <a:ext cx="1424762" cy="1468792"/>
            <a:chOff x="25010596" y="2977048"/>
            <a:chExt cx="2166152" cy="1590968"/>
          </a:xfrm>
          <a:solidFill>
            <a:schemeClr val="bg1"/>
          </a:solidFill>
        </xdr:grpSpPr>
        <xdr:cxnSp macro="">
          <xdr:nvCxnSpPr>
            <xdr:cNvPr id="78" name="Conector recto de flecha 77">
              <a:extLst>
                <a:ext uri="{FF2B5EF4-FFF2-40B4-BE49-F238E27FC236}">
                  <a16:creationId xmlns:a16="http://schemas.microsoft.com/office/drawing/2014/main" id="{E3599185-6AA8-30F5-118A-230BDC18F90E}"/>
                </a:ext>
              </a:extLst>
            </xdr:cNvPr>
            <xdr:cNvCxnSpPr>
              <a:cxnSpLocks/>
              <a:stCxn id="84" idx="0"/>
              <a:endCxn id="79"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9" name="CuadroTexto 78">
              <a:extLst>
                <a:ext uri="{FF2B5EF4-FFF2-40B4-BE49-F238E27FC236}">
                  <a16:creationId xmlns:a16="http://schemas.microsoft.com/office/drawing/2014/main" id="{00629F2E-6C39-AB69-F328-614E0593CB8B}"/>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11</xdr:col>
      <xdr:colOff>505207</xdr:colOff>
      <xdr:row>6</xdr:row>
      <xdr:rowOff>639</xdr:rowOff>
    </xdr:from>
    <xdr:to>
      <xdr:col>28</xdr:col>
      <xdr:colOff>77229</xdr:colOff>
      <xdr:row>8</xdr:row>
      <xdr:rowOff>137254</xdr:rowOff>
    </xdr:to>
    <xdr:sp macro="" textlink="">
      <xdr:nvSpPr>
        <xdr:cNvPr id="97" name="CuadroTexto 96">
          <a:extLst>
            <a:ext uri="{FF2B5EF4-FFF2-40B4-BE49-F238E27FC236}">
              <a16:creationId xmlns:a16="http://schemas.microsoft.com/office/drawing/2014/main" id="{D65EA43E-EB47-437F-99F3-9B63AE85296B}"/>
            </a:ext>
          </a:extLst>
        </xdr:cNvPr>
        <xdr:cNvSpPr txBox="1"/>
      </xdr:nvSpPr>
      <xdr:spPr>
        <a:xfrm>
          <a:off x="12347099" y="2497734"/>
          <a:ext cx="13396144" cy="67722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98" name="Grupo 97">
          <a:extLst>
            <a:ext uri="{FF2B5EF4-FFF2-40B4-BE49-F238E27FC236}">
              <a16:creationId xmlns:a16="http://schemas.microsoft.com/office/drawing/2014/main" id="{123BA231-43D6-4F3A-9033-D01905793871}"/>
            </a:ext>
          </a:extLst>
        </xdr:cNvPr>
        <xdr:cNvGrpSpPr/>
      </xdr:nvGrpSpPr>
      <xdr:grpSpPr>
        <a:xfrm>
          <a:off x="35137494" y="5595373"/>
          <a:ext cx="4055784" cy="2868699"/>
          <a:chOff x="27102301" y="5614911"/>
          <a:chExt cx="3538015" cy="2871142"/>
        </a:xfrm>
      </xdr:grpSpPr>
      <xdr:grpSp>
        <xdr:nvGrpSpPr>
          <xdr:cNvPr id="99" name="Grupo 98">
            <a:extLst>
              <a:ext uri="{FF2B5EF4-FFF2-40B4-BE49-F238E27FC236}">
                <a16:creationId xmlns:a16="http://schemas.microsoft.com/office/drawing/2014/main" id="{CB92B22C-1BBB-BC57-0E20-02DEB1FE646F}"/>
              </a:ext>
            </a:extLst>
          </xdr:cNvPr>
          <xdr:cNvGrpSpPr/>
        </xdr:nvGrpSpPr>
        <xdr:grpSpPr>
          <a:xfrm>
            <a:off x="28671451" y="5614911"/>
            <a:ext cx="1968865" cy="1455810"/>
            <a:chOff x="22760490" y="5153575"/>
            <a:chExt cx="2348045" cy="1467246"/>
          </a:xfrm>
          <a:solidFill>
            <a:schemeClr val="bg1"/>
          </a:solidFill>
        </xdr:grpSpPr>
        <xdr:cxnSp macro="">
          <xdr:nvCxnSpPr>
            <xdr:cNvPr id="109" name="Conector recto de flecha 108">
              <a:extLst>
                <a:ext uri="{FF2B5EF4-FFF2-40B4-BE49-F238E27FC236}">
                  <a16:creationId xmlns:a16="http://schemas.microsoft.com/office/drawing/2014/main" id="{CEA2C535-7B91-E7DE-92FA-BC9010E924A4}"/>
                </a:ext>
              </a:extLst>
            </xdr:cNvPr>
            <xdr:cNvCxnSpPr>
              <a:cxnSpLocks/>
              <a:stCxn id="108" idx="0"/>
              <a:endCxn id="110"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0" name="CuadroTexto 109">
              <a:extLst>
                <a:ext uri="{FF2B5EF4-FFF2-40B4-BE49-F238E27FC236}">
                  <a16:creationId xmlns:a16="http://schemas.microsoft.com/office/drawing/2014/main" id="{4B4BC5B8-D3B4-CE62-7D00-626B6B58ED35}"/>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0" name="Grupo 99">
            <a:extLst>
              <a:ext uri="{FF2B5EF4-FFF2-40B4-BE49-F238E27FC236}">
                <a16:creationId xmlns:a16="http://schemas.microsoft.com/office/drawing/2014/main" id="{6060BFA9-7D75-A0C4-AC61-62B2A708FBB5}"/>
              </a:ext>
            </a:extLst>
          </xdr:cNvPr>
          <xdr:cNvGrpSpPr/>
        </xdr:nvGrpSpPr>
        <xdr:grpSpPr>
          <a:xfrm>
            <a:off x="28935893" y="7070721"/>
            <a:ext cx="1440001" cy="1389956"/>
            <a:chOff x="26326775" y="-1589049"/>
            <a:chExt cx="1751470" cy="1489442"/>
          </a:xfrm>
          <a:solidFill>
            <a:schemeClr val="bg1"/>
          </a:solidFill>
        </xdr:grpSpPr>
        <xdr:cxnSp macro="">
          <xdr:nvCxnSpPr>
            <xdr:cNvPr id="107" name="Conector recto de flecha 106">
              <a:extLst>
                <a:ext uri="{FF2B5EF4-FFF2-40B4-BE49-F238E27FC236}">
                  <a16:creationId xmlns:a16="http://schemas.microsoft.com/office/drawing/2014/main" id="{3C0F5032-2389-1567-E03D-346210B24D04}"/>
                </a:ext>
              </a:extLst>
            </xdr:cNvPr>
            <xdr:cNvCxnSpPr>
              <a:cxnSpLocks/>
              <a:endCxn id="108"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14DCF379-B6A9-88A6-9038-F81FFCE386B2}"/>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1" name="Grupo 100">
            <a:extLst>
              <a:ext uri="{FF2B5EF4-FFF2-40B4-BE49-F238E27FC236}">
                <a16:creationId xmlns:a16="http://schemas.microsoft.com/office/drawing/2014/main" id="{C212A3EC-E335-7618-AA36-D34B9CBDCE09}"/>
              </a:ext>
            </a:extLst>
          </xdr:cNvPr>
          <xdr:cNvGrpSpPr/>
        </xdr:nvGrpSpPr>
        <xdr:grpSpPr>
          <a:xfrm>
            <a:off x="27102308" y="5614911"/>
            <a:ext cx="2553588" cy="1455810"/>
            <a:chOff x="14259972" y="6513530"/>
            <a:chExt cx="3122018" cy="1510071"/>
          </a:xfrm>
          <a:solidFill>
            <a:schemeClr val="bg1"/>
          </a:solidFill>
        </xdr:grpSpPr>
        <xdr:cxnSp macro="">
          <xdr:nvCxnSpPr>
            <xdr:cNvPr id="105" name="Conector recto de flecha 104">
              <a:extLst>
                <a:ext uri="{FF2B5EF4-FFF2-40B4-BE49-F238E27FC236}">
                  <a16:creationId xmlns:a16="http://schemas.microsoft.com/office/drawing/2014/main" id="{B5C99688-E5FC-A758-FDB9-63B9BF0DDDBC}"/>
                </a:ext>
              </a:extLst>
            </xdr:cNvPr>
            <xdr:cNvCxnSpPr>
              <a:cxnSpLocks/>
              <a:stCxn id="108" idx="0"/>
              <a:endCxn id="106"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6" name="CuadroTexto 105">
              <a:extLst>
                <a:ext uri="{FF2B5EF4-FFF2-40B4-BE49-F238E27FC236}">
                  <a16:creationId xmlns:a16="http://schemas.microsoft.com/office/drawing/2014/main" id="{8E2C7532-21B0-326A-E875-1EB8A5F6F987}"/>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02" name="Grupo 101">
            <a:extLst>
              <a:ext uri="{FF2B5EF4-FFF2-40B4-BE49-F238E27FC236}">
                <a16:creationId xmlns:a16="http://schemas.microsoft.com/office/drawing/2014/main" id="{7E679284-DD18-557D-779C-C76331A87071}"/>
              </a:ext>
            </a:extLst>
          </xdr:cNvPr>
          <xdr:cNvGrpSpPr/>
        </xdr:nvGrpSpPr>
        <xdr:grpSpPr>
          <a:xfrm>
            <a:off x="27102301" y="7058356"/>
            <a:ext cx="1440001" cy="1427697"/>
            <a:chOff x="26090555" y="2980134"/>
            <a:chExt cx="1777450" cy="1517275"/>
          </a:xfrm>
          <a:solidFill>
            <a:schemeClr val="bg1"/>
          </a:solidFill>
        </xdr:grpSpPr>
        <xdr:cxnSp macro="">
          <xdr:nvCxnSpPr>
            <xdr:cNvPr id="103" name="Conector recto de flecha 102">
              <a:extLst>
                <a:ext uri="{FF2B5EF4-FFF2-40B4-BE49-F238E27FC236}">
                  <a16:creationId xmlns:a16="http://schemas.microsoft.com/office/drawing/2014/main" id="{2E3597AD-B667-48DA-BF81-FA1588FD20E4}"/>
                </a:ext>
              </a:extLst>
            </xdr:cNvPr>
            <xdr:cNvCxnSpPr>
              <a:cxnSpLocks/>
              <a:endCxn id="104"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4" name="CuadroTexto 103">
              <a:extLst>
                <a:ext uri="{FF2B5EF4-FFF2-40B4-BE49-F238E27FC236}">
                  <a16:creationId xmlns:a16="http://schemas.microsoft.com/office/drawing/2014/main" id="{61A9BAAC-4BFD-8AAB-8C82-B8C3DBF07824}"/>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111" name="Conector recto de flecha 110">
          <a:extLst>
            <a:ext uri="{FF2B5EF4-FFF2-40B4-BE49-F238E27FC236}">
              <a16:creationId xmlns:a16="http://schemas.microsoft.com/office/drawing/2014/main" id="{3D2CAD3C-819F-4B7C-AAA1-E14E5F5A93EA}"/>
            </a:ext>
          </a:extLst>
        </xdr:cNvPr>
        <xdr:cNvCxnSpPr>
          <a:stCxn id="104" idx="0"/>
          <a:endCxn id="106"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112" name="Grupo 111">
          <a:extLst>
            <a:ext uri="{FF2B5EF4-FFF2-40B4-BE49-F238E27FC236}">
              <a16:creationId xmlns:a16="http://schemas.microsoft.com/office/drawing/2014/main" id="{898FAB8A-2FAB-4CA8-83FC-C400D1A5FB70}"/>
            </a:ext>
          </a:extLst>
        </xdr:cNvPr>
        <xdr:cNvGrpSpPr/>
      </xdr:nvGrpSpPr>
      <xdr:grpSpPr>
        <a:xfrm>
          <a:off x="21929044" y="4222828"/>
          <a:ext cx="12480763" cy="4259958"/>
          <a:chOff x="15461213" y="4263533"/>
          <a:chExt cx="10822565" cy="4274878"/>
        </a:xfrm>
      </xdr:grpSpPr>
      <xdr:cxnSp macro="">
        <xdr:nvCxnSpPr>
          <xdr:cNvPr id="113" name="Conector recto de flecha 112">
            <a:extLst>
              <a:ext uri="{FF2B5EF4-FFF2-40B4-BE49-F238E27FC236}">
                <a16:creationId xmlns:a16="http://schemas.microsoft.com/office/drawing/2014/main" id="{7BA21C97-7AE4-FF3A-BC43-C52667F26007}"/>
              </a:ext>
            </a:extLst>
          </xdr:cNvPr>
          <xdr:cNvCxnSpPr>
            <a:cxnSpLocks/>
            <a:stCxn id="134" idx="0"/>
            <a:endCxn id="145"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4" name="Conector recto de flecha 113">
            <a:extLst>
              <a:ext uri="{FF2B5EF4-FFF2-40B4-BE49-F238E27FC236}">
                <a16:creationId xmlns:a16="http://schemas.microsoft.com/office/drawing/2014/main" id="{710247C7-FCA6-C3CA-C4D0-D0CE51D9A1F5}"/>
              </a:ext>
            </a:extLst>
          </xdr:cNvPr>
          <xdr:cNvCxnSpPr>
            <a:cxnSpLocks/>
            <a:stCxn id="140" idx="0"/>
            <a:endCxn id="149"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5" name="Conector recto de flecha 114">
            <a:extLst>
              <a:ext uri="{FF2B5EF4-FFF2-40B4-BE49-F238E27FC236}">
                <a16:creationId xmlns:a16="http://schemas.microsoft.com/office/drawing/2014/main" id="{243A7237-45F2-5024-328C-376FA40B3046}"/>
              </a:ext>
            </a:extLst>
          </xdr:cNvPr>
          <xdr:cNvCxnSpPr>
            <a:cxnSpLocks/>
            <a:stCxn id="133" idx="0"/>
            <a:endCxn id="145"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Conector recto de flecha 115">
            <a:extLst>
              <a:ext uri="{FF2B5EF4-FFF2-40B4-BE49-F238E27FC236}">
                <a16:creationId xmlns:a16="http://schemas.microsoft.com/office/drawing/2014/main" id="{170AEC8D-6ACB-825E-E4E9-7C956082F9F4}"/>
              </a:ext>
            </a:extLst>
          </xdr:cNvPr>
          <xdr:cNvCxnSpPr>
            <a:cxnSpLocks/>
            <a:stCxn id="140" idx="0"/>
            <a:endCxn id="144"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17" name="Grupo 116">
            <a:extLst>
              <a:ext uri="{FF2B5EF4-FFF2-40B4-BE49-F238E27FC236}">
                <a16:creationId xmlns:a16="http://schemas.microsoft.com/office/drawing/2014/main" id="{3C14007E-1552-1AF4-517F-5CEF9C84EE23}"/>
              </a:ext>
            </a:extLst>
          </xdr:cNvPr>
          <xdr:cNvGrpSpPr/>
        </xdr:nvGrpSpPr>
        <xdr:grpSpPr>
          <a:xfrm>
            <a:off x="15461213" y="4263533"/>
            <a:ext cx="10822565" cy="4274878"/>
            <a:chOff x="15461213" y="4263533"/>
            <a:chExt cx="10822565" cy="4274878"/>
          </a:xfrm>
        </xdr:grpSpPr>
        <xdr:cxnSp macro="">
          <xdr:nvCxnSpPr>
            <xdr:cNvPr id="119" name="Conector recto de flecha 118">
              <a:extLst>
                <a:ext uri="{FF2B5EF4-FFF2-40B4-BE49-F238E27FC236}">
                  <a16:creationId xmlns:a16="http://schemas.microsoft.com/office/drawing/2014/main" id="{15F7506A-773A-100D-4FF4-303703E817A2}"/>
                </a:ext>
              </a:extLst>
            </xdr:cNvPr>
            <xdr:cNvCxnSpPr>
              <a:cxnSpLocks/>
              <a:stCxn id="161" idx="0"/>
              <a:endCxn id="134"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0" name="Conector recto de flecha 119">
              <a:extLst>
                <a:ext uri="{FF2B5EF4-FFF2-40B4-BE49-F238E27FC236}">
                  <a16:creationId xmlns:a16="http://schemas.microsoft.com/office/drawing/2014/main" id="{A0B7DA43-0789-D0C7-0444-40823B49438C}"/>
                </a:ext>
              </a:extLst>
            </xdr:cNvPr>
            <xdr:cNvCxnSpPr>
              <a:stCxn id="161" idx="0"/>
              <a:endCxn id="135"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1" name="Conector recto de flecha 120">
              <a:extLst>
                <a:ext uri="{FF2B5EF4-FFF2-40B4-BE49-F238E27FC236}">
                  <a16:creationId xmlns:a16="http://schemas.microsoft.com/office/drawing/2014/main" id="{AAE62883-2B8A-6020-223E-1E09F31D8FC6}"/>
                </a:ext>
              </a:extLst>
            </xdr:cNvPr>
            <xdr:cNvCxnSpPr>
              <a:cxnSpLocks/>
              <a:stCxn id="157" idx="0"/>
              <a:endCxn id="134"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2" name="Grupo 121">
              <a:extLst>
                <a:ext uri="{FF2B5EF4-FFF2-40B4-BE49-F238E27FC236}">
                  <a16:creationId xmlns:a16="http://schemas.microsoft.com/office/drawing/2014/main" id="{81E800CA-EFBA-4133-7432-9BE6E7E677FA}"/>
                </a:ext>
              </a:extLst>
            </xdr:cNvPr>
            <xdr:cNvGrpSpPr/>
          </xdr:nvGrpSpPr>
          <xdr:grpSpPr>
            <a:xfrm>
              <a:off x="15461213" y="4263533"/>
              <a:ext cx="10822565" cy="4274878"/>
              <a:chOff x="15461213" y="4263533"/>
              <a:chExt cx="10822565" cy="4274878"/>
            </a:xfrm>
          </xdr:grpSpPr>
          <xdr:grpSp>
            <xdr:nvGrpSpPr>
              <xdr:cNvPr id="124" name="Grupo 123">
                <a:extLst>
                  <a:ext uri="{FF2B5EF4-FFF2-40B4-BE49-F238E27FC236}">
                    <a16:creationId xmlns:a16="http://schemas.microsoft.com/office/drawing/2014/main" id="{DF859DA7-EBE7-BDAF-68F6-34C245E72A4A}"/>
                  </a:ext>
                </a:extLst>
              </xdr:cNvPr>
              <xdr:cNvGrpSpPr/>
            </xdr:nvGrpSpPr>
            <xdr:grpSpPr>
              <a:xfrm>
                <a:off x="15461213" y="4263533"/>
                <a:ext cx="10822565" cy="4274878"/>
                <a:chOff x="15461213" y="4263533"/>
                <a:chExt cx="10822565" cy="4274878"/>
              </a:xfrm>
            </xdr:grpSpPr>
            <xdr:cxnSp macro="">
              <xdr:nvCxnSpPr>
                <xdr:cNvPr id="126" name="Conector recto de flecha 125">
                  <a:extLst>
                    <a:ext uri="{FF2B5EF4-FFF2-40B4-BE49-F238E27FC236}">
                      <a16:creationId xmlns:a16="http://schemas.microsoft.com/office/drawing/2014/main" id="{2D1FF508-0739-773C-4B33-ED4102F8D12B}"/>
                    </a:ext>
                  </a:extLst>
                </xdr:cNvPr>
                <xdr:cNvCxnSpPr>
                  <a:cxnSpLocks/>
                  <a:endCxn id="152"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127" name="Grupo 126">
                  <a:extLst>
                    <a:ext uri="{FF2B5EF4-FFF2-40B4-BE49-F238E27FC236}">
                      <a16:creationId xmlns:a16="http://schemas.microsoft.com/office/drawing/2014/main" id="{0C212285-F4BA-72FD-83E0-622F25514E74}"/>
                    </a:ext>
                  </a:extLst>
                </xdr:cNvPr>
                <xdr:cNvGrpSpPr/>
              </xdr:nvGrpSpPr>
              <xdr:grpSpPr>
                <a:xfrm>
                  <a:off x="15461213" y="4263533"/>
                  <a:ext cx="10822565" cy="4262177"/>
                  <a:chOff x="15114196" y="4231783"/>
                  <a:chExt cx="10912802" cy="4266633"/>
                </a:xfrm>
              </xdr:grpSpPr>
              <xdr:grpSp>
                <xdr:nvGrpSpPr>
                  <xdr:cNvPr id="128" name="Grupo 127">
                    <a:extLst>
                      <a:ext uri="{FF2B5EF4-FFF2-40B4-BE49-F238E27FC236}">
                        <a16:creationId xmlns:a16="http://schemas.microsoft.com/office/drawing/2014/main" id="{BB771963-F85E-8F8C-5497-ED801AAD670C}"/>
                      </a:ext>
                    </a:extLst>
                  </xdr:cNvPr>
                  <xdr:cNvGrpSpPr/>
                </xdr:nvGrpSpPr>
                <xdr:grpSpPr>
                  <a:xfrm>
                    <a:off x="16660692" y="7070721"/>
                    <a:ext cx="9366306" cy="1427695"/>
                    <a:chOff x="16660692" y="7070721"/>
                    <a:chExt cx="9366306" cy="1427695"/>
                  </a:xfrm>
                </xdr:grpSpPr>
                <xdr:sp macro="" textlink="">
                  <xdr:nvSpPr>
                    <xdr:cNvPr id="152" name="CuadroTexto 151">
                      <a:extLst>
                        <a:ext uri="{FF2B5EF4-FFF2-40B4-BE49-F238E27FC236}">
                          <a16:creationId xmlns:a16="http://schemas.microsoft.com/office/drawing/2014/main" id="{C5395C40-E41E-78CB-1BCC-7EF09B103741}"/>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53" name="Grupo 152">
                      <a:extLst>
                        <a:ext uri="{FF2B5EF4-FFF2-40B4-BE49-F238E27FC236}">
                          <a16:creationId xmlns:a16="http://schemas.microsoft.com/office/drawing/2014/main" id="{4C3325DF-EE59-CEE1-E500-7BD70207EFED}"/>
                        </a:ext>
                      </a:extLst>
                    </xdr:cNvPr>
                    <xdr:cNvGrpSpPr/>
                  </xdr:nvGrpSpPr>
                  <xdr:grpSpPr>
                    <a:xfrm>
                      <a:off x="20516061" y="7070721"/>
                      <a:ext cx="1440000" cy="1427695"/>
                      <a:chOff x="25258586" y="2980135"/>
                      <a:chExt cx="1731593" cy="1504151"/>
                    </a:xfrm>
                    <a:solidFill>
                      <a:schemeClr val="bg1"/>
                    </a:solidFill>
                  </xdr:grpSpPr>
                  <xdr:cxnSp macro="">
                    <xdr:nvCxnSpPr>
                      <xdr:cNvPr id="160" name="Conector recto de flecha 159">
                        <a:extLst>
                          <a:ext uri="{FF2B5EF4-FFF2-40B4-BE49-F238E27FC236}">
                            <a16:creationId xmlns:a16="http://schemas.microsoft.com/office/drawing/2014/main" id="{C00D4FFE-79E1-FB6F-B4D5-642588F62E05}"/>
                          </a:ext>
                        </a:extLst>
                      </xdr:cNvPr>
                      <xdr:cNvCxnSpPr>
                        <a:cxnSpLocks/>
                        <a:endCxn id="161"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1" name="CuadroTexto 160">
                        <a:extLst>
                          <a:ext uri="{FF2B5EF4-FFF2-40B4-BE49-F238E27FC236}">
                            <a16:creationId xmlns:a16="http://schemas.microsoft.com/office/drawing/2014/main" id="{10F8E3C7-AFE5-1273-DC17-46118A6DC5B2}"/>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4" name="Grupo 153">
                      <a:extLst>
                        <a:ext uri="{FF2B5EF4-FFF2-40B4-BE49-F238E27FC236}">
                          <a16:creationId xmlns:a16="http://schemas.microsoft.com/office/drawing/2014/main" id="{BB7DEEAD-6D57-362C-EC77-417EF27F3A14}"/>
                        </a:ext>
                      </a:extLst>
                    </xdr:cNvPr>
                    <xdr:cNvGrpSpPr/>
                  </xdr:nvGrpSpPr>
                  <xdr:grpSpPr>
                    <a:xfrm>
                      <a:off x="22988069" y="7070721"/>
                      <a:ext cx="1440000" cy="1402969"/>
                      <a:chOff x="29010007" y="4471193"/>
                      <a:chExt cx="1718269" cy="1453458"/>
                    </a:xfrm>
                    <a:solidFill>
                      <a:schemeClr val="bg1"/>
                    </a:solidFill>
                  </xdr:grpSpPr>
                  <xdr:cxnSp macro="">
                    <xdr:nvCxnSpPr>
                      <xdr:cNvPr id="158" name="Conector recto de flecha 157">
                        <a:extLst>
                          <a:ext uri="{FF2B5EF4-FFF2-40B4-BE49-F238E27FC236}">
                            <a16:creationId xmlns:a16="http://schemas.microsoft.com/office/drawing/2014/main" id="{B5D6BD68-9AFC-8551-2800-EA72FF879979}"/>
                          </a:ext>
                        </a:extLst>
                      </xdr:cNvPr>
                      <xdr:cNvCxnSpPr>
                        <a:cxnSpLocks/>
                        <a:endCxn id="159"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9" name="CuadroTexto 158">
                        <a:extLst>
                          <a:ext uri="{FF2B5EF4-FFF2-40B4-BE49-F238E27FC236}">
                            <a16:creationId xmlns:a16="http://schemas.microsoft.com/office/drawing/2014/main" id="{9B94FDB9-EF48-D26A-5586-C8171654691B}"/>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55" name="Grupo 154">
                      <a:extLst>
                        <a:ext uri="{FF2B5EF4-FFF2-40B4-BE49-F238E27FC236}">
                          <a16:creationId xmlns:a16="http://schemas.microsoft.com/office/drawing/2014/main" id="{DE27AB1D-D52A-3D50-9C8D-94B79644569E}"/>
                        </a:ext>
                      </a:extLst>
                    </xdr:cNvPr>
                    <xdr:cNvGrpSpPr/>
                  </xdr:nvGrpSpPr>
                  <xdr:grpSpPr>
                    <a:xfrm>
                      <a:off x="16660692" y="7070721"/>
                      <a:ext cx="1440000" cy="1394661"/>
                      <a:chOff x="23968876" y="2950369"/>
                      <a:chExt cx="1756667" cy="1432955"/>
                    </a:xfrm>
                    <a:solidFill>
                      <a:schemeClr val="bg1"/>
                    </a:solidFill>
                  </xdr:grpSpPr>
                  <xdr:cxnSp macro="">
                    <xdr:nvCxnSpPr>
                      <xdr:cNvPr id="156" name="Conector recto de flecha 155">
                        <a:extLst>
                          <a:ext uri="{FF2B5EF4-FFF2-40B4-BE49-F238E27FC236}">
                            <a16:creationId xmlns:a16="http://schemas.microsoft.com/office/drawing/2014/main" id="{5838EFB8-CD5B-E86D-F8D8-BE5F03281E0A}"/>
                          </a:ext>
                        </a:extLst>
                      </xdr:cNvPr>
                      <xdr:cNvCxnSpPr>
                        <a:cxnSpLocks/>
                        <a:endCxn id="157"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7" name="CuadroTexto 156">
                        <a:extLst>
                          <a:ext uri="{FF2B5EF4-FFF2-40B4-BE49-F238E27FC236}">
                            <a16:creationId xmlns:a16="http://schemas.microsoft.com/office/drawing/2014/main" id="{75D680A0-72D0-0E0F-411A-F1843854DFBB}"/>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29" name="Grupo 128">
                    <a:extLst>
                      <a:ext uri="{FF2B5EF4-FFF2-40B4-BE49-F238E27FC236}">
                        <a16:creationId xmlns:a16="http://schemas.microsoft.com/office/drawing/2014/main" id="{DFAC6A1D-6A87-79C3-15CB-EA14DAAFC97F}"/>
                      </a:ext>
                    </a:extLst>
                  </xdr:cNvPr>
                  <xdr:cNvGrpSpPr/>
                </xdr:nvGrpSpPr>
                <xdr:grpSpPr>
                  <a:xfrm>
                    <a:off x="17009760" y="4231783"/>
                    <a:ext cx="9013552" cy="2841943"/>
                    <a:chOff x="17009760" y="4231783"/>
                    <a:chExt cx="9013552" cy="2841943"/>
                  </a:xfrm>
                </xdr:grpSpPr>
                <xdr:grpSp>
                  <xdr:nvGrpSpPr>
                    <xdr:cNvPr id="143" name="Grupo 142">
                      <a:extLst>
                        <a:ext uri="{FF2B5EF4-FFF2-40B4-BE49-F238E27FC236}">
                          <a16:creationId xmlns:a16="http://schemas.microsoft.com/office/drawing/2014/main" id="{EA2A0E1A-3B7D-A3A7-13EF-5490E24EA737}"/>
                        </a:ext>
                      </a:extLst>
                    </xdr:cNvPr>
                    <xdr:cNvGrpSpPr/>
                  </xdr:nvGrpSpPr>
                  <xdr:grpSpPr>
                    <a:xfrm>
                      <a:off x="22988070" y="4231783"/>
                      <a:ext cx="1439999" cy="1383130"/>
                      <a:chOff x="14511623" y="6178198"/>
                      <a:chExt cx="1773048" cy="1459213"/>
                    </a:xfrm>
                  </xdr:grpSpPr>
                  <xdr:sp macro="" textlink="">
                    <xdr:nvSpPr>
                      <xdr:cNvPr id="150" name="CuadroTexto 149">
                        <a:extLst>
                          <a:ext uri="{FF2B5EF4-FFF2-40B4-BE49-F238E27FC236}">
                            <a16:creationId xmlns:a16="http://schemas.microsoft.com/office/drawing/2014/main" id="{2CA1EFF2-1811-5B22-1B19-25AA08C8BACF}"/>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de flecha 150">
                        <a:extLst>
                          <a:ext uri="{FF2B5EF4-FFF2-40B4-BE49-F238E27FC236}">
                            <a16:creationId xmlns:a16="http://schemas.microsoft.com/office/drawing/2014/main" id="{8D245C3A-DE60-0598-F3CB-9AA53B373223}"/>
                          </a:ext>
                        </a:extLst>
                      </xdr:cNvPr>
                      <xdr:cNvCxnSpPr>
                        <a:cxnSpLocks/>
                        <a:stCxn id="140" idx="0"/>
                        <a:endCxn id="150"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44" name="CuadroTexto 143">
                      <a:extLst>
                        <a:ext uri="{FF2B5EF4-FFF2-40B4-BE49-F238E27FC236}">
                          <a16:creationId xmlns:a16="http://schemas.microsoft.com/office/drawing/2014/main" id="{02B77F5D-0352-EE49-9DB8-08762138C957}"/>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5" name="CuadroTexto 144">
                      <a:extLst>
                        <a:ext uri="{FF2B5EF4-FFF2-40B4-BE49-F238E27FC236}">
                          <a16:creationId xmlns:a16="http://schemas.microsoft.com/office/drawing/2014/main" id="{DEDD71B5-D73A-D74E-64B8-493EF732A503}"/>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46" name="Grupo 145">
                      <a:extLst>
                        <a:ext uri="{FF2B5EF4-FFF2-40B4-BE49-F238E27FC236}">
                          <a16:creationId xmlns:a16="http://schemas.microsoft.com/office/drawing/2014/main" id="{4D2201BD-8797-27E1-806D-AA297C451753}"/>
                        </a:ext>
                      </a:extLst>
                    </xdr:cNvPr>
                    <xdr:cNvGrpSpPr/>
                  </xdr:nvGrpSpPr>
                  <xdr:grpSpPr>
                    <a:xfrm>
                      <a:off x="24583312" y="4231792"/>
                      <a:ext cx="1440000" cy="2841934"/>
                      <a:chOff x="33770403" y="3626321"/>
                      <a:chExt cx="1767941" cy="2936851"/>
                    </a:xfrm>
                    <a:solidFill>
                      <a:schemeClr val="bg1"/>
                    </a:solidFill>
                  </xdr:grpSpPr>
                  <xdr:cxnSp macro="">
                    <xdr:nvCxnSpPr>
                      <xdr:cNvPr id="148" name="Conector recto de flecha 147">
                        <a:extLst>
                          <a:ext uri="{FF2B5EF4-FFF2-40B4-BE49-F238E27FC236}">
                            <a16:creationId xmlns:a16="http://schemas.microsoft.com/office/drawing/2014/main" id="{C81E3B24-88E0-9805-F24B-7D87B0EA91E6}"/>
                          </a:ext>
                        </a:extLst>
                      </xdr:cNvPr>
                      <xdr:cNvCxnSpPr>
                        <a:cxnSpLocks/>
                        <a:stCxn id="152" idx="0"/>
                        <a:endCxn id="149"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9" name="CuadroTexto 148">
                        <a:extLst>
                          <a:ext uri="{FF2B5EF4-FFF2-40B4-BE49-F238E27FC236}">
                            <a16:creationId xmlns:a16="http://schemas.microsoft.com/office/drawing/2014/main" id="{2B03AE56-7183-7947-0FA4-DE38C23F1EDC}"/>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47" name="CuadroTexto 146">
                      <a:extLst>
                        <a:ext uri="{FF2B5EF4-FFF2-40B4-BE49-F238E27FC236}">
                          <a16:creationId xmlns:a16="http://schemas.microsoft.com/office/drawing/2014/main" id="{2089C5DA-2135-E3C4-3D58-C9592CFB5EBE}"/>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0" name="Grupo 129">
                    <a:extLst>
                      <a:ext uri="{FF2B5EF4-FFF2-40B4-BE49-F238E27FC236}">
                        <a16:creationId xmlns:a16="http://schemas.microsoft.com/office/drawing/2014/main" id="{481C36BC-3B8E-95DC-4B57-2574704B064E}"/>
                      </a:ext>
                    </a:extLst>
                  </xdr:cNvPr>
                  <xdr:cNvGrpSpPr/>
                </xdr:nvGrpSpPr>
                <xdr:grpSpPr>
                  <a:xfrm>
                    <a:off x="15114196" y="5614910"/>
                    <a:ext cx="9313873" cy="1455811"/>
                    <a:chOff x="15114196" y="5614910"/>
                    <a:chExt cx="9313873" cy="1455811"/>
                  </a:xfrm>
                </xdr:grpSpPr>
                <xdr:grpSp>
                  <xdr:nvGrpSpPr>
                    <xdr:cNvPr id="131" name="Grupo 130">
                      <a:extLst>
                        <a:ext uri="{FF2B5EF4-FFF2-40B4-BE49-F238E27FC236}">
                          <a16:creationId xmlns:a16="http://schemas.microsoft.com/office/drawing/2014/main" id="{695B2968-CFAC-C114-7DBD-140846E96679}"/>
                        </a:ext>
                      </a:extLst>
                    </xdr:cNvPr>
                    <xdr:cNvGrpSpPr/>
                  </xdr:nvGrpSpPr>
                  <xdr:grpSpPr>
                    <a:xfrm>
                      <a:off x="21236057" y="5614912"/>
                      <a:ext cx="1444894" cy="1455809"/>
                      <a:chOff x="14052588" y="7104112"/>
                      <a:chExt cx="1753437" cy="1531754"/>
                    </a:xfrm>
                    <a:solidFill>
                      <a:schemeClr val="bg1"/>
                    </a:solidFill>
                  </xdr:grpSpPr>
                  <xdr:cxnSp macro="">
                    <xdr:nvCxnSpPr>
                      <xdr:cNvPr id="141" name="Conector recto de flecha 140">
                        <a:extLst>
                          <a:ext uri="{FF2B5EF4-FFF2-40B4-BE49-F238E27FC236}">
                            <a16:creationId xmlns:a16="http://schemas.microsoft.com/office/drawing/2014/main" id="{DD259AF1-3DE8-822A-BA5B-39D9FF6319E8}"/>
                          </a:ext>
                        </a:extLst>
                      </xdr:cNvPr>
                      <xdr:cNvCxnSpPr>
                        <a:cxnSpLocks/>
                        <a:stCxn id="161" idx="0"/>
                        <a:endCxn id="142"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2" name="CuadroTexto 141">
                        <a:extLst>
                          <a:ext uri="{FF2B5EF4-FFF2-40B4-BE49-F238E27FC236}">
                            <a16:creationId xmlns:a16="http://schemas.microsoft.com/office/drawing/2014/main" id="{14EC6A1A-CD18-51BF-E54A-1D52B7F22706}"/>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32" name="Grupo 131">
                      <a:extLst>
                        <a:ext uri="{FF2B5EF4-FFF2-40B4-BE49-F238E27FC236}">
                          <a16:creationId xmlns:a16="http://schemas.microsoft.com/office/drawing/2014/main" id="{BB456A66-4CEA-FA2F-C8E0-1863CE35FDCD}"/>
                        </a:ext>
                      </a:extLst>
                    </xdr:cNvPr>
                    <xdr:cNvGrpSpPr/>
                  </xdr:nvGrpSpPr>
                  <xdr:grpSpPr>
                    <a:xfrm>
                      <a:off x="22988069" y="5614913"/>
                      <a:ext cx="1440000" cy="1455808"/>
                      <a:chOff x="16561522" y="5978666"/>
                      <a:chExt cx="1737870" cy="1503645"/>
                    </a:xfrm>
                    <a:solidFill>
                      <a:schemeClr val="bg1"/>
                    </a:solidFill>
                  </xdr:grpSpPr>
                  <xdr:cxnSp macro="">
                    <xdr:nvCxnSpPr>
                      <xdr:cNvPr id="139" name="Conector recto de flecha 138">
                        <a:extLst>
                          <a:ext uri="{FF2B5EF4-FFF2-40B4-BE49-F238E27FC236}">
                            <a16:creationId xmlns:a16="http://schemas.microsoft.com/office/drawing/2014/main" id="{A0AF7A82-80B9-5A8E-AF68-4A83132222EF}"/>
                          </a:ext>
                        </a:extLst>
                      </xdr:cNvPr>
                      <xdr:cNvCxnSpPr>
                        <a:cxnSpLocks/>
                        <a:stCxn id="159" idx="0"/>
                        <a:endCxn id="140"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0" name="CuadroTexto 139">
                        <a:extLst>
                          <a:ext uri="{FF2B5EF4-FFF2-40B4-BE49-F238E27FC236}">
                            <a16:creationId xmlns:a16="http://schemas.microsoft.com/office/drawing/2014/main" id="{24F95B96-F388-B97B-15C3-F058D4617DA0}"/>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33" name="CuadroTexto 132">
                      <a:extLst>
                        <a:ext uri="{FF2B5EF4-FFF2-40B4-BE49-F238E27FC236}">
                          <a16:creationId xmlns:a16="http://schemas.microsoft.com/office/drawing/2014/main" id="{990BF299-00E3-3E6B-28CB-C2C82A2784B4}"/>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4" name="CuadroTexto 133">
                      <a:extLst>
                        <a:ext uri="{FF2B5EF4-FFF2-40B4-BE49-F238E27FC236}">
                          <a16:creationId xmlns:a16="http://schemas.microsoft.com/office/drawing/2014/main" id="{5123AB79-ECE2-4D18-2713-88196A0521C7}"/>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5EE37607-9CD0-1097-4417-17A2D38B0046}"/>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136" name="Grupo 135">
                      <a:extLst>
                        <a:ext uri="{FF2B5EF4-FFF2-40B4-BE49-F238E27FC236}">
                          <a16:creationId xmlns:a16="http://schemas.microsoft.com/office/drawing/2014/main" id="{6A7F10F9-A71C-84DF-311C-CD66FF87BA12}"/>
                        </a:ext>
                      </a:extLst>
                    </xdr:cNvPr>
                    <xdr:cNvGrpSpPr/>
                  </xdr:nvGrpSpPr>
                  <xdr:grpSpPr>
                    <a:xfrm>
                      <a:off x="15114196" y="5614910"/>
                      <a:ext cx="2266499" cy="1455811"/>
                      <a:chOff x="26478790" y="4512558"/>
                      <a:chExt cx="2726339" cy="1530764"/>
                    </a:xfrm>
                    <a:solidFill>
                      <a:schemeClr val="bg1"/>
                    </a:solidFill>
                  </xdr:grpSpPr>
                  <xdr:cxnSp macro="">
                    <xdr:nvCxnSpPr>
                      <xdr:cNvPr id="137" name="Conector recto de flecha 136">
                        <a:extLst>
                          <a:ext uri="{FF2B5EF4-FFF2-40B4-BE49-F238E27FC236}">
                            <a16:creationId xmlns:a16="http://schemas.microsoft.com/office/drawing/2014/main" id="{574000A7-8108-FF79-78E9-2285A0306F4C}"/>
                          </a:ext>
                        </a:extLst>
                      </xdr:cNvPr>
                      <xdr:cNvCxnSpPr>
                        <a:cxnSpLocks/>
                        <a:stCxn id="157" idx="0"/>
                        <a:endCxn id="138"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8" name="CuadroTexto 137">
                        <a:extLst>
                          <a:ext uri="{FF2B5EF4-FFF2-40B4-BE49-F238E27FC236}">
                            <a16:creationId xmlns:a16="http://schemas.microsoft.com/office/drawing/2014/main" id="{3AFCEC69-5B78-B626-92CA-5FDDAD7F2EA5}"/>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125" name="Conector recto de flecha 124">
                <a:extLst>
                  <a:ext uri="{FF2B5EF4-FFF2-40B4-BE49-F238E27FC236}">
                    <a16:creationId xmlns:a16="http://schemas.microsoft.com/office/drawing/2014/main" id="{5C6E1EAC-CD96-CB10-8386-94205EE891B0}"/>
                  </a:ext>
                </a:extLst>
              </xdr:cNvPr>
              <xdr:cNvCxnSpPr>
                <a:cxnSpLocks/>
                <a:stCxn id="161" idx="0"/>
                <a:endCxn id="140"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23" name="Conector recto de flecha 122">
              <a:extLst>
                <a:ext uri="{FF2B5EF4-FFF2-40B4-BE49-F238E27FC236}">
                  <a16:creationId xmlns:a16="http://schemas.microsoft.com/office/drawing/2014/main" id="{92894476-432B-9319-78A9-9557502EAF4D}"/>
                </a:ext>
              </a:extLst>
            </xdr:cNvPr>
            <xdr:cNvCxnSpPr>
              <a:cxnSpLocks/>
              <a:stCxn id="157" idx="0"/>
              <a:endCxn id="133"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118" name="Conector recto de flecha 117">
            <a:extLst>
              <a:ext uri="{FF2B5EF4-FFF2-40B4-BE49-F238E27FC236}">
                <a16:creationId xmlns:a16="http://schemas.microsoft.com/office/drawing/2014/main" id="{56B71CC8-1345-BC8A-B1B3-CEAB9A8E96DA}"/>
              </a:ext>
            </a:extLst>
          </xdr:cNvPr>
          <xdr:cNvCxnSpPr>
            <a:cxnSpLocks/>
            <a:stCxn id="134" idx="0"/>
            <a:endCxn id="147"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223" name="Conector recto 222">
          <a:extLst>
            <a:ext uri="{FF2B5EF4-FFF2-40B4-BE49-F238E27FC236}">
              <a16:creationId xmlns:a16="http://schemas.microsoft.com/office/drawing/2014/main" id="{8C93BFD7-B386-4271-AAC7-26B2882D1FC0}"/>
            </a:ext>
          </a:extLst>
        </xdr:cNvPr>
        <xdr:cNvCxnSpPr>
          <a:endCxn id="222" idx="1"/>
        </xdr:cNvCxnSpPr>
      </xdr:nvCxnSpPr>
      <xdr:spPr>
        <a:xfrm>
          <a:off x="30397621" y="2458917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226" name="CuadroTexto 225">
          <a:extLst>
            <a:ext uri="{FF2B5EF4-FFF2-40B4-BE49-F238E27FC236}">
              <a16:creationId xmlns:a16="http://schemas.microsoft.com/office/drawing/2014/main" id="{44126090-D516-4F9E-8BD8-78607D2C3866}"/>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227" name="CuadroTexto 226">
          <a:extLst>
            <a:ext uri="{FF2B5EF4-FFF2-40B4-BE49-F238E27FC236}">
              <a16:creationId xmlns:a16="http://schemas.microsoft.com/office/drawing/2014/main" id="{DEF3C375-4384-49FE-AA0B-C6101DFB097C}"/>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228" name="Conector recto de flecha 227">
          <a:extLst>
            <a:ext uri="{FF2B5EF4-FFF2-40B4-BE49-F238E27FC236}">
              <a16:creationId xmlns:a16="http://schemas.microsoft.com/office/drawing/2014/main" id="{3B12ABD8-26AD-49C8-985D-2F3250F58892}"/>
            </a:ext>
          </a:extLst>
        </xdr:cNvPr>
        <xdr:cNvCxnSpPr>
          <a:cxnSpLocks/>
          <a:stCxn id="92" idx="0"/>
          <a:endCxn id="226"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296" name="Grupo 295">
          <a:extLst>
            <a:ext uri="{FF2B5EF4-FFF2-40B4-BE49-F238E27FC236}">
              <a16:creationId xmlns:a16="http://schemas.microsoft.com/office/drawing/2014/main" id="{DAFA5CFC-5FB1-8506-D878-2C6CC5CCA2C0}"/>
            </a:ext>
          </a:extLst>
        </xdr:cNvPr>
        <xdr:cNvGrpSpPr/>
      </xdr:nvGrpSpPr>
      <xdr:grpSpPr>
        <a:xfrm>
          <a:off x="2619862" y="11395896"/>
          <a:ext cx="14572807" cy="5336003"/>
          <a:chOff x="9148420" y="12852596"/>
          <a:chExt cx="12805386" cy="5038494"/>
        </a:xfrm>
      </xdr:grpSpPr>
      <xdr:grpSp>
        <xdr:nvGrpSpPr>
          <xdr:cNvPr id="268" name="Grupo 267">
            <a:extLst>
              <a:ext uri="{FF2B5EF4-FFF2-40B4-BE49-F238E27FC236}">
                <a16:creationId xmlns:a16="http://schemas.microsoft.com/office/drawing/2014/main" id="{67239EE3-743A-9EC0-8C9F-3F10F29DDEAB}"/>
              </a:ext>
            </a:extLst>
          </xdr:cNvPr>
          <xdr:cNvGrpSpPr/>
        </xdr:nvGrpSpPr>
        <xdr:grpSpPr>
          <a:xfrm>
            <a:off x="9148420" y="14863268"/>
            <a:ext cx="6280132" cy="3027822"/>
            <a:chOff x="9191549" y="14989822"/>
            <a:chExt cx="6236395" cy="3140810"/>
          </a:xfrm>
        </xdr:grpSpPr>
        <xdr:sp macro="" textlink="">
          <xdr:nvSpPr>
            <xdr:cNvPr id="248" name="CuadroTexto 247">
              <a:extLst>
                <a:ext uri="{FF2B5EF4-FFF2-40B4-BE49-F238E27FC236}">
                  <a16:creationId xmlns:a16="http://schemas.microsoft.com/office/drawing/2014/main" id="{EA832CA2-5C1B-45C6-903C-E7C45A795DB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4" name="CuadroTexto 253">
              <a:extLst>
                <a:ext uri="{FF2B5EF4-FFF2-40B4-BE49-F238E27FC236}">
                  <a16:creationId xmlns:a16="http://schemas.microsoft.com/office/drawing/2014/main" id="{53EE1925-1CF9-46AE-A498-953FC7C6176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56" name="CuadroTexto 255">
              <a:extLst>
                <a:ext uri="{FF2B5EF4-FFF2-40B4-BE49-F238E27FC236}">
                  <a16:creationId xmlns:a16="http://schemas.microsoft.com/office/drawing/2014/main" id="{C9403FC0-AB61-46D7-8BE0-59ECC19D4BA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57" name="CuadroTexto 256">
              <a:extLst>
                <a:ext uri="{FF2B5EF4-FFF2-40B4-BE49-F238E27FC236}">
                  <a16:creationId xmlns:a16="http://schemas.microsoft.com/office/drawing/2014/main" id="{A72D7F43-4F3D-4F80-B13B-7EBF8A1EDB2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60" name="Conector recto 259">
              <a:extLst>
                <a:ext uri="{FF2B5EF4-FFF2-40B4-BE49-F238E27FC236}">
                  <a16:creationId xmlns:a16="http://schemas.microsoft.com/office/drawing/2014/main" id="{F62F7CE8-9437-034C-3F4E-8510E4F34D90}"/>
                </a:ext>
              </a:extLst>
            </xdr:cNvPr>
            <xdr:cNvCxnSpPr>
              <a:stCxn id="248" idx="2"/>
              <a:endCxn id="257"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1" name="Conector recto 260">
              <a:extLst>
                <a:ext uri="{FF2B5EF4-FFF2-40B4-BE49-F238E27FC236}">
                  <a16:creationId xmlns:a16="http://schemas.microsoft.com/office/drawing/2014/main" id="{78F865AF-2826-46B4-8614-661AE8CD058B}"/>
                </a:ext>
              </a:extLst>
            </xdr:cNvPr>
            <xdr:cNvCxnSpPr>
              <a:stCxn id="248" idx="2"/>
              <a:endCxn id="2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64" name="Conector recto 263">
              <a:extLst>
                <a:ext uri="{FF2B5EF4-FFF2-40B4-BE49-F238E27FC236}">
                  <a16:creationId xmlns:a16="http://schemas.microsoft.com/office/drawing/2014/main" id="{16A09923-C3F1-4535-A8FA-6D2E521F1B86}"/>
                </a:ext>
              </a:extLst>
            </xdr:cNvPr>
            <xdr:cNvCxnSpPr>
              <a:stCxn id="248" idx="2"/>
              <a:endCxn id="256"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69" name="Grupo 268">
            <a:extLst>
              <a:ext uri="{FF2B5EF4-FFF2-40B4-BE49-F238E27FC236}">
                <a16:creationId xmlns:a16="http://schemas.microsoft.com/office/drawing/2014/main" id="{BE51246C-3129-43F0-A19D-71038D2B9FC3}"/>
              </a:ext>
            </a:extLst>
          </xdr:cNvPr>
          <xdr:cNvGrpSpPr/>
        </xdr:nvGrpSpPr>
        <xdr:grpSpPr>
          <a:xfrm>
            <a:off x="15685013" y="14860739"/>
            <a:ext cx="6268793" cy="3027822"/>
            <a:chOff x="9191549" y="14989822"/>
            <a:chExt cx="6236395" cy="3140810"/>
          </a:xfrm>
        </xdr:grpSpPr>
        <xdr:sp macro="" textlink="">
          <xdr:nvSpPr>
            <xdr:cNvPr id="270" name="CuadroTexto 269">
              <a:extLst>
                <a:ext uri="{FF2B5EF4-FFF2-40B4-BE49-F238E27FC236}">
                  <a16:creationId xmlns:a16="http://schemas.microsoft.com/office/drawing/2014/main" id="{4A3119E1-105A-5F72-2F24-756705F3949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1" name="CuadroTexto 270">
              <a:extLst>
                <a:ext uri="{FF2B5EF4-FFF2-40B4-BE49-F238E27FC236}">
                  <a16:creationId xmlns:a16="http://schemas.microsoft.com/office/drawing/2014/main" id="{2C4AB189-5781-2CD1-6416-F3776B0D2658}"/>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272" name="CuadroTexto 271">
              <a:extLst>
                <a:ext uri="{FF2B5EF4-FFF2-40B4-BE49-F238E27FC236}">
                  <a16:creationId xmlns:a16="http://schemas.microsoft.com/office/drawing/2014/main" id="{0BA20E34-95A2-A81F-EE76-EBEBED0129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273" name="CuadroTexto 272">
              <a:extLst>
                <a:ext uri="{FF2B5EF4-FFF2-40B4-BE49-F238E27FC236}">
                  <a16:creationId xmlns:a16="http://schemas.microsoft.com/office/drawing/2014/main" id="{72B44642-71BA-018A-19F3-5BABADBFA54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274" name="Conector recto 273">
              <a:extLst>
                <a:ext uri="{FF2B5EF4-FFF2-40B4-BE49-F238E27FC236}">
                  <a16:creationId xmlns:a16="http://schemas.microsoft.com/office/drawing/2014/main" id="{4BC41F25-1B3F-4701-F4BE-4721B8B0212C}"/>
                </a:ext>
              </a:extLst>
            </xdr:cNvPr>
            <xdr:cNvCxnSpPr>
              <a:stCxn id="270" idx="2"/>
              <a:endCxn id="27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5" name="Conector recto 274">
              <a:extLst>
                <a:ext uri="{FF2B5EF4-FFF2-40B4-BE49-F238E27FC236}">
                  <a16:creationId xmlns:a16="http://schemas.microsoft.com/office/drawing/2014/main" id="{7E188094-65C4-8CA6-0243-394755247E91}"/>
                </a:ext>
              </a:extLst>
            </xdr:cNvPr>
            <xdr:cNvCxnSpPr>
              <a:stCxn id="270" idx="2"/>
              <a:endCxn id="27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76" name="Conector recto 275">
              <a:extLst>
                <a:ext uri="{FF2B5EF4-FFF2-40B4-BE49-F238E27FC236}">
                  <a16:creationId xmlns:a16="http://schemas.microsoft.com/office/drawing/2014/main" id="{08E7E696-8AB3-D304-CB43-FE79ABB89FF0}"/>
                </a:ext>
              </a:extLst>
            </xdr:cNvPr>
            <xdr:cNvCxnSpPr>
              <a:stCxn id="270" idx="2"/>
              <a:endCxn id="27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295" name="Grupo 294">
            <a:extLst>
              <a:ext uri="{FF2B5EF4-FFF2-40B4-BE49-F238E27FC236}">
                <a16:creationId xmlns:a16="http://schemas.microsoft.com/office/drawing/2014/main" id="{F00B4B0D-5646-2E94-E67F-67F046C9F935}"/>
              </a:ext>
            </a:extLst>
          </xdr:cNvPr>
          <xdr:cNvGrpSpPr/>
        </xdr:nvGrpSpPr>
        <xdr:grpSpPr>
          <a:xfrm>
            <a:off x="12292141" y="12852596"/>
            <a:ext cx="6530919" cy="2010672"/>
            <a:chOff x="12292141" y="12852596"/>
            <a:chExt cx="6530919" cy="2010672"/>
          </a:xfrm>
        </xdr:grpSpPr>
        <xdr:sp macro="" textlink="">
          <xdr:nvSpPr>
            <xdr:cNvPr id="244" name="CuadroTexto 243">
              <a:extLst>
                <a:ext uri="{FF2B5EF4-FFF2-40B4-BE49-F238E27FC236}">
                  <a16:creationId xmlns:a16="http://schemas.microsoft.com/office/drawing/2014/main" id="{C2DC42F5-722B-451F-B732-7FBDABBC9D3C}"/>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285" name="Conector recto 284">
              <a:extLst>
                <a:ext uri="{FF2B5EF4-FFF2-40B4-BE49-F238E27FC236}">
                  <a16:creationId xmlns:a16="http://schemas.microsoft.com/office/drawing/2014/main" id="{46CB3AF2-8DDF-46DB-9C6B-6ED868AA0034}"/>
                </a:ext>
              </a:extLst>
            </xdr:cNvPr>
            <xdr:cNvCxnSpPr>
              <a:stCxn id="244" idx="2"/>
              <a:endCxn id="270"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290" name="Conector recto 289">
              <a:extLst>
                <a:ext uri="{FF2B5EF4-FFF2-40B4-BE49-F238E27FC236}">
                  <a16:creationId xmlns:a16="http://schemas.microsoft.com/office/drawing/2014/main" id="{3C2ACD70-471D-4A3F-A2A2-8793488D84CB}"/>
                </a:ext>
              </a:extLst>
            </xdr:cNvPr>
            <xdr:cNvCxnSpPr>
              <a:stCxn id="244" idx="2"/>
              <a:endCxn id="248"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322" name="Grupo 321">
          <a:extLst>
            <a:ext uri="{FF2B5EF4-FFF2-40B4-BE49-F238E27FC236}">
              <a16:creationId xmlns:a16="http://schemas.microsoft.com/office/drawing/2014/main" id="{62E5697A-60C9-4CF1-830F-0AC166F84E43}"/>
            </a:ext>
          </a:extLst>
        </xdr:cNvPr>
        <xdr:cNvGrpSpPr/>
      </xdr:nvGrpSpPr>
      <xdr:grpSpPr>
        <a:xfrm>
          <a:off x="17792100" y="11395895"/>
          <a:ext cx="14507238" cy="5336003"/>
          <a:chOff x="9148420" y="12852596"/>
          <a:chExt cx="12805386" cy="5038494"/>
        </a:xfrm>
      </xdr:grpSpPr>
      <xdr:grpSp>
        <xdr:nvGrpSpPr>
          <xdr:cNvPr id="323" name="Grupo 322">
            <a:extLst>
              <a:ext uri="{FF2B5EF4-FFF2-40B4-BE49-F238E27FC236}">
                <a16:creationId xmlns:a16="http://schemas.microsoft.com/office/drawing/2014/main" id="{9490A9B5-14EA-FBF2-8C58-31B1B3A52D8F}"/>
              </a:ext>
            </a:extLst>
          </xdr:cNvPr>
          <xdr:cNvGrpSpPr/>
        </xdr:nvGrpSpPr>
        <xdr:grpSpPr>
          <a:xfrm>
            <a:off x="9148420" y="14863268"/>
            <a:ext cx="6280132" cy="3027822"/>
            <a:chOff x="9191549" y="14989822"/>
            <a:chExt cx="6236395" cy="3140810"/>
          </a:xfrm>
        </xdr:grpSpPr>
        <xdr:sp macro="" textlink="">
          <xdr:nvSpPr>
            <xdr:cNvPr id="336" name="CuadroTexto 335">
              <a:extLst>
                <a:ext uri="{FF2B5EF4-FFF2-40B4-BE49-F238E27FC236}">
                  <a16:creationId xmlns:a16="http://schemas.microsoft.com/office/drawing/2014/main" id="{676A3428-B8A9-3CB7-5810-B909957403A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7" name="CuadroTexto 336">
              <a:extLst>
                <a:ext uri="{FF2B5EF4-FFF2-40B4-BE49-F238E27FC236}">
                  <a16:creationId xmlns:a16="http://schemas.microsoft.com/office/drawing/2014/main" id="{DBEF498E-891E-F94C-F2D8-2E3F28C5CB55}"/>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8" name="CuadroTexto 337">
              <a:extLst>
                <a:ext uri="{FF2B5EF4-FFF2-40B4-BE49-F238E27FC236}">
                  <a16:creationId xmlns:a16="http://schemas.microsoft.com/office/drawing/2014/main" id="{B732E3FD-5EDB-C0DB-D2CC-EFDDAD3DFC3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9" name="CuadroTexto 338">
              <a:extLst>
                <a:ext uri="{FF2B5EF4-FFF2-40B4-BE49-F238E27FC236}">
                  <a16:creationId xmlns:a16="http://schemas.microsoft.com/office/drawing/2014/main" id="{A6298B96-5AD2-44BF-417A-96315747EF7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40" name="Conector recto 339">
              <a:extLst>
                <a:ext uri="{FF2B5EF4-FFF2-40B4-BE49-F238E27FC236}">
                  <a16:creationId xmlns:a16="http://schemas.microsoft.com/office/drawing/2014/main" id="{43865D36-B6B8-8948-EF72-96FCF13BFE25}"/>
                </a:ext>
              </a:extLst>
            </xdr:cNvPr>
            <xdr:cNvCxnSpPr>
              <a:stCxn id="336" idx="2"/>
              <a:endCxn id="339"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1" name="Conector recto 340">
              <a:extLst>
                <a:ext uri="{FF2B5EF4-FFF2-40B4-BE49-F238E27FC236}">
                  <a16:creationId xmlns:a16="http://schemas.microsoft.com/office/drawing/2014/main" id="{4C039B58-B9CD-CB70-5F6A-112FBED62770}"/>
                </a:ext>
              </a:extLst>
            </xdr:cNvPr>
            <xdr:cNvCxnSpPr>
              <a:stCxn id="336" idx="2"/>
              <a:endCxn id="337"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42" name="Conector recto 341">
              <a:extLst>
                <a:ext uri="{FF2B5EF4-FFF2-40B4-BE49-F238E27FC236}">
                  <a16:creationId xmlns:a16="http://schemas.microsoft.com/office/drawing/2014/main" id="{BF2B36B0-4F07-836E-E6D3-EF5712B30CA5}"/>
                </a:ext>
              </a:extLst>
            </xdr:cNvPr>
            <xdr:cNvCxnSpPr>
              <a:stCxn id="336" idx="2"/>
              <a:endCxn id="338"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4" name="Grupo 323">
            <a:extLst>
              <a:ext uri="{FF2B5EF4-FFF2-40B4-BE49-F238E27FC236}">
                <a16:creationId xmlns:a16="http://schemas.microsoft.com/office/drawing/2014/main" id="{A478350E-97CA-92E8-5FA1-9CE052CEC05D}"/>
              </a:ext>
            </a:extLst>
          </xdr:cNvPr>
          <xdr:cNvGrpSpPr/>
        </xdr:nvGrpSpPr>
        <xdr:grpSpPr>
          <a:xfrm>
            <a:off x="15685013" y="14860739"/>
            <a:ext cx="6268793" cy="3027822"/>
            <a:chOff x="9191549" y="14989822"/>
            <a:chExt cx="6236395" cy="3140810"/>
          </a:xfrm>
        </xdr:grpSpPr>
        <xdr:sp macro="" textlink="">
          <xdr:nvSpPr>
            <xdr:cNvPr id="329" name="CuadroTexto 328">
              <a:extLst>
                <a:ext uri="{FF2B5EF4-FFF2-40B4-BE49-F238E27FC236}">
                  <a16:creationId xmlns:a16="http://schemas.microsoft.com/office/drawing/2014/main" id="{1B1F949B-6239-6E38-0772-389164A8E2FC}"/>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0" name="CuadroTexto 329">
              <a:extLst>
                <a:ext uri="{FF2B5EF4-FFF2-40B4-BE49-F238E27FC236}">
                  <a16:creationId xmlns:a16="http://schemas.microsoft.com/office/drawing/2014/main" id="{91C36459-8926-242D-6333-32F537E21250}"/>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31" name="CuadroTexto 330">
              <a:extLst>
                <a:ext uri="{FF2B5EF4-FFF2-40B4-BE49-F238E27FC236}">
                  <a16:creationId xmlns:a16="http://schemas.microsoft.com/office/drawing/2014/main" id="{0188A81B-AEAB-7D98-88E4-1D792FEF3CA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32" name="CuadroTexto 331">
              <a:extLst>
                <a:ext uri="{FF2B5EF4-FFF2-40B4-BE49-F238E27FC236}">
                  <a16:creationId xmlns:a16="http://schemas.microsoft.com/office/drawing/2014/main" id="{C52C2D90-D122-4264-0C31-CC1F26E9949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33" name="Conector recto 332">
              <a:extLst>
                <a:ext uri="{FF2B5EF4-FFF2-40B4-BE49-F238E27FC236}">
                  <a16:creationId xmlns:a16="http://schemas.microsoft.com/office/drawing/2014/main" id="{A41DF723-ED8A-2C8D-66D7-19C44C3F9785}"/>
                </a:ext>
              </a:extLst>
            </xdr:cNvPr>
            <xdr:cNvCxnSpPr>
              <a:stCxn id="329" idx="2"/>
              <a:endCxn id="33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4" name="Conector recto 333">
              <a:extLst>
                <a:ext uri="{FF2B5EF4-FFF2-40B4-BE49-F238E27FC236}">
                  <a16:creationId xmlns:a16="http://schemas.microsoft.com/office/drawing/2014/main" id="{C4E5C378-ACF2-7FF8-0EC5-8560E0AC11DB}"/>
                </a:ext>
              </a:extLst>
            </xdr:cNvPr>
            <xdr:cNvCxnSpPr>
              <a:stCxn id="329" idx="2"/>
              <a:endCxn id="33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35" name="Conector recto 334">
              <a:extLst>
                <a:ext uri="{FF2B5EF4-FFF2-40B4-BE49-F238E27FC236}">
                  <a16:creationId xmlns:a16="http://schemas.microsoft.com/office/drawing/2014/main" id="{48299E51-6B4A-69AA-6799-5E777FD3448F}"/>
                </a:ext>
              </a:extLst>
            </xdr:cNvPr>
            <xdr:cNvCxnSpPr>
              <a:stCxn id="329" idx="2"/>
              <a:endCxn id="33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25" name="Grupo 324">
            <a:extLst>
              <a:ext uri="{FF2B5EF4-FFF2-40B4-BE49-F238E27FC236}">
                <a16:creationId xmlns:a16="http://schemas.microsoft.com/office/drawing/2014/main" id="{5EA0D1A3-F7F4-E80F-308A-9FB5BF740E0A}"/>
              </a:ext>
            </a:extLst>
          </xdr:cNvPr>
          <xdr:cNvGrpSpPr/>
        </xdr:nvGrpSpPr>
        <xdr:grpSpPr>
          <a:xfrm>
            <a:off x="12292141" y="12852596"/>
            <a:ext cx="6530919" cy="2010672"/>
            <a:chOff x="12292141" y="12852596"/>
            <a:chExt cx="6530919" cy="2010672"/>
          </a:xfrm>
        </xdr:grpSpPr>
        <xdr:sp macro="" textlink="">
          <xdr:nvSpPr>
            <xdr:cNvPr id="326" name="CuadroTexto 325">
              <a:extLst>
                <a:ext uri="{FF2B5EF4-FFF2-40B4-BE49-F238E27FC236}">
                  <a16:creationId xmlns:a16="http://schemas.microsoft.com/office/drawing/2014/main" id="{F4DDC227-95F7-2CF7-AD36-B5624C4A4895}"/>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27" name="Conector recto 326">
              <a:extLst>
                <a:ext uri="{FF2B5EF4-FFF2-40B4-BE49-F238E27FC236}">
                  <a16:creationId xmlns:a16="http://schemas.microsoft.com/office/drawing/2014/main" id="{3899547E-DA92-04A2-EAD6-C9F58A9F6795}"/>
                </a:ext>
              </a:extLst>
            </xdr:cNvPr>
            <xdr:cNvCxnSpPr>
              <a:stCxn id="326" idx="2"/>
              <a:endCxn id="329"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28" name="Conector recto 327">
              <a:extLst>
                <a:ext uri="{FF2B5EF4-FFF2-40B4-BE49-F238E27FC236}">
                  <a16:creationId xmlns:a16="http://schemas.microsoft.com/office/drawing/2014/main" id="{5B692BE0-CAF2-37DC-A026-024086EEE295}"/>
                </a:ext>
              </a:extLst>
            </xdr:cNvPr>
            <xdr:cNvCxnSpPr>
              <a:stCxn id="326" idx="2"/>
              <a:endCxn id="336"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116611</xdr:colOff>
      <xdr:row>74</xdr:row>
      <xdr:rowOff>91647</xdr:rowOff>
    </xdr:to>
    <xdr:grpSp>
      <xdr:nvGrpSpPr>
        <xdr:cNvPr id="343" name="Grupo 342">
          <a:extLst>
            <a:ext uri="{FF2B5EF4-FFF2-40B4-BE49-F238E27FC236}">
              <a16:creationId xmlns:a16="http://schemas.microsoft.com/office/drawing/2014/main" id="{ACA15D1F-D92F-41C2-9D71-DB9DD9A52B9E}"/>
            </a:ext>
          </a:extLst>
        </xdr:cNvPr>
        <xdr:cNvGrpSpPr/>
      </xdr:nvGrpSpPr>
      <xdr:grpSpPr>
        <a:xfrm>
          <a:off x="32718561" y="11395896"/>
          <a:ext cx="7109973" cy="5336007"/>
          <a:chOff x="9148427" y="12852596"/>
          <a:chExt cx="6254445" cy="5038498"/>
        </a:xfrm>
      </xdr:grpSpPr>
      <xdr:grpSp>
        <xdr:nvGrpSpPr>
          <xdr:cNvPr id="344" name="Grupo 343">
            <a:extLst>
              <a:ext uri="{FF2B5EF4-FFF2-40B4-BE49-F238E27FC236}">
                <a16:creationId xmlns:a16="http://schemas.microsoft.com/office/drawing/2014/main" id="{919D9127-9154-40FB-C42A-3E4769AC36BD}"/>
              </a:ext>
            </a:extLst>
          </xdr:cNvPr>
          <xdr:cNvGrpSpPr/>
        </xdr:nvGrpSpPr>
        <xdr:grpSpPr>
          <a:xfrm>
            <a:off x="9148427" y="14303876"/>
            <a:ext cx="6254445" cy="3587218"/>
            <a:chOff x="9191549" y="14409552"/>
            <a:chExt cx="6210883" cy="3721080"/>
          </a:xfrm>
        </xdr:grpSpPr>
        <xdr:sp macro="" textlink="">
          <xdr:nvSpPr>
            <xdr:cNvPr id="357" name="CuadroTexto 356">
              <a:extLst>
                <a:ext uri="{FF2B5EF4-FFF2-40B4-BE49-F238E27FC236}">
                  <a16:creationId xmlns:a16="http://schemas.microsoft.com/office/drawing/2014/main" id="{904DB283-2B86-E53C-71D4-08BC6C558E10}"/>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8" name="CuadroTexto 357">
              <a:extLst>
                <a:ext uri="{FF2B5EF4-FFF2-40B4-BE49-F238E27FC236}">
                  <a16:creationId xmlns:a16="http://schemas.microsoft.com/office/drawing/2014/main" id="{F31B2FD4-5961-B378-96D7-A6E9D6EED091}"/>
                </a:ext>
              </a:extLst>
            </xdr:cNvPr>
            <xdr:cNvSpPr txBox="1"/>
          </xdr:nvSpPr>
          <xdr:spPr>
            <a:xfrm>
              <a:off x="13407631" y="14978490"/>
              <a:ext cx="1994801"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359" name="CuadroTexto 358">
              <a:extLst>
                <a:ext uri="{FF2B5EF4-FFF2-40B4-BE49-F238E27FC236}">
                  <a16:creationId xmlns:a16="http://schemas.microsoft.com/office/drawing/2014/main" id="{B2E9937E-C375-04FA-5A24-15A46AE22877}"/>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360" name="CuadroTexto 359">
              <a:extLst>
                <a:ext uri="{FF2B5EF4-FFF2-40B4-BE49-F238E27FC236}">
                  <a16:creationId xmlns:a16="http://schemas.microsoft.com/office/drawing/2014/main" id="{25E6CD01-AFFE-EA7D-751A-5170A82682E2}"/>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361" name="Conector recto 360">
              <a:extLst>
                <a:ext uri="{FF2B5EF4-FFF2-40B4-BE49-F238E27FC236}">
                  <a16:creationId xmlns:a16="http://schemas.microsoft.com/office/drawing/2014/main" id="{315E3324-F33E-834D-CD8C-BE317B943AA8}"/>
                </a:ext>
              </a:extLst>
            </xdr:cNvPr>
            <xdr:cNvCxnSpPr>
              <a:stCxn id="357" idx="2"/>
              <a:endCxn id="360"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2" name="Conector recto 361">
              <a:extLst>
                <a:ext uri="{FF2B5EF4-FFF2-40B4-BE49-F238E27FC236}">
                  <a16:creationId xmlns:a16="http://schemas.microsoft.com/office/drawing/2014/main" id="{A7A5A50B-6FC8-EF60-8757-ABD7C2B6EC7C}"/>
                </a:ext>
              </a:extLst>
            </xdr:cNvPr>
            <xdr:cNvCxnSpPr>
              <a:stCxn id="347" idx="2"/>
              <a:endCxn id="358" idx="0"/>
            </xdr:cNvCxnSpPr>
          </xdr:nvCxnSpPr>
          <xdr:spPr>
            <a:xfrm>
              <a:off x="12317420" y="14409552"/>
              <a:ext cx="2087612" cy="568938"/>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363" name="Conector recto 362">
              <a:extLst>
                <a:ext uri="{FF2B5EF4-FFF2-40B4-BE49-F238E27FC236}">
                  <a16:creationId xmlns:a16="http://schemas.microsoft.com/office/drawing/2014/main" id="{09EBDC7C-E61F-84C1-3275-2D623B77AEEF}"/>
                </a:ext>
              </a:extLst>
            </xdr:cNvPr>
            <xdr:cNvCxnSpPr>
              <a:stCxn id="357" idx="2"/>
              <a:endCxn id="359"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346" name="Grupo 345">
            <a:extLst>
              <a:ext uri="{FF2B5EF4-FFF2-40B4-BE49-F238E27FC236}">
                <a16:creationId xmlns:a16="http://schemas.microsoft.com/office/drawing/2014/main" id="{CA88D885-6B6B-F7EE-0C71-F0948EB02234}"/>
              </a:ext>
            </a:extLst>
          </xdr:cNvPr>
          <xdr:cNvGrpSpPr/>
        </xdr:nvGrpSpPr>
        <xdr:grpSpPr>
          <a:xfrm>
            <a:off x="11110751" y="12852596"/>
            <a:ext cx="2280215" cy="2010673"/>
            <a:chOff x="11110751" y="12852596"/>
            <a:chExt cx="2280215" cy="2010673"/>
          </a:xfrm>
        </xdr:grpSpPr>
        <xdr:sp macro="" textlink="">
          <xdr:nvSpPr>
            <xdr:cNvPr id="347" name="CuadroTexto 346">
              <a:extLst>
                <a:ext uri="{FF2B5EF4-FFF2-40B4-BE49-F238E27FC236}">
                  <a16:creationId xmlns:a16="http://schemas.microsoft.com/office/drawing/2014/main" id="{22566FCE-4E58-F63A-B5C0-806E73BCAEA2}"/>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349" name="Conector recto 348">
              <a:extLst>
                <a:ext uri="{FF2B5EF4-FFF2-40B4-BE49-F238E27FC236}">
                  <a16:creationId xmlns:a16="http://schemas.microsoft.com/office/drawing/2014/main" id="{41ED25C8-4D1C-4E33-5223-A15909C184B6}"/>
                </a:ext>
              </a:extLst>
            </xdr:cNvPr>
            <xdr:cNvCxnSpPr>
              <a:stCxn id="347" idx="2"/>
              <a:endCxn id="357"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66453</xdr:colOff>
      <xdr:row>4</xdr:row>
      <xdr:rowOff>55379</xdr:rowOff>
    </xdr:from>
    <xdr:to>
      <xdr:col>2</xdr:col>
      <xdr:colOff>980853</xdr:colOff>
      <xdr:row>9</xdr:row>
      <xdr:rowOff>50763</xdr:rowOff>
    </xdr:to>
    <xdr:pic>
      <xdr:nvPicPr>
        <xdr:cNvPr id="3" name="Imagen 2">
          <a:extLst>
            <a:ext uri="{FF2B5EF4-FFF2-40B4-BE49-F238E27FC236}">
              <a16:creationId xmlns:a16="http://schemas.microsoft.com/office/drawing/2014/main" id="{BB952132-21B5-4124-B896-227068F946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594883" y="819594"/>
          <a:ext cx="914400" cy="1368756"/>
        </a:xfrm>
        <a:prstGeom prst="rect">
          <a:avLst/>
        </a:prstGeom>
      </xdr:spPr>
    </xdr:pic>
    <xdr:clientData/>
  </xdr:twoCellAnchor>
  <xdr:oneCellAnchor>
    <xdr:from>
      <xdr:col>0</xdr:col>
      <xdr:colOff>580110</xdr:colOff>
      <xdr:row>29</xdr:row>
      <xdr:rowOff>670819</xdr:rowOff>
    </xdr:from>
    <xdr:ext cx="9001125" cy="4286250"/>
    <xdr:sp macro="" textlink="">
      <xdr:nvSpPr>
        <xdr:cNvPr id="2" name="CuadroTexto 1">
          <a:extLst>
            <a:ext uri="{FF2B5EF4-FFF2-40B4-BE49-F238E27FC236}">
              <a16:creationId xmlns:a16="http://schemas.microsoft.com/office/drawing/2014/main" id="{B9C60517-913A-44A9-839C-967070833E93}"/>
            </a:ext>
          </a:extLst>
        </xdr:cNvPr>
        <xdr:cNvSpPr txBox="1"/>
      </xdr:nvSpPr>
      <xdr:spPr>
        <a:xfrm>
          <a:off x="580110" y="13280105"/>
          <a:ext cx="9001125" cy="428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5</xdr:col>
      <xdr:colOff>80047</xdr:colOff>
      <xdr:row>261</xdr:row>
      <xdr:rowOff>139947</xdr:rowOff>
    </xdr:from>
    <xdr:ext cx="7762875" cy="1873249"/>
    <xdr:sp macro="" textlink="">
      <xdr:nvSpPr>
        <xdr:cNvPr id="4" name="CuadroTexto 3">
          <a:extLst>
            <a:ext uri="{FF2B5EF4-FFF2-40B4-BE49-F238E27FC236}">
              <a16:creationId xmlns:a16="http://schemas.microsoft.com/office/drawing/2014/main" id="{DAA3D410-E557-4F35-8354-99B1F18596B3}"/>
            </a:ext>
          </a:extLst>
        </xdr:cNvPr>
        <xdr:cNvSpPr txBox="1"/>
      </xdr:nvSpPr>
      <xdr:spPr>
        <a:xfrm>
          <a:off x="8493797" y="1628709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13</xdr:col>
      <xdr:colOff>621318</xdr:colOff>
      <xdr:row>29</xdr:row>
      <xdr:rowOff>776283</xdr:rowOff>
    </xdr:from>
    <xdr:ext cx="7969251" cy="3411511"/>
    <xdr:sp macro="" textlink="">
      <xdr:nvSpPr>
        <xdr:cNvPr id="5" name="CuadroTexto 4">
          <a:extLst>
            <a:ext uri="{FF2B5EF4-FFF2-40B4-BE49-F238E27FC236}">
              <a16:creationId xmlns:a16="http://schemas.microsoft.com/office/drawing/2014/main" id="{79591FB6-E0D8-4DE9-8FD6-BE8F55917663}"/>
            </a:ext>
          </a:extLst>
        </xdr:cNvPr>
        <xdr:cNvSpPr txBox="1"/>
      </xdr:nvSpPr>
      <xdr:spPr>
        <a:xfrm>
          <a:off x="15317032" y="13385569"/>
          <a:ext cx="7969251" cy="3411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413347</xdr:colOff>
      <xdr:row>9</xdr:row>
      <xdr:rowOff>68306</xdr:rowOff>
    </xdr:to>
    <xdr:pic>
      <xdr:nvPicPr>
        <xdr:cNvPr id="3" name="Imagen 2">
          <a:extLst>
            <a:ext uri="{FF2B5EF4-FFF2-40B4-BE49-F238E27FC236}">
              <a16:creationId xmlns:a16="http://schemas.microsoft.com/office/drawing/2014/main" id="{3E306CCE-E6F2-4379-B6BA-91451AB1EE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72264" y="844669"/>
          <a:ext cx="1150187" cy="1721703"/>
        </a:xfrm>
        <a:prstGeom prst="rect">
          <a:avLst/>
        </a:prstGeom>
      </xdr:spPr>
    </xdr:pic>
    <xdr:clientData/>
  </xdr:twoCellAnchor>
  <xdr:oneCellAnchor>
    <xdr:from>
      <xdr:col>3</xdr:col>
      <xdr:colOff>285224</xdr:colOff>
      <xdr:row>235</xdr:row>
      <xdr:rowOff>115294</xdr:rowOff>
    </xdr:from>
    <xdr:ext cx="3703581" cy="2476500"/>
    <xdr:sp macro="" textlink="">
      <xdr:nvSpPr>
        <xdr:cNvPr id="2" name="CuadroTexto 1">
          <a:extLst>
            <a:ext uri="{FF2B5EF4-FFF2-40B4-BE49-F238E27FC236}">
              <a16:creationId xmlns:a16="http://schemas.microsoft.com/office/drawing/2014/main" id="{5EE52CAD-2888-4782-9633-35946CED6BF8}"/>
            </a:ext>
          </a:extLst>
        </xdr:cNvPr>
        <xdr:cNvSpPr txBox="1"/>
      </xdr:nvSpPr>
      <xdr:spPr>
        <a:xfrm>
          <a:off x="3426803" y="29191610"/>
          <a:ext cx="3703581" cy="247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7</xdr:col>
      <xdr:colOff>1681667</xdr:colOff>
      <xdr:row>236</xdr:row>
      <xdr:rowOff>72792</xdr:rowOff>
    </xdr:from>
    <xdr:ext cx="4065083" cy="1873249"/>
    <xdr:sp macro="" textlink="">
      <xdr:nvSpPr>
        <xdr:cNvPr id="4" name="CuadroTexto 3">
          <a:extLst>
            <a:ext uri="{FF2B5EF4-FFF2-40B4-BE49-F238E27FC236}">
              <a16:creationId xmlns:a16="http://schemas.microsoft.com/office/drawing/2014/main" id="{1D1DE007-0874-4A18-9F0C-827F0A9B2447}"/>
            </a:ext>
          </a:extLst>
        </xdr:cNvPr>
        <xdr:cNvSpPr txBox="1"/>
      </xdr:nvSpPr>
      <xdr:spPr>
        <a:xfrm>
          <a:off x="12292851" y="29366345"/>
          <a:ext cx="4065083"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21</xdr:col>
      <xdr:colOff>538078</xdr:colOff>
      <xdr:row>235</xdr:row>
      <xdr:rowOff>147044</xdr:rowOff>
    </xdr:from>
    <xdr:ext cx="3270250" cy="2268511"/>
    <xdr:sp macro="" textlink="">
      <xdr:nvSpPr>
        <xdr:cNvPr id="5" name="CuadroTexto 4">
          <a:extLst>
            <a:ext uri="{FF2B5EF4-FFF2-40B4-BE49-F238E27FC236}">
              <a16:creationId xmlns:a16="http://schemas.microsoft.com/office/drawing/2014/main" id="{55C973E6-9F06-4B9C-ACF6-ADC31E813FC3}"/>
            </a:ext>
          </a:extLst>
        </xdr:cNvPr>
        <xdr:cNvSpPr txBox="1"/>
      </xdr:nvSpPr>
      <xdr:spPr>
        <a:xfrm>
          <a:off x="21777157" y="29223360"/>
          <a:ext cx="3270250" cy="2268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0</xdr:col>
      <xdr:colOff>522315</xdr:colOff>
      <xdr:row>34</xdr:row>
      <xdr:rowOff>1277293</xdr:rowOff>
    </xdr:from>
    <xdr:ext cx="9001125" cy="4286250"/>
    <xdr:sp macro="" textlink="">
      <xdr:nvSpPr>
        <xdr:cNvPr id="2" name="CuadroTexto 1">
          <a:extLst>
            <a:ext uri="{FF2B5EF4-FFF2-40B4-BE49-F238E27FC236}">
              <a16:creationId xmlns:a16="http://schemas.microsoft.com/office/drawing/2014/main" id="{2BAF4023-E95D-461C-89CD-30A5AA092386}"/>
            </a:ext>
          </a:extLst>
        </xdr:cNvPr>
        <xdr:cNvSpPr txBox="1"/>
      </xdr:nvSpPr>
      <xdr:spPr>
        <a:xfrm>
          <a:off x="522315" y="28432881"/>
          <a:ext cx="9001125" cy="4286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4</xdr:col>
      <xdr:colOff>1406592</xdr:colOff>
      <xdr:row>477</xdr:row>
      <xdr:rowOff>2430</xdr:rowOff>
    </xdr:from>
    <xdr:ext cx="7762875" cy="1873249"/>
    <xdr:sp macro="" textlink="">
      <xdr:nvSpPr>
        <xdr:cNvPr id="3" name="CuadroTexto 2">
          <a:extLst>
            <a:ext uri="{FF2B5EF4-FFF2-40B4-BE49-F238E27FC236}">
              <a16:creationId xmlns:a16="http://schemas.microsoft.com/office/drawing/2014/main" id="{C71B27FF-B5C6-4AAD-8B32-4D9A39D790AD}"/>
            </a:ext>
          </a:extLst>
        </xdr:cNvPr>
        <xdr:cNvSpPr txBox="1"/>
      </xdr:nvSpPr>
      <xdr:spPr>
        <a:xfrm>
          <a:off x="6972180" y="29996842"/>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8</xdr:col>
      <xdr:colOff>81249</xdr:colOff>
      <xdr:row>34</xdr:row>
      <xdr:rowOff>1394961</xdr:rowOff>
    </xdr:from>
    <xdr:ext cx="7969251" cy="3404887"/>
    <xdr:sp macro="" textlink="">
      <xdr:nvSpPr>
        <xdr:cNvPr id="4" name="CuadroTexto 3">
          <a:extLst>
            <a:ext uri="{FF2B5EF4-FFF2-40B4-BE49-F238E27FC236}">
              <a16:creationId xmlns:a16="http://schemas.microsoft.com/office/drawing/2014/main" id="{3847D0E5-3AEF-47FD-B791-57508C2B6C1A}"/>
            </a:ext>
          </a:extLst>
        </xdr:cNvPr>
        <xdr:cNvSpPr txBox="1"/>
      </xdr:nvSpPr>
      <xdr:spPr>
        <a:xfrm>
          <a:off x="13117425" y="28550549"/>
          <a:ext cx="7969251" cy="34048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2</xdr:col>
      <xdr:colOff>862641</xdr:colOff>
      <xdr:row>4</xdr:row>
      <xdr:rowOff>53914</xdr:rowOff>
    </xdr:from>
    <xdr:to>
      <xdr:col>3</xdr:col>
      <xdr:colOff>413347</xdr:colOff>
      <xdr:row>9</xdr:row>
      <xdr:rowOff>68306</xdr:rowOff>
    </xdr:to>
    <xdr:pic>
      <xdr:nvPicPr>
        <xdr:cNvPr id="2" name="Imagen 1">
          <a:extLst>
            <a:ext uri="{FF2B5EF4-FFF2-40B4-BE49-F238E27FC236}">
              <a16:creationId xmlns:a16="http://schemas.microsoft.com/office/drawing/2014/main" id="{B04E5B50-1E85-41C5-BB66-C1596770F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386641" y="825439"/>
          <a:ext cx="1150906" cy="1681267"/>
        </a:xfrm>
        <a:prstGeom prst="rect">
          <a:avLst/>
        </a:prstGeom>
      </xdr:spPr>
    </xdr:pic>
    <xdr:clientData/>
  </xdr:twoCellAnchor>
  <xdr:oneCellAnchor>
    <xdr:from>
      <xdr:col>2</xdr:col>
      <xdr:colOff>1287853</xdr:colOff>
      <xdr:row>235</xdr:row>
      <xdr:rowOff>48450</xdr:rowOff>
    </xdr:from>
    <xdr:ext cx="3703581" cy="2476500"/>
    <xdr:sp macro="" textlink="">
      <xdr:nvSpPr>
        <xdr:cNvPr id="3" name="CuadroTexto 2">
          <a:extLst>
            <a:ext uri="{FF2B5EF4-FFF2-40B4-BE49-F238E27FC236}">
              <a16:creationId xmlns:a16="http://schemas.microsoft.com/office/drawing/2014/main" id="{2F35B76A-6C8F-4A6E-911A-C2BB6D5CB60A}"/>
            </a:ext>
          </a:extLst>
        </xdr:cNvPr>
        <xdr:cNvSpPr txBox="1"/>
      </xdr:nvSpPr>
      <xdr:spPr>
        <a:xfrm>
          <a:off x="2825221" y="29124766"/>
          <a:ext cx="3703581" cy="2476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6</xdr:col>
      <xdr:colOff>1547970</xdr:colOff>
      <xdr:row>236</xdr:row>
      <xdr:rowOff>22659</xdr:rowOff>
    </xdr:from>
    <xdr:ext cx="4065083" cy="1873249"/>
    <xdr:sp macro="" textlink="">
      <xdr:nvSpPr>
        <xdr:cNvPr id="4" name="CuadroTexto 3">
          <a:extLst>
            <a:ext uri="{FF2B5EF4-FFF2-40B4-BE49-F238E27FC236}">
              <a16:creationId xmlns:a16="http://schemas.microsoft.com/office/drawing/2014/main" id="{981D92B4-974C-430F-9A32-0349B4F155C7}"/>
            </a:ext>
          </a:extLst>
        </xdr:cNvPr>
        <xdr:cNvSpPr txBox="1"/>
      </xdr:nvSpPr>
      <xdr:spPr>
        <a:xfrm>
          <a:off x="10371128" y="29316212"/>
          <a:ext cx="4065083"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17</xdr:col>
      <xdr:colOff>304122</xdr:colOff>
      <xdr:row>235</xdr:row>
      <xdr:rowOff>96911</xdr:rowOff>
    </xdr:from>
    <xdr:ext cx="3270250" cy="2268511"/>
    <xdr:sp macro="" textlink="">
      <xdr:nvSpPr>
        <xdr:cNvPr id="5" name="CuadroTexto 4">
          <a:extLst>
            <a:ext uri="{FF2B5EF4-FFF2-40B4-BE49-F238E27FC236}">
              <a16:creationId xmlns:a16="http://schemas.microsoft.com/office/drawing/2014/main" id="{44D8923B-C021-41B2-8E35-0CF2BA7AD8F0}"/>
            </a:ext>
          </a:extLst>
        </xdr:cNvPr>
        <xdr:cNvSpPr txBox="1"/>
      </xdr:nvSpPr>
      <xdr:spPr>
        <a:xfrm>
          <a:off x="18852806" y="29173227"/>
          <a:ext cx="3270250" cy="2268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wsDr>
</file>

<file path=xl/drawings/drawing14.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2164435</xdr:colOff>
      <xdr:row>7</xdr:row>
      <xdr:rowOff>225417</xdr:rowOff>
    </xdr:to>
    <xdr:pic>
      <xdr:nvPicPr>
        <xdr:cNvPr id="2" name="Imagen 1">
          <a:extLst>
            <a:ext uri="{FF2B5EF4-FFF2-40B4-BE49-F238E27FC236}">
              <a16:creationId xmlns:a16="http://schemas.microsoft.com/office/drawing/2014/main" id="{3DF9AA67-0EE5-4FB9-9BE8-93A20E5209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1473611</xdr:colOff>
      <xdr:row>7</xdr:row>
      <xdr:rowOff>225417</xdr:rowOff>
    </xdr:to>
    <xdr:pic>
      <xdr:nvPicPr>
        <xdr:cNvPr id="2" name="Imagen 1">
          <a:extLst>
            <a:ext uri="{FF2B5EF4-FFF2-40B4-BE49-F238E27FC236}">
              <a16:creationId xmlns:a16="http://schemas.microsoft.com/office/drawing/2014/main" id="{9377E3F6-65D3-4F8F-9338-EB559410A2B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15</xdr:col>
      <xdr:colOff>625781</xdr:colOff>
      <xdr:row>7</xdr:row>
      <xdr:rowOff>225417</xdr:rowOff>
    </xdr:to>
    <xdr:pic>
      <xdr:nvPicPr>
        <xdr:cNvPr id="2" name="Imagen 1">
          <a:extLst>
            <a:ext uri="{FF2B5EF4-FFF2-40B4-BE49-F238E27FC236}">
              <a16:creationId xmlns:a16="http://schemas.microsoft.com/office/drawing/2014/main" id="{C787DB95-0C58-4717-8A08-D953849986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637146</xdr:colOff>
      <xdr:row>4</xdr:row>
      <xdr:rowOff>66567</xdr:rowOff>
    </xdr:from>
    <xdr:to>
      <xdr:col>14</xdr:col>
      <xdr:colOff>604847</xdr:colOff>
      <xdr:row>7</xdr:row>
      <xdr:rowOff>225417</xdr:rowOff>
    </xdr:to>
    <xdr:pic>
      <xdr:nvPicPr>
        <xdr:cNvPr id="2" name="Imagen 1">
          <a:extLst>
            <a:ext uri="{FF2B5EF4-FFF2-40B4-BE49-F238E27FC236}">
              <a16:creationId xmlns:a16="http://schemas.microsoft.com/office/drawing/2014/main" id="{DA226488-C077-401A-BA53-391DFB9040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744" t="19461" r="3744" b="11282"/>
        <a:stretch>
          <a:fillRect/>
        </a:stretch>
      </xdr:blipFill>
      <xdr:spPr>
        <a:xfrm>
          <a:off x="16555326" y="805707"/>
          <a:ext cx="4317046" cy="1202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661447E8-381F-46FB-8F81-2853F96D40CF}"/>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D765E15-9183-487B-9568-BFDAF88809F0}"/>
            </a:ext>
          </a:extLst>
        </xdr:cNvPr>
        <xdr:cNvGrpSpPr/>
      </xdr:nvGrpSpPr>
      <xdr:grpSpPr>
        <a:xfrm>
          <a:off x="455120" y="494395"/>
          <a:ext cx="5413679" cy="1170335"/>
          <a:chOff x="0" y="-635"/>
          <a:chExt cx="2183393" cy="572770"/>
        </a:xfrm>
      </xdr:grpSpPr>
      <xdr:grpSp>
        <xdr:nvGrpSpPr>
          <xdr:cNvPr id="4" name="Group 61">
            <a:extLst>
              <a:ext uri="{FF2B5EF4-FFF2-40B4-BE49-F238E27FC236}">
                <a16:creationId xmlns:a16="http://schemas.microsoft.com/office/drawing/2014/main" id="{84EDDBDD-1775-95DD-BDBE-469A12F4D705}"/>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0B65DECE-2365-B2EA-EC54-BCB5F338B5CB}"/>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CE73D02A-FD5B-3BE8-593F-1DBD6090C240}"/>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3A7F16ED-9BBA-CAFF-D407-589E34A75FA7}"/>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471B511F-833D-D585-2ECC-EB28045E8DE5}"/>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1C1CE6BE-B2AC-8316-C71A-D7016D1C10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5D88B73A-81D3-9173-E9AA-C5D53ADFF7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193ADB95-0E49-ACA5-E330-A4063E5B9B5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D195D0F0-D7A6-ADFB-65F2-6E979B0A3F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D6A80BF2-639A-AB1F-C01A-17777A2E145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077289B7-3E76-423E-A658-4B4557B59019}"/>
            </a:ext>
          </a:extLst>
        </xdr:cNvPr>
        <xdr:cNvGrpSpPr/>
      </xdr:nvGrpSpPr>
      <xdr:grpSpPr>
        <a:xfrm>
          <a:off x="3196650" y="5533214"/>
          <a:ext cx="11259813" cy="2787942"/>
          <a:chOff x="2387117" y="5763448"/>
          <a:chExt cx="6015755" cy="2979199"/>
        </a:xfrm>
      </xdr:grpSpPr>
      <xdr:grpSp>
        <xdr:nvGrpSpPr>
          <xdr:cNvPr id="15" name="Grupo 14">
            <a:extLst>
              <a:ext uri="{FF2B5EF4-FFF2-40B4-BE49-F238E27FC236}">
                <a16:creationId xmlns:a16="http://schemas.microsoft.com/office/drawing/2014/main" id="{1DD81E17-EDD8-8678-E5D9-F75ADA6205C3}"/>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B0DBCCD6-B427-4F90-370A-0898B0E0D78E}"/>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E64622DB-084F-E54D-F501-3A9D45A83489}"/>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9CE3C217-B16C-1165-1E0D-413327CFD936}"/>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8FB60906-9738-92D3-ED9E-11C79A002CB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6C5B31B0-D66F-05B0-844A-58897F5BD71E}"/>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62AE22-B95C-78A4-3C9F-C563A7074F01}"/>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E16E9490-6EAE-96CF-82EE-682675B89E28}"/>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92E7BB07-A0CE-8871-23EA-7C5FA44FD951}"/>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30617521-ABCB-D029-2A83-8A859E3E030B}"/>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B1C8836-8B26-AC3A-2067-1CA239647A4E}"/>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09B1DB27-B6EC-2F20-2A9A-666878AB5D80}"/>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DF9AB7A0-55A5-43B9-B153-C039A9B15062}"/>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E6694D12-C631-B526-13FE-435590F043C8}"/>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4951B8DF-6D1F-E672-7965-7B377A2DFD7E}"/>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9AF30DC9-CF37-2D15-A3AF-E158190B7A90}"/>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F33103B6-CAAE-5FCC-5C4A-F88FC6FB0D6A}"/>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3476028A-384B-D13B-95EE-B8863FB00ED3}"/>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5D07849D-CF01-95B4-10BA-6D4C78C97E70}"/>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48F0B3DA-2AB1-41F7-8C12-518CB547EBF8}"/>
            </a:ext>
          </a:extLst>
        </xdr:cNvPr>
        <xdr:cNvGrpSpPr/>
      </xdr:nvGrpSpPr>
      <xdr:grpSpPr>
        <a:xfrm>
          <a:off x="14733030" y="4050347"/>
          <a:ext cx="7046736" cy="4319588"/>
          <a:chOff x="9106551" y="4100479"/>
          <a:chExt cx="6052685" cy="4406302"/>
        </a:xfrm>
      </xdr:grpSpPr>
      <xdr:grpSp>
        <xdr:nvGrpSpPr>
          <xdr:cNvPr id="35" name="Grupo 34">
            <a:extLst>
              <a:ext uri="{FF2B5EF4-FFF2-40B4-BE49-F238E27FC236}">
                <a16:creationId xmlns:a16="http://schemas.microsoft.com/office/drawing/2014/main" id="{937B9F86-8D19-D2E5-3BA7-6877A22C0C2C}"/>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9C2B93F0-DFC4-1EE8-E1EA-BC94F5AE8E4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73594E4E-13A3-88F1-2AC1-FF5F6EACDA0C}"/>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A35A9081-A0D9-0384-58DD-10CD742935E1}"/>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C0BD1042-A36B-0E32-C176-24F7370A0616}"/>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14B62333-D362-E2C9-007A-C4DFB47AF21F}"/>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7FC46B2A-BF86-9646-1157-5B90C0C2DB27}"/>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17B87DF3-1DDB-6A44-E142-357EFFD9C445}"/>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289F3A5C-A094-7657-DF0D-F3B71A9D0689}"/>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B1E543C7-136B-F9E8-66A6-6743BAE4B8A3}"/>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34603466-D45E-66AA-6DDD-5124B91CA71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BF547577-6F74-5381-0FF8-02C08AD7EA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13F7FB37-CA3C-E111-EF4C-9352FE255C75}"/>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681804BD-3B8D-DE7B-9216-7BB8795D54EB}"/>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26F9B894-9897-25DC-A2EB-17317237A546}"/>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D803AAAB-BBA6-EAA2-87E4-DB2D97D62B13}"/>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76A250AA-FB21-5669-3587-6902F539898F}"/>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B720F795-F006-5A31-F1B5-83159060ED37}"/>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1945AEDD-BBF8-E710-4C4C-FD9C6ECA1A78}"/>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1AA74014-B01F-2674-3A56-67F72B40411E}"/>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32F722AC-0672-E4DC-1748-A0CB23CC5E8F}"/>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4219C158-E107-4957-9C29-31D637C66C81}"/>
            </a:ext>
          </a:extLst>
        </xdr:cNvPr>
        <xdr:cNvSpPr txBox="1"/>
      </xdr:nvSpPr>
      <xdr:spPr>
        <a:xfrm>
          <a:off x="11626271" y="2317532"/>
          <a:ext cx="13396144" cy="65147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D61BA3CF-EEDB-4F8C-BACD-B9E4FEDF0A32}"/>
            </a:ext>
          </a:extLst>
        </xdr:cNvPr>
        <xdr:cNvGrpSpPr/>
      </xdr:nvGrpSpPr>
      <xdr:grpSpPr>
        <a:xfrm>
          <a:off x="35457414" y="5570289"/>
          <a:ext cx="4076907" cy="2806212"/>
          <a:chOff x="27102301" y="5614911"/>
          <a:chExt cx="3538015" cy="2871142"/>
        </a:xfrm>
      </xdr:grpSpPr>
      <xdr:grpSp>
        <xdr:nvGrpSpPr>
          <xdr:cNvPr id="58" name="Grupo 57">
            <a:extLst>
              <a:ext uri="{FF2B5EF4-FFF2-40B4-BE49-F238E27FC236}">
                <a16:creationId xmlns:a16="http://schemas.microsoft.com/office/drawing/2014/main" id="{F5E65F04-A42F-E634-C06E-147428A5CDDD}"/>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24FD16AC-876F-8B2C-6D99-3BC444AF3306}"/>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B9A079B2-6817-1A2C-DBB9-1B6AF8FD2AE2}"/>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0FF68EE1-EAC9-DDEC-D4E3-72E2F4D6E184}"/>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D63EE85C-D018-6CBD-4DAD-C25370688127}"/>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ADD633D4-56DB-21A4-18E6-BDBCE40A3145}"/>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FCF8E4AC-7A2A-B3F7-DCF7-DA04B2CAD157}"/>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C0CBDFC5-91CA-F9F3-D034-9314C9D91891}"/>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5A7B733E-558E-5813-28EF-47D2D2CA452B}"/>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0571D600-4A4A-27BC-DE74-BA6E835989FA}"/>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B950C365-E0AB-0678-B577-8F3F3F10EBB7}"/>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2CB44C72-37BE-1EEC-C9C0-3C7736AE00C0}"/>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AE5151C7-FD77-41C7-A551-5409DE1785CF}"/>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6B7AFADD-050B-454B-8F9D-DB6F653F59F2}"/>
            </a:ext>
          </a:extLst>
        </xdr:cNvPr>
        <xdr:cNvGrpSpPr/>
      </xdr:nvGrpSpPr>
      <xdr:grpSpPr>
        <a:xfrm>
          <a:off x="22081743" y="4203465"/>
          <a:ext cx="12644464" cy="4191750"/>
          <a:chOff x="15461213" y="4263533"/>
          <a:chExt cx="10822565" cy="4274878"/>
        </a:xfrm>
      </xdr:grpSpPr>
      <xdr:cxnSp macro="">
        <xdr:nvCxnSpPr>
          <xdr:cNvPr id="72" name="Conector recto de flecha 71">
            <a:extLst>
              <a:ext uri="{FF2B5EF4-FFF2-40B4-BE49-F238E27FC236}">
                <a16:creationId xmlns:a16="http://schemas.microsoft.com/office/drawing/2014/main" id="{D59EA497-C493-0156-1359-53B865E7B038}"/>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7D52A08-2FF7-F73B-94F5-1760BA3EA61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F3DBE619-6749-B3D2-A0BD-0C33E86AD70B}"/>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70DAD19D-3752-E36E-59CB-680DD5288022}"/>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2263DD25-66AD-7F75-6DDF-3A3880BE156F}"/>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624CEB6B-720F-813D-8C5B-B0D7AB3E2375}"/>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A691078A-22E6-B6B9-D87D-7B8D1365B1F6}"/>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211C18E4-22E3-2C12-55A3-771B60C4A8AB}"/>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CF72111E-651A-29AA-F8E9-4215B67E99D7}"/>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D2F68C3B-3640-2D95-9A94-C583490E4C04}"/>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81DCB8C8-5542-AAB8-000B-0740443C7F76}"/>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CA7405EE-77FD-CB59-1874-B1C8C7105225}"/>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6308DC2E-DBD0-7605-65FA-A1E4390A1C86}"/>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811AD953-8A09-151A-F577-6E5632875EA2}"/>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D58A813D-1DEC-6E94-C2A0-3505BA2C5145}"/>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E73C2D8F-CF68-E994-DCB5-1B870D4BECB5}"/>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F8EECD00-2A25-0851-F32F-87175B61ADDD}"/>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6FB11B3D-11B8-8B4B-4FEC-08FA078C287D}"/>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C567B5CC-234E-70D8-34EE-09FA4CEDCF43}"/>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1DCAA8DF-CC4D-5A4A-D159-0BD4FB7A00B1}"/>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6E4A322-E932-041E-F8A5-D9107F410A6C}"/>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3D351190-7DE8-A805-4783-61BD7FC80275}"/>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9BD88633-1DB3-F809-4CDD-ACB91D985992}"/>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89E6C870-9AB2-B076-93AD-151602D26BF6}"/>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A4E118C4-E217-5229-7F78-05AED02BC12C}"/>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E9B805F5-FEAE-E433-8798-1D6B0A37E4D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B56AD002-AFC0-67C6-94AE-CB2E611D8E26}"/>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FA9C1FC7-3D24-4B95-C136-68BF96E345AB}"/>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C83B18C3-0294-50AF-AE3B-F1407EE07582}"/>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EAC39CC1-8AAE-FA53-BB32-DE3A466E1AA5}"/>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FDD737A6-2C70-4477-D16D-7711674CD3A1}"/>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552441A6-E272-24A4-42A9-18AF30474A82}"/>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8B4E3815-5DAF-9C6D-92EE-4B0BF84E7462}"/>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28D0BAE7-88AC-F018-307F-978875281311}"/>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3C8E840D-4271-55A2-7B76-56955EAD4D1F}"/>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4DEA09A7-C792-7F7F-2577-8A96595651B5}"/>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B0E64B8-8D36-D7BA-02C0-39E8E23FF43D}"/>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57248FBF-F2D1-0597-B69F-9D7A19940D23}"/>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629599E6-55C0-E711-6A66-7C005D684A7A}"/>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9CE297DD-FB5B-EF86-4152-D0BFCAA07106}"/>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BCBE63C3-109B-DF14-2627-489DB14C9D76}"/>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004D9E88-891E-78A8-1F53-25F42A9348F8}"/>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E2BEF3E6-395E-CDCB-8718-09610E198B6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6FABDDE0-857D-9CB3-9903-3CC495C3CA8C}"/>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C7FB9324-E77F-827B-B75D-DC426360EF0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1526266-2868-3E4F-03BC-C6A4984D41AE}"/>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CC7FF8B8-8B0F-8E35-40DB-3D4EAB5BB35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BCF44E66-7EF6-E033-AFC9-FCBF5B69E64A}"/>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E889E93E-D063-84F7-1D13-093B3F86DE6A}"/>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D877F4DA-1C00-4BCF-8D3F-D0CCB74D3976}"/>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7109AF59-8783-4651-AFB0-0259467EE007}"/>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4B9045D9-851A-4618-9E18-7F49DFDEA225}"/>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3BF76CD0-B590-4E53-9CF3-64C45CC5D661}"/>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61CBAA6B-E97B-40C1-A825-1EDB4CDC6F70}"/>
            </a:ext>
          </a:extLst>
        </xdr:cNvPr>
        <xdr:cNvGrpSpPr/>
      </xdr:nvGrpSpPr>
      <xdr:grpSpPr>
        <a:xfrm>
          <a:off x="2617222" y="11404258"/>
          <a:ext cx="14697783" cy="5111574"/>
          <a:chOff x="9148420" y="12852596"/>
          <a:chExt cx="12805386" cy="5038494"/>
        </a:xfrm>
      </xdr:grpSpPr>
      <xdr:grpSp>
        <xdr:nvGrpSpPr>
          <xdr:cNvPr id="126" name="Grupo 125">
            <a:extLst>
              <a:ext uri="{FF2B5EF4-FFF2-40B4-BE49-F238E27FC236}">
                <a16:creationId xmlns:a16="http://schemas.microsoft.com/office/drawing/2014/main" id="{F6BD4D0D-23D2-4E1B-8AE9-D97ADB643C2A}"/>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C2500A03-05DF-B003-72C0-35B22DB89F99}"/>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D0E4FF68-7433-D3EA-8D02-53F2B39A21B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8447BF93-EAE6-49D3-E76F-008B710B7CCD}"/>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CABE13CA-B482-8D43-B520-F11EC4D78F0D}"/>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836105E6-89DA-5D4F-1226-AC06EC909098}"/>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BF43B8FF-1A28-05D1-7896-03F0D96B263C}"/>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0BBC35BA-CB86-892E-A9D6-61E8D7A4F79B}"/>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A2A4BACB-3AE5-C7DD-F6C2-E269FBD5C8C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EDD9444C-B82A-124F-2578-06E4D7E2973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12763D2B-BD06-7863-A6A9-BD4E88E0A40D}"/>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14443398-0A8D-20DA-0320-65CB4A04F410}"/>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BFDE77E7-FFAF-F50E-C912-A9FE06BB727B}"/>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3190FA6D-B4F2-A545-17C1-26B80AF95651}"/>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8ED743B0-A261-3E7B-4F3A-4ABE9D43358D}"/>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8C3FF30E-94AD-91E2-FDFC-19615CC5A6A8}"/>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9595D1FF-481A-7EB5-CE16-626C0D4F3F52}"/>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09FDEF95-60CE-2D0B-6146-59C2EA5BCE9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74A6D2B8-5753-0901-7ABB-6CE81FF62B75}"/>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9448B933-58D1-D756-04BE-549D37EECB93}"/>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31FA19ED-C036-4EB8-BC75-2B2D09B45573}"/>
            </a:ext>
          </a:extLst>
        </xdr:cNvPr>
        <xdr:cNvGrpSpPr/>
      </xdr:nvGrpSpPr>
      <xdr:grpSpPr>
        <a:xfrm>
          <a:off x="17925877" y="11404257"/>
          <a:ext cx="14663457" cy="5111574"/>
          <a:chOff x="9148420" y="12852596"/>
          <a:chExt cx="12805386" cy="5038494"/>
        </a:xfrm>
      </xdr:grpSpPr>
      <xdr:grpSp>
        <xdr:nvGrpSpPr>
          <xdr:cNvPr id="147" name="Grupo 146">
            <a:extLst>
              <a:ext uri="{FF2B5EF4-FFF2-40B4-BE49-F238E27FC236}">
                <a16:creationId xmlns:a16="http://schemas.microsoft.com/office/drawing/2014/main" id="{B339D801-8031-E574-FC21-78240220EFE2}"/>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159846D-C2BE-10B4-1F4F-8B41BC9F6BD4}"/>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A9301BE0-A651-6644-436E-AC997CE01ED9}"/>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420CC3D3-2A85-7EEE-AA9F-A525571FDAC5}"/>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583E6C70-B268-E8BC-153D-E038EC3DF235}"/>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9BC3C73F-D945-ACE5-6180-C54C89E3613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862CC3F-21D8-7B0E-629F-55D189468883}"/>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EFD18CE2-5B84-772A-E03E-8CBF11F59122}"/>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ED10539E-4489-EB83-9C2B-2A1EF8567BDB}"/>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72DBC504-3051-9412-E4CE-BAF53DCF02F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F0F79CED-E594-C7A9-1C33-A1D31FAA9D36}"/>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26BF03B-6423-CEF8-DED7-D9097B583E0B}"/>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EFF45476-CD72-0237-B04A-4C35D8CB7DB9}"/>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5EBDFF43-35DF-2751-88C3-1DE82C7F939D}"/>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786BD052-35CB-C02A-D111-4D237B4962EB}"/>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07025D27-1E13-0A1E-E2AA-D023CC784033}"/>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BFF948D3-FC52-55E0-8736-B294743D219A}"/>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52AB8E9B-9C73-3AA2-F585-5F92852F6DF4}"/>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39C7750B-16B8-F61C-04C0-B7D364826906}"/>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76EAF12B-7E4B-AD15-F6F1-2C3AD72B335B}"/>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B23A1853-0774-4176-BAA1-F215BC4411BE}"/>
            </a:ext>
          </a:extLst>
        </xdr:cNvPr>
        <xdr:cNvGrpSpPr/>
      </xdr:nvGrpSpPr>
      <xdr:grpSpPr>
        <a:xfrm>
          <a:off x="33019999" y="11404258"/>
          <a:ext cx="7268177" cy="5111578"/>
          <a:chOff x="9148427" y="12852596"/>
          <a:chExt cx="5797869" cy="5038498"/>
        </a:xfrm>
      </xdr:grpSpPr>
      <xdr:grpSp>
        <xdr:nvGrpSpPr>
          <xdr:cNvPr id="168" name="Grupo 167">
            <a:extLst>
              <a:ext uri="{FF2B5EF4-FFF2-40B4-BE49-F238E27FC236}">
                <a16:creationId xmlns:a16="http://schemas.microsoft.com/office/drawing/2014/main" id="{E05706EB-3D2E-AB05-39BB-4FB6D5579D52}"/>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3919648E-707A-C844-4E0C-63B1EC39FEE4}"/>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60E481D9-53DE-7A12-A936-74943A0C7163}"/>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656778A2-8F0C-19F0-3D0D-B3CD6B8E5064}"/>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ED5EF8F2-2121-B5EA-8DD3-48E05F2392B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0F60BBCC-C296-A99F-BA54-64EC851738B3}"/>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75D8A4E7-1785-9DC3-B109-FD6D3F74D67E}"/>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97915A17-A623-236A-6776-983915A56CA3}"/>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806018F2-204A-F034-0B75-A5854A8C5B0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EA00B56B-9EC4-B892-63D4-BBE04DEBE146}"/>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5DA67DE5-99BC-6902-42B6-8B25A6672F49}"/>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16</xdr:col>
      <xdr:colOff>337599</xdr:colOff>
      <xdr:row>15</xdr:row>
      <xdr:rowOff>190855</xdr:rowOff>
    </xdr:from>
    <xdr:to>
      <xdr:col>16</xdr:col>
      <xdr:colOff>447200</xdr:colOff>
      <xdr:row>25</xdr:row>
      <xdr:rowOff>0</xdr:rowOff>
    </xdr:to>
    <xdr:cxnSp macro="">
      <xdr:nvCxnSpPr>
        <xdr:cNvPr id="2" name="Conector recto de flecha 1">
          <a:extLst>
            <a:ext uri="{FF2B5EF4-FFF2-40B4-BE49-F238E27FC236}">
              <a16:creationId xmlns:a16="http://schemas.microsoft.com/office/drawing/2014/main" id="{000FD940-CD78-484C-9124-58B8B85A0AAB}"/>
            </a:ext>
          </a:extLst>
        </xdr:cNvPr>
        <xdr:cNvCxnSpPr>
          <a:cxnSpLocks/>
          <a:stCxn id="43" idx="0"/>
          <a:endCxn id="123" idx="2"/>
        </xdr:cNvCxnSpPr>
      </xdr:nvCxnSpPr>
      <xdr:spPr>
        <a:xfrm flipV="1">
          <a:off x="15863349" y="5105755"/>
          <a:ext cx="109601" cy="1714145"/>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197688</xdr:colOff>
      <xdr:row>1</xdr:row>
      <xdr:rowOff>322773</xdr:rowOff>
    </xdr:from>
    <xdr:to>
      <xdr:col>6</xdr:col>
      <xdr:colOff>805961</xdr:colOff>
      <xdr:row>3</xdr:row>
      <xdr:rowOff>0</xdr:rowOff>
    </xdr:to>
    <xdr:grpSp>
      <xdr:nvGrpSpPr>
        <xdr:cNvPr id="3" name="Grupo 2">
          <a:extLst>
            <a:ext uri="{FF2B5EF4-FFF2-40B4-BE49-F238E27FC236}">
              <a16:creationId xmlns:a16="http://schemas.microsoft.com/office/drawing/2014/main" id="{AE3318A5-E046-48CD-BB7D-290651B16796}"/>
            </a:ext>
          </a:extLst>
        </xdr:cNvPr>
        <xdr:cNvGrpSpPr/>
      </xdr:nvGrpSpPr>
      <xdr:grpSpPr>
        <a:xfrm>
          <a:off x="455657" y="501367"/>
          <a:ext cx="5390617" cy="1165508"/>
          <a:chOff x="0" y="-635"/>
          <a:chExt cx="2183393" cy="572770"/>
        </a:xfrm>
      </xdr:grpSpPr>
      <xdr:grpSp>
        <xdr:nvGrpSpPr>
          <xdr:cNvPr id="4" name="Group 61">
            <a:extLst>
              <a:ext uri="{FF2B5EF4-FFF2-40B4-BE49-F238E27FC236}">
                <a16:creationId xmlns:a16="http://schemas.microsoft.com/office/drawing/2014/main" id="{4247CD58-D300-F059-B121-CB9EF8247243}"/>
              </a:ext>
            </a:extLst>
          </xdr:cNvPr>
          <xdr:cNvGrpSpPr>
            <a:grpSpLocks/>
          </xdr:cNvGrpSpPr>
        </xdr:nvGrpSpPr>
        <xdr:grpSpPr bwMode="auto">
          <a:xfrm>
            <a:off x="0" y="-635"/>
            <a:ext cx="574040" cy="572770"/>
            <a:chOff x="885" y="996"/>
            <a:chExt cx="904" cy="902"/>
          </a:xfrm>
        </xdr:grpSpPr>
        <xdr:sp macro="" textlink="">
          <xdr:nvSpPr>
            <xdr:cNvPr id="11" name="Freeform 64">
              <a:extLst>
                <a:ext uri="{FF2B5EF4-FFF2-40B4-BE49-F238E27FC236}">
                  <a16:creationId xmlns:a16="http://schemas.microsoft.com/office/drawing/2014/main" id="{A5B7D84C-8EEA-3794-7493-B07B3E767FFC}"/>
                </a:ext>
              </a:extLst>
            </xdr:cNvPr>
            <xdr:cNvSpPr>
              <a:spLocks/>
            </xdr:cNvSpPr>
          </xdr:nvSpPr>
          <xdr:spPr bwMode="auto">
            <a:xfrm>
              <a:off x="886" y="1456"/>
              <a:ext cx="903" cy="223"/>
            </a:xfrm>
            <a:custGeom>
              <a:avLst/>
              <a:gdLst>
                <a:gd name="T0" fmla="+- 0 1789 887"/>
                <a:gd name="T1" fmla="*/ T0 w 903"/>
                <a:gd name="T2" fmla="+- 0 1456 1456"/>
                <a:gd name="T3" fmla="*/ 1456 h 223"/>
                <a:gd name="T4" fmla="+- 0 1515 887"/>
                <a:gd name="T5" fmla="*/ T4 w 903"/>
                <a:gd name="T6" fmla="+- 0 1456 1456"/>
                <a:gd name="T7" fmla="*/ 1456 h 223"/>
                <a:gd name="T8" fmla="+- 0 1498 887"/>
                <a:gd name="T9" fmla="*/ T8 w 903"/>
                <a:gd name="T10" fmla="+- 0 1522 1456"/>
                <a:gd name="T11" fmla="*/ 1522 h 223"/>
                <a:gd name="T12" fmla="+- 0 1460 887"/>
                <a:gd name="T13" fmla="*/ T12 w 903"/>
                <a:gd name="T14" fmla="+- 0 1575 1456"/>
                <a:gd name="T15" fmla="*/ 1575 h 223"/>
                <a:gd name="T16" fmla="+- 0 1405 887"/>
                <a:gd name="T17" fmla="*/ T16 w 903"/>
                <a:gd name="T18" fmla="+- 0 1611 1456"/>
                <a:gd name="T19" fmla="*/ 1611 h 223"/>
                <a:gd name="T20" fmla="+- 0 1338 887"/>
                <a:gd name="T21" fmla="*/ T20 w 903"/>
                <a:gd name="T22" fmla="+- 0 1624 1456"/>
                <a:gd name="T23" fmla="*/ 1624 h 223"/>
                <a:gd name="T24" fmla="+- 0 1271 887"/>
                <a:gd name="T25" fmla="*/ T24 w 903"/>
                <a:gd name="T26" fmla="+- 0 1611 1456"/>
                <a:gd name="T27" fmla="*/ 1611 h 223"/>
                <a:gd name="T28" fmla="+- 0 1216 887"/>
                <a:gd name="T29" fmla="*/ T28 w 903"/>
                <a:gd name="T30" fmla="+- 0 1575 1456"/>
                <a:gd name="T31" fmla="*/ 1575 h 223"/>
                <a:gd name="T32" fmla="+- 0 1177 887"/>
                <a:gd name="T33" fmla="*/ T32 w 903"/>
                <a:gd name="T34" fmla="+- 0 1522 1456"/>
                <a:gd name="T35" fmla="*/ 1522 h 223"/>
                <a:gd name="T36" fmla="+- 0 1161 887"/>
                <a:gd name="T37" fmla="*/ T36 w 903"/>
                <a:gd name="T38" fmla="+- 0 1456 1456"/>
                <a:gd name="T39" fmla="*/ 1456 h 223"/>
                <a:gd name="T40" fmla="+- 0 887 887"/>
                <a:gd name="T41" fmla="*/ T40 w 903"/>
                <a:gd name="T42" fmla="+- 0 1456 1456"/>
                <a:gd name="T43" fmla="*/ 1456 h 223"/>
                <a:gd name="T44" fmla="+- 0 938 887"/>
                <a:gd name="T45" fmla="*/ T44 w 903"/>
                <a:gd name="T46" fmla="+- 0 1549 1456"/>
                <a:gd name="T47" fmla="*/ 1549 h 223"/>
                <a:gd name="T48" fmla="+- 0 983 887"/>
                <a:gd name="T49" fmla="*/ T48 w 903"/>
                <a:gd name="T50" fmla="+- 0 1589 1456"/>
                <a:gd name="T51" fmla="*/ 1589 h 223"/>
                <a:gd name="T52" fmla="+- 0 1039 887"/>
                <a:gd name="T53" fmla="*/ T52 w 903"/>
                <a:gd name="T54" fmla="+- 0 1624 1456"/>
                <a:gd name="T55" fmla="*/ 1624 h 223"/>
                <a:gd name="T56" fmla="+- 0 1103 887"/>
                <a:gd name="T57" fmla="*/ T56 w 903"/>
                <a:gd name="T58" fmla="+- 0 1651 1456"/>
                <a:gd name="T59" fmla="*/ 1651 h 223"/>
                <a:gd name="T60" fmla="+- 0 1173 887"/>
                <a:gd name="T61" fmla="*/ T60 w 903"/>
                <a:gd name="T62" fmla="+- 0 1670 1456"/>
                <a:gd name="T63" fmla="*/ 1670 h 223"/>
                <a:gd name="T64" fmla="+- 0 1248 887"/>
                <a:gd name="T65" fmla="*/ T64 w 903"/>
                <a:gd name="T66" fmla="+- 0 1679 1456"/>
                <a:gd name="T67" fmla="*/ 1679 h 223"/>
                <a:gd name="T68" fmla="+- 0 1326 887"/>
                <a:gd name="T69" fmla="*/ T68 w 903"/>
                <a:gd name="T70" fmla="+- 0 1676 1456"/>
                <a:gd name="T71" fmla="*/ 1676 h 223"/>
                <a:gd name="T72" fmla="+- 0 1405 887"/>
                <a:gd name="T73" fmla="*/ T72 w 903"/>
                <a:gd name="T74" fmla="+- 0 1661 1456"/>
                <a:gd name="T75" fmla="*/ 1661 h 223"/>
                <a:gd name="T76" fmla="+- 0 1483 887"/>
                <a:gd name="T77" fmla="*/ T76 w 903"/>
                <a:gd name="T78" fmla="+- 0 1631 1456"/>
                <a:gd name="T79" fmla="*/ 1631 h 223"/>
                <a:gd name="T80" fmla="+- 0 1558 887"/>
                <a:gd name="T81" fmla="*/ T80 w 903"/>
                <a:gd name="T82" fmla="+- 0 1585 1456"/>
                <a:gd name="T83" fmla="*/ 1585 h 223"/>
                <a:gd name="T84" fmla="+- 0 1624 887"/>
                <a:gd name="T85" fmla="*/ T84 w 903"/>
                <a:gd name="T86" fmla="+- 0 1548 1456"/>
                <a:gd name="T87" fmla="*/ 1548 h 223"/>
                <a:gd name="T88" fmla="+- 0 1685 887"/>
                <a:gd name="T89" fmla="*/ T88 w 903"/>
                <a:gd name="T90" fmla="+- 0 1531 1456"/>
                <a:gd name="T91" fmla="*/ 1531 h 223"/>
                <a:gd name="T92" fmla="+- 0 1739 887"/>
                <a:gd name="T93" fmla="*/ T92 w 903"/>
                <a:gd name="T94" fmla="+- 0 1527 1456"/>
                <a:gd name="T95" fmla="*/ 1527 h 223"/>
                <a:gd name="T96" fmla="+- 0 1782 887"/>
                <a:gd name="T97" fmla="*/ T96 w 903"/>
                <a:gd name="T98" fmla="+- 0 1530 1456"/>
                <a:gd name="T99" fmla="*/ 1530 h 223"/>
                <a:gd name="T100" fmla="+- 0 1785 887"/>
                <a:gd name="T101" fmla="*/ T100 w 903"/>
                <a:gd name="T102" fmla="+- 0 1512 1456"/>
                <a:gd name="T103" fmla="*/ 1512 h 223"/>
                <a:gd name="T104" fmla="+- 0 1787 887"/>
                <a:gd name="T105" fmla="*/ T104 w 903"/>
                <a:gd name="T106" fmla="+- 0 1493 1456"/>
                <a:gd name="T107" fmla="*/ 1493 h 223"/>
                <a:gd name="T108" fmla="+- 0 1789 887"/>
                <a:gd name="T109" fmla="*/ T108 w 903"/>
                <a:gd name="T110" fmla="+- 0 1475 1456"/>
                <a:gd name="T111" fmla="*/ 1475 h 223"/>
                <a:gd name="T112" fmla="+- 0 1789 887"/>
                <a:gd name="T113" fmla="*/ T112 w 903"/>
                <a:gd name="T114" fmla="+- 0 1456 1456"/>
                <a:gd name="T115" fmla="*/ 1456 h 223"/>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Lst>
              <a:rect l="0" t="0" r="r" b="b"/>
              <a:pathLst>
                <a:path w="903" h="223">
                  <a:moveTo>
                    <a:pt x="902" y="0"/>
                  </a:moveTo>
                  <a:lnTo>
                    <a:pt x="628" y="0"/>
                  </a:lnTo>
                  <a:lnTo>
                    <a:pt x="611" y="66"/>
                  </a:lnTo>
                  <a:lnTo>
                    <a:pt x="573" y="119"/>
                  </a:lnTo>
                  <a:lnTo>
                    <a:pt x="518" y="155"/>
                  </a:lnTo>
                  <a:lnTo>
                    <a:pt x="451" y="168"/>
                  </a:lnTo>
                  <a:lnTo>
                    <a:pt x="384" y="155"/>
                  </a:lnTo>
                  <a:lnTo>
                    <a:pt x="329" y="119"/>
                  </a:lnTo>
                  <a:lnTo>
                    <a:pt x="290" y="66"/>
                  </a:lnTo>
                  <a:lnTo>
                    <a:pt x="274" y="0"/>
                  </a:lnTo>
                  <a:lnTo>
                    <a:pt x="0" y="0"/>
                  </a:lnTo>
                  <a:lnTo>
                    <a:pt x="51" y="93"/>
                  </a:lnTo>
                  <a:lnTo>
                    <a:pt x="96" y="133"/>
                  </a:lnTo>
                  <a:lnTo>
                    <a:pt x="152" y="168"/>
                  </a:lnTo>
                  <a:lnTo>
                    <a:pt x="216" y="195"/>
                  </a:lnTo>
                  <a:lnTo>
                    <a:pt x="286" y="214"/>
                  </a:lnTo>
                  <a:lnTo>
                    <a:pt x="361" y="223"/>
                  </a:lnTo>
                  <a:lnTo>
                    <a:pt x="439" y="220"/>
                  </a:lnTo>
                  <a:lnTo>
                    <a:pt x="518" y="205"/>
                  </a:lnTo>
                  <a:lnTo>
                    <a:pt x="596" y="175"/>
                  </a:lnTo>
                  <a:lnTo>
                    <a:pt x="671" y="129"/>
                  </a:lnTo>
                  <a:lnTo>
                    <a:pt x="737" y="92"/>
                  </a:lnTo>
                  <a:lnTo>
                    <a:pt x="798" y="75"/>
                  </a:lnTo>
                  <a:lnTo>
                    <a:pt x="852" y="71"/>
                  </a:lnTo>
                  <a:lnTo>
                    <a:pt x="895" y="74"/>
                  </a:lnTo>
                  <a:lnTo>
                    <a:pt x="898" y="56"/>
                  </a:lnTo>
                  <a:lnTo>
                    <a:pt x="900" y="37"/>
                  </a:lnTo>
                  <a:lnTo>
                    <a:pt x="902" y="19"/>
                  </a:lnTo>
                  <a:lnTo>
                    <a:pt x="902" y="0"/>
                  </a:lnTo>
                  <a:close/>
                </a:path>
              </a:pathLst>
            </a:custGeom>
            <a:solidFill>
              <a:srgbClr val="FE9D1A"/>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2" name="AutoShape 63">
              <a:extLst>
                <a:ext uri="{FF2B5EF4-FFF2-40B4-BE49-F238E27FC236}">
                  <a16:creationId xmlns:a16="http://schemas.microsoft.com/office/drawing/2014/main" id="{3B531D36-4B1B-F338-1918-E80C1670C1E5}"/>
                </a:ext>
              </a:extLst>
            </xdr:cNvPr>
            <xdr:cNvSpPr>
              <a:spLocks/>
            </xdr:cNvSpPr>
          </xdr:nvSpPr>
          <xdr:spPr bwMode="auto">
            <a:xfrm>
              <a:off x="905" y="1576"/>
              <a:ext cx="857" cy="322"/>
            </a:xfrm>
            <a:custGeom>
              <a:avLst/>
              <a:gdLst>
                <a:gd name="T0" fmla="+- 0 1379 905"/>
                <a:gd name="T1" fmla="*/ T0 w 857"/>
                <a:gd name="T2" fmla="+- 0 1832 1576"/>
                <a:gd name="T3" fmla="*/ 1832 h 322"/>
                <a:gd name="T4" fmla="+- 0 1231 905"/>
                <a:gd name="T5" fmla="*/ T4 w 857"/>
                <a:gd name="T6" fmla="+- 0 1800 1576"/>
                <a:gd name="T7" fmla="*/ 1800 h 322"/>
                <a:gd name="T8" fmla="+- 0 1095 905"/>
                <a:gd name="T9" fmla="*/ T8 w 857"/>
                <a:gd name="T10" fmla="+- 0 1827 1576"/>
                <a:gd name="T11" fmla="*/ 1827 h 322"/>
                <a:gd name="T12" fmla="+- 0 1209 905"/>
                <a:gd name="T13" fmla="*/ T12 w 857"/>
                <a:gd name="T14" fmla="+- 0 1879 1576"/>
                <a:gd name="T15" fmla="*/ 1879 h 322"/>
                <a:gd name="T16" fmla="+- 0 1338 905"/>
                <a:gd name="T17" fmla="*/ T16 w 857"/>
                <a:gd name="T18" fmla="+- 0 1898 1576"/>
                <a:gd name="T19" fmla="*/ 1898 h 322"/>
                <a:gd name="T20" fmla="+- 0 1394 905"/>
                <a:gd name="T21" fmla="*/ T20 w 857"/>
                <a:gd name="T22" fmla="+- 0 1894 1576"/>
                <a:gd name="T23" fmla="*/ 1894 h 322"/>
                <a:gd name="T24" fmla="+- 0 1449 905"/>
                <a:gd name="T25" fmla="*/ T24 w 857"/>
                <a:gd name="T26" fmla="+- 0 1884 1576"/>
                <a:gd name="T27" fmla="*/ 1884 h 322"/>
                <a:gd name="T28" fmla="+- 0 1619 905"/>
                <a:gd name="T29" fmla="*/ T28 w 857"/>
                <a:gd name="T30" fmla="+- 0 1744 1576"/>
                <a:gd name="T31" fmla="*/ 1744 h 322"/>
                <a:gd name="T32" fmla="+- 0 1506 905"/>
                <a:gd name="T33" fmla="*/ T32 w 857"/>
                <a:gd name="T34" fmla="+- 0 1738 1576"/>
                <a:gd name="T35" fmla="*/ 1738 h 322"/>
                <a:gd name="T36" fmla="+- 0 1269 905"/>
                <a:gd name="T37" fmla="*/ T36 w 857"/>
                <a:gd name="T38" fmla="+- 0 1753 1576"/>
                <a:gd name="T39" fmla="*/ 1753 h 322"/>
                <a:gd name="T40" fmla="+- 0 1076 905"/>
                <a:gd name="T41" fmla="*/ T40 w 857"/>
                <a:gd name="T42" fmla="+- 0 1736 1576"/>
                <a:gd name="T43" fmla="*/ 1736 h 322"/>
                <a:gd name="T44" fmla="+- 0 994 905"/>
                <a:gd name="T45" fmla="*/ T44 w 857"/>
                <a:gd name="T46" fmla="+- 0 1738 1576"/>
                <a:gd name="T47" fmla="*/ 1738 h 322"/>
                <a:gd name="T48" fmla="+- 0 1047 905"/>
                <a:gd name="T49" fmla="*/ T48 w 857"/>
                <a:gd name="T50" fmla="+- 0 1791 1576"/>
                <a:gd name="T51" fmla="*/ 1791 h 322"/>
                <a:gd name="T52" fmla="+- 0 1154 905"/>
                <a:gd name="T53" fmla="*/ T52 w 857"/>
                <a:gd name="T54" fmla="+- 0 1796 1576"/>
                <a:gd name="T55" fmla="*/ 1796 h 322"/>
                <a:gd name="T56" fmla="+- 0 1318 905"/>
                <a:gd name="T57" fmla="*/ T56 w 857"/>
                <a:gd name="T58" fmla="+- 0 1793 1576"/>
                <a:gd name="T59" fmla="*/ 1793 h 322"/>
                <a:gd name="T60" fmla="+- 0 1469 905"/>
                <a:gd name="T61" fmla="*/ T60 w 857"/>
                <a:gd name="T62" fmla="+- 0 1828 1576"/>
                <a:gd name="T63" fmla="*/ 1828 h 322"/>
                <a:gd name="T64" fmla="+- 0 1566 905"/>
                <a:gd name="T65" fmla="*/ T64 w 857"/>
                <a:gd name="T66" fmla="+- 0 1836 1576"/>
                <a:gd name="T67" fmla="*/ 1836 h 322"/>
                <a:gd name="T68" fmla="+- 0 1632 905"/>
                <a:gd name="T69" fmla="*/ T68 w 857"/>
                <a:gd name="T70" fmla="+- 0 1789 1576"/>
                <a:gd name="T71" fmla="*/ 1789 h 322"/>
                <a:gd name="T72" fmla="+- 0 1761 905"/>
                <a:gd name="T73" fmla="*/ T72 w 857"/>
                <a:gd name="T74" fmla="+- 0 1603 1576"/>
                <a:gd name="T75" fmla="*/ 1603 h 322"/>
                <a:gd name="T76" fmla="+- 0 1612 905"/>
                <a:gd name="T77" fmla="*/ T76 w 857"/>
                <a:gd name="T78" fmla="+- 0 1607 1576"/>
                <a:gd name="T79" fmla="*/ 1607 h 322"/>
                <a:gd name="T80" fmla="+- 0 1494 905"/>
                <a:gd name="T81" fmla="*/ T80 w 857"/>
                <a:gd name="T82" fmla="+- 0 1654 1576"/>
                <a:gd name="T83" fmla="*/ 1654 h 322"/>
                <a:gd name="T84" fmla="+- 0 1331 905"/>
                <a:gd name="T85" fmla="*/ T84 w 857"/>
                <a:gd name="T86" fmla="+- 0 1693 1576"/>
                <a:gd name="T87" fmla="*/ 1693 h 322"/>
                <a:gd name="T88" fmla="+- 0 1147 905"/>
                <a:gd name="T89" fmla="*/ T88 w 857"/>
                <a:gd name="T90" fmla="+- 0 1681 1576"/>
                <a:gd name="T91" fmla="*/ 1681 h 322"/>
                <a:gd name="T92" fmla="+- 0 1003 905"/>
                <a:gd name="T93" fmla="*/ T92 w 857"/>
                <a:gd name="T94" fmla="+- 0 1633 1576"/>
                <a:gd name="T95" fmla="*/ 1633 h 322"/>
                <a:gd name="T96" fmla="+- 0 905 905"/>
                <a:gd name="T97" fmla="*/ T96 w 857"/>
                <a:gd name="T98" fmla="+- 0 1576 1576"/>
                <a:gd name="T99" fmla="*/ 1576 h 322"/>
                <a:gd name="T100" fmla="+- 0 916 905"/>
                <a:gd name="T101" fmla="*/ T100 w 857"/>
                <a:gd name="T102" fmla="+- 0 1607 1576"/>
                <a:gd name="T103" fmla="*/ 1607 h 322"/>
                <a:gd name="T104" fmla="+- 0 929 905"/>
                <a:gd name="T105" fmla="*/ T104 w 857"/>
                <a:gd name="T106" fmla="+- 0 1637 1576"/>
                <a:gd name="T107" fmla="*/ 1637 h 322"/>
                <a:gd name="T108" fmla="+- 0 1112 905"/>
                <a:gd name="T109" fmla="*/ T108 w 857"/>
                <a:gd name="T110" fmla="+- 0 1716 1576"/>
                <a:gd name="T111" fmla="*/ 1716 h 322"/>
                <a:gd name="T112" fmla="+- 0 1266 905"/>
                <a:gd name="T113" fmla="*/ T112 w 857"/>
                <a:gd name="T114" fmla="+- 0 1740 1576"/>
                <a:gd name="T115" fmla="*/ 1740 h 322"/>
                <a:gd name="T116" fmla="+- 0 1397 905"/>
                <a:gd name="T117" fmla="*/ T116 w 857"/>
                <a:gd name="T118" fmla="+- 0 1731 1576"/>
                <a:gd name="T119" fmla="*/ 1731 h 322"/>
                <a:gd name="T120" fmla="+- 0 1510 905"/>
                <a:gd name="T121" fmla="*/ T120 w 857"/>
                <a:gd name="T122" fmla="+- 0 1708 1576"/>
                <a:gd name="T123" fmla="*/ 1708 h 322"/>
                <a:gd name="T124" fmla="+- 0 1612 905"/>
                <a:gd name="T125" fmla="*/ T124 w 857"/>
                <a:gd name="T126" fmla="+- 0 1692 1576"/>
                <a:gd name="T127" fmla="*/ 1692 h 322"/>
                <a:gd name="T128" fmla="+- 0 1710 905"/>
                <a:gd name="T129" fmla="*/ T128 w 857"/>
                <a:gd name="T130" fmla="+- 0 1703 1576"/>
                <a:gd name="T131" fmla="*/ 1703 h 322"/>
                <a:gd name="T132" fmla="+- 0 1739 905"/>
                <a:gd name="T133" fmla="*/ T132 w 857"/>
                <a:gd name="T134" fmla="+- 0 1655 1576"/>
                <a:gd name="T135" fmla="*/ 1655 h 322"/>
                <a:gd name="T136" fmla="+- 0 1761 905"/>
                <a:gd name="T137" fmla="*/ T136 w 857"/>
                <a:gd name="T138" fmla="+- 0 1603 1576"/>
                <a:gd name="T139" fmla="*/ 1603 h 322"/>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Lst>
              <a:rect l="0" t="0" r="r" b="b"/>
              <a:pathLst>
                <a:path w="857" h="322">
                  <a:moveTo>
                    <a:pt x="544" y="308"/>
                  </a:moveTo>
                  <a:lnTo>
                    <a:pt x="474" y="256"/>
                  </a:lnTo>
                  <a:lnTo>
                    <a:pt x="400" y="230"/>
                  </a:lnTo>
                  <a:lnTo>
                    <a:pt x="326" y="224"/>
                  </a:lnTo>
                  <a:lnTo>
                    <a:pt x="254" y="232"/>
                  </a:lnTo>
                  <a:lnTo>
                    <a:pt x="190" y="251"/>
                  </a:lnTo>
                  <a:lnTo>
                    <a:pt x="245" y="281"/>
                  </a:lnTo>
                  <a:lnTo>
                    <a:pt x="304" y="303"/>
                  </a:lnTo>
                  <a:lnTo>
                    <a:pt x="367" y="317"/>
                  </a:lnTo>
                  <a:lnTo>
                    <a:pt x="433" y="322"/>
                  </a:lnTo>
                  <a:lnTo>
                    <a:pt x="461" y="321"/>
                  </a:lnTo>
                  <a:lnTo>
                    <a:pt x="489" y="318"/>
                  </a:lnTo>
                  <a:lnTo>
                    <a:pt x="517" y="314"/>
                  </a:lnTo>
                  <a:lnTo>
                    <a:pt x="544" y="308"/>
                  </a:lnTo>
                  <a:close/>
                  <a:moveTo>
                    <a:pt x="756" y="186"/>
                  </a:moveTo>
                  <a:lnTo>
                    <a:pt x="714" y="168"/>
                  </a:lnTo>
                  <a:lnTo>
                    <a:pt x="662" y="161"/>
                  </a:lnTo>
                  <a:lnTo>
                    <a:pt x="601" y="162"/>
                  </a:lnTo>
                  <a:lnTo>
                    <a:pt x="451" y="174"/>
                  </a:lnTo>
                  <a:lnTo>
                    <a:pt x="364" y="177"/>
                  </a:lnTo>
                  <a:lnTo>
                    <a:pt x="271" y="174"/>
                  </a:lnTo>
                  <a:lnTo>
                    <a:pt x="171" y="160"/>
                  </a:lnTo>
                  <a:lnTo>
                    <a:pt x="66" y="133"/>
                  </a:lnTo>
                  <a:lnTo>
                    <a:pt x="89" y="162"/>
                  </a:lnTo>
                  <a:lnTo>
                    <a:pt x="114" y="190"/>
                  </a:lnTo>
                  <a:lnTo>
                    <a:pt x="142" y="215"/>
                  </a:lnTo>
                  <a:lnTo>
                    <a:pt x="171" y="238"/>
                  </a:lnTo>
                  <a:lnTo>
                    <a:pt x="249" y="220"/>
                  </a:lnTo>
                  <a:lnTo>
                    <a:pt x="331" y="213"/>
                  </a:lnTo>
                  <a:lnTo>
                    <a:pt x="413" y="217"/>
                  </a:lnTo>
                  <a:lnTo>
                    <a:pt x="492" y="231"/>
                  </a:lnTo>
                  <a:lnTo>
                    <a:pt x="564" y="252"/>
                  </a:lnTo>
                  <a:lnTo>
                    <a:pt x="625" y="279"/>
                  </a:lnTo>
                  <a:lnTo>
                    <a:pt x="661" y="260"/>
                  </a:lnTo>
                  <a:lnTo>
                    <a:pt x="695" y="238"/>
                  </a:lnTo>
                  <a:lnTo>
                    <a:pt x="727" y="213"/>
                  </a:lnTo>
                  <a:lnTo>
                    <a:pt x="756" y="186"/>
                  </a:lnTo>
                  <a:close/>
                  <a:moveTo>
                    <a:pt x="856" y="27"/>
                  </a:moveTo>
                  <a:lnTo>
                    <a:pt x="773" y="20"/>
                  </a:lnTo>
                  <a:lnTo>
                    <a:pt x="707" y="31"/>
                  </a:lnTo>
                  <a:lnTo>
                    <a:pt x="649" y="52"/>
                  </a:lnTo>
                  <a:lnTo>
                    <a:pt x="589" y="78"/>
                  </a:lnTo>
                  <a:lnTo>
                    <a:pt x="518" y="102"/>
                  </a:lnTo>
                  <a:lnTo>
                    <a:pt x="426" y="117"/>
                  </a:lnTo>
                  <a:lnTo>
                    <a:pt x="329" y="117"/>
                  </a:lnTo>
                  <a:lnTo>
                    <a:pt x="242" y="105"/>
                  </a:lnTo>
                  <a:lnTo>
                    <a:pt x="164" y="84"/>
                  </a:lnTo>
                  <a:lnTo>
                    <a:pt x="98" y="57"/>
                  </a:lnTo>
                  <a:lnTo>
                    <a:pt x="43" y="28"/>
                  </a:lnTo>
                  <a:lnTo>
                    <a:pt x="0" y="0"/>
                  </a:lnTo>
                  <a:lnTo>
                    <a:pt x="5" y="16"/>
                  </a:lnTo>
                  <a:lnTo>
                    <a:pt x="11" y="31"/>
                  </a:lnTo>
                  <a:lnTo>
                    <a:pt x="17" y="47"/>
                  </a:lnTo>
                  <a:lnTo>
                    <a:pt x="24" y="61"/>
                  </a:lnTo>
                  <a:lnTo>
                    <a:pt x="119" y="108"/>
                  </a:lnTo>
                  <a:lnTo>
                    <a:pt x="207" y="140"/>
                  </a:lnTo>
                  <a:lnTo>
                    <a:pt x="287" y="157"/>
                  </a:lnTo>
                  <a:lnTo>
                    <a:pt x="361" y="164"/>
                  </a:lnTo>
                  <a:lnTo>
                    <a:pt x="429" y="162"/>
                  </a:lnTo>
                  <a:lnTo>
                    <a:pt x="492" y="155"/>
                  </a:lnTo>
                  <a:lnTo>
                    <a:pt x="550" y="144"/>
                  </a:lnTo>
                  <a:lnTo>
                    <a:pt x="605" y="132"/>
                  </a:lnTo>
                  <a:lnTo>
                    <a:pt x="657" y="122"/>
                  </a:lnTo>
                  <a:lnTo>
                    <a:pt x="707" y="116"/>
                  </a:lnTo>
                  <a:lnTo>
                    <a:pt x="756" y="117"/>
                  </a:lnTo>
                  <a:lnTo>
                    <a:pt x="805" y="127"/>
                  </a:lnTo>
                  <a:lnTo>
                    <a:pt x="820" y="103"/>
                  </a:lnTo>
                  <a:lnTo>
                    <a:pt x="834" y="79"/>
                  </a:lnTo>
                  <a:lnTo>
                    <a:pt x="846" y="53"/>
                  </a:lnTo>
                  <a:lnTo>
                    <a:pt x="856" y="27"/>
                  </a:lnTo>
                  <a:close/>
                </a:path>
              </a:pathLst>
            </a:custGeom>
            <a:solidFill>
              <a:srgbClr val="135E9D"/>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sp macro="" textlink="">
          <xdr:nvSpPr>
            <xdr:cNvPr id="13" name="AutoShape 62">
              <a:extLst>
                <a:ext uri="{FF2B5EF4-FFF2-40B4-BE49-F238E27FC236}">
                  <a16:creationId xmlns:a16="http://schemas.microsoft.com/office/drawing/2014/main" id="{1B459DEB-C7CD-2F33-3034-443EDFBA9DA0}"/>
                </a:ext>
              </a:extLst>
            </xdr:cNvPr>
            <xdr:cNvSpPr>
              <a:spLocks/>
            </xdr:cNvSpPr>
          </xdr:nvSpPr>
          <xdr:spPr bwMode="auto">
            <a:xfrm>
              <a:off x="885" y="996"/>
              <a:ext cx="903" cy="441"/>
            </a:xfrm>
            <a:custGeom>
              <a:avLst/>
              <a:gdLst>
                <a:gd name="T0" fmla="+- 0 1111 885"/>
                <a:gd name="T1" fmla="*/ T0 w 903"/>
                <a:gd name="T2" fmla="+- 0 1349 997"/>
                <a:gd name="T3" fmla="*/ 1349 h 441"/>
                <a:gd name="T4" fmla="+- 0 1021 885"/>
                <a:gd name="T5" fmla="*/ T4 w 903"/>
                <a:gd name="T6" fmla="+- 0 1273 997"/>
                <a:gd name="T7" fmla="*/ 1273 h 441"/>
                <a:gd name="T8" fmla="+- 0 930 885"/>
                <a:gd name="T9" fmla="*/ T8 w 903"/>
                <a:gd name="T10" fmla="+- 0 1251 997"/>
                <a:gd name="T11" fmla="*/ 1251 h 441"/>
                <a:gd name="T12" fmla="+- 0 898 885"/>
                <a:gd name="T13" fmla="*/ T12 w 903"/>
                <a:gd name="T14" fmla="+- 0 1340 997"/>
                <a:gd name="T15" fmla="*/ 1340 h 441"/>
                <a:gd name="T16" fmla="+- 0 885 885"/>
                <a:gd name="T17" fmla="*/ T16 w 903"/>
                <a:gd name="T18" fmla="+- 0 1437 997"/>
                <a:gd name="T19" fmla="*/ 1437 h 441"/>
                <a:gd name="T20" fmla="+- 0 1162 885"/>
                <a:gd name="T21" fmla="*/ T20 w 903"/>
                <a:gd name="T22" fmla="+- 0 1420 997"/>
                <a:gd name="T23" fmla="*/ 1420 h 441"/>
                <a:gd name="T24" fmla="+- 0 1170 885"/>
                <a:gd name="T25" fmla="*/ T24 w 903"/>
                <a:gd name="T26" fmla="+- 0 1388 997"/>
                <a:gd name="T27" fmla="*/ 1388 h 441"/>
                <a:gd name="T28" fmla="+- 0 1219 885"/>
                <a:gd name="T29" fmla="*/ T28 w 903"/>
                <a:gd name="T30" fmla="+- 0 1315 997"/>
                <a:gd name="T31" fmla="*/ 1315 h 441"/>
                <a:gd name="T32" fmla="+- 0 1154 885"/>
                <a:gd name="T33" fmla="*/ T32 w 903"/>
                <a:gd name="T34" fmla="+- 0 1224 997"/>
                <a:gd name="T35" fmla="*/ 1224 h 441"/>
                <a:gd name="T36" fmla="+- 0 1152 885"/>
                <a:gd name="T37" fmla="*/ T36 w 903"/>
                <a:gd name="T38" fmla="+- 0 1156 997"/>
                <a:gd name="T39" fmla="*/ 1156 h 441"/>
                <a:gd name="T40" fmla="+- 0 1081 885"/>
                <a:gd name="T41" fmla="*/ T40 w 903"/>
                <a:gd name="T42" fmla="+- 0 1076 997"/>
                <a:gd name="T43" fmla="*/ 1076 h 441"/>
                <a:gd name="T44" fmla="+- 0 1015 885"/>
                <a:gd name="T45" fmla="*/ T44 w 903"/>
                <a:gd name="T46" fmla="+- 0 1130 997"/>
                <a:gd name="T47" fmla="*/ 1130 h 441"/>
                <a:gd name="T48" fmla="+- 0 961 885"/>
                <a:gd name="T49" fmla="*/ T48 w 903"/>
                <a:gd name="T50" fmla="+- 0 1196 997"/>
                <a:gd name="T51" fmla="*/ 1196 h 441"/>
                <a:gd name="T52" fmla="+- 0 1042 885"/>
                <a:gd name="T53" fmla="*/ T52 w 903"/>
                <a:gd name="T54" fmla="+- 0 1249 997"/>
                <a:gd name="T55" fmla="*/ 1249 h 441"/>
                <a:gd name="T56" fmla="+- 0 1111 885"/>
                <a:gd name="T57" fmla="*/ T56 w 903"/>
                <a:gd name="T58" fmla="+- 0 1331 997"/>
                <a:gd name="T59" fmla="*/ 1331 h 441"/>
                <a:gd name="T60" fmla="+- 0 1193 885"/>
                <a:gd name="T61" fmla="*/ T60 w 903"/>
                <a:gd name="T62" fmla="+- 0 1343 997"/>
                <a:gd name="T63" fmla="*/ 1343 h 441"/>
                <a:gd name="T64" fmla="+- 0 1210 885"/>
                <a:gd name="T65" fmla="*/ T64 w 903"/>
                <a:gd name="T66" fmla="+- 0 1324 997"/>
                <a:gd name="T67" fmla="*/ 1324 h 441"/>
                <a:gd name="T68" fmla="+- 0 1282 885"/>
                <a:gd name="T69" fmla="*/ T68 w 903"/>
                <a:gd name="T70" fmla="+- 0 1279 997"/>
                <a:gd name="T71" fmla="*/ 1279 h 441"/>
                <a:gd name="T72" fmla="+- 0 1237 885"/>
                <a:gd name="T73" fmla="*/ T72 w 903"/>
                <a:gd name="T74" fmla="+- 0 1204 997"/>
                <a:gd name="T75" fmla="*/ 1204 h 441"/>
                <a:gd name="T76" fmla="+- 0 1176 885"/>
                <a:gd name="T77" fmla="*/ T76 w 903"/>
                <a:gd name="T78" fmla="+- 0 1181 997"/>
                <a:gd name="T79" fmla="*/ 1181 h 441"/>
                <a:gd name="T80" fmla="+- 0 1170 885"/>
                <a:gd name="T81" fmla="*/ T80 w 903"/>
                <a:gd name="T82" fmla="+- 0 1242 997"/>
                <a:gd name="T83" fmla="*/ 1242 h 441"/>
                <a:gd name="T84" fmla="+- 0 1228 885"/>
                <a:gd name="T85" fmla="*/ T84 w 903"/>
                <a:gd name="T86" fmla="+- 0 1308 997"/>
                <a:gd name="T87" fmla="*/ 1308 h 441"/>
                <a:gd name="T88" fmla="+- 0 1254 885"/>
                <a:gd name="T89" fmla="*/ T88 w 903"/>
                <a:gd name="T90" fmla="+- 0 1291 997"/>
                <a:gd name="T91" fmla="*/ 1291 h 441"/>
                <a:gd name="T92" fmla="+- 0 1282 885"/>
                <a:gd name="T93" fmla="*/ T92 w 903"/>
                <a:gd name="T94" fmla="+- 0 1279 997"/>
                <a:gd name="T95" fmla="*/ 1279 h 441"/>
                <a:gd name="T96" fmla="+- 0 1343 885"/>
                <a:gd name="T97" fmla="*/ T96 w 903"/>
                <a:gd name="T98" fmla="+- 0 1153 997"/>
                <a:gd name="T99" fmla="*/ 1153 h 441"/>
                <a:gd name="T100" fmla="+- 0 1300 885"/>
                <a:gd name="T101" fmla="*/ T100 w 903"/>
                <a:gd name="T102" fmla="+- 0 1091 997"/>
                <a:gd name="T103" fmla="*/ 1091 h 441"/>
                <a:gd name="T104" fmla="+- 0 1292 885"/>
                <a:gd name="T105" fmla="*/ T104 w 903"/>
                <a:gd name="T106" fmla="+- 0 1047 997"/>
                <a:gd name="T107" fmla="*/ 1047 h 441"/>
                <a:gd name="T108" fmla="+- 0 1311 885"/>
                <a:gd name="T109" fmla="*/ T108 w 903"/>
                <a:gd name="T110" fmla="+- 0 997 997"/>
                <a:gd name="T111" fmla="*/ 997 h 441"/>
                <a:gd name="T112" fmla="+- 0 1219 885"/>
                <a:gd name="T113" fmla="*/ T112 w 903"/>
                <a:gd name="T114" fmla="+- 0 1012 997"/>
                <a:gd name="T115" fmla="*/ 1012 h 441"/>
                <a:gd name="T116" fmla="+- 0 1134 885"/>
                <a:gd name="T117" fmla="*/ T116 w 903"/>
                <a:gd name="T118" fmla="+- 0 1044 997"/>
                <a:gd name="T119" fmla="*/ 1044 h 441"/>
                <a:gd name="T120" fmla="+- 0 1181 885"/>
                <a:gd name="T121" fmla="*/ T120 w 903"/>
                <a:gd name="T122" fmla="+- 0 1157 997"/>
                <a:gd name="T123" fmla="*/ 1157 h 441"/>
                <a:gd name="T124" fmla="+- 0 1249 885"/>
                <a:gd name="T125" fmla="*/ T124 w 903"/>
                <a:gd name="T126" fmla="+- 0 1197 997"/>
                <a:gd name="T127" fmla="*/ 1197 h 441"/>
                <a:gd name="T128" fmla="+- 0 1297 885"/>
                <a:gd name="T129" fmla="*/ T128 w 903"/>
                <a:gd name="T130" fmla="+- 0 1275 997"/>
                <a:gd name="T131" fmla="*/ 1275 h 441"/>
                <a:gd name="T132" fmla="+- 0 1319 885"/>
                <a:gd name="T133" fmla="*/ T132 w 903"/>
                <a:gd name="T134" fmla="+- 0 1271 997"/>
                <a:gd name="T135" fmla="*/ 1271 h 441"/>
                <a:gd name="T136" fmla="+- 0 1352 885"/>
                <a:gd name="T137" fmla="*/ T136 w 903"/>
                <a:gd name="T138" fmla="+- 0 1201 997"/>
                <a:gd name="T139" fmla="*/ 1201 h 441"/>
                <a:gd name="T140" fmla="+- 0 1503 885"/>
                <a:gd name="T141" fmla="*/ T140 w 903"/>
                <a:gd name="T142" fmla="+- 0 1028 997"/>
                <a:gd name="T143" fmla="*/ 1028 h 441"/>
                <a:gd name="T144" fmla="+- 0 1417 885"/>
                <a:gd name="T145" fmla="*/ T144 w 903"/>
                <a:gd name="T146" fmla="+- 0 1003 997"/>
                <a:gd name="T147" fmla="*/ 1003 h 441"/>
                <a:gd name="T148" fmla="+- 0 1340 885"/>
                <a:gd name="T149" fmla="*/ T148 w 903"/>
                <a:gd name="T150" fmla="+- 0 1054 997"/>
                <a:gd name="T151" fmla="*/ 1054 h 441"/>
                <a:gd name="T152" fmla="+- 0 1356 885"/>
                <a:gd name="T153" fmla="*/ T152 w 903"/>
                <a:gd name="T154" fmla="+- 0 1150 997"/>
                <a:gd name="T155" fmla="*/ 1150 h 441"/>
                <a:gd name="T156" fmla="+- 0 1346 885"/>
                <a:gd name="T157" fmla="*/ T156 w 903"/>
                <a:gd name="T158" fmla="+- 0 1270 997"/>
                <a:gd name="T159" fmla="*/ 1270 h 441"/>
                <a:gd name="T160" fmla="+- 0 1383 885"/>
                <a:gd name="T161" fmla="*/ T160 w 903"/>
                <a:gd name="T162" fmla="+- 0 1276 997"/>
                <a:gd name="T163" fmla="*/ 1276 h 441"/>
                <a:gd name="T164" fmla="+- 0 1417 885"/>
                <a:gd name="T165" fmla="*/ T164 w 903"/>
                <a:gd name="T166" fmla="+- 0 1290 997"/>
                <a:gd name="T167" fmla="*/ 1290 h 441"/>
                <a:gd name="T168" fmla="+- 0 1492 885"/>
                <a:gd name="T169" fmla="*/ T168 w 903"/>
                <a:gd name="T170" fmla="+- 0 1187 997"/>
                <a:gd name="T171" fmla="*/ 1187 h 441"/>
                <a:gd name="T172" fmla="+- 0 1505 885"/>
                <a:gd name="T173" fmla="*/ T172 w 903"/>
                <a:gd name="T174" fmla="+- 0 1079 997"/>
                <a:gd name="T175" fmla="*/ 1079 h 441"/>
                <a:gd name="T176" fmla="+- 0 1712 885"/>
                <a:gd name="T177" fmla="*/ T176 w 903"/>
                <a:gd name="T178" fmla="+- 0 1196 997"/>
                <a:gd name="T179" fmla="*/ 1196 h 441"/>
                <a:gd name="T180" fmla="+- 0 1660 885"/>
                <a:gd name="T181" fmla="*/ T180 w 903"/>
                <a:gd name="T182" fmla="+- 0 1133 997"/>
                <a:gd name="T183" fmla="*/ 1133 h 441"/>
                <a:gd name="T184" fmla="+- 0 1598 885"/>
                <a:gd name="T185" fmla="*/ T184 w 903"/>
                <a:gd name="T186" fmla="+- 0 1079 997"/>
                <a:gd name="T187" fmla="*/ 1079 h 441"/>
                <a:gd name="T188" fmla="+- 0 1531 885"/>
                <a:gd name="T189" fmla="*/ T188 w 903"/>
                <a:gd name="T190" fmla="+- 0 1124 997"/>
                <a:gd name="T191" fmla="*/ 1124 h 441"/>
                <a:gd name="T192" fmla="+- 0 1487 885"/>
                <a:gd name="T193" fmla="*/ T192 w 903"/>
                <a:gd name="T194" fmla="+- 0 1251 997"/>
                <a:gd name="T195" fmla="*/ 1251 h 441"/>
                <a:gd name="T196" fmla="+- 0 1448 885"/>
                <a:gd name="T197" fmla="*/ T196 w 903"/>
                <a:gd name="T198" fmla="+- 0 1310 997"/>
                <a:gd name="T199" fmla="*/ 1310 h 441"/>
                <a:gd name="T200" fmla="+- 0 1476 885"/>
                <a:gd name="T201" fmla="*/ T200 w 903"/>
                <a:gd name="T202" fmla="+- 0 1338 997"/>
                <a:gd name="T203" fmla="*/ 1338 h 441"/>
                <a:gd name="T204" fmla="+- 0 1539 885"/>
                <a:gd name="T205" fmla="*/ T204 w 903"/>
                <a:gd name="T206" fmla="+- 0 1339 997"/>
                <a:gd name="T207" fmla="*/ 1339 h 441"/>
                <a:gd name="T208" fmla="+- 0 1611 885"/>
                <a:gd name="T209" fmla="*/ T208 w 903"/>
                <a:gd name="T210" fmla="+- 0 1255 997"/>
                <a:gd name="T211" fmla="*/ 1255 h 441"/>
                <a:gd name="T212" fmla="+- 0 1712 885"/>
                <a:gd name="T213" fmla="*/ T212 w 903"/>
                <a:gd name="T214" fmla="+- 0 1196 997"/>
                <a:gd name="T215" fmla="*/ 1196 h 441"/>
                <a:gd name="T216" fmla="+- 0 1784 885"/>
                <a:gd name="T217" fmla="*/ T216 w 903"/>
                <a:gd name="T218" fmla="+- 0 1388 997"/>
                <a:gd name="T219" fmla="*/ 1388 h 441"/>
                <a:gd name="T220" fmla="+- 0 1762 885"/>
                <a:gd name="T221" fmla="*/ T220 w 903"/>
                <a:gd name="T222" fmla="+- 0 1294 997"/>
                <a:gd name="T223" fmla="*/ 1294 h 441"/>
                <a:gd name="T224" fmla="+- 0 1669 885"/>
                <a:gd name="T225" fmla="*/ T224 w 903"/>
                <a:gd name="T226" fmla="+- 0 1250 997"/>
                <a:gd name="T227" fmla="*/ 1250 h 441"/>
                <a:gd name="T228" fmla="+- 0 1580 885"/>
                <a:gd name="T229" fmla="*/ T228 w 903"/>
                <a:gd name="T230" fmla="+- 0 1317 997"/>
                <a:gd name="T231" fmla="*/ 1317 h 441"/>
                <a:gd name="T232" fmla="+- 0 1493 885"/>
                <a:gd name="T233" fmla="*/ T232 w 903"/>
                <a:gd name="T234" fmla="+- 0 1364 997"/>
                <a:gd name="T235" fmla="*/ 1364 h 441"/>
                <a:gd name="T236" fmla="+- 0 1508 885"/>
                <a:gd name="T237" fmla="*/ T236 w 903"/>
                <a:gd name="T238" fmla="+- 0 1399 997"/>
                <a:gd name="T239" fmla="*/ 1399 h 441"/>
                <a:gd name="T240" fmla="+- 0 1514 885"/>
                <a:gd name="T241" fmla="*/ T240 w 903"/>
                <a:gd name="T242" fmla="+- 0 1437 997"/>
                <a:gd name="T243" fmla="*/ 1437 h 441"/>
              </a:gdLst>
              <a:ahLst/>
              <a:cxnLst>
                <a:cxn ang="0">
                  <a:pos x="T1" y="T3"/>
                </a:cxn>
                <a:cxn ang="0">
                  <a:pos x="T5" y="T7"/>
                </a:cxn>
                <a:cxn ang="0">
                  <a:pos x="T9" y="T11"/>
                </a:cxn>
                <a:cxn ang="0">
                  <a:pos x="T13" y="T15"/>
                </a:cxn>
                <a:cxn ang="0">
                  <a:pos x="T17" y="T19"/>
                </a:cxn>
                <a:cxn ang="0">
                  <a:pos x="T21" y="T23"/>
                </a:cxn>
                <a:cxn ang="0">
                  <a:pos x="T25" y="T27"/>
                </a:cxn>
                <a:cxn ang="0">
                  <a:pos x="T29" y="T31"/>
                </a:cxn>
                <a:cxn ang="0">
                  <a:pos x="T33" y="T35"/>
                </a:cxn>
                <a:cxn ang="0">
                  <a:pos x="T37" y="T39"/>
                </a:cxn>
                <a:cxn ang="0">
                  <a:pos x="T41" y="T43"/>
                </a:cxn>
                <a:cxn ang="0">
                  <a:pos x="T45" y="T47"/>
                </a:cxn>
                <a:cxn ang="0">
                  <a:pos x="T49" y="T51"/>
                </a:cxn>
                <a:cxn ang="0">
                  <a:pos x="T53" y="T55"/>
                </a:cxn>
                <a:cxn ang="0">
                  <a:pos x="T57" y="T59"/>
                </a:cxn>
                <a:cxn ang="0">
                  <a:pos x="T61" y="T63"/>
                </a:cxn>
                <a:cxn ang="0">
                  <a:pos x="T65" y="T67"/>
                </a:cxn>
                <a:cxn ang="0">
                  <a:pos x="T69" y="T71"/>
                </a:cxn>
                <a:cxn ang="0">
                  <a:pos x="T73" y="T75"/>
                </a:cxn>
                <a:cxn ang="0">
                  <a:pos x="T77" y="T79"/>
                </a:cxn>
                <a:cxn ang="0">
                  <a:pos x="T81" y="T83"/>
                </a:cxn>
                <a:cxn ang="0">
                  <a:pos x="T85" y="T87"/>
                </a:cxn>
                <a:cxn ang="0">
                  <a:pos x="T89" y="T91"/>
                </a:cxn>
                <a:cxn ang="0">
                  <a:pos x="T93" y="T95"/>
                </a:cxn>
                <a:cxn ang="0">
                  <a:pos x="T97" y="T99"/>
                </a:cxn>
                <a:cxn ang="0">
                  <a:pos x="T101" y="T103"/>
                </a:cxn>
                <a:cxn ang="0">
                  <a:pos x="T105" y="T107"/>
                </a:cxn>
                <a:cxn ang="0">
                  <a:pos x="T109" y="T111"/>
                </a:cxn>
                <a:cxn ang="0">
                  <a:pos x="T113" y="T115"/>
                </a:cxn>
                <a:cxn ang="0">
                  <a:pos x="T117" y="T119"/>
                </a:cxn>
                <a:cxn ang="0">
                  <a:pos x="T121" y="T123"/>
                </a:cxn>
                <a:cxn ang="0">
                  <a:pos x="T125" y="T127"/>
                </a:cxn>
                <a:cxn ang="0">
                  <a:pos x="T129" y="T131"/>
                </a:cxn>
                <a:cxn ang="0">
                  <a:pos x="T133" y="T135"/>
                </a:cxn>
                <a:cxn ang="0">
                  <a:pos x="T137" y="T139"/>
                </a:cxn>
                <a:cxn ang="0">
                  <a:pos x="T141" y="T143"/>
                </a:cxn>
                <a:cxn ang="0">
                  <a:pos x="T145" y="T147"/>
                </a:cxn>
                <a:cxn ang="0">
                  <a:pos x="T149" y="T151"/>
                </a:cxn>
                <a:cxn ang="0">
                  <a:pos x="T153" y="T155"/>
                </a:cxn>
                <a:cxn ang="0">
                  <a:pos x="T157" y="T159"/>
                </a:cxn>
                <a:cxn ang="0">
                  <a:pos x="T161" y="T163"/>
                </a:cxn>
                <a:cxn ang="0">
                  <a:pos x="T165" y="T167"/>
                </a:cxn>
                <a:cxn ang="0">
                  <a:pos x="T169" y="T171"/>
                </a:cxn>
                <a:cxn ang="0">
                  <a:pos x="T173" y="T175"/>
                </a:cxn>
                <a:cxn ang="0">
                  <a:pos x="T177" y="T179"/>
                </a:cxn>
                <a:cxn ang="0">
                  <a:pos x="T181" y="T183"/>
                </a:cxn>
                <a:cxn ang="0">
                  <a:pos x="T185" y="T187"/>
                </a:cxn>
                <a:cxn ang="0">
                  <a:pos x="T189" y="T191"/>
                </a:cxn>
                <a:cxn ang="0">
                  <a:pos x="T193" y="T195"/>
                </a:cxn>
                <a:cxn ang="0">
                  <a:pos x="T197" y="T199"/>
                </a:cxn>
                <a:cxn ang="0">
                  <a:pos x="T201" y="T203"/>
                </a:cxn>
                <a:cxn ang="0">
                  <a:pos x="T205" y="T207"/>
                </a:cxn>
                <a:cxn ang="0">
                  <a:pos x="T209" y="T211"/>
                </a:cxn>
                <a:cxn ang="0">
                  <a:pos x="T213" y="T215"/>
                </a:cxn>
                <a:cxn ang="0">
                  <a:pos x="T217" y="T219"/>
                </a:cxn>
                <a:cxn ang="0">
                  <a:pos x="T221" y="T223"/>
                </a:cxn>
                <a:cxn ang="0">
                  <a:pos x="T225" y="T227"/>
                </a:cxn>
                <a:cxn ang="0">
                  <a:pos x="T229" y="T231"/>
                </a:cxn>
                <a:cxn ang="0">
                  <a:pos x="T233" y="T235"/>
                </a:cxn>
                <a:cxn ang="0">
                  <a:pos x="T237" y="T239"/>
                </a:cxn>
                <a:cxn ang="0">
                  <a:pos x="T241" y="T243"/>
                </a:cxn>
              </a:cxnLst>
              <a:rect l="0" t="0" r="r" b="b"/>
              <a:pathLst>
                <a:path w="903" h="441">
                  <a:moveTo>
                    <a:pt x="291" y="375"/>
                  </a:moveTo>
                  <a:lnTo>
                    <a:pt x="226" y="352"/>
                  </a:lnTo>
                  <a:lnTo>
                    <a:pt x="177" y="314"/>
                  </a:lnTo>
                  <a:lnTo>
                    <a:pt x="136" y="276"/>
                  </a:lnTo>
                  <a:lnTo>
                    <a:pt x="95" y="251"/>
                  </a:lnTo>
                  <a:lnTo>
                    <a:pt x="45" y="254"/>
                  </a:lnTo>
                  <a:lnTo>
                    <a:pt x="27" y="298"/>
                  </a:lnTo>
                  <a:lnTo>
                    <a:pt x="13" y="343"/>
                  </a:lnTo>
                  <a:lnTo>
                    <a:pt x="4" y="391"/>
                  </a:lnTo>
                  <a:lnTo>
                    <a:pt x="0" y="440"/>
                  </a:lnTo>
                  <a:lnTo>
                    <a:pt x="275" y="440"/>
                  </a:lnTo>
                  <a:lnTo>
                    <a:pt x="277" y="423"/>
                  </a:lnTo>
                  <a:lnTo>
                    <a:pt x="280" y="407"/>
                  </a:lnTo>
                  <a:lnTo>
                    <a:pt x="285" y="391"/>
                  </a:lnTo>
                  <a:lnTo>
                    <a:pt x="291" y="375"/>
                  </a:lnTo>
                  <a:close/>
                  <a:moveTo>
                    <a:pt x="334" y="318"/>
                  </a:moveTo>
                  <a:lnTo>
                    <a:pt x="285" y="267"/>
                  </a:lnTo>
                  <a:lnTo>
                    <a:pt x="269" y="227"/>
                  </a:lnTo>
                  <a:lnTo>
                    <a:pt x="268" y="192"/>
                  </a:lnTo>
                  <a:lnTo>
                    <a:pt x="267" y="159"/>
                  </a:lnTo>
                  <a:lnTo>
                    <a:pt x="248" y="122"/>
                  </a:lnTo>
                  <a:lnTo>
                    <a:pt x="196" y="79"/>
                  </a:lnTo>
                  <a:lnTo>
                    <a:pt x="162" y="104"/>
                  </a:lnTo>
                  <a:lnTo>
                    <a:pt x="130" y="133"/>
                  </a:lnTo>
                  <a:lnTo>
                    <a:pt x="102" y="165"/>
                  </a:lnTo>
                  <a:lnTo>
                    <a:pt x="76" y="199"/>
                  </a:lnTo>
                  <a:lnTo>
                    <a:pt x="127" y="217"/>
                  </a:lnTo>
                  <a:lnTo>
                    <a:pt x="157" y="252"/>
                  </a:lnTo>
                  <a:lnTo>
                    <a:pt x="184" y="295"/>
                  </a:lnTo>
                  <a:lnTo>
                    <a:pt x="226" y="334"/>
                  </a:lnTo>
                  <a:lnTo>
                    <a:pt x="301" y="357"/>
                  </a:lnTo>
                  <a:lnTo>
                    <a:pt x="308" y="346"/>
                  </a:lnTo>
                  <a:lnTo>
                    <a:pt x="316" y="336"/>
                  </a:lnTo>
                  <a:lnTo>
                    <a:pt x="325" y="327"/>
                  </a:lnTo>
                  <a:lnTo>
                    <a:pt x="334" y="318"/>
                  </a:lnTo>
                  <a:close/>
                  <a:moveTo>
                    <a:pt x="397" y="282"/>
                  </a:moveTo>
                  <a:lnTo>
                    <a:pt x="381" y="229"/>
                  </a:lnTo>
                  <a:lnTo>
                    <a:pt x="352" y="207"/>
                  </a:lnTo>
                  <a:lnTo>
                    <a:pt x="319" y="197"/>
                  </a:lnTo>
                  <a:lnTo>
                    <a:pt x="291" y="184"/>
                  </a:lnTo>
                  <a:lnTo>
                    <a:pt x="283" y="217"/>
                  </a:lnTo>
                  <a:lnTo>
                    <a:pt x="285" y="245"/>
                  </a:lnTo>
                  <a:lnTo>
                    <a:pt x="303" y="275"/>
                  </a:lnTo>
                  <a:lnTo>
                    <a:pt x="343" y="311"/>
                  </a:lnTo>
                  <a:lnTo>
                    <a:pt x="355" y="302"/>
                  </a:lnTo>
                  <a:lnTo>
                    <a:pt x="369" y="294"/>
                  </a:lnTo>
                  <a:lnTo>
                    <a:pt x="383" y="287"/>
                  </a:lnTo>
                  <a:lnTo>
                    <a:pt x="397" y="282"/>
                  </a:lnTo>
                  <a:close/>
                  <a:moveTo>
                    <a:pt x="467" y="204"/>
                  </a:moveTo>
                  <a:lnTo>
                    <a:pt x="458" y="156"/>
                  </a:lnTo>
                  <a:lnTo>
                    <a:pt x="435" y="122"/>
                  </a:lnTo>
                  <a:lnTo>
                    <a:pt x="415" y="94"/>
                  </a:lnTo>
                  <a:lnTo>
                    <a:pt x="407" y="71"/>
                  </a:lnTo>
                  <a:lnTo>
                    <a:pt x="407" y="50"/>
                  </a:lnTo>
                  <a:lnTo>
                    <a:pt x="414" y="27"/>
                  </a:lnTo>
                  <a:lnTo>
                    <a:pt x="426" y="0"/>
                  </a:lnTo>
                  <a:lnTo>
                    <a:pt x="379" y="5"/>
                  </a:lnTo>
                  <a:lnTo>
                    <a:pt x="334" y="15"/>
                  </a:lnTo>
                  <a:lnTo>
                    <a:pt x="290" y="29"/>
                  </a:lnTo>
                  <a:lnTo>
                    <a:pt x="249" y="47"/>
                  </a:lnTo>
                  <a:lnTo>
                    <a:pt x="267" y="119"/>
                  </a:lnTo>
                  <a:lnTo>
                    <a:pt x="296" y="160"/>
                  </a:lnTo>
                  <a:lnTo>
                    <a:pt x="330" y="182"/>
                  </a:lnTo>
                  <a:lnTo>
                    <a:pt x="364" y="200"/>
                  </a:lnTo>
                  <a:lnTo>
                    <a:pt x="393" y="227"/>
                  </a:lnTo>
                  <a:lnTo>
                    <a:pt x="412" y="278"/>
                  </a:lnTo>
                  <a:lnTo>
                    <a:pt x="423" y="275"/>
                  </a:lnTo>
                  <a:lnTo>
                    <a:pt x="434" y="274"/>
                  </a:lnTo>
                  <a:lnTo>
                    <a:pt x="445" y="273"/>
                  </a:lnTo>
                  <a:lnTo>
                    <a:pt x="467" y="204"/>
                  </a:lnTo>
                  <a:close/>
                  <a:moveTo>
                    <a:pt x="659" y="49"/>
                  </a:moveTo>
                  <a:lnTo>
                    <a:pt x="618" y="31"/>
                  </a:lnTo>
                  <a:lnTo>
                    <a:pt x="576" y="16"/>
                  </a:lnTo>
                  <a:lnTo>
                    <a:pt x="532" y="6"/>
                  </a:lnTo>
                  <a:lnTo>
                    <a:pt x="486" y="0"/>
                  </a:lnTo>
                  <a:lnTo>
                    <a:pt x="455" y="57"/>
                  </a:lnTo>
                  <a:lnTo>
                    <a:pt x="457" y="106"/>
                  </a:lnTo>
                  <a:lnTo>
                    <a:pt x="471" y="153"/>
                  </a:lnTo>
                  <a:lnTo>
                    <a:pt x="479" y="206"/>
                  </a:lnTo>
                  <a:lnTo>
                    <a:pt x="461" y="273"/>
                  </a:lnTo>
                  <a:lnTo>
                    <a:pt x="480" y="275"/>
                  </a:lnTo>
                  <a:lnTo>
                    <a:pt x="498" y="279"/>
                  </a:lnTo>
                  <a:lnTo>
                    <a:pt x="516" y="285"/>
                  </a:lnTo>
                  <a:lnTo>
                    <a:pt x="532" y="293"/>
                  </a:lnTo>
                  <a:lnTo>
                    <a:pt x="588" y="246"/>
                  </a:lnTo>
                  <a:lnTo>
                    <a:pt x="607" y="190"/>
                  </a:lnTo>
                  <a:lnTo>
                    <a:pt x="610" y="132"/>
                  </a:lnTo>
                  <a:lnTo>
                    <a:pt x="620" y="82"/>
                  </a:lnTo>
                  <a:lnTo>
                    <a:pt x="659" y="49"/>
                  </a:lnTo>
                  <a:close/>
                  <a:moveTo>
                    <a:pt x="827" y="199"/>
                  </a:moveTo>
                  <a:lnTo>
                    <a:pt x="803" y="166"/>
                  </a:lnTo>
                  <a:lnTo>
                    <a:pt x="775" y="136"/>
                  </a:lnTo>
                  <a:lnTo>
                    <a:pt x="745" y="107"/>
                  </a:lnTo>
                  <a:lnTo>
                    <a:pt x="713" y="82"/>
                  </a:lnTo>
                  <a:lnTo>
                    <a:pt x="666" y="99"/>
                  </a:lnTo>
                  <a:lnTo>
                    <a:pt x="646" y="127"/>
                  </a:lnTo>
                  <a:lnTo>
                    <a:pt x="627" y="207"/>
                  </a:lnTo>
                  <a:lnTo>
                    <a:pt x="602" y="254"/>
                  </a:lnTo>
                  <a:lnTo>
                    <a:pt x="547" y="301"/>
                  </a:lnTo>
                  <a:lnTo>
                    <a:pt x="563" y="313"/>
                  </a:lnTo>
                  <a:lnTo>
                    <a:pt x="578" y="326"/>
                  </a:lnTo>
                  <a:lnTo>
                    <a:pt x="591" y="341"/>
                  </a:lnTo>
                  <a:lnTo>
                    <a:pt x="603" y="358"/>
                  </a:lnTo>
                  <a:lnTo>
                    <a:pt x="654" y="342"/>
                  </a:lnTo>
                  <a:lnTo>
                    <a:pt x="692" y="304"/>
                  </a:lnTo>
                  <a:lnTo>
                    <a:pt x="726" y="258"/>
                  </a:lnTo>
                  <a:lnTo>
                    <a:pt x="767" y="218"/>
                  </a:lnTo>
                  <a:lnTo>
                    <a:pt x="827" y="199"/>
                  </a:lnTo>
                  <a:close/>
                  <a:moveTo>
                    <a:pt x="903" y="440"/>
                  </a:moveTo>
                  <a:lnTo>
                    <a:pt x="899" y="391"/>
                  </a:lnTo>
                  <a:lnTo>
                    <a:pt x="891" y="343"/>
                  </a:lnTo>
                  <a:lnTo>
                    <a:pt x="877" y="297"/>
                  </a:lnTo>
                  <a:lnTo>
                    <a:pt x="858" y="254"/>
                  </a:lnTo>
                  <a:lnTo>
                    <a:pt x="784" y="253"/>
                  </a:lnTo>
                  <a:lnTo>
                    <a:pt x="734" y="281"/>
                  </a:lnTo>
                  <a:lnTo>
                    <a:pt x="695" y="320"/>
                  </a:lnTo>
                  <a:lnTo>
                    <a:pt x="657" y="354"/>
                  </a:lnTo>
                  <a:lnTo>
                    <a:pt x="608" y="367"/>
                  </a:lnTo>
                  <a:lnTo>
                    <a:pt x="616" y="384"/>
                  </a:lnTo>
                  <a:lnTo>
                    <a:pt x="623" y="402"/>
                  </a:lnTo>
                  <a:lnTo>
                    <a:pt x="627" y="421"/>
                  </a:lnTo>
                  <a:lnTo>
                    <a:pt x="629" y="440"/>
                  </a:lnTo>
                  <a:lnTo>
                    <a:pt x="903" y="440"/>
                  </a:lnTo>
                  <a:close/>
                </a:path>
              </a:pathLst>
            </a:custGeom>
            <a:solidFill>
              <a:srgbClr val="DA4021"/>
            </a:solidFill>
            <a:ln>
              <a:noFill/>
            </a:ln>
            <a:extLst>
              <a:ext uri="{91240B29-F687-4F45-9708-019B960494DF}">
                <a14:hiddenLine xmlns:a14="http://schemas.microsoft.com/office/drawing/2010/main" w="9525">
                  <a:solidFill>
                    <a:srgbClr val="000000"/>
                  </a:solidFill>
                  <a:round/>
                  <a:headEnd/>
                  <a:tailEnd/>
                </a14:hiddenLine>
              </a:ext>
            </a:extLst>
          </xdr:spPr>
          <xdr:txBody>
            <a:bodyPr rot="0" vert="horz" wrap="square" lIns="91440" tIns="45720" rIns="91440" bIns="45720" anchor="ctr" anchorCtr="0" upright="1">
              <a:noAutofit/>
            </a:bodyPr>
            <a:lstStyle/>
            <a:p>
              <a:endParaRPr lang="es-MX"/>
            </a:p>
          </xdr:txBody>
        </xdr:sp>
      </xdr:grpSp>
      <xdr:grpSp>
        <xdr:nvGrpSpPr>
          <xdr:cNvPr id="5" name="Group 34">
            <a:extLst>
              <a:ext uri="{FF2B5EF4-FFF2-40B4-BE49-F238E27FC236}">
                <a16:creationId xmlns:a16="http://schemas.microsoft.com/office/drawing/2014/main" id="{2A05959E-1736-3A55-FE24-463C6536D0ED}"/>
              </a:ext>
            </a:extLst>
          </xdr:cNvPr>
          <xdr:cNvGrpSpPr>
            <a:grpSpLocks/>
          </xdr:cNvGrpSpPr>
        </xdr:nvGrpSpPr>
        <xdr:grpSpPr bwMode="auto">
          <a:xfrm>
            <a:off x="693683" y="78827"/>
            <a:ext cx="1489710" cy="419735"/>
            <a:chOff x="0" y="0"/>
            <a:chExt cx="2346" cy="661"/>
          </a:xfrm>
        </xdr:grpSpPr>
        <xdr:pic>
          <xdr:nvPicPr>
            <xdr:cNvPr id="6" name="Picture 39">
              <a:extLst>
                <a:ext uri="{FF2B5EF4-FFF2-40B4-BE49-F238E27FC236}">
                  <a16:creationId xmlns:a16="http://schemas.microsoft.com/office/drawing/2014/main" id="{9EC22B6D-14DF-4D43-5883-0D5C8F75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 y="227"/>
              <a:ext cx="352"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38">
              <a:extLst>
                <a:ext uri="{FF2B5EF4-FFF2-40B4-BE49-F238E27FC236}">
                  <a16:creationId xmlns:a16="http://schemas.microsoft.com/office/drawing/2014/main" id="{E28F65AA-3279-9D17-4B3E-9B15721387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5" y="227"/>
              <a:ext cx="184" cy="20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Picture 37">
              <a:extLst>
                <a:ext uri="{FF2B5EF4-FFF2-40B4-BE49-F238E27FC236}">
                  <a16:creationId xmlns:a16="http://schemas.microsoft.com/office/drawing/2014/main" id="{DEFF9E99-7600-C505-D370-16460E27874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 y="1"/>
              <a:ext cx="127" cy="1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Picture 36">
              <a:extLst>
                <a:ext uri="{FF2B5EF4-FFF2-40B4-BE49-F238E27FC236}">
                  <a16:creationId xmlns:a16="http://schemas.microsoft.com/office/drawing/2014/main" id="{B7BCBA8E-C4C5-76CD-EB14-F6DF28AB9A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2" y="1"/>
              <a:ext cx="101" cy="1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Picture 35">
              <a:extLst>
                <a:ext uri="{FF2B5EF4-FFF2-40B4-BE49-F238E27FC236}">
                  <a16:creationId xmlns:a16="http://schemas.microsoft.com/office/drawing/2014/main" id="{0205BFE7-9543-545E-5882-1BCAAB01AF0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2346" cy="661"/>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xdr:from>
      <xdr:col>3</xdr:col>
      <xdr:colOff>708136</xdr:colOff>
      <xdr:row>17</xdr:row>
      <xdr:rowOff>161457</xdr:rowOff>
    </xdr:from>
    <xdr:to>
      <xdr:col>12</xdr:col>
      <xdr:colOff>40247</xdr:colOff>
      <xdr:row>31</xdr:row>
      <xdr:rowOff>186291</xdr:rowOff>
    </xdr:to>
    <xdr:grpSp>
      <xdr:nvGrpSpPr>
        <xdr:cNvPr id="14" name="Grupo 13">
          <a:extLst>
            <a:ext uri="{FF2B5EF4-FFF2-40B4-BE49-F238E27FC236}">
              <a16:creationId xmlns:a16="http://schemas.microsoft.com/office/drawing/2014/main" id="{C09631E0-A91D-463B-BEE0-6F30AD621A0F}"/>
            </a:ext>
          </a:extLst>
        </xdr:cNvPr>
        <xdr:cNvGrpSpPr/>
      </xdr:nvGrpSpPr>
      <xdr:grpSpPr>
        <a:xfrm>
          <a:off x="3188605" y="5499426"/>
          <a:ext cx="11218517" cy="2842646"/>
          <a:chOff x="2387117" y="5763448"/>
          <a:chExt cx="6015755" cy="2979199"/>
        </a:xfrm>
      </xdr:grpSpPr>
      <xdr:grpSp>
        <xdr:nvGrpSpPr>
          <xdr:cNvPr id="15" name="Grupo 14">
            <a:extLst>
              <a:ext uri="{FF2B5EF4-FFF2-40B4-BE49-F238E27FC236}">
                <a16:creationId xmlns:a16="http://schemas.microsoft.com/office/drawing/2014/main" id="{14A58A9B-3971-B2E0-2D5D-3D3E9046D43B}"/>
              </a:ext>
            </a:extLst>
          </xdr:cNvPr>
          <xdr:cNvGrpSpPr/>
        </xdr:nvGrpSpPr>
        <xdr:grpSpPr>
          <a:xfrm>
            <a:off x="4470649" y="5775802"/>
            <a:ext cx="2206356" cy="1480745"/>
            <a:chOff x="29123165" y="2813313"/>
            <a:chExt cx="3089976" cy="1432282"/>
          </a:xfrm>
          <a:solidFill>
            <a:schemeClr val="bg1"/>
          </a:solidFill>
        </xdr:grpSpPr>
        <xdr:cxnSp macro="">
          <xdr:nvCxnSpPr>
            <xdr:cNvPr id="32" name="Conector recto de flecha 31">
              <a:extLst>
                <a:ext uri="{FF2B5EF4-FFF2-40B4-BE49-F238E27FC236}">
                  <a16:creationId xmlns:a16="http://schemas.microsoft.com/office/drawing/2014/main" id="{F054AD50-86AF-BE5B-F3E9-4366741F4596}"/>
                </a:ext>
              </a:extLst>
            </xdr:cNvPr>
            <xdr:cNvCxnSpPr>
              <a:cxnSpLocks/>
              <a:stCxn id="21" idx="0"/>
              <a:endCxn id="33" idx="2"/>
            </xdr:cNvCxnSpPr>
          </xdr:nvCxnSpPr>
          <xdr:spPr>
            <a:xfrm flipV="1">
              <a:off x="29123165" y="3814573"/>
              <a:ext cx="2083139" cy="43102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CuadroTexto 32">
              <a:extLst>
                <a:ext uri="{FF2B5EF4-FFF2-40B4-BE49-F238E27FC236}">
                  <a16:creationId xmlns:a16="http://schemas.microsoft.com/office/drawing/2014/main" id="{439BEF0E-BC51-2625-0C80-CA893672875D}"/>
                </a:ext>
              </a:extLst>
            </xdr:cNvPr>
            <xdr:cNvSpPr txBox="1"/>
          </xdr:nvSpPr>
          <xdr:spPr>
            <a:xfrm>
              <a:off x="30199465" y="2813313"/>
              <a:ext cx="2013676"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6" name="Grupo 15">
            <a:extLst>
              <a:ext uri="{FF2B5EF4-FFF2-40B4-BE49-F238E27FC236}">
                <a16:creationId xmlns:a16="http://schemas.microsoft.com/office/drawing/2014/main" id="{C95354DD-A072-D0EB-6C75-6F4B5F5B4587}"/>
              </a:ext>
            </a:extLst>
          </xdr:cNvPr>
          <xdr:cNvGrpSpPr/>
        </xdr:nvGrpSpPr>
        <xdr:grpSpPr>
          <a:xfrm>
            <a:off x="2387117" y="5769903"/>
            <a:ext cx="2083529" cy="1486644"/>
            <a:chOff x="4513444" y="3940609"/>
            <a:chExt cx="3568240" cy="1455861"/>
          </a:xfrm>
        </xdr:grpSpPr>
        <xdr:cxnSp macro="">
          <xdr:nvCxnSpPr>
            <xdr:cNvPr id="30" name="Conector recto de flecha 29">
              <a:extLst>
                <a:ext uri="{FF2B5EF4-FFF2-40B4-BE49-F238E27FC236}">
                  <a16:creationId xmlns:a16="http://schemas.microsoft.com/office/drawing/2014/main" id="{396ED533-E0DB-6EDD-CA5F-197CF80FE820}"/>
                </a:ext>
              </a:extLst>
            </xdr:cNvPr>
            <xdr:cNvCxnSpPr>
              <a:cxnSpLocks/>
              <a:stCxn id="21" idx="0"/>
              <a:endCxn id="31" idx="2"/>
            </xdr:cNvCxnSpPr>
          </xdr:nvCxnSpPr>
          <xdr:spPr>
            <a:xfrm flipH="1" flipV="1">
              <a:off x="5604396" y="4941869"/>
              <a:ext cx="2477288" cy="45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1" name="CuadroTexto 30">
              <a:extLst>
                <a:ext uri="{FF2B5EF4-FFF2-40B4-BE49-F238E27FC236}">
                  <a16:creationId xmlns:a16="http://schemas.microsoft.com/office/drawing/2014/main" id="{FC2BF248-9E2D-6A52-D5EC-0E6517DBC2FF}"/>
                </a:ext>
              </a:extLst>
            </xdr:cNvPr>
            <xdr:cNvSpPr txBox="1"/>
          </xdr:nvSpPr>
          <xdr:spPr>
            <a:xfrm>
              <a:off x="4513444" y="3940609"/>
              <a:ext cx="2181903" cy="100126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7" name="Grupo 16">
            <a:extLst>
              <a:ext uri="{FF2B5EF4-FFF2-40B4-BE49-F238E27FC236}">
                <a16:creationId xmlns:a16="http://schemas.microsoft.com/office/drawing/2014/main" id="{C8060584-875F-8F2E-1D27-82753CC1215B}"/>
              </a:ext>
            </a:extLst>
          </xdr:cNvPr>
          <xdr:cNvGrpSpPr/>
        </xdr:nvGrpSpPr>
        <xdr:grpSpPr>
          <a:xfrm>
            <a:off x="3740894" y="5763448"/>
            <a:ext cx="1437790" cy="1493099"/>
            <a:chOff x="19211480" y="5662547"/>
            <a:chExt cx="2013681" cy="1454466"/>
          </a:xfrm>
          <a:solidFill>
            <a:schemeClr val="bg1"/>
          </a:solidFill>
        </xdr:grpSpPr>
        <xdr:cxnSp macro="">
          <xdr:nvCxnSpPr>
            <xdr:cNvPr id="28" name="Conector recto de flecha 27">
              <a:extLst>
                <a:ext uri="{FF2B5EF4-FFF2-40B4-BE49-F238E27FC236}">
                  <a16:creationId xmlns:a16="http://schemas.microsoft.com/office/drawing/2014/main" id="{BCAFCDC7-B8A4-7B12-3954-3C855A440A6E}"/>
                </a:ext>
              </a:extLst>
            </xdr:cNvPr>
            <xdr:cNvCxnSpPr>
              <a:cxnSpLocks/>
              <a:stCxn id="21" idx="0"/>
              <a:endCxn id="29" idx="2"/>
            </xdr:cNvCxnSpPr>
          </xdr:nvCxnSpPr>
          <xdr:spPr>
            <a:xfrm flipH="1" flipV="1">
              <a:off x="20218321" y="6663807"/>
              <a:ext cx="15181" cy="4532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9" name="CuadroTexto 28">
              <a:extLst>
                <a:ext uri="{FF2B5EF4-FFF2-40B4-BE49-F238E27FC236}">
                  <a16:creationId xmlns:a16="http://schemas.microsoft.com/office/drawing/2014/main" id="{FF03DE36-E0C2-3A09-8D6E-5B621AF41D5F}"/>
                </a:ext>
              </a:extLst>
            </xdr:cNvPr>
            <xdr:cNvSpPr txBox="1"/>
          </xdr:nvSpPr>
          <xdr:spPr>
            <a:xfrm>
              <a:off x="19211480" y="5662547"/>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8" name="Grupo 17">
            <a:extLst>
              <a:ext uri="{FF2B5EF4-FFF2-40B4-BE49-F238E27FC236}">
                <a16:creationId xmlns:a16="http://schemas.microsoft.com/office/drawing/2014/main" id="{52FB67BB-C8BA-F5FE-C8EB-92FCC757DA48}"/>
              </a:ext>
            </a:extLst>
          </xdr:cNvPr>
          <xdr:cNvGrpSpPr/>
        </xdr:nvGrpSpPr>
        <xdr:grpSpPr>
          <a:xfrm>
            <a:off x="6597101" y="5784421"/>
            <a:ext cx="1805771" cy="2958226"/>
            <a:chOff x="6028075" y="5614798"/>
            <a:chExt cx="1809089" cy="2830179"/>
          </a:xfrm>
        </xdr:grpSpPr>
        <xdr:grpSp>
          <xdr:nvGrpSpPr>
            <xdr:cNvPr id="22" name="Grupo 21">
              <a:extLst>
                <a:ext uri="{FF2B5EF4-FFF2-40B4-BE49-F238E27FC236}">
                  <a16:creationId xmlns:a16="http://schemas.microsoft.com/office/drawing/2014/main" id="{997FA83A-FB75-0F34-0EAD-F7F48755B11A}"/>
                </a:ext>
              </a:extLst>
            </xdr:cNvPr>
            <xdr:cNvGrpSpPr/>
          </xdr:nvGrpSpPr>
          <xdr:grpSpPr>
            <a:xfrm>
              <a:off x="6212619" y="5614798"/>
              <a:ext cx="1440000" cy="1421134"/>
              <a:chOff x="16496042" y="2860073"/>
              <a:chExt cx="2013681" cy="1467096"/>
            </a:xfrm>
            <a:solidFill>
              <a:schemeClr val="bg1"/>
            </a:solidFill>
          </xdr:grpSpPr>
          <xdr:cxnSp macro="">
            <xdr:nvCxnSpPr>
              <xdr:cNvPr id="26" name="Conector recto de flecha 25">
                <a:extLst>
                  <a:ext uri="{FF2B5EF4-FFF2-40B4-BE49-F238E27FC236}">
                    <a16:creationId xmlns:a16="http://schemas.microsoft.com/office/drawing/2014/main" id="{4E954AC5-22E1-0871-D7AA-72BD573216BA}"/>
                  </a:ext>
                </a:extLst>
              </xdr:cNvPr>
              <xdr:cNvCxnSpPr>
                <a:cxnSpLocks/>
                <a:stCxn id="25" idx="0"/>
                <a:endCxn id="27" idx="2"/>
              </xdr:cNvCxnSpPr>
            </xdr:nvCxnSpPr>
            <xdr:spPr>
              <a:xfrm flipV="1">
                <a:off x="17491634" y="3861333"/>
                <a:ext cx="11249" cy="46583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CuadroTexto 26">
                <a:extLst>
                  <a:ext uri="{FF2B5EF4-FFF2-40B4-BE49-F238E27FC236}">
                    <a16:creationId xmlns:a16="http://schemas.microsoft.com/office/drawing/2014/main" id="{5F51E6E3-DFD8-6BD2-E19F-CE04ABB0844F}"/>
                  </a:ext>
                </a:extLst>
              </xdr:cNvPr>
              <xdr:cNvSpPr txBox="1"/>
            </xdr:nvSpPr>
            <xdr:spPr>
              <a:xfrm>
                <a:off x="16496042" y="2860073"/>
                <a:ext cx="201368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23" name="Grupo 22">
              <a:extLst>
                <a:ext uri="{FF2B5EF4-FFF2-40B4-BE49-F238E27FC236}">
                  <a16:creationId xmlns:a16="http://schemas.microsoft.com/office/drawing/2014/main" id="{24A399BA-6D1F-EF6E-9FA5-B8BFB7956899}"/>
                </a:ext>
              </a:extLst>
            </xdr:cNvPr>
            <xdr:cNvGrpSpPr/>
          </xdr:nvGrpSpPr>
          <xdr:grpSpPr>
            <a:xfrm>
              <a:off x="6028075" y="7035932"/>
              <a:ext cx="1809089" cy="1409045"/>
              <a:chOff x="26931285" y="4305889"/>
              <a:chExt cx="2174601" cy="1480590"/>
            </a:xfrm>
            <a:solidFill>
              <a:schemeClr val="bg1"/>
            </a:solidFill>
          </xdr:grpSpPr>
          <xdr:cxnSp macro="">
            <xdr:nvCxnSpPr>
              <xdr:cNvPr id="24" name="Conector recto de flecha 23">
                <a:extLst>
                  <a:ext uri="{FF2B5EF4-FFF2-40B4-BE49-F238E27FC236}">
                    <a16:creationId xmlns:a16="http://schemas.microsoft.com/office/drawing/2014/main" id="{21839D1D-C90A-361A-4EE6-011CF3C7A7C3}"/>
                  </a:ext>
                </a:extLst>
              </xdr:cNvPr>
              <xdr:cNvCxnSpPr>
                <a:cxnSpLocks/>
                <a:endCxn id="25" idx="2"/>
              </xdr:cNvCxnSpPr>
            </xdr:nvCxnSpPr>
            <xdr:spPr>
              <a:xfrm flipV="1">
                <a:off x="27982202" y="5307149"/>
                <a:ext cx="0" cy="47933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CuadroTexto 24">
                <a:extLst>
                  <a:ext uri="{FF2B5EF4-FFF2-40B4-BE49-F238E27FC236}">
                    <a16:creationId xmlns:a16="http://schemas.microsoft.com/office/drawing/2014/main" id="{2EBEE5BC-79AB-3C69-43F0-45F397587CF4}"/>
                  </a:ext>
                </a:extLst>
              </xdr:cNvPr>
              <xdr:cNvSpPr txBox="1"/>
            </xdr:nvSpPr>
            <xdr:spPr>
              <a:xfrm>
                <a:off x="26931285" y="4305889"/>
                <a:ext cx="21746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19" name="Grupo 18">
            <a:extLst>
              <a:ext uri="{FF2B5EF4-FFF2-40B4-BE49-F238E27FC236}">
                <a16:creationId xmlns:a16="http://schemas.microsoft.com/office/drawing/2014/main" id="{8945C7BE-E6C9-42B0-4EC6-47E2D5128301}"/>
              </a:ext>
            </a:extLst>
          </xdr:cNvPr>
          <xdr:cNvGrpSpPr/>
        </xdr:nvGrpSpPr>
        <xdr:grpSpPr>
          <a:xfrm>
            <a:off x="3566522" y="7256547"/>
            <a:ext cx="1809351" cy="1476124"/>
            <a:chOff x="2493293" y="5981793"/>
            <a:chExt cx="2181903" cy="1482601"/>
          </a:xfrm>
          <a:solidFill>
            <a:schemeClr val="bg1"/>
          </a:solidFill>
        </xdr:grpSpPr>
        <xdr:cxnSp macro="">
          <xdr:nvCxnSpPr>
            <xdr:cNvPr id="20" name="Conector recto de flecha 19">
              <a:extLst>
                <a:ext uri="{FF2B5EF4-FFF2-40B4-BE49-F238E27FC236}">
                  <a16:creationId xmlns:a16="http://schemas.microsoft.com/office/drawing/2014/main" id="{28DD3598-48A3-D0E2-762F-020B640D7CDB}"/>
                </a:ext>
              </a:extLst>
            </xdr:cNvPr>
            <xdr:cNvCxnSpPr>
              <a:cxnSpLocks/>
              <a:endCxn id="21" idx="2"/>
            </xdr:cNvCxnSpPr>
          </xdr:nvCxnSpPr>
          <xdr:spPr>
            <a:xfrm flipH="1" flipV="1">
              <a:off x="3580594" y="6983054"/>
              <a:ext cx="0" cy="48134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CuadroTexto 20">
              <a:extLst>
                <a:ext uri="{FF2B5EF4-FFF2-40B4-BE49-F238E27FC236}">
                  <a16:creationId xmlns:a16="http://schemas.microsoft.com/office/drawing/2014/main" id="{A549D673-4F0F-B757-BC4B-0B32953956BB}"/>
                </a:ext>
              </a:extLst>
            </xdr:cNvPr>
            <xdr:cNvSpPr txBox="1"/>
          </xdr:nvSpPr>
          <xdr:spPr>
            <a:xfrm>
              <a:off x="2493293" y="5981793"/>
              <a:ext cx="2181903"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12</xdr:col>
      <xdr:colOff>316814</xdr:colOff>
      <xdr:row>11</xdr:row>
      <xdr:rowOff>240347</xdr:rowOff>
    </xdr:from>
    <xdr:to>
      <xdr:col>19</xdr:col>
      <xdr:colOff>69631</xdr:colOff>
      <xdr:row>31</xdr:row>
      <xdr:rowOff>235070</xdr:rowOff>
    </xdr:to>
    <xdr:grpSp>
      <xdr:nvGrpSpPr>
        <xdr:cNvPr id="34" name="Grupo 33">
          <a:extLst>
            <a:ext uri="{FF2B5EF4-FFF2-40B4-BE49-F238E27FC236}">
              <a16:creationId xmlns:a16="http://schemas.microsoft.com/office/drawing/2014/main" id="{07903953-37BF-43CC-BB23-865FC21B020F}"/>
            </a:ext>
          </a:extLst>
        </xdr:cNvPr>
        <xdr:cNvGrpSpPr/>
      </xdr:nvGrpSpPr>
      <xdr:grpSpPr>
        <a:xfrm>
          <a:off x="14683689" y="4030503"/>
          <a:ext cx="7015630" cy="4360348"/>
          <a:chOff x="9106551" y="4100479"/>
          <a:chExt cx="6052685" cy="4406302"/>
        </a:xfrm>
      </xdr:grpSpPr>
      <xdr:grpSp>
        <xdr:nvGrpSpPr>
          <xdr:cNvPr id="35" name="Grupo 34">
            <a:extLst>
              <a:ext uri="{FF2B5EF4-FFF2-40B4-BE49-F238E27FC236}">
                <a16:creationId xmlns:a16="http://schemas.microsoft.com/office/drawing/2014/main" id="{7AB15986-AB66-9CC4-7890-7068A959B4F6}"/>
              </a:ext>
            </a:extLst>
          </xdr:cNvPr>
          <xdr:cNvGrpSpPr/>
        </xdr:nvGrpSpPr>
        <xdr:grpSpPr>
          <a:xfrm>
            <a:off x="9106551" y="4100479"/>
            <a:ext cx="6052685" cy="4406302"/>
            <a:chOff x="8578709" y="4071054"/>
            <a:chExt cx="6108622" cy="4405212"/>
          </a:xfrm>
        </xdr:grpSpPr>
        <xdr:grpSp>
          <xdr:nvGrpSpPr>
            <xdr:cNvPr id="39" name="Grupo 38">
              <a:extLst>
                <a:ext uri="{FF2B5EF4-FFF2-40B4-BE49-F238E27FC236}">
                  <a16:creationId xmlns:a16="http://schemas.microsoft.com/office/drawing/2014/main" id="{A66D68B0-E6FC-FFE1-C1A3-C50D6EB251DA}"/>
                </a:ext>
              </a:extLst>
            </xdr:cNvPr>
            <xdr:cNvGrpSpPr/>
          </xdr:nvGrpSpPr>
          <xdr:grpSpPr>
            <a:xfrm>
              <a:off x="8582289" y="4071054"/>
              <a:ext cx="1443403" cy="1519019"/>
              <a:chOff x="27116125" y="2127656"/>
              <a:chExt cx="1728767" cy="1566940"/>
            </a:xfrm>
            <a:solidFill>
              <a:schemeClr val="bg1"/>
            </a:solidFill>
          </xdr:grpSpPr>
          <xdr:cxnSp macro="">
            <xdr:nvCxnSpPr>
              <xdr:cNvPr id="54" name="Conector recto de flecha 53">
                <a:extLst>
                  <a:ext uri="{FF2B5EF4-FFF2-40B4-BE49-F238E27FC236}">
                    <a16:creationId xmlns:a16="http://schemas.microsoft.com/office/drawing/2014/main" id="{8BB080F9-B7F7-3BD3-FAD9-A57EF8E5CEC0}"/>
                  </a:ext>
                </a:extLst>
              </xdr:cNvPr>
              <xdr:cNvCxnSpPr>
                <a:cxnSpLocks/>
                <a:stCxn id="53" idx="0"/>
                <a:endCxn id="55" idx="2"/>
              </xdr:cNvCxnSpPr>
            </xdr:nvCxnSpPr>
            <xdr:spPr>
              <a:xfrm flipH="1" flipV="1">
                <a:off x="27980509" y="3128916"/>
                <a:ext cx="680" cy="56568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5" name="CuadroTexto 54">
                <a:extLst>
                  <a:ext uri="{FF2B5EF4-FFF2-40B4-BE49-F238E27FC236}">
                    <a16:creationId xmlns:a16="http://schemas.microsoft.com/office/drawing/2014/main" id="{8816CBB9-42CD-5CB0-B4BD-519DC35E6A16}"/>
                  </a:ext>
                </a:extLst>
              </xdr:cNvPr>
              <xdr:cNvSpPr txBox="1"/>
            </xdr:nvSpPr>
            <xdr:spPr>
              <a:xfrm>
                <a:off x="27116125" y="2127656"/>
                <a:ext cx="1728767"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0" name="Grupo 39">
              <a:extLst>
                <a:ext uri="{FF2B5EF4-FFF2-40B4-BE49-F238E27FC236}">
                  <a16:creationId xmlns:a16="http://schemas.microsoft.com/office/drawing/2014/main" id="{158E6B51-F788-11F0-8B7F-15F5D64B7587}"/>
                </a:ext>
              </a:extLst>
            </xdr:cNvPr>
            <xdr:cNvGrpSpPr/>
          </xdr:nvGrpSpPr>
          <xdr:grpSpPr>
            <a:xfrm>
              <a:off x="8578709" y="5590073"/>
              <a:ext cx="6108622" cy="2886193"/>
              <a:chOff x="8679684" y="5520592"/>
              <a:chExt cx="6106005" cy="2908589"/>
            </a:xfrm>
          </xdr:grpSpPr>
          <xdr:grpSp>
            <xdr:nvGrpSpPr>
              <xdr:cNvPr id="41" name="Grupo 40">
                <a:extLst>
                  <a:ext uri="{FF2B5EF4-FFF2-40B4-BE49-F238E27FC236}">
                    <a16:creationId xmlns:a16="http://schemas.microsoft.com/office/drawing/2014/main" id="{C53507A8-4814-CE98-47E5-A2861172C685}"/>
                  </a:ext>
                </a:extLst>
              </xdr:cNvPr>
              <xdr:cNvGrpSpPr/>
            </xdr:nvGrpSpPr>
            <xdr:grpSpPr>
              <a:xfrm>
                <a:off x="8679684" y="5520592"/>
                <a:ext cx="6106005" cy="1502640"/>
                <a:chOff x="8679684" y="5520592"/>
                <a:chExt cx="6106005" cy="1502640"/>
              </a:xfrm>
            </xdr:grpSpPr>
            <xdr:grpSp>
              <xdr:nvGrpSpPr>
                <xdr:cNvPr id="45" name="Grupo 44">
                  <a:extLst>
                    <a:ext uri="{FF2B5EF4-FFF2-40B4-BE49-F238E27FC236}">
                      <a16:creationId xmlns:a16="http://schemas.microsoft.com/office/drawing/2014/main" id="{11F5F3B6-4D3E-0C72-3F90-5DA353A6AB70}"/>
                    </a:ext>
                  </a:extLst>
                </xdr:cNvPr>
                <xdr:cNvGrpSpPr/>
              </xdr:nvGrpSpPr>
              <xdr:grpSpPr>
                <a:xfrm>
                  <a:off x="8679684" y="5520592"/>
                  <a:ext cx="2989511" cy="1502640"/>
                  <a:chOff x="10382035" y="2142655"/>
                  <a:chExt cx="4494330" cy="1631213"/>
                </a:xfrm>
              </xdr:grpSpPr>
              <xdr:cxnSp macro="">
                <xdr:nvCxnSpPr>
                  <xdr:cNvPr id="52" name="Conector recto de flecha 51">
                    <a:extLst>
                      <a:ext uri="{FF2B5EF4-FFF2-40B4-BE49-F238E27FC236}">
                        <a16:creationId xmlns:a16="http://schemas.microsoft.com/office/drawing/2014/main" id="{2FC98C56-89F5-3E5F-98C4-17619E7787CD}"/>
                      </a:ext>
                    </a:extLst>
                  </xdr:cNvPr>
                  <xdr:cNvCxnSpPr>
                    <a:cxnSpLocks/>
                    <a:stCxn id="43" idx="0"/>
                    <a:endCxn id="53" idx="2"/>
                  </xdr:cNvCxnSpPr>
                </xdr:nvCxnSpPr>
                <xdr:spPr>
                  <a:xfrm flipH="1" flipV="1">
                    <a:off x="11472783" y="3134945"/>
                    <a:ext cx="3403582" cy="63892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3" name="CuadroTexto 52">
                    <a:extLst>
                      <a:ext uri="{FF2B5EF4-FFF2-40B4-BE49-F238E27FC236}">
                        <a16:creationId xmlns:a16="http://schemas.microsoft.com/office/drawing/2014/main" id="{EC7ADC69-5635-D2D7-B5C1-68E4617F5A81}"/>
                      </a:ext>
                    </a:extLst>
                  </xdr:cNvPr>
                  <xdr:cNvSpPr txBox="1"/>
                </xdr:nvSpPr>
                <xdr:spPr>
                  <a:xfrm>
                    <a:off x="10382035" y="2142655"/>
                    <a:ext cx="2181496" cy="992290"/>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6" name="Grupo 45">
                  <a:extLst>
                    <a:ext uri="{FF2B5EF4-FFF2-40B4-BE49-F238E27FC236}">
                      <a16:creationId xmlns:a16="http://schemas.microsoft.com/office/drawing/2014/main" id="{CED0BB3E-AC32-68B0-50CA-5F10DD2ECDE7}"/>
                    </a:ext>
                  </a:extLst>
                </xdr:cNvPr>
                <xdr:cNvGrpSpPr/>
              </xdr:nvGrpSpPr>
              <xdr:grpSpPr>
                <a:xfrm>
                  <a:off x="11669196" y="5554777"/>
                  <a:ext cx="3116493" cy="1468455"/>
                  <a:chOff x="-3670305" y="4610576"/>
                  <a:chExt cx="3779269" cy="1550555"/>
                </a:xfrm>
                <a:solidFill>
                  <a:schemeClr val="bg1"/>
                </a:solidFill>
              </xdr:grpSpPr>
              <xdr:cxnSp macro="">
                <xdr:nvCxnSpPr>
                  <xdr:cNvPr id="50" name="Conector recto de flecha 49">
                    <a:extLst>
                      <a:ext uri="{FF2B5EF4-FFF2-40B4-BE49-F238E27FC236}">
                        <a16:creationId xmlns:a16="http://schemas.microsoft.com/office/drawing/2014/main" id="{B555BD74-C74C-4450-1708-5CEC723E66AA}"/>
                      </a:ext>
                    </a:extLst>
                  </xdr:cNvPr>
                  <xdr:cNvCxnSpPr>
                    <a:cxnSpLocks/>
                    <a:stCxn id="43" idx="0"/>
                    <a:endCxn id="51" idx="2"/>
                  </xdr:cNvCxnSpPr>
                </xdr:nvCxnSpPr>
                <xdr:spPr>
                  <a:xfrm flipV="1">
                    <a:off x="-3670305" y="5611836"/>
                    <a:ext cx="2906152" cy="549295"/>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1" name="CuadroTexto 50">
                    <a:extLst>
                      <a:ext uri="{FF2B5EF4-FFF2-40B4-BE49-F238E27FC236}">
                        <a16:creationId xmlns:a16="http://schemas.microsoft.com/office/drawing/2014/main" id="{9E9EB7B7-CFD3-94D4-A7CE-7A504FD0846C}"/>
                      </a:ext>
                    </a:extLst>
                  </xdr:cNvPr>
                  <xdr:cNvSpPr txBox="1"/>
                </xdr:nvSpPr>
                <xdr:spPr>
                  <a:xfrm>
                    <a:off x="-1637271" y="4610576"/>
                    <a:ext cx="1746235"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47" name="Grupo 46">
                  <a:extLst>
                    <a:ext uri="{FF2B5EF4-FFF2-40B4-BE49-F238E27FC236}">
                      <a16:creationId xmlns:a16="http://schemas.microsoft.com/office/drawing/2014/main" id="{D3005E51-C302-7E15-8EEE-5ECCCC179730}"/>
                    </a:ext>
                  </a:extLst>
                </xdr:cNvPr>
                <xdr:cNvGrpSpPr/>
              </xdr:nvGrpSpPr>
              <xdr:grpSpPr>
                <a:xfrm>
                  <a:off x="11669191" y="5528414"/>
                  <a:ext cx="1561307" cy="1494818"/>
                  <a:chOff x="27451678" y="2222323"/>
                  <a:chExt cx="1875998" cy="1543477"/>
                </a:xfrm>
                <a:solidFill>
                  <a:schemeClr val="bg1"/>
                </a:solidFill>
              </xdr:grpSpPr>
              <xdr:cxnSp macro="">
                <xdr:nvCxnSpPr>
                  <xdr:cNvPr id="48" name="Conector recto de flecha 47">
                    <a:extLst>
                      <a:ext uri="{FF2B5EF4-FFF2-40B4-BE49-F238E27FC236}">
                        <a16:creationId xmlns:a16="http://schemas.microsoft.com/office/drawing/2014/main" id="{EF987FB1-A5D2-9B27-D4B2-1B598E607460}"/>
                      </a:ext>
                    </a:extLst>
                  </xdr:cNvPr>
                  <xdr:cNvCxnSpPr>
                    <a:cxnSpLocks/>
                    <a:stCxn id="43" idx="0"/>
                    <a:endCxn id="49" idx="2"/>
                  </xdr:cNvCxnSpPr>
                </xdr:nvCxnSpPr>
                <xdr:spPr>
                  <a:xfrm flipV="1">
                    <a:off x="27451678" y="3223584"/>
                    <a:ext cx="1010878" cy="54221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9" name="CuadroTexto 48">
                    <a:extLst>
                      <a:ext uri="{FF2B5EF4-FFF2-40B4-BE49-F238E27FC236}">
                        <a16:creationId xmlns:a16="http://schemas.microsoft.com/office/drawing/2014/main" id="{D998B2F2-2123-2E6B-8FB0-DADFC19AD6C0}"/>
                      </a:ext>
                    </a:extLst>
                  </xdr:cNvPr>
                  <xdr:cNvSpPr txBox="1"/>
                </xdr:nvSpPr>
                <xdr:spPr>
                  <a:xfrm>
                    <a:off x="27597436" y="2222323"/>
                    <a:ext cx="1730240" cy="10012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42" name="Grupo 41">
                <a:extLst>
                  <a:ext uri="{FF2B5EF4-FFF2-40B4-BE49-F238E27FC236}">
                    <a16:creationId xmlns:a16="http://schemas.microsoft.com/office/drawing/2014/main" id="{3D6D9FBE-34D5-1806-C185-BF40AD486487}"/>
                  </a:ext>
                </a:extLst>
              </xdr:cNvPr>
              <xdr:cNvGrpSpPr/>
            </xdr:nvGrpSpPr>
            <xdr:grpSpPr>
              <a:xfrm>
                <a:off x="10769605" y="7023232"/>
                <a:ext cx="1799183" cy="1405949"/>
                <a:chOff x="3158504" y="6007756"/>
                <a:chExt cx="2181904" cy="1479805"/>
              </a:xfrm>
              <a:solidFill>
                <a:schemeClr val="bg1"/>
              </a:solidFill>
            </xdr:grpSpPr>
            <xdr:sp macro="" textlink="">
              <xdr:nvSpPr>
                <xdr:cNvPr id="43" name="CuadroTexto 42">
                  <a:extLst>
                    <a:ext uri="{FF2B5EF4-FFF2-40B4-BE49-F238E27FC236}">
                      <a16:creationId xmlns:a16="http://schemas.microsoft.com/office/drawing/2014/main" id="{E711BE1A-0C74-0A1A-B66F-3B3D6A579172}"/>
                    </a:ext>
                  </a:extLst>
                </xdr:cNvPr>
                <xdr:cNvSpPr txBox="1"/>
              </xdr:nvSpPr>
              <xdr:spPr>
                <a:xfrm>
                  <a:off x="3158504" y="6007756"/>
                  <a:ext cx="2181904"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44" name="Conector recto de flecha 43">
                  <a:extLst>
                    <a:ext uri="{FF2B5EF4-FFF2-40B4-BE49-F238E27FC236}">
                      <a16:creationId xmlns:a16="http://schemas.microsoft.com/office/drawing/2014/main" id="{ADC3099D-174E-6C74-CEED-93196F4B2AC0}"/>
                    </a:ext>
                  </a:extLst>
                </xdr:cNvPr>
                <xdr:cNvCxnSpPr>
                  <a:cxnSpLocks/>
                  <a:endCxn id="43" idx="2"/>
                </xdr:cNvCxnSpPr>
              </xdr:nvCxnSpPr>
              <xdr:spPr>
                <a:xfrm flipH="1" flipV="1">
                  <a:off x="4245806" y="7009017"/>
                  <a:ext cx="0" cy="47854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grpSp>
        </xdr:grpSp>
      </xdr:grpSp>
      <xdr:grpSp>
        <xdr:nvGrpSpPr>
          <xdr:cNvPr id="36" name="Grupo 35">
            <a:extLst>
              <a:ext uri="{FF2B5EF4-FFF2-40B4-BE49-F238E27FC236}">
                <a16:creationId xmlns:a16="http://schemas.microsoft.com/office/drawing/2014/main" id="{F78A3024-DB85-0F65-111C-0351E488E4C7}"/>
              </a:ext>
            </a:extLst>
          </xdr:cNvPr>
          <xdr:cNvGrpSpPr/>
        </xdr:nvGrpSpPr>
        <xdr:grpSpPr>
          <a:xfrm>
            <a:off x="10646830" y="5635192"/>
            <a:ext cx="1424762" cy="1468792"/>
            <a:chOff x="25010596" y="2977048"/>
            <a:chExt cx="2166152" cy="1590968"/>
          </a:xfrm>
          <a:solidFill>
            <a:schemeClr val="bg1"/>
          </a:solidFill>
        </xdr:grpSpPr>
        <xdr:cxnSp macro="">
          <xdr:nvCxnSpPr>
            <xdr:cNvPr id="37" name="Conector recto de flecha 36">
              <a:extLst>
                <a:ext uri="{FF2B5EF4-FFF2-40B4-BE49-F238E27FC236}">
                  <a16:creationId xmlns:a16="http://schemas.microsoft.com/office/drawing/2014/main" id="{7685A4B7-F21D-88B3-A2E0-FF6886510ED7}"/>
                </a:ext>
              </a:extLst>
            </xdr:cNvPr>
            <xdr:cNvCxnSpPr>
              <a:cxnSpLocks/>
              <a:stCxn id="43" idx="0"/>
              <a:endCxn id="38" idx="2"/>
            </xdr:cNvCxnSpPr>
          </xdr:nvCxnSpPr>
          <xdr:spPr>
            <a:xfrm flipH="1" flipV="1">
              <a:off x="26093673" y="4001409"/>
              <a:ext cx="1069260" cy="566607"/>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8" name="CuadroTexto 37">
              <a:extLst>
                <a:ext uri="{FF2B5EF4-FFF2-40B4-BE49-F238E27FC236}">
                  <a16:creationId xmlns:a16="http://schemas.microsoft.com/office/drawing/2014/main" id="{0D87FEA1-4404-79F9-4AFF-C056C1360C51}"/>
                </a:ext>
              </a:extLst>
            </xdr:cNvPr>
            <xdr:cNvSpPr txBox="1"/>
          </xdr:nvSpPr>
          <xdr:spPr>
            <a:xfrm>
              <a:off x="25010596" y="2977048"/>
              <a:ext cx="2166152" cy="1024361"/>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10</xdr:col>
      <xdr:colOff>530933</xdr:colOff>
      <xdr:row>5</xdr:row>
      <xdr:rowOff>77870</xdr:rowOff>
    </xdr:from>
    <xdr:to>
      <xdr:col>27</xdr:col>
      <xdr:colOff>102956</xdr:colOff>
      <xdr:row>7</xdr:row>
      <xdr:rowOff>214484</xdr:rowOff>
    </xdr:to>
    <xdr:sp macro="" textlink="">
      <xdr:nvSpPr>
        <xdr:cNvPr id="56" name="CuadroTexto 55">
          <a:extLst>
            <a:ext uri="{FF2B5EF4-FFF2-40B4-BE49-F238E27FC236}">
              <a16:creationId xmlns:a16="http://schemas.microsoft.com/office/drawing/2014/main" id="{283017EC-6885-4AEC-951A-31D64F7DA6A1}"/>
            </a:ext>
          </a:extLst>
        </xdr:cNvPr>
        <xdr:cNvSpPr txBox="1"/>
      </xdr:nvSpPr>
      <xdr:spPr>
        <a:xfrm>
          <a:off x="11598983" y="2316245"/>
          <a:ext cx="13345173" cy="67001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p>
      </xdr:txBody>
    </xdr:sp>
    <xdr:clientData/>
  </xdr:twoCellAnchor>
  <xdr:twoCellAnchor>
    <xdr:from>
      <xdr:col>35</xdr:col>
      <xdr:colOff>326468</xdr:colOff>
      <xdr:row>18</xdr:row>
      <xdr:rowOff>26911</xdr:rowOff>
    </xdr:from>
    <xdr:to>
      <xdr:col>41</xdr:col>
      <xdr:colOff>181483</xdr:colOff>
      <xdr:row>31</xdr:row>
      <xdr:rowOff>241636</xdr:rowOff>
    </xdr:to>
    <xdr:grpSp>
      <xdr:nvGrpSpPr>
        <xdr:cNvPr id="57" name="Grupo 56">
          <a:extLst>
            <a:ext uri="{FF2B5EF4-FFF2-40B4-BE49-F238E27FC236}">
              <a16:creationId xmlns:a16="http://schemas.microsoft.com/office/drawing/2014/main" id="{0E6C5F1E-D540-41E0-9727-F05E3893E877}"/>
            </a:ext>
          </a:extLst>
        </xdr:cNvPr>
        <xdr:cNvGrpSpPr/>
      </xdr:nvGrpSpPr>
      <xdr:grpSpPr>
        <a:xfrm>
          <a:off x="35291156" y="5543474"/>
          <a:ext cx="4022202" cy="2853943"/>
          <a:chOff x="27102301" y="5614911"/>
          <a:chExt cx="3538015" cy="2871142"/>
        </a:xfrm>
      </xdr:grpSpPr>
      <xdr:grpSp>
        <xdr:nvGrpSpPr>
          <xdr:cNvPr id="58" name="Grupo 57">
            <a:extLst>
              <a:ext uri="{FF2B5EF4-FFF2-40B4-BE49-F238E27FC236}">
                <a16:creationId xmlns:a16="http://schemas.microsoft.com/office/drawing/2014/main" id="{33F60056-BB7F-3A8D-0CFD-0BF7DFC1443A}"/>
              </a:ext>
            </a:extLst>
          </xdr:cNvPr>
          <xdr:cNvGrpSpPr/>
        </xdr:nvGrpSpPr>
        <xdr:grpSpPr>
          <a:xfrm>
            <a:off x="28671451" y="5614911"/>
            <a:ext cx="1968865" cy="1455810"/>
            <a:chOff x="22760490" y="5153575"/>
            <a:chExt cx="2348045" cy="1467246"/>
          </a:xfrm>
          <a:solidFill>
            <a:schemeClr val="bg1"/>
          </a:solidFill>
        </xdr:grpSpPr>
        <xdr:cxnSp macro="">
          <xdr:nvCxnSpPr>
            <xdr:cNvPr id="68" name="Conector recto de flecha 67">
              <a:extLst>
                <a:ext uri="{FF2B5EF4-FFF2-40B4-BE49-F238E27FC236}">
                  <a16:creationId xmlns:a16="http://schemas.microsoft.com/office/drawing/2014/main" id="{5565A06B-2FDE-9F33-25B3-B53098249A1B}"/>
                </a:ext>
              </a:extLst>
            </xdr:cNvPr>
            <xdr:cNvCxnSpPr>
              <a:cxnSpLocks/>
              <a:stCxn id="67" idx="0"/>
              <a:endCxn id="69" idx="2"/>
            </xdr:cNvCxnSpPr>
          </xdr:nvCxnSpPr>
          <xdr:spPr>
            <a:xfrm flipH="1" flipV="1">
              <a:off x="23934513" y="6142523"/>
              <a:ext cx="12" cy="47829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9" name="CuadroTexto 68">
              <a:extLst>
                <a:ext uri="{FF2B5EF4-FFF2-40B4-BE49-F238E27FC236}">
                  <a16:creationId xmlns:a16="http://schemas.microsoft.com/office/drawing/2014/main" id="{4789CC1F-2993-A7BF-B479-53F206CDDC23}"/>
                </a:ext>
              </a:extLst>
            </xdr:cNvPr>
            <xdr:cNvSpPr txBox="1"/>
          </xdr:nvSpPr>
          <xdr:spPr>
            <a:xfrm>
              <a:off x="22760490" y="5153575"/>
              <a:ext cx="2348045" cy="988948"/>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59" name="Grupo 58">
            <a:extLst>
              <a:ext uri="{FF2B5EF4-FFF2-40B4-BE49-F238E27FC236}">
                <a16:creationId xmlns:a16="http://schemas.microsoft.com/office/drawing/2014/main" id="{3B577FD4-F743-53CE-E4C4-3D3DDB3B3222}"/>
              </a:ext>
            </a:extLst>
          </xdr:cNvPr>
          <xdr:cNvGrpSpPr/>
        </xdr:nvGrpSpPr>
        <xdr:grpSpPr>
          <a:xfrm>
            <a:off x="28935893" y="7070721"/>
            <a:ext cx="1440001" cy="1389956"/>
            <a:chOff x="26326775" y="-1589049"/>
            <a:chExt cx="1751470" cy="1489442"/>
          </a:xfrm>
          <a:solidFill>
            <a:schemeClr val="bg1"/>
          </a:solidFill>
        </xdr:grpSpPr>
        <xdr:cxnSp macro="">
          <xdr:nvCxnSpPr>
            <xdr:cNvPr id="66" name="Conector recto de flecha 65">
              <a:extLst>
                <a:ext uri="{FF2B5EF4-FFF2-40B4-BE49-F238E27FC236}">
                  <a16:creationId xmlns:a16="http://schemas.microsoft.com/office/drawing/2014/main" id="{AF018E29-A28B-89E3-1C22-3EEB1EF23DF2}"/>
                </a:ext>
              </a:extLst>
            </xdr:cNvPr>
            <xdr:cNvCxnSpPr>
              <a:cxnSpLocks/>
              <a:endCxn id="67" idx="2"/>
            </xdr:cNvCxnSpPr>
          </xdr:nvCxnSpPr>
          <xdr:spPr>
            <a:xfrm flipV="1">
              <a:off x="27149210" y="-537577"/>
              <a:ext cx="0" cy="437970"/>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7" name="CuadroTexto 66">
              <a:extLst>
                <a:ext uri="{FF2B5EF4-FFF2-40B4-BE49-F238E27FC236}">
                  <a16:creationId xmlns:a16="http://schemas.microsoft.com/office/drawing/2014/main" id="{2BA067C2-4835-1A80-1A99-BDA8A6E7FA89}"/>
                </a:ext>
              </a:extLst>
            </xdr:cNvPr>
            <xdr:cNvSpPr txBox="1"/>
          </xdr:nvSpPr>
          <xdr:spPr>
            <a:xfrm>
              <a:off x="26326775" y="-1589049"/>
              <a:ext cx="1751470" cy="105147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0" name="Grupo 59">
            <a:extLst>
              <a:ext uri="{FF2B5EF4-FFF2-40B4-BE49-F238E27FC236}">
                <a16:creationId xmlns:a16="http://schemas.microsoft.com/office/drawing/2014/main" id="{42E45151-BAFA-E26C-2CF8-C9730760912D}"/>
              </a:ext>
            </a:extLst>
          </xdr:cNvPr>
          <xdr:cNvGrpSpPr/>
        </xdr:nvGrpSpPr>
        <xdr:grpSpPr>
          <a:xfrm>
            <a:off x="27102308" y="5614911"/>
            <a:ext cx="2553588" cy="1455810"/>
            <a:chOff x="14259972" y="6513530"/>
            <a:chExt cx="3122018" cy="1510071"/>
          </a:xfrm>
          <a:solidFill>
            <a:schemeClr val="bg1"/>
          </a:solidFill>
        </xdr:grpSpPr>
        <xdr:cxnSp macro="">
          <xdr:nvCxnSpPr>
            <xdr:cNvPr id="64" name="Conector recto de flecha 63">
              <a:extLst>
                <a:ext uri="{FF2B5EF4-FFF2-40B4-BE49-F238E27FC236}">
                  <a16:creationId xmlns:a16="http://schemas.microsoft.com/office/drawing/2014/main" id="{5813EAE7-A62F-17A3-885F-1355FFADE044}"/>
                </a:ext>
              </a:extLst>
            </xdr:cNvPr>
            <xdr:cNvCxnSpPr>
              <a:cxnSpLocks/>
              <a:stCxn id="67" idx="0"/>
              <a:endCxn id="65" idx="2"/>
            </xdr:cNvCxnSpPr>
          </xdr:nvCxnSpPr>
          <xdr:spPr>
            <a:xfrm flipH="1" flipV="1">
              <a:off x="15140246" y="7531343"/>
              <a:ext cx="2241744" cy="49225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5" name="CuadroTexto 64">
              <a:extLst>
                <a:ext uri="{FF2B5EF4-FFF2-40B4-BE49-F238E27FC236}">
                  <a16:creationId xmlns:a16="http://schemas.microsoft.com/office/drawing/2014/main" id="{065C3A01-9890-E24C-3B61-2D3E229BA92F}"/>
                </a:ext>
              </a:extLst>
            </xdr:cNvPr>
            <xdr:cNvSpPr txBox="1"/>
          </xdr:nvSpPr>
          <xdr:spPr>
            <a:xfrm>
              <a:off x="14259972" y="6513530"/>
              <a:ext cx="1760546" cy="10178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61" name="Grupo 60">
            <a:extLst>
              <a:ext uri="{FF2B5EF4-FFF2-40B4-BE49-F238E27FC236}">
                <a16:creationId xmlns:a16="http://schemas.microsoft.com/office/drawing/2014/main" id="{B983AB63-EC19-9451-9BFC-7BCFBC3C1EF5}"/>
              </a:ext>
            </a:extLst>
          </xdr:cNvPr>
          <xdr:cNvGrpSpPr/>
        </xdr:nvGrpSpPr>
        <xdr:grpSpPr>
          <a:xfrm>
            <a:off x="27102301" y="7058356"/>
            <a:ext cx="1440001" cy="1427697"/>
            <a:chOff x="26090555" y="2980134"/>
            <a:chExt cx="1777450" cy="1517275"/>
          </a:xfrm>
          <a:solidFill>
            <a:schemeClr val="bg1"/>
          </a:solidFill>
        </xdr:grpSpPr>
        <xdr:cxnSp macro="">
          <xdr:nvCxnSpPr>
            <xdr:cNvPr id="62" name="Conector recto de flecha 61">
              <a:extLst>
                <a:ext uri="{FF2B5EF4-FFF2-40B4-BE49-F238E27FC236}">
                  <a16:creationId xmlns:a16="http://schemas.microsoft.com/office/drawing/2014/main" id="{4EB578BC-C227-09D8-87E6-6E42EEB7AA0F}"/>
                </a:ext>
              </a:extLst>
            </xdr:cNvPr>
            <xdr:cNvCxnSpPr>
              <a:cxnSpLocks/>
              <a:endCxn id="63" idx="2"/>
            </xdr:cNvCxnSpPr>
          </xdr:nvCxnSpPr>
          <xdr:spPr>
            <a:xfrm flipH="1" flipV="1">
              <a:off x="26979281" y="4022940"/>
              <a:ext cx="0" cy="474469"/>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3" name="CuadroTexto 62">
              <a:extLst>
                <a:ext uri="{FF2B5EF4-FFF2-40B4-BE49-F238E27FC236}">
                  <a16:creationId xmlns:a16="http://schemas.microsoft.com/office/drawing/2014/main" id="{02FED51C-363E-3E12-D2C9-05F6ACFDFFFC}"/>
                </a:ext>
              </a:extLst>
            </xdr:cNvPr>
            <xdr:cNvSpPr txBox="1"/>
          </xdr:nvSpPr>
          <xdr:spPr>
            <a:xfrm>
              <a:off x="26090555" y="2980134"/>
              <a:ext cx="1777450" cy="1042806"/>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clientData/>
  </xdr:twoCellAnchor>
  <xdr:twoCellAnchor>
    <xdr:from>
      <xdr:col>36</xdr:col>
      <xdr:colOff>432629</xdr:colOff>
      <xdr:row>23</xdr:row>
      <xdr:rowOff>161484</xdr:rowOff>
    </xdr:from>
    <xdr:to>
      <xdr:col>36</xdr:col>
      <xdr:colOff>432630</xdr:colOff>
      <xdr:row>25</xdr:row>
      <xdr:rowOff>0</xdr:rowOff>
    </xdr:to>
    <xdr:cxnSp macro="">
      <xdr:nvCxnSpPr>
        <xdr:cNvPr id="70" name="Conector recto de flecha 69">
          <a:extLst>
            <a:ext uri="{FF2B5EF4-FFF2-40B4-BE49-F238E27FC236}">
              <a16:creationId xmlns:a16="http://schemas.microsoft.com/office/drawing/2014/main" id="{3F9FB101-36EB-4B1D-B4B7-01B84C98632B}"/>
            </a:ext>
          </a:extLst>
        </xdr:cNvPr>
        <xdr:cNvCxnSpPr>
          <a:stCxn id="63" idx="0"/>
          <a:endCxn id="65" idx="2"/>
        </xdr:cNvCxnSpPr>
      </xdr:nvCxnSpPr>
      <xdr:spPr>
        <a:xfrm flipH="1" flipV="1">
          <a:off x="31560329" y="6638484"/>
          <a:ext cx="1" cy="18141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371608</xdr:colOff>
      <xdr:row>12</xdr:row>
      <xdr:rowOff>136033</xdr:rowOff>
    </xdr:from>
    <xdr:to>
      <xdr:col>34</xdr:col>
      <xdr:colOff>298910</xdr:colOff>
      <xdr:row>31</xdr:row>
      <xdr:rowOff>266700</xdr:rowOff>
    </xdr:to>
    <xdr:grpSp>
      <xdr:nvGrpSpPr>
        <xdr:cNvPr id="71" name="Grupo 70">
          <a:extLst>
            <a:ext uri="{FF2B5EF4-FFF2-40B4-BE49-F238E27FC236}">
              <a16:creationId xmlns:a16="http://schemas.microsoft.com/office/drawing/2014/main" id="{F02000EE-9235-4080-80A8-13ABC0F1B986}"/>
            </a:ext>
          </a:extLst>
        </xdr:cNvPr>
        <xdr:cNvGrpSpPr/>
      </xdr:nvGrpSpPr>
      <xdr:grpSpPr>
        <a:xfrm>
          <a:off x="22001296" y="4184158"/>
          <a:ext cx="12567770" cy="4238323"/>
          <a:chOff x="15461213" y="4263533"/>
          <a:chExt cx="10822565" cy="4274878"/>
        </a:xfrm>
      </xdr:grpSpPr>
      <xdr:cxnSp macro="">
        <xdr:nvCxnSpPr>
          <xdr:cNvPr id="72" name="Conector recto de flecha 71">
            <a:extLst>
              <a:ext uri="{FF2B5EF4-FFF2-40B4-BE49-F238E27FC236}">
                <a16:creationId xmlns:a16="http://schemas.microsoft.com/office/drawing/2014/main" id="{B51DFEC5-C179-EA67-F42E-EF1BF40E4DE0}"/>
              </a:ext>
            </a:extLst>
          </xdr:cNvPr>
          <xdr:cNvCxnSpPr>
            <a:cxnSpLocks/>
            <a:stCxn id="93" idx="0"/>
            <a:endCxn id="104" idx="2"/>
          </xdr:cNvCxnSpPr>
        </xdr:nvCxnSpPr>
        <xdr:spPr>
          <a:xfrm flipH="1" flipV="1">
            <a:off x="18054498" y="5255924"/>
            <a:ext cx="1170978"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3" name="Conector recto de flecha 72">
            <a:extLst>
              <a:ext uri="{FF2B5EF4-FFF2-40B4-BE49-F238E27FC236}">
                <a16:creationId xmlns:a16="http://schemas.microsoft.com/office/drawing/2014/main" id="{E3777CA9-5635-7538-BA81-30BB342B49F0}"/>
              </a:ext>
            </a:extLst>
          </xdr:cNvPr>
          <xdr:cNvCxnSpPr>
            <a:cxnSpLocks/>
            <a:stCxn id="99" idx="0"/>
            <a:endCxn id="108" idx="2"/>
          </xdr:cNvCxnSpPr>
        </xdr:nvCxnSpPr>
        <xdr:spPr>
          <a:xfrm flipV="1">
            <a:off x="23988244" y="5255924"/>
            <a:ext cx="1584102" cy="402436"/>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4" name="Conector recto de flecha 73">
            <a:extLst>
              <a:ext uri="{FF2B5EF4-FFF2-40B4-BE49-F238E27FC236}">
                <a16:creationId xmlns:a16="http://schemas.microsoft.com/office/drawing/2014/main" id="{8B38D3AE-8736-39CA-A4D1-5FED64A6947A}"/>
              </a:ext>
            </a:extLst>
          </xdr:cNvPr>
          <xdr:cNvCxnSpPr>
            <a:cxnSpLocks/>
            <a:stCxn id="92" idx="0"/>
            <a:endCxn id="104" idx="2"/>
          </xdr:cNvCxnSpPr>
        </xdr:nvCxnSpPr>
        <xdr:spPr>
          <a:xfrm flipV="1">
            <a:off x="17711016" y="5255924"/>
            <a:ext cx="343482" cy="40243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5" name="Conector recto de flecha 74">
            <a:extLst>
              <a:ext uri="{FF2B5EF4-FFF2-40B4-BE49-F238E27FC236}">
                <a16:creationId xmlns:a16="http://schemas.microsoft.com/office/drawing/2014/main" id="{100EDD3E-5743-A878-5E25-E627B894F7FB}"/>
              </a:ext>
            </a:extLst>
          </xdr:cNvPr>
          <xdr:cNvCxnSpPr>
            <a:cxnSpLocks/>
            <a:stCxn id="99" idx="0"/>
            <a:endCxn id="103" idx="2"/>
          </xdr:cNvCxnSpPr>
        </xdr:nvCxnSpPr>
        <xdr:spPr>
          <a:xfrm flipH="1" flipV="1">
            <a:off x="22443136" y="5273723"/>
            <a:ext cx="1545108" cy="38463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76" name="Grupo 75">
            <a:extLst>
              <a:ext uri="{FF2B5EF4-FFF2-40B4-BE49-F238E27FC236}">
                <a16:creationId xmlns:a16="http://schemas.microsoft.com/office/drawing/2014/main" id="{12353BA4-F5AC-3EDB-79F1-7AB8665047CD}"/>
              </a:ext>
            </a:extLst>
          </xdr:cNvPr>
          <xdr:cNvGrpSpPr/>
        </xdr:nvGrpSpPr>
        <xdr:grpSpPr>
          <a:xfrm>
            <a:off x="15461213" y="4263533"/>
            <a:ext cx="10822565" cy="4274878"/>
            <a:chOff x="15461213" y="4263533"/>
            <a:chExt cx="10822565" cy="4274878"/>
          </a:xfrm>
        </xdr:grpSpPr>
        <xdr:cxnSp macro="">
          <xdr:nvCxnSpPr>
            <xdr:cNvPr id="78" name="Conector recto de flecha 77">
              <a:extLst>
                <a:ext uri="{FF2B5EF4-FFF2-40B4-BE49-F238E27FC236}">
                  <a16:creationId xmlns:a16="http://schemas.microsoft.com/office/drawing/2014/main" id="{B300F285-1343-F2FE-0DA7-1CB3471B7D81}"/>
                </a:ext>
              </a:extLst>
            </xdr:cNvPr>
            <xdr:cNvCxnSpPr>
              <a:cxnSpLocks/>
              <a:stCxn id="120" idx="0"/>
              <a:endCxn id="93" idx="2"/>
            </xdr:cNvCxnSpPr>
          </xdr:nvCxnSpPr>
          <xdr:spPr>
            <a:xfrm flipH="1" flipV="1">
              <a:off x="19225476" y="6628458"/>
              <a:ext cx="2313041"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9" name="Conector recto de flecha 78">
              <a:extLst>
                <a:ext uri="{FF2B5EF4-FFF2-40B4-BE49-F238E27FC236}">
                  <a16:creationId xmlns:a16="http://schemas.microsoft.com/office/drawing/2014/main" id="{F944F1E7-453E-C9D6-895A-D12890A672DB}"/>
                </a:ext>
              </a:extLst>
            </xdr:cNvPr>
            <xdr:cNvCxnSpPr>
              <a:stCxn id="120" idx="0"/>
              <a:endCxn id="94" idx="2"/>
            </xdr:cNvCxnSpPr>
          </xdr:nvCxnSpPr>
          <xdr:spPr>
            <a:xfrm flipH="1" flipV="1">
              <a:off x="20749625" y="6628458"/>
              <a:ext cx="788892"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0" name="Conector recto de flecha 79">
              <a:extLst>
                <a:ext uri="{FF2B5EF4-FFF2-40B4-BE49-F238E27FC236}">
                  <a16:creationId xmlns:a16="http://schemas.microsoft.com/office/drawing/2014/main" id="{A4C40D0F-5759-F72F-2185-9A62ABA5EB7C}"/>
                </a:ext>
              </a:extLst>
            </xdr:cNvPr>
            <xdr:cNvCxnSpPr>
              <a:cxnSpLocks/>
              <a:stCxn id="116" idx="0"/>
              <a:endCxn id="93" idx="2"/>
            </xdr:cNvCxnSpPr>
          </xdr:nvCxnSpPr>
          <xdr:spPr>
            <a:xfrm flipV="1">
              <a:off x="17710999" y="6628458"/>
              <a:ext cx="151447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1" name="Grupo 80">
              <a:extLst>
                <a:ext uri="{FF2B5EF4-FFF2-40B4-BE49-F238E27FC236}">
                  <a16:creationId xmlns:a16="http://schemas.microsoft.com/office/drawing/2014/main" id="{BB212CFE-4AB7-306C-B56A-81228CE58C1B}"/>
                </a:ext>
              </a:extLst>
            </xdr:cNvPr>
            <xdr:cNvGrpSpPr/>
          </xdr:nvGrpSpPr>
          <xdr:grpSpPr>
            <a:xfrm>
              <a:off x="15461213" y="4263533"/>
              <a:ext cx="10822565" cy="4274878"/>
              <a:chOff x="15461213" y="4263533"/>
              <a:chExt cx="10822565" cy="4274878"/>
            </a:xfrm>
          </xdr:grpSpPr>
          <xdr:grpSp>
            <xdr:nvGrpSpPr>
              <xdr:cNvPr id="83" name="Grupo 82">
                <a:extLst>
                  <a:ext uri="{FF2B5EF4-FFF2-40B4-BE49-F238E27FC236}">
                    <a16:creationId xmlns:a16="http://schemas.microsoft.com/office/drawing/2014/main" id="{28094133-0902-4ADD-60FD-24F0BA0DBEC9}"/>
                  </a:ext>
                </a:extLst>
              </xdr:cNvPr>
              <xdr:cNvGrpSpPr/>
            </xdr:nvGrpSpPr>
            <xdr:grpSpPr>
              <a:xfrm>
                <a:off x="15461213" y="4263533"/>
                <a:ext cx="10822565" cy="4274878"/>
                <a:chOff x="15461213" y="4263533"/>
                <a:chExt cx="10822565" cy="4274878"/>
              </a:xfrm>
            </xdr:grpSpPr>
            <xdr:cxnSp macro="">
              <xdr:nvCxnSpPr>
                <xdr:cNvPr id="85" name="Conector recto de flecha 84">
                  <a:extLst>
                    <a:ext uri="{FF2B5EF4-FFF2-40B4-BE49-F238E27FC236}">
                      <a16:creationId xmlns:a16="http://schemas.microsoft.com/office/drawing/2014/main" id="{CB4EE7A5-2154-6D6E-5DEF-550BD8CCAEAD}"/>
                    </a:ext>
                  </a:extLst>
                </xdr:cNvPr>
                <xdr:cNvCxnSpPr>
                  <a:cxnSpLocks/>
                  <a:endCxn id="111" idx="2"/>
                </xdr:cNvCxnSpPr>
              </xdr:nvCxnSpPr>
              <xdr:spPr>
                <a:xfrm flipH="1" flipV="1">
                  <a:off x="25576030" y="8079475"/>
                  <a:ext cx="0" cy="458936"/>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nvGrpSpPr>
                <xdr:cNvPr id="86" name="Grupo 85">
                  <a:extLst>
                    <a:ext uri="{FF2B5EF4-FFF2-40B4-BE49-F238E27FC236}">
                      <a16:creationId xmlns:a16="http://schemas.microsoft.com/office/drawing/2014/main" id="{136A1422-D511-5290-2B9D-09F9B04E667D}"/>
                    </a:ext>
                  </a:extLst>
                </xdr:cNvPr>
                <xdr:cNvGrpSpPr/>
              </xdr:nvGrpSpPr>
              <xdr:grpSpPr>
                <a:xfrm>
                  <a:off x="15461213" y="4263533"/>
                  <a:ext cx="10822565" cy="4262177"/>
                  <a:chOff x="15114196" y="4231783"/>
                  <a:chExt cx="10912802" cy="4266633"/>
                </a:xfrm>
              </xdr:grpSpPr>
              <xdr:grpSp>
                <xdr:nvGrpSpPr>
                  <xdr:cNvPr id="87" name="Grupo 86">
                    <a:extLst>
                      <a:ext uri="{FF2B5EF4-FFF2-40B4-BE49-F238E27FC236}">
                        <a16:creationId xmlns:a16="http://schemas.microsoft.com/office/drawing/2014/main" id="{8EB739A1-0078-D8EB-7D28-3C3611288A15}"/>
                      </a:ext>
                    </a:extLst>
                  </xdr:cNvPr>
                  <xdr:cNvGrpSpPr/>
                </xdr:nvGrpSpPr>
                <xdr:grpSpPr>
                  <a:xfrm>
                    <a:off x="16660692" y="7070721"/>
                    <a:ext cx="9366306" cy="1427695"/>
                    <a:chOff x="16660692" y="7070721"/>
                    <a:chExt cx="9366306" cy="1427695"/>
                  </a:xfrm>
                </xdr:grpSpPr>
                <xdr:sp macro="" textlink="">
                  <xdr:nvSpPr>
                    <xdr:cNvPr id="111" name="CuadroTexto 110">
                      <a:extLst>
                        <a:ext uri="{FF2B5EF4-FFF2-40B4-BE49-F238E27FC236}">
                          <a16:creationId xmlns:a16="http://schemas.microsoft.com/office/drawing/2014/main" id="{44B95323-1A96-3F9F-ED4D-98C4CAA89AAE}"/>
                        </a:ext>
                      </a:extLst>
                    </xdr:cNvPr>
                    <xdr:cNvSpPr txBox="1"/>
                  </xdr:nvSpPr>
                  <xdr:spPr>
                    <a:xfrm>
                      <a:off x="24586997" y="7073726"/>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12" name="Grupo 111">
                      <a:extLst>
                        <a:ext uri="{FF2B5EF4-FFF2-40B4-BE49-F238E27FC236}">
                          <a16:creationId xmlns:a16="http://schemas.microsoft.com/office/drawing/2014/main" id="{F69CC65F-AC9D-9811-42DC-604FE8FF0A4A}"/>
                        </a:ext>
                      </a:extLst>
                    </xdr:cNvPr>
                    <xdr:cNvGrpSpPr/>
                  </xdr:nvGrpSpPr>
                  <xdr:grpSpPr>
                    <a:xfrm>
                      <a:off x="20516061" y="7070721"/>
                      <a:ext cx="1440000" cy="1427695"/>
                      <a:chOff x="25258586" y="2980135"/>
                      <a:chExt cx="1731593" cy="1504151"/>
                    </a:xfrm>
                    <a:solidFill>
                      <a:schemeClr val="bg1"/>
                    </a:solidFill>
                  </xdr:grpSpPr>
                  <xdr:cxnSp macro="">
                    <xdr:nvCxnSpPr>
                      <xdr:cNvPr id="119" name="Conector recto de flecha 118">
                        <a:extLst>
                          <a:ext uri="{FF2B5EF4-FFF2-40B4-BE49-F238E27FC236}">
                            <a16:creationId xmlns:a16="http://schemas.microsoft.com/office/drawing/2014/main" id="{41222DD8-3B7F-3536-E785-1771C9A1FF69}"/>
                          </a:ext>
                        </a:extLst>
                      </xdr:cNvPr>
                      <xdr:cNvCxnSpPr>
                        <a:cxnSpLocks/>
                        <a:endCxn id="120" idx="2"/>
                      </xdr:cNvCxnSpPr>
                    </xdr:nvCxnSpPr>
                    <xdr:spPr>
                      <a:xfrm flipH="1" flipV="1">
                        <a:off x="26124383" y="4013922"/>
                        <a:ext cx="0" cy="4703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0" name="CuadroTexto 119">
                        <a:extLst>
                          <a:ext uri="{FF2B5EF4-FFF2-40B4-BE49-F238E27FC236}">
                            <a16:creationId xmlns:a16="http://schemas.microsoft.com/office/drawing/2014/main" id="{9101447F-63DC-AED3-0551-01FC015C7F15}"/>
                          </a:ext>
                        </a:extLst>
                      </xdr:cNvPr>
                      <xdr:cNvSpPr txBox="1"/>
                    </xdr:nvSpPr>
                    <xdr:spPr>
                      <a:xfrm>
                        <a:off x="25258586" y="2980135"/>
                        <a:ext cx="1731593" cy="1033787"/>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3" name="Grupo 112">
                      <a:extLst>
                        <a:ext uri="{FF2B5EF4-FFF2-40B4-BE49-F238E27FC236}">
                          <a16:creationId xmlns:a16="http://schemas.microsoft.com/office/drawing/2014/main" id="{970F49B1-9AF0-6E50-496A-A59811EF29D6}"/>
                        </a:ext>
                      </a:extLst>
                    </xdr:cNvPr>
                    <xdr:cNvGrpSpPr/>
                  </xdr:nvGrpSpPr>
                  <xdr:grpSpPr>
                    <a:xfrm>
                      <a:off x="22988069" y="7070721"/>
                      <a:ext cx="1440000" cy="1402969"/>
                      <a:chOff x="29010007" y="4471193"/>
                      <a:chExt cx="1718269" cy="1453458"/>
                    </a:xfrm>
                    <a:solidFill>
                      <a:schemeClr val="bg1"/>
                    </a:solidFill>
                  </xdr:grpSpPr>
                  <xdr:cxnSp macro="">
                    <xdr:nvCxnSpPr>
                      <xdr:cNvPr id="117" name="Conector recto de flecha 116">
                        <a:extLst>
                          <a:ext uri="{FF2B5EF4-FFF2-40B4-BE49-F238E27FC236}">
                            <a16:creationId xmlns:a16="http://schemas.microsoft.com/office/drawing/2014/main" id="{16C21BA1-8115-F195-DEEC-A5D4D0A92DCE}"/>
                          </a:ext>
                        </a:extLst>
                      </xdr:cNvPr>
                      <xdr:cNvCxnSpPr>
                        <a:cxnSpLocks/>
                        <a:endCxn id="118" idx="2"/>
                      </xdr:cNvCxnSpPr>
                    </xdr:nvCxnSpPr>
                    <xdr:spPr>
                      <a:xfrm flipH="1" flipV="1">
                        <a:off x="29869142" y="5487745"/>
                        <a:ext cx="0" cy="436906"/>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8" name="CuadroTexto 117">
                        <a:extLst>
                          <a:ext uri="{FF2B5EF4-FFF2-40B4-BE49-F238E27FC236}">
                            <a16:creationId xmlns:a16="http://schemas.microsoft.com/office/drawing/2014/main" id="{C0B930CC-4EA1-E1FB-F59C-6919251233E4}"/>
                          </a:ext>
                        </a:extLst>
                      </xdr:cNvPr>
                      <xdr:cNvSpPr txBox="1"/>
                    </xdr:nvSpPr>
                    <xdr:spPr>
                      <a:xfrm>
                        <a:off x="29010007" y="4471193"/>
                        <a:ext cx="1718269" cy="101655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114" name="Grupo 113">
                      <a:extLst>
                        <a:ext uri="{FF2B5EF4-FFF2-40B4-BE49-F238E27FC236}">
                          <a16:creationId xmlns:a16="http://schemas.microsoft.com/office/drawing/2014/main" id="{D09D0ACD-B744-3022-42B5-EFF1A0E045F2}"/>
                        </a:ext>
                      </a:extLst>
                    </xdr:cNvPr>
                    <xdr:cNvGrpSpPr/>
                  </xdr:nvGrpSpPr>
                  <xdr:grpSpPr>
                    <a:xfrm>
                      <a:off x="16660692" y="7070721"/>
                      <a:ext cx="1440000" cy="1394661"/>
                      <a:chOff x="23968876" y="2950369"/>
                      <a:chExt cx="1756667" cy="1432955"/>
                    </a:xfrm>
                    <a:solidFill>
                      <a:schemeClr val="bg1"/>
                    </a:solidFill>
                  </xdr:grpSpPr>
                  <xdr:cxnSp macro="">
                    <xdr:nvCxnSpPr>
                      <xdr:cNvPr id="115" name="Conector recto de flecha 114">
                        <a:extLst>
                          <a:ext uri="{FF2B5EF4-FFF2-40B4-BE49-F238E27FC236}">
                            <a16:creationId xmlns:a16="http://schemas.microsoft.com/office/drawing/2014/main" id="{C56B93D7-06D7-751B-A320-A4AB65CAB1A4}"/>
                          </a:ext>
                        </a:extLst>
                      </xdr:cNvPr>
                      <xdr:cNvCxnSpPr>
                        <a:cxnSpLocks/>
                        <a:endCxn id="116" idx="2"/>
                      </xdr:cNvCxnSpPr>
                    </xdr:nvCxnSpPr>
                    <xdr:spPr>
                      <a:xfrm flipH="1" flipV="1">
                        <a:off x="24847210" y="3958551"/>
                        <a:ext cx="0" cy="424773"/>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6" name="CuadroTexto 115">
                        <a:extLst>
                          <a:ext uri="{FF2B5EF4-FFF2-40B4-BE49-F238E27FC236}">
                            <a16:creationId xmlns:a16="http://schemas.microsoft.com/office/drawing/2014/main" id="{DDDD0441-7D6E-A593-1ACD-57DA33CDB424}"/>
                          </a:ext>
                        </a:extLst>
                      </xdr:cNvPr>
                      <xdr:cNvSpPr txBox="1"/>
                    </xdr:nvSpPr>
                    <xdr:spPr>
                      <a:xfrm>
                        <a:off x="23968876" y="2950369"/>
                        <a:ext cx="1756667" cy="1008182"/>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nvGrpSpPr>
                  <xdr:cNvPr id="88" name="Grupo 87">
                    <a:extLst>
                      <a:ext uri="{FF2B5EF4-FFF2-40B4-BE49-F238E27FC236}">
                        <a16:creationId xmlns:a16="http://schemas.microsoft.com/office/drawing/2014/main" id="{F9BD4DAA-41D3-A319-93F4-70B3EF59C9D9}"/>
                      </a:ext>
                    </a:extLst>
                  </xdr:cNvPr>
                  <xdr:cNvGrpSpPr/>
                </xdr:nvGrpSpPr>
                <xdr:grpSpPr>
                  <a:xfrm>
                    <a:off x="17009760" y="4231783"/>
                    <a:ext cx="9013552" cy="2841943"/>
                    <a:chOff x="17009760" y="4231783"/>
                    <a:chExt cx="9013552" cy="2841943"/>
                  </a:xfrm>
                </xdr:grpSpPr>
                <xdr:grpSp>
                  <xdr:nvGrpSpPr>
                    <xdr:cNvPr id="102" name="Grupo 101">
                      <a:extLst>
                        <a:ext uri="{FF2B5EF4-FFF2-40B4-BE49-F238E27FC236}">
                          <a16:creationId xmlns:a16="http://schemas.microsoft.com/office/drawing/2014/main" id="{38AD0C7F-ECC2-E484-C6BE-AEB3BDE0AEE3}"/>
                        </a:ext>
                      </a:extLst>
                    </xdr:cNvPr>
                    <xdr:cNvGrpSpPr/>
                  </xdr:nvGrpSpPr>
                  <xdr:grpSpPr>
                    <a:xfrm>
                      <a:off x="22988070" y="4231783"/>
                      <a:ext cx="1439999" cy="1383130"/>
                      <a:chOff x="14511623" y="6178198"/>
                      <a:chExt cx="1773048" cy="1459213"/>
                    </a:xfrm>
                  </xdr:grpSpPr>
                  <xdr:sp macro="" textlink="">
                    <xdr:nvSpPr>
                      <xdr:cNvPr id="109" name="CuadroTexto 108">
                        <a:extLst>
                          <a:ext uri="{FF2B5EF4-FFF2-40B4-BE49-F238E27FC236}">
                            <a16:creationId xmlns:a16="http://schemas.microsoft.com/office/drawing/2014/main" id="{DE5F63DE-A09F-66C1-B143-DF4753944096}"/>
                          </a:ext>
                        </a:extLst>
                      </xdr:cNvPr>
                      <xdr:cNvSpPr txBox="1"/>
                    </xdr:nvSpPr>
                    <xdr:spPr>
                      <a:xfrm>
                        <a:off x="14511623" y="6178198"/>
                        <a:ext cx="1773048" cy="1053484"/>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10" name="Conector recto de flecha 109">
                        <a:extLst>
                          <a:ext uri="{FF2B5EF4-FFF2-40B4-BE49-F238E27FC236}">
                            <a16:creationId xmlns:a16="http://schemas.microsoft.com/office/drawing/2014/main" id="{69D211FE-D61F-1867-9645-99F13DC63C6D}"/>
                          </a:ext>
                        </a:extLst>
                      </xdr:cNvPr>
                      <xdr:cNvCxnSpPr>
                        <a:cxnSpLocks/>
                        <a:stCxn id="99" idx="0"/>
                        <a:endCxn id="109" idx="2"/>
                      </xdr:cNvCxnSpPr>
                    </xdr:nvCxnSpPr>
                    <xdr:spPr>
                      <a:xfrm flipH="1" flipV="1">
                        <a:off x="15398148" y="7231682"/>
                        <a:ext cx="8673" cy="40572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3" name="CuadroTexto 102">
                      <a:extLst>
                        <a:ext uri="{FF2B5EF4-FFF2-40B4-BE49-F238E27FC236}">
                          <a16:creationId xmlns:a16="http://schemas.microsoft.com/office/drawing/2014/main" id="{05C97F53-BDC5-CBA5-4EF9-11578F5B856C}"/>
                        </a:ext>
                      </a:extLst>
                    </xdr:cNvPr>
                    <xdr:cNvSpPr txBox="1"/>
                  </xdr:nvSpPr>
                  <xdr:spPr>
                    <a:xfrm>
                      <a:off x="21426249" y="4231794"/>
                      <a:ext cx="1440002" cy="999038"/>
                    </a:xfrm>
                    <a:prstGeom prst="rect">
                      <a:avLst/>
                    </a:prstGeom>
                    <a:solidFill>
                      <a:schemeClr val="lt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04" name="CuadroTexto 103">
                      <a:extLst>
                        <a:ext uri="{FF2B5EF4-FFF2-40B4-BE49-F238E27FC236}">
                          <a16:creationId xmlns:a16="http://schemas.microsoft.com/office/drawing/2014/main" id="{2251EEE4-1B5A-DD10-B566-C08BC017DCED}"/>
                        </a:ext>
                      </a:extLst>
                    </xdr:cNvPr>
                    <xdr:cNvSpPr txBox="1"/>
                  </xdr:nvSpPr>
                  <xdr:spPr>
                    <a:xfrm>
                      <a:off x="17009760" y="4231793"/>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nvGrpSpPr>
                    <xdr:cNvPr id="105" name="Grupo 104">
                      <a:extLst>
                        <a:ext uri="{FF2B5EF4-FFF2-40B4-BE49-F238E27FC236}">
                          <a16:creationId xmlns:a16="http://schemas.microsoft.com/office/drawing/2014/main" id="{F1725F53-2768-17DB-3AB3-B7DC95467A5B}"/>
                        </a:ext>
                      </a:extLst>
                    </xdr:cNvPr>
                    <xdr:cNvGrpSpPr/>
                  </xdr:nvGrpSpPr>
                  <xdr:grpSpPr>
                    <a:xfrm>
                      <a:off x="24583312" y="4231792"/>
                      <a:ext cx="1440000" cy="2841934"/>
                      <a:chOff x="33770403" y="3626321"/>
                      <a:chExt cx="1767941" cy="2936851"/>
                    </a:xfrm>
                    <a:solidFill>
                      <a:schemeClr val="bg1"/>
                    </a:solidFill>
                  </xdr:grpSpPr>
                  <xdr:cxnSp macro="">
                    <xdr:nvCxnSpPr>
                      <xdr:cNvPr id="107" name="Conector recto de flecha 106">
                        <a:extLst>
                          <a:ext uri="{FF2B5EF4-FFF2-40B4-BE49-F238E27FC236}">
                            <a16:creationId xmlns:a16="http://schemas.microsoft.com/office/drawing/2014/main" id="{19885EBB-94E5-E395-8199-0B13F48EDE72}"/>
                          </a:ext>
                        </a:extLst>
                      </xdr:cNvPr>
                      <xdr:cNvCxnSpPr>
                        <a:cxnSpLocks/>
                        <a:stCxn id="111" idx="0"/>
                        <a:endCxn id="108" idx="2"/>
                      </xdr:cNvCxnSpPr>
                    </xdr:nvCxnSpPr>
                    <xdr:spPr>
                      <a:xfrm flipH="1" flipV="1">
                        <a:off x="34654374" y="4640334"/>
                        <a:ext cx="4525" cy="1922838"/>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8" name="CuadroTexto 107">
                        <a:extLst>
                          <a:ext uri="{FF2B5EF4-FFF2-40B4-BE49-F238E27FC236}">
                            <a16:creationId xmlns:a16="http://schemas.microsoft.com/office/drawing/2014/main" id="{FCE113C6-22FC-2176-1045-C60C49937BAB}"/>
                          </a:ext>
                        </a:extLst>
                      </xdr:cNvPr>
                      <xdr:cNvSpPr txBox="1"/>
                    </xdr:nvSpPr>
                    <xdr:spPr>
                      <a:xfrm>
                        <a:off x="33770403" y="3626321"/>
                        <a:ext cx="1767941" cy="101401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106" name="CuadroTexto 105">
                      <a:extLst>
                        <a:ext uri="{FF2B5EF4-FFF2-40B4-BE49-F238E27FC236}">
                          <a16:creationId xmlns:a16="http://schemas.microsoft.com/office/drawing/2014/main" id="{9E2523B2-E43E-B475-1FDE-6E07CEC6C41F}"/>
                        </a:ext>
                      </a:extLst>
                    </xdr:cNvPr>
                    <xdr:cNvSpPr txBox="1"/>
                  </xdr:nvSpPr>
                  <xdr:spPr>
                    <a:xfrm>
                      <a:off x="18633801" y="4231793"/>
                      <a:ext cx="1440001" cy="979913"/>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89" name="Grupo 88">
                    <a:extLst>
                      <a:ext uri="{FF2B5EF4-FFF2-40B4-BE49-F238E27FC236}">
                        <a16:creationId xmlns:a16="http://schemas.microsoft.com/office/drawing/2014/main" id="{A3B51E8B-F02E-4336-A57F-90C2763B352C}"/>
                      </a:ext>
                    </a:extLst>
                  </xdr:cNvPr>
                  <xdr:cNvGrpSpPr/>
                </xdr:nvGrpSpPr>
                <xdr:grpSpPr>
                  <a:xfrm>
                    <a:off x="15114196" y="5614910"/>
                    <a:ext cx="9313873" cy="1455811"/>
                    <a:chOff x="15114196" y="5614910"/>
                    <a:chExt cx="9313873" cy="1455811"/>
                  </a:xfrm>
                </xdr:grpSpPr>
                <xdr:grpSp>
                  <xdr:nvGrpSpPr>
                    <xdr:cNvPr id="90" name="Grupo 89">
                      <a:extLst>
                        <a:ext uri="{FF2B5EF4-FFF2-40B4-BE49-F238E27FC236}">
                          <a16:creationId xmlns:a16="http://schemas.microsoft.com/office/drawing/2014/main" id="{C38F86F5-DB9D-DC3C-DF46-7F680E92F056}"/>
                        </a:ext>
                      </a:extLst>
                    </xdr:cNvPr>
                    <xdr:cNvGrpSpPr/>
                  </xdr:nvGrpSpPr>
                  <xdr:grpSpPr>
                    <a:xfrm>
                      <a:off x="21236057" y="5614912"/>
                      <a:ext cx="1444894" cy="1455809"/>
                      <a:chOff x="14052588" y="7104112"/>
                      <a:chExt cx="1753437" cy="1531754"/>
                    </a:xfrm>
                    <a:solidFill>
                      <a:schemeClr val="bg1"/>
                    </a:solidFill>
                  </xdr:grpSpPr>
                  <xdr:cxnSp macro="">
                    <xdr:nvCxnSpPr>
                      <xdr:cNvPr id="100" name="Conector recto de flecha 99">
                        <a:extLst>
                          <a:ext uri="{FF2B5EF4-FFF2-40B4-BE49-F238E27FC236}">
                            <a16:creationId xmlns:a16="http://schemas.microsoft.com/office/drawing/2014/main" id="{D9A06FDB-6FB1-7468-07C4-2905566F678D}"/>
                          </a:ext>
                        </a:extLst>
                      </xdr:cNvPr>
                      <xdr:cNvCxnSpPr>
                        <a:cxnSpLocks/>
                        <a:stCxn id="120" idx="0"/>
                        <a:endCxn id="101" idx="2"/>
                      </xdr:cNvCxnSpPr>
                    </xdr:nvCxnSpPr>
                    <xdr:spPr>
                      <a:xfrm flipV="1">
                        <a:off x="14052588" y="8105372"/>
                        <a:ext cx="879687" cy="53049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1" name="CuadroTexto 100">
                        <a:extLst>
                          <a:ext uri="{FF2B5EF4-FFF2-40B4-BE49-F238E27FC236}">
                            <a16:creationId xmlns:a16="http://schemas.microsoft.com/office/drawing/2014/main" id="{6147E62A-7641-BF4B-B1B0-185396929757}"/>
                          </a:ext>
                        </a:extLst>
                      </xdr:cNvPr>
                      <xdr:cNvSpPr txBox="1"/>
                    </xdr:nvSpPr>
                    <xdr:spPr>
                      <a:xfrm>
                        <a:off x="14058524" y="7104112"/>
                        <a:ext cx="1747501" cy="100126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nvGrpSpPr>
                    <xdr:cNvPr id="91" name="Grupo 90">
                      <a:extLst>
                        <a:ext uri="{FF2B5EF4-FFF2-40B4-BE49-F238E27FC236}">
                          <a16:creationId xmlns:a16="http://schemas.microsoft.com/office/drawing/2014/main" id="{0FC39F67-095F-6D1E-3166-33AE9CEBF74F}"/>
                        </a:ext>
                      </a:extLst>
                    </xdr:cNvPr>
                    <xdr:cNvGrpSpPr/>
                  </xdr:nvGrpSpPr>
                  <xdr:grpSpPr>
                    <a:xfrm>
                      <a:off x="22988069" y="5614913"/>
                      <a:ext cx="1440000" cy="1455808"/>
                      <a:chOff x="16561522" y="5978666"/>
                      <a:chExt cx="1737870" cy="1503645"/>
                    </a:xfrm>
                    <a:solidFill>
                      <a:schemeClr val="bg1"/>
                    </a:solidFill>
                  </xdr:grpSpPr>
                  <xdr:cxnSp macro="">
                    <xdr:nvCxnSpPr>
                      <xdr:cNvPr id="98" name="Conector recto de flecha 97">
                        <a:extLst>
                          <a:ext uri="{FF2B5EF4-FFF2-40B4-BE49-F238E27FC236}">
                            <a16:creationId xmlns:a16="http://schemas.microsoft.com/office/drawing/2014/main" id="{DAEA38CA-0347-3D2E-CCE1-291494D87402}"/>
                          </a:ext>
                        </a:extLst>
                      </xdr:cNvPr>
                      <xdr:cNvCxnSpPr>
                        <a:cxnSpLocks/>
                        <a:stCxn id="118" idx="0"/>
                        <a:endCxn id="99" idx="2"/>
                      </xdr:cNvCxnSpPr>
                    </xdr:nvCxnSpPr>
                    <xdr:spPr>
                      <a:xfrm flipV="1">
                        <a:off x="17430457" y="6992149"/>
                        <a:ext cx="0" cy="490162"/>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9" name="CuadroTexto 98">
                        <a:extLst>
                          <a:ext uri="{FF2B5EF4-FFF2-40B4-BE49-F238E27FC236}">
                            <a16:creationId xmlns:a16="http://schemas.microsoft.com/office/drawing/2014/main" id="{EE3A5F34-C58B-2A98-C9C9-8539E4F17FFE}"/>
                          </a:ext>
                        </a:extLst>
                      </xdr:cNvPr>
                      <xdr:cNvSpPr txBox="1"/>
                    </xdr:nvSpPr>
                    <xdr:spPr>
                      <a:xfrm>
                        <a:off x="16561522" y="5978666"/>
                        <a:ext cx="1737870" cy="1013483"/>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sp macro="" textlink="">
                  <xdr:nvSpPr>
                    <xdr:cNvPr id="92" name="CuadroTexto 91">
                      <a:extLst>
                        <a:ext uri="{FF2B5EF4-FFF2-40B4-BE49-F238E27FC236}">
                          <a16:creationId xmlns:a16="http://schemas.microsoft.com/office/drawing/2014/main" id="{6EFCD39F-1393-5069-BA72-96630F53FE8F}"/>
                        </a:ext>
                      </a:extLst>
                    </xdr:cNvPr>
                    <xdr:cNvSpPr txBox="1"/>
                  </xdr:nvSpPr>
                  <xdr:spPr>
                    <a:xfrm>
                      <a:off x="1666070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3" name="CuadroTexto 92">
                      <a:extLst>
                        <a:ext uri="{FF2B5EF4-FFF2-40B4-BE49-F238E27FC236}">
                          <a16:creationId xmlns:a16="http://schemas.microsoft.com/office/drawing/2014/main" id="{881AA819-D719-43F4-3CAC-D44120AB66FC}"/>
                        </a:ext>
                      </a:extLst>
                    </xdr:cNvPr>
                    <xdr:cNvSpPr txBox="1"/>
                  </xdr:nvSpPr>
                  <xdr:spPr>
                    <a:xfrm>
                      <a:off x="18186309"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94" name="CuadroTexto 93">
                      <a:extLst>
                        <a:ext uri="{FF2B5EF4-FFF2-40B4-BE49-F238E27FC236}">
                          <a16:creationId xmlns:a16="http://schemas.microsoft.com/office/drawing/2014/main" id="{495FF141-99C6-A17B-5328-37D2E4490329}"/>
                        </a:ext>
                      </a:extLst>
                    </xdr:cNvPr>
                    <xdr:cNvSpPr txBox="1"/>
                  </xdr:nvSpPr>
                  <xdr:spPr>
                    <a:xfrm>
                      <a:off x="19721598" y="5614911"/>
                      <a:ext cx="1440001" cy="98124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100">
                        <a:solidFill>
                          <a:schemeClr val="dk1"/>
                        </a:solidFill>
                        <a:effectLst/>
                        <a:latin typeface="+mn-lt"/>
                        <a:ea typeface="+mn-ea"/>
                        <a:cs typeface="+mn-cs"/>
                      </a:endParaRPr>
                    </a:p>
                  </xdr:txBody>
                </xdr:sp>
                <xdr:grpSp>
                  <xdr:nvGrpSpPr>
                    <xdr:cNvPr id="95" name="Grupo 94">
                      <a:extLst>
                        <a:ext uri="{FF2B5EF4-FFF2-40B4-BE49-F238E27FC236}">
                          <a16:creationId xmlns:a16="http://schemas.microsoft.com/office/drawing/2014/main" id="{DF271EA7-5C25-882C-2ABA-43C4A5BB9F22}"/>
                        </a:ext>
                      </a:extLst>
                    </xdr:cNvPr>
                    <xdr:cNvGrpSpPr/>
                  </xdr:nvGrpSpPr>
                  <xdr:grpSpPr>
                    <a:xfrm>
                      <a:off x="15114196" y="5614910"/>
                      <a:ext cx="2266499" cy="1455811"/>
                      <a:chOff x="26478790" y="4512558"/>
                      <a:chExt cx="2726339" cy="1530764"/>
                    </a:xfrm>
                    <a:solidFill>
                      <a:schemeClr val="bg1"/>
                    </a:solidFill>
                  </xdr:grpSpPr>
                  <xdr:cxnSp macro="">
                    <xdr:nvCxnSpPr>
                      <xdr:cNvPr id="96" name="Conector recto de flecha 95">
                        <a:extLst>
                          <a:ext uri="{FF2B5EF4-FFF2-40B4-BE49-F238E27FC236}">
                            <a16:creationId xmlns:a16="http://schemas.microsoft.com/office/drawing/2014/main" id="{F6ACEB64-829B-BCAC-E150-2F69E8664AA1}"/>
                          </a:ext>
                        </a:extLst>
                      </xdr:cNvPr>
                      <xdr:cNvCxnSpPr>
                        <a:cxnSpLocks/>
                        <a:stCxn id="116" idx="0"/>
                        <a:endCxn id="97" idx="2"/>
                      </xdr:cNvCxnSpPr>
                    </xdr:nvCxnSpPr>
                    <xdr:spPr>
                      <a:xfrm flipH="1" flipV="1">
                        <a:off x="27344869" y="5524158"/>
                        <a:ext cx="1860260" cy="519164"/>
                      </a:xfrm>
                      <a:prstGeom prst="straightConnector1">
                        <a:avLst/>
                      </a:prstGeom>
                      <a:grpFill/>
                      <a:ln>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97" name="CuadroTexto 96">
                        <a:extLst>
                          <a:ext uri="{FF2B5EF4-FFF2-40B4-BE49-F238E27FC236}">
                            <a16:creationId xmlns:a16="http://schemas.microsoft.com/office/drawing/2014/main" id="{DD027975-3A36-E157-B9F1-126FDA520BEF}"/>
                          </a:ext>
                        </a:extLst>
                      </xdr:cNvPr>
                      <xdr:cNvSpPr txBox="1"/>
                    </xdr:nvSpPr>
                    <xdr:spPr>
                      <a:xfrm>
                        <a:off x="26478790" y="4512558"/>
                        <a:ext cx="1732158" cy="1011600"/>
                      </a:xfrm>
                      <a:prstGeom prst="rect">
                        <a:avLst/>
                      </a:prstGeom>
                      <a:grp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grpSp>
              </xdr:grpSp>
            </xdr:grpSp>
          </xdr:grpSp>
          <xdr:cxnSp macro="">
            <xdr:nvCxnSpPr>
              <xdr:cNvPr id="84" name="Conector recto de flecha 83">
                <a:extLst>
                  <a:ext uri="{FF2B5EF4-FFF2-40B4-BE49-F238E27FC236}">
                    <a16:creationId xmlns:a16="http://schemas.microsoft.com/office/drawing/2014/main" id="{FC6FCC2F-19CF-9B05-C73A-A26B011A1CA5}"/>
                  </a:ext>
                </a:extLst>
              </xdr:cNvPr>
              <xdr:cNvCxnSpPr>
                <a:cxnSpLocks/>
                <a:stCxn id="120" idx="0"/>
                <a:endCxn id="99" idx="2"/>
              </xdr:cNvCxnSpPr>
            </xdr:nvCxnSpPr>
            <xdr:spPr>
              <a:xfrm flipV="1">
                <a:off x="21538517" y="6628460"/>
                <a:ext cx="2449727" cy="46788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82" name="Conector recto de flecha 81">
              <a:extLst>
                <a:ext uri="{FF2B5EF4-FFF2-40B4-BE49-F238E27FC236}">
                  <a16:creationId xmlns:a16="http://schemas.microsoft.com/office/drawing/2014/main" id="{0F70431C-E6A1-90BB-B632-DD0ED8D4E0DC}"/>
                </a:ext>
              </a:extLst>
            </xdr:cNvPr>
            <xdr:cNvCxnSpPr>
              <a:cxnSpLocks/>
              <a:stCxn id="116" idx="0"/>
              <a:endCxn id="92" idx="2"/>
            </xdr:cNvCxnSpPr>
          </xdr:nvCxnSpPr>
          <xdr:spPr>
            <a:xfrm flipV="1">
              <a:off x="17710999" y="6628458"/>
              <a:ext cx="17" cy="46788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xnSp macro="">
        <xdr:nvCxnSpPr>
          <xdr:cNvPr id="77" name="Conector recto de flecha 76">
            <a:extLst>
              <a:ext uri="{FF2B5EF4-FFF2-40B4-BE49-F238E27FC236}">
                <a16:creationId xmlns:a16="http://schemas.microsoft.com/office/drawing/2014/main" id="{38A0C9B5-196E-9D39-B4F7-7BF6A881B1A7}"/>
              </a:ext>
            </a:extLst>
          </xdr:cNvPr>
          <xdr:cNvCxnSpPr>
            <a:cxnSpLocks/>
            <a:stCxn id="93" idx="0"/>
            <a:endCxn id="106" idx="2"/>
          </xdr:cNvCxnSpPr>
        </xdr:nvCxnSpPr>
        <xdr:spPr>
          <a:xfrm flipV="1">
            <a:off x="19225476" y="5254597"/>
            <a:ext cx="441922" cy="40376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489121</xdr:colOff>
      <xdr:row>118</xdr:row>
      <xdr:rowOff>148022</xdr:rowOff>
    </xdr:from>
    <xdr:to>
      <xdr:col>35</xdr:col>
      <xdr:colOff>93719</xdr:colOff>
      <xdr:row>118</xdr:row>
      <xdr:rowOff>148022</xdr:rowOff>
    </xdr:to>
    <xdr:cxnSp macro="">
      <xdr:nvCxnSpPr>
        <xdr:cNvPr id="121" name="Conector recto 120">
          <a:extLst>
            <a:ext uri="{FF2B5EF4-FFF2-40B4-BE49-F238E27FC236}">
              <a16:creationId xmlns:a16="http://schemas.microsoft.com/office/drawing/2014/main" id="{8722AB53-558A-4ACB-AC3E-E5CD1A2F1E07}"/>
            </a:ext>
          </a:extLst>
        </xdr:cNvPr>
        <xdr:cNvCxnSpPr/>
      </xdr:nvCxnSpPr>
      <xdr:spPr>
        <a:xfrm>
          <a:off x="30397621" y="24646322"/>
          <a:ext cx="214198"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80962</xdr:colOff>
      <xdr:row>12</xdr:row>
      <xdr:rowOff>195264</xdr:rowOff>
    </xdr:from>
    <xdr:to>
      <xdr:col>19</xdr:col>
      <xdr:colOff>32388</xdr:colOff>
      <xdr:row>16</xdr:row>
      <xdr:rowOff>71794</xdr:rowOff>
    </xdr:to>
    <xdr:sp macro="" textlink="">
      <xdr:nvSpPr>
        <xdr:cNvPr id="122" name="CuadroTexto 121">
          <a:extLst>
            <a:ext uri="{FF2B5EF4-FFF2-40B4-BE49-F238E27FC236}">
              <a16:creationId xmlns:a16="http://schemas.microsoft.com/office/drawing/2014/main" id="{B52AFA7F-58D4-45DF-8575-86399D113AB5}"/>
            </a:ext>
          </a:extLst>
        </xdr:cNvPr>
        <xdr:cNvSpPr txBox="1"/>
      </xdr:nvSpPr>
      <xdr:spPr>
        <a:xfrm>
          <a:off x="17492662" y="4310064"/>
          <a:ext cx="143732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15</xdr:col>
      <xdr:colOff>471487</xdr:colOff>
      <xdr:row>12</xdr:row>
      <xdr:rowOff>47625</xdr:rowOff>
    </xdr:from>
    <xdr:to>
      <xdr:col>16</xdr:col>
      <xdr:colOff>1184913</xdr:colOff>
      <xdr:row>15</xdr:row>
      <xdr:rowOff>190855</xdr:rowOff>
    </xdr:to>
    <xdr:sp macro="" textlink="">
      <xdr:nvSpPr>
        <xdr:cNvPr id="123" name="CuadroTexto 122">
          <a:extLst>
            <a:ext uri="{FF2B5EF4-FFF2-40B4-BE49-F238E27FC236}">
              <a16:creationId xmlns:a16="http://schemas.microsoft.com/office/drawing/2014/main" id="{5ACEA432-6BBF-40E7-A3AE-B0BB519523C2}"/>
            </a:ext>
          </a:extLst>
        </xdr:cNvPr>
        <xdr:cNvSpPr txBox="1"/>
      </xdr:nvSpPr>
      <xdr:spPr>
        <a:xfrm>
          <a:off x="15254287" y="4162425"/>
          <a:ext cx="1456376" cy="943330"/>
        </a:xfrm>
        <a:prstGeom prst="rect">
          <a:avLst/>
        </a:prstGeom>
        <a:solidFill>
          <a:schemeClr val="bg1"/>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lientData/>
  </xdr:twoCellAnchor>
  <xdr:twoCellAnchor>
    <xdr:from>
      <xdr:col>18</xdr:col>
      <xdr:colOff>56675</xdr:colOff>
      <xdr:row>16</xdr:row>
      <xdr:rowOff>71794</xdr:rowOff>
    </xdr:from>
    <xdr:to>
      <xdr:col>18</xdr:col>
      <xdr:colOff>92541</xdr:colOff>
      <xdr:row>18</xdr:row>
      <xdr:rowOff>22897</xdr:rowOff>
    </xdr:to>
    <xdr:cxnSp macro="">
      <xdr:nvCxnSpPr>
        <xdr:cNvPr id="124" name="Conector recto de flecha 123">
          <a:extLst>
            <a:ext uri="{FF2B5EF4-FFF2-40B4-BE49-F238E27FC236}">
              <a16:creationId xmlns:a16="http://schemas.microsoft.com/office/drawing/2014/main" id="{AD29ADDD-AFCE-43B7-9C8C-34D355CF0CC7}"/>
            </a:ext>
          </a:extLst>
        </xdr:cNvPr>
        <xdr:cNvCxnSpPr>
          <a:cxnSpLocks/>
          <a:stCxn id="51" idx="0"/>
          <a:endCxn id="122" idx="2"/>
        </xdr:cNvCxnSpPr>
      </xdr:nvCxnSpPr>
      <xdr:spPr>
        <a:xfrm flipH="1" flipV="1">
          <a:off x="18211325" y="5253394"/>
          <a:ext cx="35866" cy="389253"/>
        </a:xfrm>
        <a:prstGeom prst="straightConnector1">
          <a:avLst/>
        </a:prstGeom>
        <a:solidFill>
          <a:schemeClr val="bg1"/>
        </a:solidFill>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128708</xdr:colOff>
      <xdr:row>44</xdr:row>
      <xdr:rowOff>128717</xdr:rowOff>
    </xdr:from>
    <xdr:to>
      <xdr:col>15</xdr:col>
      <xdr:colOff>324464</xdr:colOff>
      <xdr:row>74</xdr:row>
      <xdr:rowOff>91643</xdr:rowOff>
    </xdr:to>
    <xdr:grpSp>
      <xdr:nvGrpSpPr>
        <xdr:cNvPr id="125" name="Grupo 124">
          <a:extLst>
            <a:ext uri="{FF2B5EF4-FFF2-40B4-BE49-F238E27FC236}">
              <a16:creationId xmlns:a16="http://schemas.microsoft.com/office/drawing/2014/main" id="{7637FE97-E0F6-4BF2-9123-91E5F0DE4E1D}"/>
            </a:ext>
          </a:extLst>
        </xdr:cNvPr>
        <xdr:cNvGrpSpPr/>
      </xdr:nvGrpSpPr>
      <xdr:grpSpPr>
        <a:xfrm>
          <a:off x="2609177" y="11439655"/>
          <a:ext cx="14642006" cy="5320738"/>
          <a:chOff x="9148420" y="12852596"/>
          <a:chExt cx="12805386" cy="5038494"/>
        </a:xfrm>
      </xdr:grpSpPr>
      <xdr:grpSp>
        <xdr:nvGrpSpPr>
          <xdr:cNvPr id="126" name="Grupo 125">
            <a:extLst>
              <a:ext uri="{FF2B5EF4-FFF2-40B4-BE49-F238E27FC236}">
                <a16:creationId xmlns:a16="http://schemas.microsoft.com/office/drawing/2014/main" id="{EBC9EFB0-62B1-447F-22B1-78C7EBD424ED}"/>
              </a:ext>
            </a:extLst>
          </xdr:cNvPr>
          <xdr:cNvGrpSpPr/>
        </xdr:nvGrpSpPr>
        <xdr:grpSpPr>
          <a:xfrm>
            <a:off x="9148420" y="14863268"/>
            <a:ext cx="6280132" cy="3027822"/>
            <a:chOff x="9191549" y="14989822"/>
            <a:chExt cx="6236395" cy="3140810"/>
          </a:xfrm>
        </xdr:grpSpPr>
        <xdr:sp macro="" textlink="">
          <xdr:nvSpPr>
            <xdr:cNvPr id="139" name="CuadroTexto 138">
              <a:extLst>
                <a:ext uri="{FF2B5EF4-FFF2-40B4-BE49-F238E27FC236}">
                  <a16:creationId xmlns:a16="http://schemas.microsoft.com/office/drawing/2014/main" id="{118ED7D9-F034-305B-156A-2D0A6BA2F571}"/>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0" name="CuadroTexto 139">
              <a:extLst>
                <a:ext uri="{FF2B5EF4-FFF2-40B4-BE49-F238E27FC236}">
                  <a16:creationId xmlns:a16="http://schemas.microsoft.com/office/drawing/2014/main" id="{7244221E-E045-376B-85BE-E737350B1B72}"/>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41" name="CuadroTexto 140">
              <a:extLst>
                <a:ext uri="{FF2B5EF4-FFF2-40B4-BE49-F238E27FC236}">
                  <a16:creationId xmlns:a16="http://schemas.microsoft.com/office/drawing/2014/main" id="{0011BDA8-A062-7734-971E-33D2248B933A}"/>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42" name="CuadroTexto 141">
              <a:extLst>
                <a:ext uri="{FF2B5EF4-FFF2-40B4-BE49-F238E27FC236}">
                  <a16:creationId xmlns:a16="http://schemas.microsoft.com/office/drawing/2014/main" id="{01D054A8-00A0-B141-B1C7-A22CB0D49354}"/>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43" name="Conector recto 142">
              <a:extLst>
                <a:ext uri="{FF2B5EF4-FFF2-40B4-BE49-F238E27FC236}">
                  <a16:creationId xmlns:a16="http://schemas.microsoft.com/office/drawing/2014/main" id="{4C34E8B5-45A3-39C8-52D4-EF0F1E371F4B}"/>
                </a:ext>
              </a:extLst>
            </xdr:cNvPr>
            <xdr:cNvCxnSpPr>
              <a:stCxn id="139" idx="2"/>
              <a:endCxn id="142"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4" name="Conector recto 143">
              <a:extLst>
                <a:ext uri="{FF2B5EF4-FFF2-40B4-BE49-F238E27FC236}">
                  <a16:creationId xmlns:a16="http://schemas.microsoft.com/office/drawing/2014/main" id="{DF442D83-4CAB-FE3A-3A5C-0363FDCB1E2B}"/>
                </a:ext>
              </a:extLst>
            </xdr:cNvPr>
            <xdr:cNvCxnSpPr>
              <a:stCxn id="139" idx="2"/>
              <a:endCxn id="140"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45" name="Conector recto 144">
              <a:extLst>
                <a:ext uri="{FF2B5EF4-FFF2-40B4-BE49-F238E27FC236}">
                  <a16:creationId xmlns:a16="http://schemas.microsoft.com/office/drawing/2014/main" id="{8604E8A5-48B6-08A6-239C-D0EA1C0E9083}"/>
                </a:ext>
              </a:extLst>
            </xdr:cNvPr>
            <xdr:cNvCxnSpPr>
              <a:stCxn id="139" idx="2"/>
              <a:endCxn id="141"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7" name="Grupo 126">
            <a:extLst>
              <a:ext uri="{FF2B5EF4-FFF2-40B4-BE49-F238E27FC236}">
                <a16:creationId xmlns:a16="http://schemas.microsoft.com/office/drawing/2014/main" id="{F06E5921-5677-802C-03C9-2B4062AC1480}"/>
              </a:ext>
            </a:extLst>
          </xdr:cNvPr>
          <xdr:cNvGrpSpPr/>
        </xdr:nvGrpSpPr>
        <xdr:grpSpPr>
          <a:xfrm>
            <a:off x="15685013" y="14860739"/>
            <a:ext cx="6268793" cy="3027822"/>
            <a:chOff x="9191549" y="14989822"/>
            <a:chExt cx="6236395" cy="3140810"/>
          </a:xfrm>
        </xdr:grpSpPr>
        <xdr:sp macro="" textlink="">
          <xdr:nvSpPr>
            <xdr:cNvPr id="132" name="CuadroTexto 131">
              <a:extLst>
                <a:ext uri="{FF2B5EF4-FFF2-40B4-BE49-F238E27FC236}">
                  <a16:creationId xmlns:a16="http://schemas.microsoft.com/office/drawing/2014/main" id="{FE6A9DA5-B4BE-CE4E-711C-271283D4902E}"/>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3" name="CuadroTexto 132">
              <a:extLst>
                <a:ext uri="{FF2B5EF4-FFF2-40B4-BE49-F238E27FC236}">
                  <a16:creationId xmlns:a16="http://schemas.microsoft.com/office/drawing/2014/main" id="{7A5144BA-3C64-9494-D543-AE452D56A06F}"/>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34" name="CuadroTexto 133">
              <a:extLst>
                <a:ext uri="{FF2B5EF4-FFF2-40B4-BE49-F238E27FC236}">
                  <a16:creationId xmlns:a16="http://schemas.microsoft.com/office/drawing/2014/main" id="{C8C87A5F-371C-AADF-971D-84A1A5ABD601}"/>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35" name="CuadroTexto 134">
              <a:extLst>
                <a:ext uri="{FF2B5EF4-FFF2-40B4-BE49-F238E27FC236}">
                  <a16:creationId xmlns:a16="http://schemas.microsoft.com/office/drawing/2014/main" id="{ED9B7391-CD29-7225-61F2-8AA0634D048A}"/>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36" name="Conector recto 135">
              <a:extLst>
                <a:ext uri="{FF2B5EF4-FFF2-40B4-BE49-F238E27FC236}">
                  <a16:creationId xmlns:a16="http://schemas.microsoft.com/office/drawing/2014/main" id="{E703FD72-522B-1472-2671-A62128DBFFB5}"/>
                </a:ext>
              </a:extLst>
            </xdr:cNvPr>
            <xdr:cNvCxnSpPr>
              <a:stCxn id="132" idx="2"/>
              <a:endCxn id="135"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7" name="Conector recto 136">
              <a:extLst>
                <a:ext uri="{FF2B5EF4-FFF2-40B4-BE49-F238E27FC236}">
                  <a16:creationId xmlns:a16="http://schemas.microsoft.com/office/drawing/2014/main" id="{4B2F8307-DE80-3D46-0F4B-0512D75CA2DC}"/>
                </a:ext>
              </a:extLst>
            </xdr:cNvPr>
            <xdr:cNvCxnSpPr>
              <a:stCxn id="132" idx="2"/>
              <a:endCxn id="133"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8" name="Conector recto 137">
              <a:extLst>
                <a:ext uri="{FF2B5EF4-FFF2-40B4-BE49-F238E27FC236}">
                  <a16:creationId xmlns:a16="http://schemas.microsoft.com/office/drawing/2014/main" id="{778E8B57-0A59-2DE1-6CE8-9A04862B5D43}"/>
                </a:ext>
              </a:extLst>
            </xdr:cNvPr>
            <xdr:cNvCxnSpPr>
              <a:stCxn id="132" idx="2"/>
              <a:endCxn id="134"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28" name="Grupo 127">
            <a:extLst>
              <a:ext uri="{FF2B5EF4-FFF2-40B4-BE49-F238E27FC236}">
                <a16:creationId xmlns:a16="http://schemas.microsoft.com/office/drawing/2014/main" id="{25BF6922-1C21-7BD7-51E6-67C7953011D0}"/>
              </a:ext>
            </a:extLst>
          </xdr:cNvPr>
          <xdr:cNvGrpSpPr/>
        </xdr:nvGrpSpPr>
        <xdr:grpSpPr>
          <a:xfrm>
            <a:off x="12292141" y="12852596"/>
            <a:ext cx="6530919" cy="2010672"/>
            <a:chOff x="12292141" y="12852596"/>
            <a:chExt cx="6530919" cy="2010672"/>
          </a:xfrm>
        </xdr:grpSpPr>
        <xdr:sp macro="" textlink="">
          <xdr:nvSpPr>
            <xdr:cNvPr id="129" name="CuadroTexto 128">
              <a:extLst>
                <a:ext uri="{FF2B5EF4-FFF2-40B4-BE49-F238E27FC236}">
                  <a16:creationId xmlns:a16="http://schemas.microsoft.com/office/drawing/2014/main" id="{6FA3FE21-D06F-8215-104E-F5F8D94294CE}"/>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30" name="Conector recto 129">
              <a:extLst>
                <a:ext uri="{FF2B5EF4-FFF2-40B4-BE49-F238E27FC236}">
                  <a16:creationId xmlns:a16="http://schemas.microsoft.com/office/drawing/2014/main" id="{247BBCB2-47B3-EB39-D9D2-40FC48220C64}"/>
                </a:ext>
              </a:extLst>
            </xdr:cNvPr>
            <xdr:cNvCxnSpPr>
              <a:stCxn id="129" idx="2"/>
              <a:endCxn id="132"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31" name="Conector recto 130">
              <a:extLst>
                <a:ext uri="{FF2B5EF4-FFF2-40B4-BE49-F238E27FC236}">
                  <a16:creationId xmlns:a16="http://schemas.microsoft.com/office/drawing/2014/main" id="{38B7D66B-FA1F-9DFE-4490-1934EDFD3241}"/>
                </a:ext>
              </a:extLst>
            </xdr:cNvPr>
            <xdr:cNvCxnSpPr>
              <a:stCxn id="129" idx="2"/>
              <a:endCxn id="139"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16</xdr:col>
      <xdr:colOff>77228</xdr:colOff>
      <xdr:row>44</xdr:row>
      <xdr:rowOff>128716</xdr:rowOff>
    </xdr:from>
    <xdr:to>
      <xdr:col>31</xdr:col>
      <xdr:colOff>581902</xdr:colOff>
      <xdr:row>74</xdr:row>
      <xdr:rowOff>91642</xdr:rowOff>
    </xdr:to>
    <xdr:grpSp>
      <xdr:nvGrpSpPr>
        <xdr:cNvPr id="146" name="Grupo 145">
          <a:extLst>
            <a:ext uri="{FF2B5EF4-FFF2-40B4-BE49-F238E27FC236}">
              <a16:creationId xmlns:a16="http://schemas.microsoft.com/office/drawing/2014/main" id="{4CCB8B9F-C743-4F7B-BACC-DFA52E35E7EA}"/>
            </a:ext>
          </a:extLst>
        </xdr:cNvPr>
        <xdr:cNvGrpSpPr/>
      </xdr:nvGrpSpPr>
      <xdr:grpSpPr>
        <a:xfrm>
          <a:off x="17857228" y="11439654"/>
          <a:ext cx="14593737" cy="5320738"/>
          <a:chOff x="9148420" y="12852596"/>
          <a:chExt cx="12805386" cy="5038494"/>
        </a:xfrm>
      </xdr:grpSpPr>
      <xdr:grpSp>
        <xdr:nvGrpSpPr>
          <xdr:cNvPr id="147" name="Grupo 146">
            <a:extLst>
              <a:ext uri="{FF2B5EF4-FFF2-40B4-BE49-F238E27FC236}">
                <a16:creationId xmlns:a16="http://schemas.microsoft.com/office/drawing/2014/main" id="{AFD59AE2-3241-EF1B-70E0-BE4F1D7913F3}"/>
              </a:ext>
            </a:extLst>
          </xdr:cNvPr>
          <xdr:cNvGrpSpPr/>
        </xdr:nvGrpSpPr>
        <xdr:grpSpPr>
          <a:xfrm>
            <a:off x="9148420" y="14863268"/>
            <a:ext cx="6280132" cy="3027822"/>
            <a:chOff x="9191549" y="14989822"/>
            <a:chExt cx="6236395" cy="3140810"/>
          </a:xfrm>
        </xdr:grpSpPr>
        <xdr:sp macro="" textlink="">
          <xdr:nvSpPr>
            <xdr:cNvPr id="160" name="CuadroTexto 159">
              <a:extLst>
                <a:ext uri="{FF2B5EF4-FFF2-40B4-BE49-F238E27FC236}">
                  <a16:creationId xmlns:a16="http://schemas.microsoft.com/office/drawing/2014/main" id="{35D6DEA1-F5DB-0EF3-706E-CA851429E1DF}"/>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1" name="CuadroTexto 160">
              <a:extLst>
                <a:ext uri="{FF2B5EF4-FFF2-40B4-BE49-F238E27FC236}">
                  <a16:creationId xmlns:a16="http://schemas.microsoft.com/office/drawing/2014/main" id="{3C1DE407-6C9F-E13E-4482-F4DC528AE5FC}"/>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62" name="CuadroTexto 161">
              <a:extLst>
                <a:ext uri="{FF2B5EF4-FFF2-40B4-BE49-F238E27FC236}">
                  <a16:creationId xmlns:a16="http://schemas.microsoft.com/office/drawing/2014/main" id="{A8174731-CE9A-1DE1-AA86-2A5FAAC031DC}"/>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63" name="CuadroTexto 162">
              <a:extLst>
                <a:ext uri="{FF2B5EF4-FFF2-40B4-BE49-F238E27FC236}">
                  <a16:creationId xmlns:a16="http://schemas.microsoft.com/office/drawing/2014/main" id="{78857944-5669-5D20-B693-DF73B5E19080}"/>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64" name="Conector recto 163">
              <a:extLst>
                <a:ext uri="{FF2B5EF4-FFF2-40B4-BE49-F238E27FC236}">
                  <a16:creationId xmlns:a16="http://schemas.microsoft.com/office/drawing/2014/main" id="{F718F660-09F5-5FFA-1E47-8E85F962E35E}"/>
                </a:ext>
              </a:extLst>
            </xdr:cNvPr>
            <xdr:cNvCxnSpPr>
              <a:stCxn id="160" idx="2"/>
              <a:endCxn id="163"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5" name="Conector recto 164">
              <a:extLst>
                <a:ext uri="{FF2B5EF4-FFF2-40B4-BE49-F238E27FC236}">
                  <a16:creationId xmlns:a16="http://schemas.microsoft.com/office/drawing/2014/main" id="{DEB70408-8851-D336-0DDA-290F07B7A004}"/>
                </a:ext>
              </a:extLst>
            </xdr:cNvPr>
            <xdr:cNvCxnSpPr>
              <a:stCxn id="160" idx="2"/>
              <a:endCxn id="161"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66" name="Conector recto 165">
              <a:extLst>
                <a:ext uri="{FF2B5EF4-FFF2-40B4-BE49-F238E27FC236}">
                  <a16:creationId xmlns:a16="http://schemas.microsoft.com/office/drawing/2014/main" id="{1F919B8A-7165-8F27-366A-CFB3CE72040E}"/>
                </a:ext>
              </a:extLst>
            </xdr:cNvPr>
            <xdr:cNvCxnSpPr>
              <a:stCxn id="160" idx="2"/>
              <a:endCxn id="162"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8" name="Grupo 147">
            <a:extLst>
              <a:ext uri="{FF2B5EF4-FFF2-40B4-BE49-F238E27FC236}">
                <a16:creationId xmlns:a16="http://schemas.microsoft.com/office/drawing/2014/main" id="{547A9C07-FBBE-2C40-2CFE-5CB6B269DE81}"/>
              </a:ext>
            </a:extLst>
          </xdr:cNvPr>
          <xdr:cNvGrpSpPr/>
        </xdr:nvGrpSpPr>
        <xdr:grpSpPr>
          <a:xfrm>
            <a:off x="15685013" y="14860739"/>
            <a:ext cx="6268793" cy="3027822"/>
            <a:chOff x="9191549" y="14989822"/>
            <a:chExt cx="6236395" cy="3140810"/>
          </a:xfrm>
        </xdr:grpSpPr>
        <xdr:sp macro="" textlink="">
          <xdr:nvSpPr>
            <xdr:cNvPr id="153" name="CuadroTexto 152">
              <a:extLst>
                <a:ext uri="{FF2B5EF4-FFF2-40B4-BE49-F238E27FC236}">
                  <a16:creationId xmlns:a16="http://schemas.microsoft.com/office/drawing/2014/main" id="{481F2A72-CF30-DC02-0C04-0E3C6BD4C980}"/>
                </a:ext>
              </a:extLst>
            </xdr:cNvPr>
            <xdr:cNvSpPr txBox="1"/>
          </xdr:nvSpPr>
          <xdr:spPr>
            <a:xfrm>
              <a:off x="11315976"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4" name="CuadroTexto 153">
              <a:extLst>
                <a:ext uri="{FF2B5EF4-FFF2-40B4-BE49-F238E27FC236}">
                  <a16:creationId xmlns:a16="http://schemas.microsoft.com/office/drawing/2014/main" id="{B021F624-085F-6B12-83A1-7668148D59B7}"/>
                </a:ext>
              </a:extLst>
            </xdr:cNvPr>
            <xdr:cNvSpPr txBox="1"/>
          </xdr:nvSpPr>
          <xdr:spPr>
            <a:xfrm>
              <a:off x="13433143" y="16657510"/>
              <a:ext cx="1994801" cy="147312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55" name="CuadroTexto 154">
              <a:extLst>
                <a:ext uri="{FF2B5EF4-FFF2-40B4-BE49-F238E27FC236}">
                  <a16:creationId xmlns:a16="http://schemas.microsoft.com/office/drawing/2014/main" id="{5B87F3E7-37F7-6C88-52CB-BBCEA3190FD2}"/>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56" name="CuadroTexto 155">
              <a:extLst>
                <a:ext uri="{FF2B5EF4-FFF2-40B4-BE49-F238E27FC236}">
                  <a16:creationId xmlns:a16="http://schemas.microsoft.com/office/drawing/2014/main" id="{D0546BC8-7638-DBE9-CAA6-BBD9C2CD41AE}"/>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57" name="Conector recto 156">
              <a:extLst>
                <a:ext uri="{FF2B5EF4-FFF2-40B4-BE49-F238E27FC236}">
                  <a16:creationId xmlns:a16="http://schemas.microsoft.com/office/drawing/2014/main" id="{44516585-1CB8-0B34-C715-641511BD80B4}"/>
                </a:ext>
              </a:extLst>
            </xdr:cNvPr>
            <xdr:cNvCxnSpPr>
              <a:stCxn id="153" idx="2"/>
              <a:endCxn id="156" idx="0"/>
            </xdr:cNvCxnSpPr>
          </xdr:nvCxnSpPr>
          <xdr:spPr>
            <a:xfrm flipH="1">
              <a:off x="12309747" y="16094664"/>
              <a:ext cx="3630"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8" name="Conector recto 157">
              <a:extLst>
                <a:ext uri="{FF2B5EF4-FFF2-40B4-BE49-F238E27FC236}">
                  <a16:creationId xmlns:a16="http://schemas.microsoft.com/office/drawing/2014/main" id="{823E7B11-7507-7060-CB94-5017FFC19C0D}"/>
                </a:ext>
              </a:extLst>
            </xdr:cNvPr>
            <xdr:cNvCxnSpPr>
              <a:stCxn id="153" idx="2"/>
              <a:endCxn id="154" idx="0"/>
            </xdr:cNvCxnSpPr>
          </xdr:nvCxnSpPr>
          <xdr:spPr>
            <a:xfrm>
              <a:off x="12313377" y="16094664"/>
              <a:ext cx="2117167" cy="562846"/>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9" name="Conector recto 158">
              <a:extLst>
                <a:ext uri="{FF2B5EF4-FFF2-40B4-BE49-F238E27FC236}">
                  <a16:creationId xmlns:a16="http://schemas.microsoft.com/office/drawing/2014/main" id="{1AC47E89-2173-3528-BB56-AD6F4150AE59}"/>
                </a:ext>
              </a:extLst>
            </xdr:cNvPr>
            <xdr:cNvCxnSpPr>
              <a:stCxn id="153" idx="2"/>
              <a:endCxn id="155" idx="0"/>
            </xdr:cNvCxnSpPr>
          </xdr:nvCxnSpPr>
          <xdr:spPr>
            <a:xfrm flipH="1">
              <a:off x="10188950" y="16094664"/>
              <a:ext cx="2124427"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49" name="Grupo 148">
            <a:extLst>
              <a:ext uri="{FF2B5EF4-FFF2-40B4-BE49-F238E27FC236}">
                <a16:creationId xmlns:a16="http://schemas.microsoft.com/office/drawing/2014/main" id="{7B2023E0-1043-BBDC-F32E-F547E170C908}"/>
              </a:ext>
            </a:extLst>
          </xdr:cNvPr>
          <xdr:cNvGrpSpPr/>
        </xdr:nvGrpSpPr>
        <xdr:grpSpPr>
          <a:xfrm>
            <a:off x="12292141" y="12852596"/>
            <a:ext cx="6530919" cy="2010672"/>
            <a:chOff x="12292141" y="12852596"/>
            <a:chExt cx="6530919" cy="2010672"/>
          </a:xfrm>
        </xdr:grpSpPr>
        <xdr:sp macro="" textlink="">
          <xdr:nvSpPr>
            <xdr:cNvPr id="150" name="CuadroTexto 149">
              <a:extLst>
                <a:ext uri="{FF2B5EF4-FFF2-40B4-BE49-F238E27FC236}">
                  <a16:creationId xmlns:a16="http://schemas.microsoft.com/office/drawing/2014/main" id="{3D362C2E-BCCB-2E9E-5E69-C4E28326C5D7}"/>
                </a:ext>
              </a:extLst>
            </xdr:cNvPr>
            <xdr:cNvSpPr txBox="1"/>
          </xdr:nvSpPr>
          <xdr:spPr>
            <a:xfrm>
              <a:off x="1448882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51" name="Conector recto 150">
              <a:extLst>
                <a:ext uri="{FF2B5EF4-FFF2-40B4-BE49-F238E27FC236}">
                  <a16:creationId xmlns:a16="http://schemas.microsoft.com/office/drawing/2014/main" id="{24066285-7F99-C36C-9769-0AFF37932691}"/>
                </a:ext>
              </a:extLst>
            </xdr:cNvPr>
            <xdr:cNvCxnSpPr>
              <a:stCxn id="150" idx="2"/>
              <a:endCxn id="153" idx="0"/>
            </xdr:cNvCxnSpPr>
          </xdr:nvCxnSpPr>
          <xdr:spPr>
            <a:xfrm>
              <a:off x="15583573" y="14303875"/>
              <a:ext cx="3239487" cy="556864"/>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52" name="Conector recto 151">
              <a:extLst>
                <a:ext uri="{FF2B5EF4-FFF2-40B4-BE49-F238E27FC236}">
                  <a16:creationId xmlns:a16="http://schemas.microsoft.com/office/drawing/2014/main" id="{AED5EE42-EE55-4672-B3FC-693FD28ABFCD}"/>
                </a:ext>
              </a:extLst>
            </xdr:cNvPr>
            <xdr:cNvCxnSpPr>
              <a:stCxn id="150" idx="2"/>
              <a:endCxn id="160" idx="0"/>
            </xdr:cNvCxnSpPr>
          </xdr:nvCxnSpPr>
          <xdr:spPr>
            <a:xfrm flipH="1">
              <a:off x="12292141" y="14303875"/>
              <a:ext cx="3291432" cy="559393"/>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xdr:from>
      <xdr:col>32</xdr:col>
      <xdr:colOff>154458</xdr:colOff>
      <xdr:row>44</xdr:row>
      <xdr:rowOff>128717</xdr:rowOff>
    </xdr:from>
    <xdr:to>
      <xdr:col>42</xdr:col>
      <xdr:colOff>231690</xdr:colOff>
      <xdr:row>74</xdr:row>
      <xdr:rowOff>91647</xdr:rowOff>
    </xdr:to>
    <xdr:grpSp>
      <xdr:nvGrpSpPr>
        <xdr:cNvPr id="167" name="Grupo 166">
          <a:extLst>
            <a:ext uri="{FF2B5EF4-FFF2-40B4-BE49-F238E27FC236}">
              <a16:creationId xmlns:a16="http://schemas.microsoft.com/office/drawing/2014/main" id="{DDD38DBF-4549-48B6-928B-56E640612A9D}"/>
            </a:ext>
          </a:extLst>
        </xdr:cNvPr>
        <xdr:cNvGrpSpPr/>
      </xdr:nvGrpSpPr>
      <xdr:grpSpPr>
        <a:xfrm>
          <a:off x="32876802" y="11439655"/>
          <a:ext cx="7181294" cy="5320742"/>
          <a:chOff x="9148427" y="12852596"/>
          <a:chExt cx="5797869" cy="5038498"/>
        </a:xfrm>
      </xdr:grpSpPr>
      <xdr:grpSp>
        <xdr:nvGrpSpPr>
          <xdr:cNvPr id="168" name="Grupo 167">
            <a:extLst>
              <a:ext uri="{FF2B5EF4-FFF2-40B4-BE49-F238E27FC236}">
                <a16:creationId xmlns:a16="http://schemas.microsoft.com/office/drawing/2014/main" id="{42DF6192-6CD8-D5F9-FE0E-4EEF6B9F95A3}"/>
              </a:ext>
            </a:extLst>
          </xdr:cNvPr>
          <xdr:cNvGrpSpPr/>
        </xdr:nvGrpSpPr>
        <xdr:grpSpPr>
          <a:xfrm>
            <a:off x="9148427" y="14303875"/>
            <a:ext cx="5797869" cy="3587219"/>
            <a:chOff x="9191549" y="14409551"/>
            <a:chExt cx="5757487" cy="3721081"/>
          </a:xfrm>
        </xdr:grpSpPr>
        <xdr:sp macro="" textlink="">
          <xdr:nvSpPr>
            <xdr:cNvPr id="172" name="CuadroTexto 171">
              <a:extLst>
                <a:ext uri="{FF2B5EF4-FFF2-40B4-BE49-F238E27FC236}">
                  <a16:creationId xmlns:a16="http://schemas.microsoft.com/office/drawing/2014/main" id="{4F21DD6F-604D-2EE2-AB82-096A68F876FE}"/>
                </a:ext>
              </a:extLst>
            </xdr:cNvPr>
            <xdr:cNvSpPr txBox="1"/>
          </xdr:nvSpPr>
          <xdr:spPr>
            <a:xfrm>
              <a:off x="10142813" y="14989822"/>
              <a:ext cx="1994801" cy="11048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3" name="CuadroTexto 172">
              <a:extLst>
                <a:ext uri="{FF2B5EF4-FFF2-40B4-BE49-F238E27FC236}">
                  <a16:creationId xmlns:a16="http://schemas.microsoft.com/office/drawing/2014/main" id="{C4325676-EE12-56DE-A593-DDF0C99154C1}"/>
                </a:ext>
              </a:extLst>
            </xdr:cNvPr>
            <xdr:cNvSpPr txBox="1"/>
          </xdr:nvSpPr>
          <xdr:spPr>
            <a:xfrm>
              <a:off x="13407631" y="14978490"/>
              <a:ext cx="1541405" cy="110825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200"/>
            </a:p>
          </xdr:txBody>
        </xdr:sp>
        <xdr:sp macro="" textlink="">
          <xdr:nvSpPr>
            <xdr:cNvPr id="174" name="CuadroTexto 173">
              <a:extLst>
                <a:ext uri="{FF2B5EF4-FFF2-40B4-BE49-F238E27FC236}">
                  <a16:creationId xmlns:a16="http://schemas.microsoft.com/office/drawing/2014/main" id="{2DB1375E-EC36-BBC3-09E3-34BD51202CDF}"/>
                </a:ext>
              </a:extLst>
            </xdr:cNvPr>
            <xdr:cNvSpPr txBox="1"/>
          </xdr:nvSpPr>
          <xdr:spPr>
            <a:xfrm>
              <a:off x="9191549" y="16657510"/>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sp macro="" textlink="">
          <xdr:nvSpPr>
            <xdr:cNvPr id="175" name="CuadroTexto 174">
              <a:extLst>
                <a:ext uri="{FF2B5EF4-FFF2-40B4-BE49-F238E27FC236}">
                  <a16:creationId xmlns:a16="http://schemas.microsoft.com/office/drawing/2014/main" id="{39122DF8-EE51-EDB7-3FC4-98308D75CCAF}"/>
                </a:ext>
              </a:extLst>
            </xdr:cNvPr>
            <xdr:cNvSpPr txBox="1"/>
          </xdr:nvSpPr>
          <xdr:spPr>
            <a:xfrm>
              <a:off x="11312346" y="16657509"/>
              <a:ext cx="1994801" cy="14731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900">
                <a:effectLst/>
              </a:endParaRPr>
            </a:p>
          </xdr:txBody>
        </xdr:sp>
        <xdr:cxnSp macro="">
          <xdr:nvCxnSpPr>
            <xdr:cNvPr id="176" name="Conector recto 175">
              <a:extLst>
                <a:ext uri="{FF2B5EF4-FFF2-40B4-BE49-F238E27FC236}">
                  <a16:creationId xmlns:a16="http://schemas.microsoft.com/office/drawing/2014/main" id="{B560F212-64B1-2FAC-A818-8D0B1B3AD128}"/>
                </a:ext>
              </a:extLst>
            </xdr:cNvPr>
            <xdr:cNvCxnSpPr>
              <a:stCxn id="172" idx="2"/>
              <a:endCxn id="175" idx="0"/>
            </xdr:cNvCxnSpPr>
          </xdr:nvCxnSpPr>
          <xdr:spPr>
            <a:xfrm>
              <a:off x="11140213" y="16094664"/>
              <a:ext cx="1169533" cy="562845"/>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7" name="Conector recto 176">
              <a:extLst>
                <a:ext uri="{FF2B5EF4-FFF2-40B4-BE49-F238E27FC236}">
                  <a16:creationId xmlns:a16="http://schemas.microsoft.com/office/drawing/2014/main" id="{ECEC7320-5CD8-1ACB-38F5-90128F3EF156}"/>
                </a:ext>
              </a:extLst>
            </xdr:cNvPr>
            <xdr:cNvCxnSpPr>
              <a:stCxn id="170" idx="2"/>
              <a:endCxn id="173" idx="0"/>
            </xdr:cNvCxnSpPr>
          </xdr:nvCxnSpPr>
          <xdr:spPr>
            <a:xfrm>
              <a:off x="12317421" y="14409551"/>
              <a:ext cx="1860913" cy="568939"/>
            </a:xfrm>
            <a:prstGeom prst="line">
              <a:avLst/>
            </a:prstGeom>
          </xdr:spPr>
          <xdr:style>
            <a:lnRef idx="2">
              <a:schemeClr val="accent1"/>
            </a:lnRef>
            <a:fillRef idx="0">
              <a:schemeClr val="accent1"/>
            </a:fillRef>
            <a:effectRef idx="1">
              <a:schemeClr val="accent1"/>
            </a:effectRef>
            <a:fontRef idx="minor">
              <a:schemeClr val="tx1"/>
            </a:fontRef>
          </xdr:style>
        </xdr:cxnSp>
        <xdr:cxnSp macro="">
          <xdr:nvCxnSpPr>
            <xdr:cNvPr id="178" name="Conector recto 177">
              <a:extLst>
                <a:ext uri="{FF2B5EF4-FFF2-40B4-BE49-F238E27FC236}">
                  <a16:creationId xmlns:a16="http://schemas.microsoft.com/office/drawing/2014/main" id="{8F021339-D277-13E5-1E4B-8198DF1BE676}"/>
                </a:ext>
              </a:extLst>
            </xdr:cNvPr>
            <xdr:cNvCxnSpPr>
              <a:stCxn id="172" idx="2"/>
              <a:endCxn id="174" idx="0"/>
            </xdr:cNvCxnSpPr>
          </xdr:nvCxnSpPr>
          <xdr:spPr>
            <a:xfrm flipH="1">
              <a:off x="10188949" y="16094664"/>
              <a:ext cx="951264" cy="562846"/>
            </a:xfrm>
            <a:prstGeom prst="line">
              <a:avLst/>
            </a:prstGeom>
          </xdr:spPr>
          <xdr:style>
            <a:lnRef idx="2">
              <a:schemeClr val="accent1"/>
            </a:lnRef>
            <a:fillRef idx="0">
              <a:schemeClr val="accent1"/>
            </a:fillRef>
            <a:effectRef idx="1">
              <a:schemeClr val="accent1"/>
            </a:effectRef>
            <a:fontRef idx="minor">
              <a:schemeClr val="tx1"/>
            </a:fontRef>
          </xdr:style>
        </xdr:cxnSp>
      </xdr:grpSp>
      <xdr:grpSp>
        <xdr:nvGrpSpPr>
          <xdr:cNvPr id="169" name="Grupo 168">
            <a:extLst>
              <a:ext uri="{FF2B5EF4-FFF2-40B4-BE49-F238E27FC236}">
                <a16:creationId xmlns:a16="http://schemas.microsoft.com/office/drawing/2014/main" id="{B0E7A01D-7550-A208-065E-B2B65CDDFFED}"/>
              </a:ext>
            </a:extLst>
          </xdr:cNvPr>
          <xdr:cNvGrpSpPr/>
        </xdr:nvGrpSpPr>
        <xdr:grpSpPr>
          <a:xfrm>
            <a:off x="11110751" y="12852596"/>
            <a:ext cx="2280215" cy="2010673"/>
            <a:chOff x="11110751" y="12852596"/>
            <a:chExt cx="2280215" cy="2010673"/>
          </a:xfrm>
        </xdr:grpSpPr>
        <xdr:sp macro="" textlink="">
          <xdr:nvSpPr>
            <xdr:cNvPr id="170" name="CuadroTexto 169">
              <a:extLst>
                <a:ext uri="{FF2B5EF4-FFF2-40B4-BE49-F238E27FC236}">
                  <a16:creationId xmlns:a16="http://schemas.microsoft.com/office/drawing/2014/main" id="{C568B2C0-8270-FDA6-CB9B-E68A996E0754}"/>
                </a:ext>
              </a:extLst>
            </xdr:cNvPr>
            <xdr:cNvSpPr txBox="1"/>
          </xdr:nvSpPr>
          <xdr:spPr>
            <a:xfrm>
              <a:off x="11201479" y="12852596"/>
              <a:ext cx="2189487" cy="1451279"/>
            </a:xfrm>
            <a:prstGeom prst="rect">
              <a:avLst/>
            </a:prstGeom>
            <a:no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s-MX" sz="1050"/>
            </a:p>
          </xdr:txBody>
        </xdr:sp>
        <xdr:cxnSp macro="">
          <xdr:nvCxnSpPr>
            <xdr:cNvPr id="171" name="Conector recto 170">
              <a:extLst>
                <a:ext uri="{FF2B5EF4-FFF2-40B4-BE49-F238E27FC236}">
                  <a16:creationId xmlns:a16="http://schemas.microsoft.com/office/drawing/2014/main" id="{1ADDB556-99BC-B320-FDED-5FE9D47C49C7}"/>
                </a:ext>
              </a:extLst>
            </xdr:cNvPr>
            <xdr:cNvCxnSpPr>
              <a:stCxn id="170" idx="2"/>
              <a:endCxn id="172" idx="0"/>
            </xdr:cNvCxnSpPr>
          </xdr:nvCxnSpPr>
          <xdr:spPr>
            <a:xfrm flipH="1">
              <a:off x="11110751" y="14303875"/>
              <a:ext cx="1185472" cy="559394"/>
            </a:xfrm>
            <a:prstGeom prst="line">
              <a:avLst/>
            </a:prstGeom>
          </xdr:spPr>
          <xdr:style>
            <a:lnRef idx="2">
              <a:schemeClr val="accent1"/>
            </a:lnRef>
            <a:fillRef idx="0">
              <a:schemeClr val="accent1"/>
            </a:fillRef>
            <a:effectRef idx="1">
              <a:schemeClr val="accent1"/>
            </a:effectRef>
            <a:fontRef idx="minor">
              <a:schemeClr val="tx1"/>
            </a:fontRef>
          </xdr:style>
        </xdr:cxnSp>
      </xdr:grpSp>
    </xdr:grpSp>
    <xdr:clientData/>
  </xdr:twoCellAnchor>
  <xdr:twoCellAnchor editAs="oneCell">
    <xdr:from>
      <xdr:col>47</xdr:col>
      <xdr:colOff>368551</xdr:colOff>
      <xdr:row>7</xdr:row>
      <xdr:rowOff>81383</xdr:rowOff>
    </xdr:from>
    <xdr:to>
      <xdr:col>58</xdr:col>
      <xdr:colOff>365758</xdr:colOff>
      <xdr:row>27</xdr:row>
      <xdr:rowOff>10966</xdr:rowOff>
    </xdr:to>
    <xdr:pic>
      <xdr:nvPicPr>
        <xdr:cNvPr id="179" name="Imagen 178">
          <a:extLst>
            <a:ext uri="{FF2B5EF4-FFF2-40B4-BE49-F238E27FC236}">
              <a16:creationId xmlns:a16="http://schemas.microsoft.com/office/drawing/2014/main" id="{BC5177BE-C405-AF99-7522-CDCDD17AA51F}"/>
            </a:ext>
          </a:extLst>
        </xdr:cNvPr>
        <xdr:cNvPicPr>
          <a:picLocks noChangeAspect="1"/>
        </xdr:cNvPicPr>
      </xdr:nvPicPr>
      <xdr:blipFill rotWithShape="1">
        <a:blip xmlns:r="http://schemas.openxmlformats.org/officeDocument/2006/relationships" r:embed="rId6"/>
        <a:srcRect t="253"/>
        <a:stretch>
          <a:fillRect/>
        </a:stretch>
      </xdr:blipFill>
      <xdr:spPr>
        <a:xfrm>
          <a:off x="38022067" y="2879352"/>
          <a:ext cx="6545644" cy="4394427"/>
        </a:xfrm>
        <a:prstGeom prst="rect">
          <a:avLst/>
        </a:prstGeom>
      </xdr:spPr>
    </xdr:pic>
    <xdr:clientData/>
  </xdr:twoCellAnchor>
  <xdr:twoCellAnchor editAs="oneCell">
    <xdr:from>
      <xdr:col>43</xdr:col>
      <xdr:colOff>572688</xdr:colOff>
      <xdr:row>63</xdr:row>
      <xdr:rowOff>38099</xdr:rowOff>
    </xdr:from>
    <xdr:to>
      <xdr:col>70</xdr:col>
      <xdr:colOff>397546</xdr:colOff>
      <xdr:row>96</xdr:row>
      <xdr:rowOff>144065</xdr:rowOff>
    </xdr:to>
    <xdr:pic>
      <xdr:nvPicPr>
        <xdr:cNvPr id="180" name="Imagen 179">
          <a:extLst>
            <a:ext uri="{FF2B5EF4-FFF2-40B4-BE49-F238E27FC236}">
              <a16:creationId xmlns:a16="http://schemas.microsoft.com/office/drawing/2014/main" id="{60355922-9A92-F4B5-5135-A7C125072846}"/>
            </a:ext>
          </a:extLst>
        </xdr:cNvPr>
        <xdr:cNvPicPr>
          <a:picLocks noChangeAspect="1"/>
        </xdr:cNvPicPr>
      </xdr:nvPicPr>
      <xdr:blipFill rotWithShape="1">
        <a:blip xmlns:r="http://schemas.openxmlformats.org/officeDocument/2006/relationships" r:embed="rId7"/>
        <a:srcRect l="1529" t="8836" b="1044"/>
        <a:stretch>
          <a:fillRect/>
        </a:stretch>
      </xdr:blipFill>
      <xdr:spPr>
        <a:xfrm>
          <a:off x="35844954" y="14920912"/>
          <a:ext cx="15898295" cy="5999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299357</xdr:colOff>
      <xdr:row>3</xdr:row>
      <xdr:rowOff>27215</xdr:rowOff>
    </xdr:from>
    <xdr:to>
      <xdr:col>1</xdr:col>
      <xdr:colOff>1442357</xdr:colOff>
      <xdr:row>7</xdr:row>
      <xdr:rowOff>27214</xdr:rowOff>
    </xdr:to>
    <xdr:pic>
      <xdr:nvPicPr>
        <xdr:cNvPr id="2" name="Imagen 1">
          <a:extLst>
            <a:ext uri="{FF2B5EF4-FFF2-40B4-BE49-F238E27FC236}">
              <a16:creationId xmlns:a16="http://schemas.microsoft.com/office/drawing/2014/main" id="{C6A214B6-F7AD-47A6-A5BD-BF27CBB4F4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8393" y="585108"/>
          <a:ext cx="1143000" cy="16328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250031</xdr:colOff>
      <xdr:row>3</xdr:row>
      <xdr:rowOff>11907</xdr:rowOff>
    </xdr:from>
    <xdr:to>
      <xdr:col>1</xdr:col>
      <xdr:colOff>1393031</xdr:colOff>
      <xdr:row>7</xdr:row>
      <xdr:rowOff>47625</xdr:rowOff>
    </xdr:to>
    <xdr:pic>
      <xdr:nvPicPr>
        <xdr:cNvPr id="2" name="Imagen 1">
          <a:extLst>
            <a:ext uri="{FF2B5EF4-FFF2-40B4-BE49-F238E27FC236}">
              <a16:creationId xmlns:a16="http://schemas.microsoft.com/office/drawing/2014/main" id="{454FF89E-86C1-406B-9348-3108496581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02469" y="583407"/>
          <a:ext cx="1143000" cy="16549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290593</xdr:colOff>
      <xdr:row>3</xdr:row>
      <xdr:rowOff>177585</xdr:rowOff>
    </xdr:from>
    <xdr:to>
      <xdr:col>1</xdr:col>
      <xdr:colOff>1339957</xdr:colOff>
      <xdr:row>6</xdr:row>
      <xdr:rowOff>3974</xdr:rowOff>
    </xdr:to>
    <xdr:pic>
      <xdr:nvPicPr>
        <xdr:cNvPr id="2" name="Imagen 1">
          <a:extLst>
            <a:ext uri="{FF2B5EF4-FFF2-40B4-BE49-F238E27FC236}">
              <a16:creationId xmlns:a16="http://schemas.microsoft.com/office/drawing/2014/main" id="{AF758091-34C6-4EB0-8DD8-B14188D3C62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42627" y="758771"/>
          <a:ext cx="1049364" cy="156994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1238249</xdr:colOff>
      <xdr:row>11</xdr:row>
      <xdr:rowOff>111125</xdr:rowOff>
    </xdr:from>
    <xdr:ext cx="9001125" cy="2222500"/>
    <xdr:sp macro="" textlink="">
      <xdr:nvSpPr>
        <xdr:cNvPr id="4" name="CuadroTexto 3">
          <a:extLst>
            <a:ext uri="{FF2B5EF4-FFF2-40B4-BE49-F238E27FC236}">
              <a16:creationId xmlns:a16="http://schemas.microsoft.com/office/drawing/2014/main" id="{BDC98A9C-F383-402D-B22B-DF56F50DD4D4}"/>
            </a:ext>
          </a:extLst>
        </xdr:cNvPr>
        <xdr:cNvSpPr txBox="1"/>
      </xdr:nvSpPr>
      <xdr:spPr>
        <a:xfrm>
          <a:off x="2106929" y="12592685"/>
          <a:ext cx="9001125" cy="2222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xdr:txBody>
    </xdr:sp>
    <xdr:clientData/>
  </xdr:oneCellAnchor>
  <xdr:oneCellAnchor>
    <xdr:from>
      <xdr:col>10</xdr:col>
      <xdr:colOff>2619375</xdr:colOff>
      <xdr:row>12</xdr:row>
      <xdr:rowOff>127000</xdr:rowOff>
    </xdr:from>
    <xdr:ext cx="7762875" cy="1873249"/>
    <xdr:sp macro="" textlink="">
      <xdr:nvSpPr>
        <xdr:cNvPr id="5" name="CuadroTexto 4">
          <a:extLst>
            <a:ext uri="{FF2B5EF4-FFF2-40B4-BE49-F238E27FC236}">
              <a16:creationId xmlns:a16="http://schemas.microsoft.com/office/drawing/2014/main" id="{D73BA9AC-6BC0-4360-8B2E-8E77FF72DB86}"/>
            </a:ext>
          </a:extLst>
        </xdr:cNvPr>
        <xdr:cNvSpPr txBox="1"/>
      </xdr:nvSpPr>
      <xdr:spPr>
        <a:xfrm>
          <a:off x="14369415" y="12783820"/>
          <a:ext cx="7762875"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Director de Planeación de la DGPM</a:t>
          </a:r>
        </a:p>
      </xdr:txBody>
    </xdr:sp>
    <xdr:clientData/>
  </xdr:oneCellAnchor>
  <xdr:oneCellAnchor>
    <xdr:from>
      <xdr:col>14</xdr:col>
      <xdr:colOff>2603500</xdr:colOff>
      <xdr:row>15</xdr:row>
      <xdr:rowOff>126541</xdr:rowOff>
    </xdr:from>
    <xdr:ext cx="7969251" cy="781240"/>
    <xdr:sp macro="" textlink="">
      <xdr:nvSpPr>
        <xdr:cNvPr id="6" name="CuadroTexto 5">
          <a:extLst>
            <a:ext uri="{FF2B5EF4-FFF2-40B4-BE49-F238E27FC236}">
              <a16:creationId xmlns:a16="http://schemas.microsoft.com/office/drawing/2014/main" id="{260E7E13-38FC-4770-944D-B0CC1FE2F92C}"/>
            </a:ext>
          </a:extLst>
        </xdr:cNvPr>
        <xdr:cNvSpPr txBox="1"/>
      </xdr:nvSpPr>
      <xdr:spPr>
        <a:xfrm>
          <a:off x="20313431" y="12975438"/>
          <a:ext cx="7969251"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200"/>
            <a:t>_________________________</a:t>
          </a:r>
        </a:p>
        <a:p>
          <a:pPr algn="ctr"/>
          <a:r>
            <a:rPr lang="es-MX" sz="1600"/>
            <a:t>Autor</a:t>
          </a:r>
        </a:p>
        <a:p>
          <a:pPr algn="ctr"/>
          <a:endParaRPr lang="es-MX" sz="1600"/>
        </a:p>
      </xdr:txBody>
    </xdr:sp>
    <xdr:clientData/>
  </xdr:oneCellAnchor>
  <xdr:twoCellAnchor editAs="oneCell">
    <xdr:from>
      <xdr:col>52</xdr:col>
      <xdr:colOff>571500</xdr:colOff>
      <xdr:row>0</xdr:row>
      <xdr:rowOff>0</xdr:rowOff>
    </xdr:from>
    <xdr:to>
      <xdr:col>63</xdr:col>
      <xdr:colOff>190500</xdr:colOff>
      <xdr:row>4</xdr:row>
      <xdr:rowOff>484655</xdr:rowOff>
    </xdr:to>
    <xdr:pic>
      <xdr:nvPicPr>
        <xdr:cNvPr id="3" name="Imagen 2">
          <a:extLst>
            <a:ext uri="{FF2B5EF4-FFF2-40B4-BE49-F238E27FC236}">
              <a16:creationId xmlns:a16="http://schemas.microsoft.com/office/drawing/2014/main" id="{B9201CC2-FFA4-F4F1-C792-C4C39EC1411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60178950" y="8610600"/>
          <a:ext cx="8629650" cy="2552700"/>
        </a:xfrm>
        <a:prstGeom prst="rect">
          <a:avLst/>
        </a:prstGeom>
      </xdr:spPr>
    </xdr:pic>
    <xdr:clientData/>
  </xdr:twoCellAnchor>
  <xdr:twoCellAnchor editAs="oneCell">
    <xdr:from>
      <xdr:col>12</xdr:col>
      <xdr:colOff>280146</xdr:colOff>
      <xdr:row>4</xdr:row>
      <xdr:rowOff>308162</xdr:rowOff>
    </xdr:from>
    <xdr:to>
      <xdr:col>15</xdr:col>
      <xdr:colOff>1785640</xdr:colOff>
      <xdr:row>8</xdr:row>
      <xdr:rowOff>504265</xdr:rowOff>
    </xdr:to>
    <xdr:pic>
      <xdr:nvPicPr>
        <xdr:cNvPr id="7" name="Imagen 6">
          <a:extLst>
            <a:ext uri="{FF2B5EF4-FFF2-40B4-BE49-F238E27FC236}">
              <a16:creationId xmlns:a16="http://schemas.microsoft.com/office/drawing/2014/main" id="{B776ECB5-1D0A-B779-1DF1-45749070F9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730881" y="2367243"/>
          <a:ext cx="13257663" cy="89647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116159</xdr:colOff>
      <xdr:row>3</xdr:row>
      <xdr:rowOff>116159</xdr:rowOff>
    </xdr:from>
    <xdr:to>
      <xdr:col>1</xdr:col>
      <xdr:colOff>1259159</xdr:colOff>
      <xdr:row>6</xdr:row>
      <xdr:rowOff>13425</xdr:rowOff>
    </xdr:to>
    <xdr:pic>
      <xdr:nvPicPr>
        <xdr:cNvPr id="2" name="Imagen 1">
          <a:extLst>
            <a:ext uri="{FF2B5EF4-FFF2-40B4-BE49-F238E27FC236}">
              <a16:creationId xmlns:a16="http://schemas.microsoft.com/office/drawing/2014/main" id="{6281529B-D436-4237-B7F0-DA3A0AC305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897334" y="687659"/>
          <a:ext cx="1143000" cy="1583191"/>
        </a:xfrm>
        <a:prstGeom prst="rect">
          <a:avLst/>
        </a:prstGeom>
      </xdr:spPr>
    </xdr:pic>
    <xdr:clientData/>
  </xdr:twoCellAnchor>
  <xdr:oneCellAnchor>
    <xdr:from>
      <xdr:col>4</xdr:col>
      <xdr:colOff>1307724</xdr:colOff>
      <xdr:row>251</xdr:row>
      <xdr:rowOff>158750</xdr:rowOff>
    </xdr:from>
    <xdr:ext cx="3112471" cy="1967581"/>
    <xdr:sp macro="" textlink="">
      <xdr:nvSpPr>
        <xdr:cNvPr id="3" name="CuadroTexto 2">
          <a:extLst>
            <a:ext uri="{FF2B5EF4-FFF2-40B4-BE49-F238E27FC236}">
              <a16:creationId xmlns:a16="http://schemas.microsoft.com/office/drawing/2014/main" id="{15C4F21E-9895-49F6-A0A6-493ABBF755B1}"/>
            </a:ext>
          </a:extLst>
        </xdr:cNvPr>
        <xdr:cNvSpPr txBox="1"/>
      </xdr:nvSpPr>
      <xdr:spPr>
        <a:xfrm>
          <a:off x="8578474" y="55181500"/>
          <a:ext cx="3112471" cy="1967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9</xdr:col>
      <xdr:colOff>1319352</xdr:colOff>
      <xdr:row>252</xdr:row>
      <xdr:rowOff>19005</xdr:rowOff>
    </xdr:from>
    <xdr:ext cx="3792504" cy="1873249"/>
    <xdr:sp macro="" textlink="">
      <xdr:nvSpPr>
        <xdr:cNvPr id="4" name="CuadroTexto 3">
          <a:extLst>
            <a:ext uri="{FF2B5EF4-FFF2-40B4-BE49-F238E27FC236}">
              <a16:creationId xmlns:a16="http://schemas.microsoft.com/office/drawing/2014/main" id="{1025E146-021B-4E00-9BFE-EFFABA20F777}"/>
            </a:ext>
          </a:extLst>
        </xdr:cNvPr>
        <xdr:cNvSpPr txBox="1"/>
      </xdr:nvSpPr>
      <xdr:spPr>
        <a:xfrm>
          <a:off x="19734352" y="55264005"/>
          <a:ext cx="3792504"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13</xdr:col>
      <xdr:colOff>2663045</xdr:colOff>
      <xdr:row>251</xdr:row>
      <xdr:rowOff>158750</xdr:rowOff>
    </xdr:from>
    <xdr:ext cx="3327702" cy="1964531"/>
    <xdr:sp macro="" textlink="">
      <xdr:nvSpPr>
        <xdr:cNvPr id="5" name="CuadroTexto 4">
          <a:extLst>
            <a:ext uri="{FF2B5EF4-FFF2-40B4-BE49-F238E27FC236}">
              <a16:creationId xmlns:a16="http://schemas.microsoft.com/office/drawing/2014/main" id="{1D725B93-50C0-47C7-81CD-594A8FA46373}"/>
            </a:ext>
          </a:extLst>
        </xdr:cNvPr>
        <xdr:cNvSpPr txBox="1"/>
      </xdr:nvSpPr>
      <xdr:spPr>
        <a:xfrm>
          <a:off x="30126795" y="55181500"/>
          <a:ext cx="3327702" cy="19645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xdr:txBody>
    </xdr:sp>
    <xdr:clientData/>
  </xdr:oneCellAnchor>
  <xdr:twoCellAnchor editAs="oneCell">
    <xdr:from>
      <xdr:col>8</xdr:col>
      <xdr:colOff>64576</xdr:colOff>
      <xdr:row>45</xdr:row>
      <xdr:rowOff>129153</xdr:rowOff>
    </xdr:from>
    <xdr:to>
      <xdr:col>8</xdr:col>
      <xdr:colOff>3403600</xdr:colOff>
      <xdr:row>45</xdr:row>
      <xdr:rowOff>4160498</xdr:rowOff>
    </xdr:to>
    <xdr:pic>
      <xdr:nvPicPr>
        <xdr:cNvPr id="7" name="Imagen 6">
          <a:extLst>
            <a:ext uri="{FF2B5EF4-FFF2-40B4-BE49-F238E27FC236}">
              <a16:creationId xmlns:a16="http://schemas.microsoft.com/office/drawing/2014/main" id="{63FD40BD-2281-6DE9-9EC0-CED8BBB66929}"/>
            </a:ext>
          </a:extLst>
        </xdr:cNvPr>
        <xdr:cNvPicPr>
          <a:picLocks noChangeAspect="1"/>
        </xdr:cNvPicPr>
      </xdr:nvPicPr>
      <xdr:blipFill>
        <a:blip xmlns:r="http://schemas.openxmlformats.org/officeDocument/2006/relationships" r:embed="rId2"/>
        <a:stretch>
          <a:fillRect/>
        </a:stretch>
      </xdr:blipFill>
      <xdr:spPr>
        <a:xfrm>
          <a:off x="17615976" y="21147653"/>
          <a:ext cx="3339024" cy="40313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49</xdr:col>
      <xdr:colOff>571500</xdr:colOff>
      <xdr:row>26</xdr:row>
      <xdr:rowOff>19050</xdr:rowOff>
    </xdr:from>
    <xdr:to>
      <xdr:col>60</xdr:col>
      <xdr:colOff>190498</xdr:colOff>
      <xdr:row>32</xdr:row>
      <xdr:rowOff>137024</xdr:rowOff>
    </xdr:to>
    <xdr:pic>
      <xdr:nvPicPr>
        <xdr:cNvPr id="5" name="Imagen 4">
          <a:extLst>
            <a:ext uri="{FF2B5EF4-FFF2-40B4-BE49-F238E27FC236}">
              <a16:creationId xmlns:a16="http://schemas.microsoft.com/office/drawing/2014/main" id="{0C124D23-ADE3-46B1-8410-602E251BABB2}"/>
            </a:ext>
          </a:extLst>
        </xdr:cNvPr>
        <xdr:cNvPicPr>
          <a:picLocks noChangeAspect="1"/>
        </xdr:cNvPicPr>
      </xdr:nvPicPr>
      <xdr:blipFill rotWithShape="1">
        <a:blip xmlns:r="http://schemas.openxmlformats.org/officeDocument/2006/relationships" r:embed="rId1"/>
        <a:srcRect l="47090" t="49265" r="5717" b="25917"/>
        <a:stretch>
          <a:fillRect/>
        </a:stretch>
      </xdr:blipFill>
      <xdr:spPr>
        <a:xfrm>
          <a:off x="73313925" y="8620125"/>
          <a:ext cx="8524873" cy="2603302"/>
        </a:xfrm>
        <a:prstGeom prst="rect">
          <a:avLst/>
        </a:prstGeom>
      </xdr:spPr>
    </xdr:pic>
    <xdr:clientData/>
  </xdr:twoCellAnchor>
  <xdr:twoCellAnchor editAs="oneCell">
    <xdr:from>
      <xdr:col>1</xdr:col>
      <xdr:colOff>165100</xdr:colOff>
      <xdr:row>2</xdr:row>
      <xdr:rowOff>139700</xdr:rowOff>
    </xdr:from>
    <xdr:to>
      <xdr:col>1</xdr:col>
      <xdr:colOff>1308100</xdr:colOff>
      <xdr:row>6</xdr:row>
      <xdr:rowOff>299949</xdr:rowOff>
    </xdr:to>
    <xdr:pic>
      <xdr:nvPicPr>
        <xdr:cNvPr id="7" name="Imagen 6">
          <a:extLst>
            <a:ext uri="{FF2B5EF4-FFF2-40B4-BE49-F238E27FC236}">
              <a16:creationId xmlns:a16="http://schemas.microsoft.com/office/drawing/2014/main" id="{12A1866F-010B-4FB0-93BB-F2B323C264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943100" y="520700"/>
          <a:ext cx="1143000" cy="1569949"/>
        </a:xfrm>
        <a:prstGeom prst="rect">
          <a:avLst/>
        </a:prstGeom>
      </xdr:spPr>
    </xdr:pic>
    <xdr:clientData/>
  </xdr:twoCellAnchor>
  <xdr:oneCellAnchor>
    <xdr:from>
      <xdr:col>3</xdr:col>
      <xdr:colOff>884011</xdr:colOff>
      <xdr:row>270</xdr:row>
      <xdr:rowOff>263</xdr:rowOff>
    </xdr:from>
    <xdr:ext cx="4061664" cy="2171000"/>
    <xdr:sp macro="" textlink="">
      <xdr:nvSpPr>
        <xdr:cNvPr id="6" name="CuadroTexto 5">
          <a:extLst>
            <a:ext uri="{FF2B5EF4-FFF2-40B4-BE49-F238E27FC236}">
              <a16:creationId xmlns:a16="http://schemas.microsoft.com/office/drawing/2014/main" id="{4114673C-94D0-4166-9DEB-64AD9986EDC9}"/>
            </a:ext>
          </a:extLst>
        </xdr:cNvPr>
        <xdr:cNvSpPr txBox="1"/>
      </xdr:nvSpPr>
      <xdr:spPr>
        <a:xfrm>
          <a:off x="5432199" y="54388013"/>
          <a:ext cx="4061664" cy="217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200"/>
        </a:p>
        <a:p>
          <a:pPr algn="ctr"/>
          <a:endParaRPr lang="es-MX" sz="1200"/>
        </a:p>
        <a:p>
          <a:pPr algn="ctr"/>
          <a:r>
            <a:rPr lang="es-MX" sz="1200"/>
            <a:t>_________________________</a:t>
          </a:r>
        </a:p>
        <a:p>
          <a:pPr algn="ctr"/>
          <a:r>
            <a:rPr lang="es-MX" sz="1600"/>
            <a:t>Elaboró</a:t>
          </a:r>
        </a:p>
        <a:p>
          <a:pPr algn="ctr"/>
          <a:r>
            <a:rPr lang="es-MX" sz="1600"/>
            <a:t>Mayra Judith Olaya López</a:t>
          </a:r>
        </a:p>
        <a:p>
          <a:pPr algn="ctr"/>
          <a:r>
            <a:rPr lang="es-MX" sz="1600"/>
            <a:t>Coordinadora Administrativa de </a:t>
          </a:r>
        </a:p>
        <a:p>
          <a:pPr algn="ctr"/>
          <a:r>
            <a:rPr lang="es-MX" sz="1600"/>
            <a:t>Radio Cultural Ayuntamiento</a:t>
          </a:r>
        </a:p>
      </xdr:txBody>
    </xdr:sp>
    <xdr:clientData/>
  </xdr:oneCellAnchor>
  <xdr:oneCellAnchor>
    <xdr:from>
      <xdr:col>8</xdr:col>
      <xdr:colOff>3235616</xdr:colOff>
      <xdr:row>271</xdr:row>
      <xdr:rowOff>7766</xdr:rowOff>
    </xdr:from>
    <xdr:ext cx="4127943" cy="1873249"/>
    <xdr:sp macro="" textlink="">
      <xdr:nvSpPr>
        <xdr:cNvPr id="8" name="CuadroTexto 7">
          <a:extLst>
            <a:ext uri="{FF2B5EF4-FFF2-40B4-BE49-F238E27FC236}">
              <a16:creationId xmlns:a16="http://schemas.microsoft.com/office/drawing/2014/main" id="{8FAEB380-0E9F-4833-911D-BEB7611B8128}"/>
            </a:ext>
          </a:extLst>
        </xdr:cNvPr>
        <xdr:cNvSpPr txBox="1"/>
      </xdr:nvSpPr>
      <xdr:spPr>
        <a:xfrm>
          <a:off x="20309179" y="54609829"/>
          <a:ext cx="4127943" cy="1873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200"/>
            <a:t>_________________________</a:t>
          </a:r>
        </a:p>
        <a:p>
          <a:pPr algn="ctr"/>
          <a:r>
            <a:rPr lang="es-MX" sz="1600"/>
            <a:t>Revisó</a:t>
          </a:r>
        </a:p>
        <a:p>
          <a:pPr algn="ctr"/>
          <a:r>
            <a:rPr lang="es-MX" sz="1600"/>
            <a:t>José Fernando Díaz Núñez</a:t>
          </a:r>
        </a:p>
        <a:p>
          <a:pPr algn="ctr"/>
          <a:r>
            <a:rPr lang="es-MX" sz="1600"/>
            <a:t>Director de Planeación de la DGPM</a:t>
          </a:r>
        </a:p>
      </xdr:txBody>
    </xdr:sp>
    <xdr:clientData/>
  </xdr:oneCellAnchor>
  <xdr:oneCellAnchor>
    <xdr:from>
      <xdr:col>13</xdr:col>
      <xdr:colOff>1914737</xdr:colOff>
      <xdr:row>271</xdr:row>
      <xdr:rowOff>31888</xdr:rowOff>
    </xdr:from>
    <xdr:ext cx="3653725" cy="1908536"/>
    <xdr:sp macro="" textlink="">
      <xdr:nvSpPr>
        <xdr:cNvPr id="9" name="CuadroTexto 8">
          <a:extLst>
            <a:ext uri="{FF2B5EF4-FFF2-40B4-BE49-F238E27FC236}">
              <a16:creationId xmlns:a16="http://schemas.microsoft.com/office/drawing/2014/main" id="{4732DBFA-996E-4930-B517-2E3EAEC1DAB7}"/>
            </a:ext>
          </a:extLst>
        </xdr:cNvPr>
        <xdr:cNvSpPr txBox="1"/>
      </xdr:nvSpPr>
      <xdr:spPr>
        <a:xfrm>
          <a:off x="34537862" y="54633951"/>
          <a:ext cx="3653725" cy="19085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s-MX" sz="1200"/>
        </a:p>
        <a:p>
          <a:pPr algn="ctr"/>
          <a:endParaRPr lang="es-MX" sz="1200"/>
        </a:p>
        <a:p>
          <a:pPr algn="ctr"/>
          <a:r>
            <a:rPr lang="es-MX" sz="1200"/>
            <a:t>_________________________</a:t>
          </a:r>
        </a:p>
        <a:p>
          <a:pPr algn="ctr"/>
          <a:r>
            <a:rPr lang="es-MX" sz="1600"/>
            <a:t>Autorizó</a:t>
          </a:r>
        </a:p>
        <a:p>
          <a:pPr algn="ctr"/>
          <a:r>
            <a:rPr lang="es-MX" sz="1600"/>
            <a:t>Fausto Adrián Palacios</a:t>
          </a:r>
        </a:p>
        <a:p>
          <a:pPr algn="ctr"/>
          <a:r>
            <a:rPr lang="es-MX" sz="1600"/>
            <a:t>Director</a:t>
          </a:r>
          <a:r>
            <a:rPr lang="es-MX" sz="1600" baseline="0"/>
            <a:t> General de </a:t>
          </a:r>
        </a:p>
        <a:p>
          <a:pPr algn="ctr"/>
          <a:r>
            <a:rPr lang="es-MX" sz="1600" baseline="0"/>
            <a:t>Radio Cultural Ayuntamiento</a:t>
          </a:r>
          <a:endParaRPr lang="es-MX" sz="1600"/>
        </a:p>
        <a:p>
          <a:pPr algn="ctr"/>
          <a:endParaRPr lang="es-MX" sz="1600"/>
        </a:p>
      </xdr:txBody>
    </xdr:sp>
    <xdr:clientData/>
  </xdr:oneCellAnchor>
  <xdr:twoCellAnchor editAs="oneCell">
    <xdr:from>
      <xdr:col>8</xdr:col>
      <xdr:colOff>74084</xdr:colOff>
      <xdr:row>44</xdr:row>
      <xdr:rowOff>262466</xdr:rowOff>
    </xdr:from>
    <xdr:to>
      <xdr:col>8</xdr:col>
      <xdr:colOff>3492500</xdr:colOff>
      <xdr:row>44</xdr:row>
      <xdr:rowOff>3651249</xdr:rowOff>
    </xdr:to>
    <xdr:pic>
      <xdr:nvPicPr>
        <xdr:cNvPr id="3" name="Imagen 2">
          <a:extLst>
            <a:ext uri="{FF2B5EF4-FFF2-40B4-BE49-F238E27FC236}">
              <a16:creationId xmlns:a16="http://schemas.microsoft.com/office/drawing/2014/main" id="{F6CCE6CF-C301-520D-8A01-3665DBCB1C54}"/>
            </a:ext>
          </a:extLst>
        </xdr:cNvPr>
        <xdr:cNvPicPr>
          <a:picLocks noChangeAspect="1"/>
        </xdr:cNvPicPr>
      </xdr:nvPicPr>
      <xdr:blipFill>
        <a:blip xmlns:r="http://schemas.openxmlformats.org/officeDocument/2006/relationships" r:embed="rId3"/>
        <a:stretch>
          <a:fillRect/>
        </a:stretch>
      </xdr:blipFill>
      <xdr:spPr>
        <a:xfrm>
          <a:off x="16171334" y="16740716"/>
          <a:ext cx="3418416" cy="338878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74F67-8E23-4CF5-B34F-0A8B7E4C7107}">
  <sheetPr>
    <outlinePr summaryBelow="0" summaryRight="0"/>
    <pageSetUpPr autoPageBreaks="0"/>
  </sheetPr>
  <dimension ref="A1:BC113"/>
  <sheetViews>
    <sheetView showGridLines="0" zoomScale="39" zoomScaleNormal="39" workbookViewId="0">
      <selection activeCell="K8" sqref="K8"/>
    </sheetView>
  </sheetViews>
  <sheetFormatPr baseColWidth="10" defaultColWidth="9.1640625" defaultRowHeight="12.5" x14ac:dyDescent="0.25"/>
  <cols>
    <col min="1" max="1" width="3.4140625" style="188" customWidth="1"/>
    <col min="2" max="2" width="25.4140625" style="188" customWidth="1"/>
    <col min="3" max="3" width="3.75" style="188" customWidth="1"/>
    <col min="4" max="6" width="11.1640625" style="188" customWidth="1"/>
    <col min="7" max="7" width="66.4140625" style="188" customWidth="1"/>
    <col min="8" max="16" width="11.1640625" style="188" customWidth="1"/>
    <col min="17" max="17" width="28.25" style="188" customWidth="1"/>
    <col min="18" max="33" width="11.1640625" style="188" customWidth="1"/>
    <col min="34" max="16384" width="9.1640625" style="188"/>
  </cols>
  <sheetData>
    <row r="1" spans="1:55" ht="13.5" customHeight="1" x14ac:dyDescent="0.45">
      <c r="B1" s="189"/>
      <c r="C1" s="190"/>
      <c r="D1" s="191"/>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row>
    <row r="2" spans="1:55" ht="103.5" customHeight="1" x14ac:dyDescent="0.25">
      <c r="A2" s="722" t="s">
        <v>136</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R2" s="723" t="s">
        <v>137</v>
      </c>
      <c r="AS2" s="723"/>
      <c r="AT2" s="723"/>
      <c r="AU2" s="723"/>
      <c r="AV2" s="723"/>
      <c r="AW2" s="723"/>
      <c r="AX2" s="723"/>
      <c r="AY2" s="723"/>
      <c r="AZ2" s="723"/>
      <c r="BA2" s="723"/>
      <c r="BB2" s="723"/>
      <c r="BC2" s="723"/>
    </row>
    <row r="3" spans="1:55" ht="13.5" customHeight="1" x14ac:dyDescent="0.45">
      <c r="B3" s="190"/>
      <c r="C3" s="190"/>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R3" s="723"/>
      <c r="AS3" s="723"/>
      <c r="AT3" s="723"/>
      <c r="AU3" s="723"/>
      <c r="AV3" s="723"/>
      <c r="AW3" s="723"/>
      <c r="AX3" s="723"/>
      <c r="AY3" s="723"/>
      <c r="AZ3" s="723"/>
      <c r="BA3" s="723"/>
      <c r="BB3" s="723"/>
      <c r="BC3" s="723"/>
    </row>
    <row r="4" spans="1:55" ht="25" customHeight="1" x14ac:dyDescent="0.45">
      <c r="B4" s="190"/>
      <c r="C4" s="190"/>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R4" s="723"/>
      <c r="AS4" s="723"/>
      <c r="AT4" s="723"/>
      <c r="AU4" s="723"/>
      <c r="AV4" s="723"/>
      <c r="AW4" s="723"/>
      <c r="AX4" s="723"/>
      <c r="AY4" s="723"/>
      <c r="AZ4" s="723"/>
      <c r="BA4" s="723"/>
      <c r="BB4" s="723"/>
      <c r="BC4" s="723"/>
    </row>
    <row r="5" spans="1:55" s="193" customFormat="1" ht="20" x14ac:dyDescent="0.3">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R5" s="723"/>
      <c r="AS5" s="723"/>
      <c r="AT5" s="723"/>
      <c r="AU5" s="723"/>
      <c r="AV5" s="723"/>
      <c r="AW5" s="723"/>
      <c r="AX5" s="723"/>
      <c r="AY5" s="723"/>
      <c r="AZ5" s="723"/>
      <c r="BA5" s="723"/>
      <c r="BB5" s="723"/>
      <c r="BC5" s="723"/>
    </row>
    <row r="6" spans="1:55" s="193" customFormat="1" ht="20" x14ac:dyDescent="0.3">
      <c r="B6" s="194"/>
      <c r="C6" s="194"/>
      <c r="D6" s="194"/>
      <c r="E6" s="194"/>
      <c r="F6" s="194"/>
      <c r="G6" s="194"/>
      <c r="H6" s="194"/>
      <c r="I6" s="194"/>
      <c r="J6" s="194"/>
      <c r="K6" s="194"/>
      <c r="L6" s="194"/>
      <c r="M6" s="194"/>
      <c r="N6" s="194"/>
      <c r="O6" s="194"/>
      <c r="P6" s="194"/>
      <c r="Q6" s="194"/>
      <c r="R6" s="194"/>
      <c r="T6" s="194"/>
      <c r="U6" s="194"/>
      <c r="V6" s="194"/>
      <c r="W6" s="194"/>
      <c r="X6" s="194"/>
      <c r="Y6" s="194"/>
      <c r="Z6" s="194"/>
      <c r="AA6" s="194"/>
      <c r="AB6" s="194"/>
      <c r="AC6" s="194"/>
      <c r="AD6" s="194"/>
      <c r="AE6" s="194"/>
      <c r="AF6" s="194"/>
      <c r="AG6" s="194"/>
      <c r="AR6" s="723"/>
      <c r="AS6" s="723"/>
      <c r="AT6" s="723"/>
      <c r="AU6" s="723"/>
      <c r="AV6" s="723"/>
      <c r="AW6" s="723"/>
      <c r="AX6" s="723"/>
      <c r="AY6" s="723"/>
      <c r="AZ6" s="723"/>
      <c r="BA6" s="723"/>
      <c r="BB6" s="723"/>
      <c r="BC6" s="723"/>
    </row>
    <row r="7" spans="1:55" s="193" customFormat="1" ht="20" x14ac:dyDescent="0.3">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R7" s="723"/>
      <c r="AS7" s="723"/>
      <c r="AT7" s="723"/>
      <c r="AU7" s="723"/>
      <c r="AV7" s="723"/>
      <c r="AW7" s="723"/>
      <c r="AX7" s="723"/>
      <c r="AY7" s="723"/>
      <c r="AZ7" s="723"/>
      <c r="BA7" s="723"/>
      <c r="BB7" s="723"/>
      <c r="BC7" s="723"/>
    </row>
    <row r="8" spans="1:55" s="193" customFormat="1" ht="20.5" thickBot="1" x14ac:dyDescent="0.35">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R8" s="723"/>
      <c r="AS8" s="723"/>
      <c r="AT8" s="723"/>
      <c r="AU8" s="723"/>
      <c r="AV8" s="723"/>
      <c r="AW8" s="723"/>
      <c r="AX8" s="723"/>
      <c r="AY8" s="723"/>
      <c r="AZ8" s="723"/>
      <c r="BA8" s="723"/>
      <c r="BB8" s="723"/>
      <c r="BC8" s="723"/>
    </row>
    <row r="9" spans="1:55" s="193" customFormat="1" ht="20" x14ac:dyDescent="0.3">
      <c r="B9" s="194"/>
      <c r="C9" s="194"/>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6"/>
      <c r="AI9" s="196"/>
      <c r="AJ9" s="196"/>
      <c r="AK9" s="196"/>
      <c r="AL9" s="196"/>
      <c r="AM9" s="196"/>
      <c r="AN9" s="196"/>
      <c r="AO9" s="196"/>
      <c r="AP9" s="196"/>
      <c r="AQ9" s="196"/>
      <c r="AR9" s="724" t="s">
        <v>138</v>
      </c>
      <c r="AS9" s="724"/>
      <c r="AT9" s="724"/>
      <c r="AU9" s="724"/>
      <c r="AV9" s="724"/>
      <c r="AW9" s="724"/>
      <c r="AX9" s="724"/>
      <c r="AY9" s="724"/>
      <c r="AZ9" s="724"/>
      <c r="BA9" s="724"/>
      <c r="BB9" s="724"/>
      <c r="BC9" s="724"/>
    </row>
    <row r="10" spans="1:55" s="193" customFormat="1" ht="20" x14ac:dyDescent="0.3">
      <c r="B10" s="194"/>
      <c r="C10" s="194"/>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6"/>
      <c r="AI10" s="196"/>
      <c r="AJ10" s="196"/>
      <c r="AK10" s="196"/>
      <c r="AL10" s="196"/>
      <c r="AM10" s="196"/>
      <c r="AN10" s="196"/>
      <c r="AO10" s="196"/>
      <c r="AP10" s="196"/>
      <c r="AQ10" s="196"/>
      <c r="AR10" s="723"/>
      <c r="AS10" s="723"/>
      <c r="AT10" s="723"/>
      <c r="AU10" s="723"/>
      <c r="AV10" s="723"/>
      <c r="AW10" s="723"/>
      <c r="AX10" s="723"/>
      <c r="AY10" s="723"/>
      <c r="AZ10" s="723"/>
      <c r="BA10" s="723"/>
      <c r="BB10" s="723"/>
      <c r="BC10" s="723"/>
    </row>
    <row r="11" spans="1:55" s="193" customFormat="1" ht="20" x14ac:dyDescent="0.3">
      <c r="B11" s="194"/>
      <c r="C11" s="194"/>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6"/>
      <c r="AI11" s="196"/>
      <c r="AJ11" s="196"/>
      <c r="AK11" s="196"/>
      <c r="AL11" s="196"/>
      <c r="AM11" s="196"/>
      <c r="AN11" s="196"/>
      <c r="AO11" s="196"/>
      <c r="AP11" s="196"/>
      <c r="AQ11" s="196"/>
      <c r="AR11" s="723"/>
      <c r="AS11" s="723"/>
      <c r="AT11" s="723"/>
      <c r="AU11" s="723"/>
      <c r="AV11" s="723"/>
      <c r="AW11" s="723"/>
      <c r="AX11" s="723"/>
      <c r="AY11" s="723"/>
      <c r="AZ11" s="723"/>
      <c r="BA11" s="723"/>
      <c r="BB11" s="723"/>
      <c r="BC11" s="723"/>
    </row>
    <row r="12" spans="1:55" s="193" customFormat="1" ht="20" x14ac:dyDescent="0.3">
      <c r="B12" s="194"/>
      <c r="C12" s="194"/>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6"/>
      <c r="AI12" s="196"/>
      <c r="AJ12" s="196"/>
      <c r="AK12" s="196"/>
      <c r="AL12" s="196"/>
      <c r="AM12" s="196"/>
      <c r="AN12" s="196"/>
      <c r="AO12" s="196"/>
      <c r="AP12" s="196"/>
      <c r="AQ12" s="196"/>
      <c r="AR12" s="723"/>
      <c r="AS12" s="723"/>
      <c r="AT12" s="723"/>
      <c r="AU12" s="723"/>
      <c r="AV12" s="723"/>
      <c r="AW12" s="723"/>
      <c r="AX12" s="723"/>
      <c r="AY12" s="723"/>
      <c r="AZ12" s="723"/>
      <c r="BA12" s="723"/>
      <c r="BB12" s="723"/>
      <c r="BC12" s="723"/>
    </row>
    <row r="13" spans="1:55" s="193" customFormat="1" ht="21" customHeight="1" x14ac:dyDescent="0.3">
      <c r="B13" s="194"/>
      <c r="C13" s="194"/>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6"/>
      <c r="AI13" s="196"/>
      <c r="AJ13" s="196"/>
      <c r="AK13" s="196"/>
      <c r="AL13" s="196"/>
      <c r="AM13" s="196"/>
      <c r="AN13" s="196"/>
      <c r="AO13" s="196"/>
      <c r="AP13" s="196"/>
      <c r="AQ13" s="196"/>
      <c r="AR13" s="723"/>
      <c r="AS13" s="723"/>
      <c r="AT13" s="723"/>
      <c r="AU13" s="723"/>
      <c r="AV13" s="723"/>
      <c r="AW13" s="723"/>
      <c r="AX13" s="723"/>
      <c r="AY13" s="723"/>
      <c r="AZ13" s="723"/>
      <c r="BA13" s="723"/>
      <c r="BB13" s="723"/>
      <c r="BC13" s="723"/>
    </row>
    <row r="14" spans="1:55" s="193" customFormat="1" ht="20" x14ac:dyDescent="0.3">
      <c r="B14" s="194"/>
      <c r="C14" s="194"/>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6"/>
      <c r="AI14" s="196"/>
      <c r="AJ14" s="196"/>
      <c r="AK14" s="196"/>
      <c r="AL14" s="196"/>
      <c r="AM14" s="196"/>
      <c r="AN14" s="196"/>
      <c r="AO14" s="196"/>
      <c r="AP14" s="196"/>
      <c r="AQ14" s="196"/>
      <c r="AR14" s="723"/>
      <c r="AS14" s="723"/>
      <c r="AT14" s="723"/>
      <c r="AU14" s="723"/>
      <c r="AV14" s="723"/>
      <c r="AW14" s="723"/>
      <c r="AX14" s="723"/>
      <c r="AY14" s="723"/>
      <c r="AZ14" s="723"/>
      <c r="BA14" s="723"/>
      <c r="BB14" s="723"/>
      <c r="BC14" s="723"/>
    </row>
    <row r="15" spans="1:55" s="193" customFormat="1" ht="20" x14ac:dyDescent="0.3">
      <c r="B15" s="194"/>
      <c r="C15" s="194"/>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6"/>
      <c r="AI15" s="196"/>
      <c r="AJ15" s="196"/>
      <c r="AK15" s="196"/>
      <c r="AL15" s="196"/>
      <c r="AM15" s="196"/>
      <c r="AN15" s="196"/>
      <c r="AO15" s="196"/>
      <c r="AP15" s="196"/>
      <c r="AQ15" s="196"/>
      <c r="AR15" s="723"/>
      <c r="AS15" s="723"/>
      <c r="AT15" s="723"/>
      <c r="AU15" s="723"/>
      <c r="AV15" s="723"/>
      <c r="AW15" s="723"/>
      <c r="AX15" s="723"/>
      <c r="AY15" s="723"/>
      <c r="AZ15" s="723"/>
      <c r="BA15" s="723"/>
      <c r="BB15" s="723"/>
      <c r="BC15" s="723"/>
    </row>
    <row r="16" spans="1:55" s="193" customFormat="1" ht="20" x14ac:dyDescent="0.3">
      <c r="B16" s="194"/>
      <c r="C16" s="194"/>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6"/>
      <c r="AI16" s="196"/>
      <c r="AJ16" s="196"/>
      <c r="AK16" s="196"/>
      <c r="AL16" s="196"/>
      <c r="AM16" s="196"/>
      <c r="AN16" s="196"/>
      <c r="AO16" s="196"/>
      <c r="AP16" s="196"/>
      <c r="AQ16" s="196"/>
      <c r="AR16" s="723"/>
      <c r="AS16" s="723"/>
      <c r="AT16" s="723"/>
      <c r="AU16" s="723"/>
      <c r="AV16" s="723"/>
      <c r="AW16" s="723"/>
      <c r="AX16" s="723"/>
      <c r="AY16" s="723"/>
      <c r="AZ16" s="723"/>
      <c r="BA16" s="723"/>
      <c r="BB16" s="723"/>
      <c r="BC16" s="723"/>
    </row>
    <row r="17" spans="2:55" s="193" customFormat="1" ht="20" x14ac:dyDescent="0.3">
      <c r="B17" s="194"/>
      <c r="C17" s="194"/>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6"/>
      <c r="AI17" s="196"/>
      <c r="AJ17" s="196"/>
      <c r="AK17" s="196"/>
      <c r="AL17" s="196"/>
      <c r="AM17" s="196"/>
      <c r="AN17" s="196"/>
      <c r="AO17" s="196"/>
      <c r="AP17" s="196"/>
      <c r="AQ17" s="196"/>
      <c r="AR17" s="723"/>
      <c r="AS17" s="723"/>
      <c r="AT17" s="723"/>
      <c r="AU17" s="723"/>
      <c r="AV17" s="723"/>
      <c r="AW17" s="723"/>
      <c r="AX17" s="723"/>
      <c r="AY17" s="723"/>
      <c r="AZ17" s="723"/>
      <c r="BA17" s="723"/>
      <c r="BB17" s="723"/>
      <c r="BC17" s="723"/>
    </row>
    <row r="18" spans="2:55" ht="13.5" customHeight="1" x14ac:dyDescent="0.25">
      <c r="AR18" s="723"/>
      <c r="AS18" s="723"/>
      <c r="AT18" s="723"/>
      <c r="AU18" s="723"/>
      <c r="AV18" s="723"/>
      <c r="AW18" s="723"/>
      <c r="AX18" s="723"/>
      <c r="AY18" s="723"/>
      <c r="AZ18" s="723"/>
      <c r="BA18" s="723"/>
      <c r="BB18" s="723"/>
      <c r="BC18" s="723"/>
    </row>
    <row r="19" spans="2:55" ht="13.5" customHeight="1" x14ac:dyDescent="0.25">
      <c r="B19" s="725" t="s">
        <v>139</v>
      </c>
      <c r="D19" s="197"/>
      <c r="E19" s="198"/>
      <c r="G19" s="197"/>
      <c r="H19" s="198"/>
      <c r="J19" s="197"/>
      <c r="K19" s="198"/>
      <c r="M19" s="197"/>
      <c r="N19" s="198"/>
      <c r="AR19" s="723"/>
      <c r="AS19" s="723"/>
      <c r="AT19" s="723"/>
      <c r="AU19" s="723"/>
      <c r="AV19" s="723"/>
      <c r="AW19" s="723"/>
      <c r="AX19" s="723"/>
      <c r="AY19" s="723"/>
      <c r="AZ19" s="723"/>
      <c r="BA19" s="723"/>
      <c r="BB19" s="723"/>
      <c r="BC19" s="723"/>
    </row>
    <row r="20" spans="2:55" ht="13.5" customHeight="1" x14ac:dyDescent="0.25">
      <c r="B20" s="726"/>
      <c r="D20" s="198"/>
      <c r="E20" s="198"/>
      <c r="G20" s="198"/>
      <c r="H20" s="198"/>
      <c r="J20" s="198"/>
      <c r="K20" s="198"/>
      <c r="M20" s="198"/>
      <c r="N20" s="198"/>
      <c r="AR20" s="723"/>
      <c r="AS20" s="723"/>
      <c r="AT20" s="723"/>
      <c r="AU20" s="723"/>
      <c r="AV20" s="723"/>
      <c r="AW20" s="723"/>
      <c r="AX20" s="723"/>
      <c r="AY20" s="723"/>
      <c r="AZ20" s="723"/>
      <c r="BA20" s="723"/>
      <c r="BB20" s="723"/>
      <c r="BC20" s="723"/>
    </row>
    <row r="21" spans="2:55" ht="13.5" customHeight="1" x14ac:dyDescent="0.25">
      <c r="B21" s="726"/>
      <c r="D21" s="198"/>
      <c r="E21" s="198"/>
      <c r="G21" s="198"/>
      <c r="H21" s="198"/>
      <c r="J21" s="198"/>
      <c r="K21" s="198"/>
      <c r="M21" s="198"/>
      <c r="N21" s="198"/>
      <c r="AR21" s="723"/>
      <c r="AS21" s="723"/>
      <c r="AT21" s="723"/>
      <c r="AU21" s="723"/>
      <c r="AV21" s="723"/>
      <c r="AW21" s="723"/>
      <c r="AX21" s="723"/>
      <c r="AY21" s="723"/>
      <c r="AZ21" s="723"/>
      <c r="BA21" s="723"/>
      <c r="BB21" s="723"/>
      <c r="BC21" s="723"/>
    </row>
    <row r="22" spans="2:55" ht="13.5" customHeight="1" x14ac:dyDescent="0.25">
      <c r="B22" s="726"/>
      <c r="D22" s="198"/>
      <c r="E22" s="198"/>
      <c r="G22" s="198"/>
      <c r="H22" s="198"/>
      <c r="J22" s="198"/>
      <c r="K22" s="198"/>
      <c r="M22" s="198"/>
      <c r="N22" s="198"/>
      <c r="AR22" s="723"/>
      <c r="AS22" s="723"/>
      <c r="AT22" s="723"/>
      <c r="AU22" s="723"/>
      <c r="AV22" s="723"/>
      <c r="AW22" s="723"/>
      <c r="AX22" s="723"/>
      <c r="AY22" s="723"/>
      <c r="AZ22" s="723"/>
      <c r="BA22" s="723"/>
      <c r="BB22" s="723"/>
      <c r="BC22" s="723"/>
    </row>
    <row r="23" spans="2:55" ht="13.5" customHeight="1" x14ac:dyDescent="0.25">
      <c r="B23" s="726"/>
      <c r="D23" s="198"/>
      <c r="E23" s="198"/>
      <c r="G23" s="198"/>
      <c r="H23" s="198"/>
      <c r="J23" s="198"/>
      <c r="K23" s="198"/>
      <c r="M23" s="198"/>
      <c r="N23" s="198"/>
      <c r="AR23" s="723"/>
      <c r="AS23" s="723"/>
      <c r="AT23" s="723"/>
      <c r="AU23" s="723"/>
      <c r="AV23" s="723"/>
      <c r="AW23" s="723"/>
      <c r="AX23" s="723"/>
      <c r="AY23" s="723"/>
      <c r="AZ23" s="723"/>
      <c r="BA23" s="723"/>
      <c r="BB23" s="723"/>
      <c r="BC23" s="723"/>
    </row>
    <row r="24" spans="2:55" ht="13.5" customHeight="1" x14ac:dyDescent="0.25">
      <c r="B24" s="726"/>
      <c r="AR24" s="723"/>
      <c r="AS24" s="723"/>
      <c r="AT24" s="723"/>
      <c r="AU24" s="723"/>
      <c r="AV24" s="723"/>
      <c r="AW24" s="723"/>
      <c r="AX24" s="723"/>
      <c r="AY24" s="723"/>
      <c r="AZ24" s="723"/>
      <c r="BA24" s="723"/>
      <c r="BB24" s="723"/>
      <c r="BC24" s="723"/>
    </row>
    <row r="25" spans="2:55" ht="13.5" customHeight="1" x14ac:dyDescent="0.25">
      <c r="B25" s="726"/>
      <c r="D25" s="197"/>
      <c r="E25" s="198"/>
      <c r="G25" s="199"/>
      <c r="H25" s="198"/>
      <c r="J25" s="198"/>
      <c r="K25" s="198"/>
      <c r="M25" s="197"/>
      <c r="N25" s="198"/>
      <c r="AR25" s="723"/>
      <c r="AS25" s="723"/>
      <c r="AT25" s="723"/>
      <c r="AU25" s="723"/>
      <c r="AV25" s="723"/>
      <c r="AW25" s="723"/>
      <c r="AX25" s="723"/>
      <c r="AY25" s="723"/>
      <c r="AZ25" s="723"/>
      <c r="BA25" s="723"/>
      <c r="BB25" s="723"/>
      <c r="BC25" s="723"/>
    </row>
    <row r="26" spans="2:55" ht="13.5" customHeight="1" x14ac:dyDescent="0.25">
      <c r="B26" s="726"/>
      <c r="D26" s="198"/>
      <c r="E26" s="200"/>
      <c r="F26" s="200"/>
      <c r="G26" s="201"/>
      <c r="H26" s="201"/>
      <c r="I26" s="201"/>
      <c r="J26" s="200"/>
      <c r="K26" s="201"/>
      <c r="L26" s="200"/>
      <c r="M26" s="202"/>
      <c r="N26" s="202"/>
      <c r="AR26" s="723"/>
      <c r="AS26" s="723"/>
      <c r="AT26" s="723"/>
      <c r="AU26" s="723"/>
      <c r="AV26" s="723"/>
      <c r="AW26" s="723"/>
      <c r="AX26" s="723"/>
      <c r="AY26" s="723"/>
      <c r="AZ26" s="723"/>
      <c r="BA26" s="723"/>
      <c r="BB26" s="723"/>
      <c r="BC26" s="723"/>
    </row>
    <row r="27" spans="2:55" ht="13.5" customHeight="1" thickBot="1" x14ac:dyDescent="0.3">
      <c r="B27" s="727"/>
      <c r="D27" s="198"/>
      <c r="E27" s="200"/>
      <c r="F27" s="200"/>
      <c r="G27" s="203"/>
      <c r="H27" s="201"/>
      <c r="I27" s="201"/>
      <c r="J27" s="200"/>
      <c r="K27" s="201"/>
      <c r="L27" s="200"/>
      <c r="M27" s="202"/>
      <c r="N27" s="202"/>
      <c r="AR27" s="204"/>
      <c r="AS27" s="204"/>
      <c r="AT27" s="204"/>
      <c r="AU27" s="204"/>
      <c r="AV27" s="204"/>
      <c r="AW27" s="204"/>
      <c r="AX27" s="204"/>
      <c r="AY27" s="204"/>
      <c r="AZ27" s="204"/>
      <c r="BA27" s="204"/>
      <c r="BB27" s="204"/>
      <c r="BC27" s="204"/>
    </row>
    <row r="28" spans="2:55" ht="21" customHeight="1" x14ac:dyDescent="0.25">
      <c r="B28" s="195"/>
      <c r="D28" s="198"/>
      <c r="E28" s="205"/>
      <c r="F28" s="205"/>
      <c r="G28" s="201"/>
      <c r="H28" s="201"/>
      <c r="I28" s="201"/>
      <c r="J28" s="200"/>
      <c r="K28" s="201"/>
      <c r="L28" s="200"/>
      <c r="M28" s="202"/>
      <c r="N28" s="202"/>
      <c r="AR28" s="728" t="s">
        <v>140</v>
      </c>
      <c r="AS28" s="728"/>
      <c r="AT28" s="728"/>
      <c r="AU28" s="728"/>
      <c r="AV28" s="728"/>
      <c r="AW28" s="728"/>
      <c r="AX28" s="728"/>
      <c r="AY28" s="728"/>
      <c r="AZ28" s="728"/>
      <c r="BA28" s="728"/>
      <c r="BB28" s="728"/>
      <c r="BC28" s="728"/>
    </row>
    <row r="29" spans="2:55" ht="20" x14ac:dyDescent="0.25">
      <c r="B29" s="195"/>
      <c r="D29" s="198"/>
      <c r="E29" s="205"/>
      <c r="F29" s="205"/>
      <c r="G29" s="201"/>
      <c r="H29" s="201"/>
      <c r="I29" s="201"/>
      <c r="J29" s="200"/>
      <c r="K29" s="201"/>
      <c r="L29" s="200"/>
      <c r="M29" s="202"/>
      <c r="N29" s="202"/>
      <c r="AR29" s="723"/>
      <c r="AS29" s="723"/>
      <c r="AT29" s="723"/>
      <c r="AU29" s="723"/>
      <c r="AV29" s="723"/>
      <c r="AW29" s="723"/>
      <c r="AX29" s="723"/>
      <c r="AY29" s="723"/>
      <c r="AZ29" s="723"/>
      <c r="BA29" s="723"/>
      <c r="BB29" s="723"/>
      <c r="BC29" s="723"/>
    </row>
    <row r="30" spans="2:55" ht="20" x14ac:dyDescent="0.25">
      <c r="B30" s="195"/>
      <c r="D30" s="198"/>
      <c r="E30" s="205"/>
      <c r="F30" s="205"/>
      <c r="G30" s="201"/>
      <c r="H30" s="201"/>
      <c r="I30" s="201"/>
      <c r="J30" s="200"/>
      <c r="K30" s="201"/>
      <c r="L30" s="200"/>
      <c r="M30" s="202"/>
      <c r="N30" s="202"/>
      <c r="AR30" s="723"/>
      <c r="AS30" s="723"/>
      <c r="AT30" s="723"/>
      <c r="AU30" s="723"/>
      <c r="AV30" s="723"/>
      <c r="AW30" s="723"/>
      <c r="AX30" s="723"/>
      <c r="AY30" s="723"/>
      <c r="AZ30" s="723"/>
      <c r="BA30" s="723"/>
      <c r="BB30" s="723"/>
      <c r="BC30" s="723"/>
    </row>
    <row r="31" spans="2:55" ht="20" x14ac:dyDescent="0.25">
      <c r="B31" s="195"/>
      <c r="D31" s="198"/>
      <c r="E31" s="200"/>
      <c r="F31" s="200"/>
      <c r="G31" s="206"/>
      <c r="H31" s="201"/>
      <c r="I31" s="201"/>
      <c r="J31" s="201"/>
      <c r="K31" s="201"/>
      <c r="L31" s="206"/>
      <c r="M31" s="207"/>
      <c r="N31" s="202"/>
      <c r="AR31" s="723"/>
      <c r="AS31" s="723"/>
      <c r="AT31" s="723"/>
      <c r="AU31" s="723"/>
      <c r="AV31" s="723"/>
      <c r="AW31" s="723"/>
      <c r="AX31" s="723"/>
      <c r="AY31" s="723"/>
      <c r="AZ31" s="723"/>
      <c r="BA31" s="723"/>
      <c r="BB31" s="723"/>
      <c r="BC31" s="723"/>
    </row>
    <row r="32" spans="2:55" ht="20.5" thickBot="1" x14ac:dyDescent="0.45">
      <c r="B32" s="208"/>
      <c r="AR32" s="723"/>
      <c r="AS32" s="723"/>
      <c r="AT32" s="723"/>
      <c r="AU32" s="723"/>
      <c r="AV32" s="723"/>
      <c r="AW32" s="723"/>
      <c r="AX32" s="723"/>
      <c r="AY32" s="723"/>
      <c r="AZ32" s="723"/>
      <c r="BA32" s="723"/>
      <c r="BB32" s="723"/>
      <c r="BC32" s="723"/>
    </row>
    <row r="33" spans="2:55" ht="18.75" customHeight="1" x14ac:dyDescent="0.25">
      <c r="B33" s="729" t="s">
        <v>141</v>
      </c>
      <c r="D33" s="732"/>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4"/>
      <c r="AR33" s="723"/>
      <c r="AS33" s="723"/>
      <c r="AT33" s="723"/>
      <c r="AU33" s="723"/>
      <c r="AV33" s="723"/>
      <c r="AW33" s="723"/>
      <c r="AX33" s="723"/>
      <c r="AY33" s="723"/>
      <c r="AZ33" s="723"/>
      <c r="BA33" s="723"/>
      <c r="BB33" s="723"/>
      <c r="BC33" s="723"/>
    </row>
    <row r="34" spans="2:55" ht="18.75" customHeight="1" x14ac:dyDescent="0.25">
      <c r="B34" s="730"/>
      <c r="D34" s="735"/>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7"/>
      <c r="AR34" s="723"/>
      <c r="AS34" s="723"/>
      <c r="AT34" s="723"/>
      <c r="AU34" s="723"/>
      <c r="AV34" s="723"/>
      <c r="AW34" s="723"/>
      <c r="AX34" s="723"/>
      <c r="AY34" s="723"/>
      <c r="AZ34" s="723"/>
      <c r="BA34" s="723"/>
      <c r="BB34" s="723"/>
      <c r="BC34" s="723"/>
    </row>
    <row r="35" spans="2:55" ht="18.75" customHeight="1" x14ac:dyDescent="0.25">
      <c r="B35" s="730"/>
      <c r="D35" s="735"/>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7"/>
      <c r="AR35" s="723"/>
      <c r="AS35" s="723"/>
      <c r="AT35" s="723"/>
      <c r="AU35" s="723"/>
      <c r="AV35" s="723"/>
      <c r="AW35" s="723"/>
      <c r="AX35" s="723"/>
      <c r="AY35" s="723"/>
      <c r="AZ35" s="723"/>
      <c r="BA35" s="723"/>
      <c r="BB35" s="723"/>
      <c r="BC35" s="723"/>
    </row>
    <row r="36" spans="2:55" ht="18.75" customHeight="1" x14ac:dyDescent="0.25">
      <c r="B36" s="730"/>
      <c r="D36" s="735"/>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7"/>
      <c r="AR36" s="723"/>
      <c r="AS36" s="723"/>
      <c r="AT36" s="723"/>
      <c r="AU36" s="723"/>
      <c r="AV36" s="723"/>
      <c r="AW36" s="723"/>
      <c r="AX36" s="723"/>
      <c r="AY36" s="723"/>
      <c r="AZ36" s="723"/>
      <c r="BA36" s="723"/>
      <c r="BB36" s="723"/>
      <c r="BC36" s="723"/>
    </row>
    <row r="37" spans="2:55" ht="18.75" customHeight="1" x14ac:dyDescent="0.25">
      <c r="B37" s="730"/>
      <c r="D37" s="735"/>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7"/>
      <c r="AR37" s="723"/>
      <c r="AS37" s="723"/>
      <c r="AT37" s="723"/>
      <c r="AU37" s="723"/>
      <c r="AV37" s="723"/>
      <c r="AW37" s="723"/>
      <c r="AX37" s="723"/>
      <c r="AY37" s="723"/>
      <c r="AZ37" s="723"/>
      <c r="BA37" s="723"/>
      <c r="BB37" s="723"/>
      <c r="BC37" s="723"/>
    </row>
    <row r="38" spans="2:55" ht="18.75" customHeight="1" x14ac:dyDescent="0.25">
      <c r="B38" s="730"/>
      <c r="D38" s="735"/>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7"/>
      <c r="AR38" s="723"/>
      <c r="AS38" s="723"/>
      <c r="AT38" s="723"/>
      <c r="AU38" s="723"/>
      <c r="AV38" s="723"/>
      <c r="AW38" s="723"/>
      <c r="AX38" s="723"/>
      <c r="AY38" s="723"/>
      <c r="AZ38" s="723"/>
      <c r="BA38" s="723"/>
      <c r="BB38" s="723"/>
      <c r="BC38" s="723"/>
    </row>
    <row r="39" spans="2:55" ht="18.75" customHeight="1" x14ac:dyDescent="0.25">
      <c r="B39" s="730"/>
      <c r="D39" s="735"/>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7"/>
      <c r="AR39" s="723"/>
      <c r="AS39" s="723"/>
      <c r="AT39" s="723"/>
      <c r="AU39" s="723"/>
      <c r="AV39" s="723"/>
      <c r="AW39" s="723"/>
      <c r="AX39" s="723"/>
      <c r="AY39" s="723"/>
      <c r="AZ39" s="723"/>
      <c r="BA39" s="723"/>
      <c r="BB39" s="723"/>
      <c r="BC39" s="723"/>
    </row>
    <row r="40" spans="2:55" ht="18.75" customHeight="1" x14ac:dyDescent="0.25">
      <c r="B40" s="730"/>
      <c r="D40" s="735"/>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7"/>
      <c r="AR40" s="723"/>
      <c r="AS40" s="723"/>
      <c r="AT40" s="723"/>
      <c r="AU40" s="723"/>
      <c r="AV40" s="723"/>
      <c r="AW40" s="723"/>
      <c r="AX40" s="723"/>
      <c r="AY40" s="723"/>
      <c r="AZ40" s="723"/>
      <c r="BA40" s="723"/>
      <c r="BB40" s="723"/>
      <c r="BC40" s="723"/>
    </row>
    <row r="41" spans="2:55" ht="18.75" customHeight="1" thickBot="1" x14ac:dyDescent="0.3">
      <c r="B41" s="731"/>
      <c r="D41" s="738"/>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40"/>
      <c r="AR41" s="723"/>
      <c r="AS41" s="723"/>
      <c r="AT41" s="723"/>
      <c r="AU41" s="723"/>
      <c r="AV41" s="723"/>
      <c r="AW41" s="723"/>
      <c r="AX41" s="723"/>
      <c r="AY41" s="723"/>
      <c r="AZ41" s="723"/>
      <c r="BA41" s="723"/>
      <c r="BB41" s="723"/>
      <c r="BC41" s="723"/>
    </row>
    <row r="42" spans="2:55" ht="23" x14ac:dyDescent="0.25">
      <c r="B42" s="210"/>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R42" s="723"/>
      <c r="AS42" s="723"/>
      <c r="AT42" s="723"/>
      <c r="AU42" s="723"/>
      <c r="AV42" s="723"/>
      <c r="AW42" s="723"/>
      <c r="AX42" s="723"/>
      <c r="AY42" s="723"/>
      <c r="AZ42" s="723"/>
      <c r="BA42" s="723"/>
      <c r="BB42" s="723"/>
      <c r="BC42" s="723"/>
    </row>
    <row r="43" spans="2:55" ht="20" x14ac:dyDescent="0.4">
      <c r="B43" s="208"/>
      <c r="AR43" s="723"/>
      <c r="AS43" s="723"/>
      <c r="AT43" s="723"/>
      <c r="AU43" s="723"/>
      <c r="AV43" s="723"/>
      <c r="AW43" s="723"/>
      <c r="AX43" s="723"/>
      <c r="AY43" s="723"/>
      <c r="AZ43" s="723"/>
      <c r="BA43" s="723"/>
      <c r="BB43" s="723"/>
      <c r="BC43" s="723"/>
    </row>
    <row r="44" spans="2:55" ht="13.5" customHeight="1" x14ac:dyDescent="0.25">
      <c r="B44" s="729" t="s">
        <v>142</v>
      </c>
      <c r="D44" s="198"/>
      <c r="E44" s="198"/>
      <c r="F44" s="198"/>
      <c r="G44" s="198"/>
      <c r="H44" s="198"/>
      <c r="M44" s="198"/>
      <c r="N44" s="198"/>
      <c r="O44" s="198"/>
      <c r="P44" s="198"/>
      <c r="Q44" s="198"/>
      <c r="R44" s="198"/>
      <c r="S44" s="198"/>
      <c r="T44" s="198"/>
      <c r="U44" s="198"/>
      <c r="W44" s="197"/>
      <c r="X44" s="197"/>
      <c r="Y44" s="198"/>
      <c r="Z44" s="198"/>
      <c r="AA44" s="198"/>
      <c r="AB44" s="198"/>
      <c r="AC44" s="198"/>
      <c r="AD44" s="197"/>
      <c r="AE44" s="197"/>
      <c r="AR44" s="723"/>
      <c r="AS44" s="723"/>
      <c r="AT44" s="723"/>
      <c r="AU44" s="723"/>
      <c r="AV44" s="723"/>
      <c r="AW44" s="723"/>
      <c r="AX44" s="723"/>
      <c r="AY44" s="723"/>
      <c r="AZ44" s="723"/>
      <c r="BA44" s="723"/>
      <c r="BB44" s="723"/>
      <c r="BC44" s="723"/>
    </row>
    <row r="45" spans="2:55" ht="13.5" customHeight="1" x14ac:dyDescent="0.25">
      <c r="B45" s="730"/>
      <c r="D45" s="198"/>
      <c r="E45" s="198"/>
      <c r="F45" s="198"/>
      <c r="G45" s="198"/>
      <c r="H45" s="198"/>
      <c r="M45" s="198"/>
      <c r="N45" s="198"/>
      <c r="O45" s="198"/>
      <c r="P45" s="198"/>
      <c r="Q45" s="198"/>
      <c r="R45" s="198"/>
      <c r="S45" s="198"/>
      <c r="T45" s="198"/>
      <c r="U45" s="198"/>
      <c r="W45" s="197"/>
      <c r="X45" s="197"/>
      <c r="Y45" s="198"/>
      <c r="Z45" s="198"/>
      <c r="AA45" s="198"/>
      <c r="AB45" s="198"/>
      <c r="AC45" s="198"/>
      <c r="AD45" s="197"/>
      <c r="AE45" s="197"/>
      <c r="AR45" s="723"/>
      <c r="AS45" s="723"/>
      <c r="AT45" s="723"/>
      <c r="AU45" s="723"/>
      <c r="AV45" s="723"/>
      <c r="AW45" s="723"/>
      <c r="AX45" s="723"/>
      <c r="AY45" s="723"/>
      <c r="AZ45" s="723"/>
      <c r="BA45" s="723"/>
      <c r="BB45" s="723"/>
      <c r="BC45" s="723"/>
    </row>
    <row r="46" spans="2:55" ht="13.5" customHeight="1" thickBot="1" x14ac:dyDescent="0.3">
      <c r="B46" s="730"/>
      <c r="D46" s="198"/>
      <c r="E46" s="198"/>
      <c r="F46" s="198"/>
      <c r="G46" s="198"/>
      <c r="H46" s="198"/>
      <c r="M46" s="198"/>
      <c r="N46" s="198"/>
      <c r="O46" s="198"/>
      <c r="P46" s="198"/>
      <c r="Q46" s="198"/>
      <c r="R46" s="198"/>
      <c r="S46" s="198"/>
      <c r="T46" s="198"/>
      <c r="U46" s="198"/>
      <c r="W46" s="197"/>
      <c r="X46" s="197"/>
      <c r="Y46" s="198"/>
      <c r="Z46" s="198"/>
      <c r="AA46" s="198"/>
      <c r="AB46" s="198"/>
      <c r="AC46" s="198"/>
      <c r="AD46" s="197"/>
      <c r="AE46" s="197"/>
      <c r="AR46" s="212"/>
      <c r="AS46" s="212"/>
      <c r="AT46" s="212"/>
      <c r="AU46" s="212"/>
      <c r="AV46" s="212"/>
      <c r="AW46" s="212"/>
      <c r="AX46" s="212"/>
      <c r="AY46" s="212"/>
      <c r="AZ46" s="212"/>
      <c r="BA46" s="212"/>
      <c r="BB46" s="212"/>
      <c r="BC46" s="212"/>
    </row>
    <row r="47" spans="2:55" ht="13.5" customHeight="1" x14ac:dyDescent="0.25">
      <c r="B47" s="730"/>
      <c r="D47" s="198"/>
      <c r="E47" s="198"/>
      <c r="F47" s="198"/>
      <c r="G47" s="198"/>
      <c r="H47" s="198"/>
      <c r="M47" s="198"/>
      <c r="N47" s="198"/>
      <c r="O47" s="198"/>
      <c r="P47" s="198"/>
      <c r="Q47" s="198"/>
      <c r="R47" s="198"/>
      <c r="S47" s="198"/>
      <c r="T47" s="198"/>
      <c r="U47" s="198"/>
      <c r="W47" s="197"/>
      <c r="X47" s="197"/>
      <c r="Y47" s="198"/>
      <c r="Z47" s="198"/>
      <c r="AA47" s="198"/>
      <c r="AB47" s="198"/>
      <c r="AC47" s="198"/>
      <c r="AD47" s="197"/>
      <c r="AE47" s="197"/>
      <c r="AR47" s="728" t="s">
        <v>143</v>
      </c>
      <c r="AS47" s="728"/>
      <c r="AT47" s="728"/>
      <c r="AU47" s="728"/>
      <c r="AV47" s="728"/>
      <c r="AW47" s="728"/>
      <c r="AX47" s="728"/>
      <c r="AY47" s="728"/>
      <c r="AZ47" s="728"/>
      <c r="BA47" s="728"/>
      <c r="BB47" s="728"/>
      <c r="BC47" s="728"/>
    </row>
    <row r="48" spans="2:55" ht="13.5" customHeight="1" x14ac:dyDescent="0.25">
      <c r="B48" s="730"/>
      <c r="D48" s="198"/>
      <c r="E48" s="198"/>
      <c r="F48" s="198"/>
      <c r="G48" s="198"/>
      <c r="H48" s="198"/>
      <c r="M48" s="198"/>
      <c r="N48" s="198"/>
      <c r="O48" s="198"/>
      <c r="P48" s="198"/>
      <c r="Q48" s="198"/>
      <c r="R48" s="198"/>
      <c r="S48" s="198"/>
      <c r="T48" s="198"/>
      <c r="U48" s="198"/>
      <c r="W48" s="197"/>
      <c r="X48" s="197"/>
      <c r="Y48" s="198"/>
      <c r="Z48" s="198"/>
      <c r="AA48" s="198"/>
      <c r="AB48" s="198"/>
      <c r="AC48" s="198"/>
      <c r="AD48" s="197"/>
      <c r="AE48" s="197"/>
      <c r="AR48" s="723"/>
      <c r="AS48" s="723"/>
      <c r="AT48" s="723"/>
      <c r="AU48" s="723"/>
      <c r="AV48" s="723"/>
      <c r="AW48" s="723"/>
      <c r="AX48" s="723"/>
      <c r="AY48" s="723"/>
      <c r="AZ48" s="723"/>
      <c r="BA48" s="723"/>
      <c r="BB48" s="723"/>
      <c r="BC48" s="723"/>
    </row>
    <row r="49" spans="2:55" ht="13.5" customHeight="1" x14ac:dyDescent="0.25">
      <c r="B49" s="730"/>
      <c r="D49" s="198"/>
      <c r="E49" s="198"/>
      <c r="F49" s="198"/>
      <c r="G49" s="198"/>
      <c r="H49" s="198"/>
      <c r="AR49" s="723"/>
      <c r="AS49" s="723"/>
      <c r="AT49" s="723"/>
      <c r="AU49" s="723"/>
      <c r="AV49" s="723"/>
      <c r="AW49" s="723"/>
      <c r="AX49" s="723"/>
      <c r="AY49" s="723"/>
      <c r="AZ49" s="723"/>
      <c r="BA49" s="723"/>
      <c r="BB49" s="723"/>
      <c r="BC49" s="723"/>
    </row>
    <row r="50" spans="2:55" ht="13.5" customHeight="1" x14ac:dyDescent="0.25">
      <c r="B50" s="730"/>
      <c r="D50" s="198"/>
      <c r="E50" s="198"/>
      <c r="F50" s="198"/>
      <c r="G50" s="198"/>
      <c r="H50" s="198"/>
      <c r="J50" s="197"/>
      <c r="K50" s="198"/>
      <c r="M50" s="197"/>
      <c r="N50" s="198"/>
      <c r="AR50" s="723"/>
      <c r="AS50" s="723"/>
      <c r="AT50" s="723"/>
      <c r="AU50" s="723"/>
      <c r="AV50" s="723"/>
      <c r="AW50" s="723"/>
      <c r="AX50" s="723"/>
      <c r="AY50" s="723"/>
      <c r="AZ50" s="723"/>
      <c r="BA50" s="723"/>
      <c r="BB50" s="723"/>
      <c r="BC50" s="723"/>
    </row>
    <row r="51" spans="2:55" ht="13.5" customHeight="1" x14ac:dyDescent="0.25">
      <c r="B51" s="730"/>
      <c r="D51" s="198"/>
      <c r="E51" s="198"/>
      <c r="F51" s="198"/>
      <c r="G51" s="198"/>
      <c r="H51" s="198"/>
      <c r="J51" s="198"/>
      <c r="K51" s="198"/>
      <c r="M51" s="198"/>
      <c r="N51" s="198"/>
      <c r="AR51" s="723"/>
      <c r="AS51" s="723"/>
      <c r="AT51" s="723"/>
      <c r="AU51" s="723"/>
      <c r="AV51" s="723"/>
      <c r="AW51" s="723"/>
      <c r="AX51" s="723"/>
      <c r="AY51" s="723"/>
      <c r="AZ51" s="723"/>
      <c r="BA51" s="723"/>
      <c r="BB51" s="723"/>
      <c r="BC51" s="723"/>
    </row>
    <row r="52" spans="2:55" ht="13.5" customHeight="1" x14ac:dyDescent="0.25">
      <c r="B52" s="730"/>
      <c r="D52" s="198"/>
      <c r="E52" s="198"/>
      <c r="F52" s="198"/>
      <c r="G52" s="198"/>
      <c r="H52" s="198"/>
      <c r="J52" s="198"/>
      <c r="K52" s="198"/>
      <c r="M52" s="198"/>
      <c r="N52" s="198"/>
      <c r="AR52" s="723"/>
      <c r="AS52" s="723"/>
      <c r="AT52" s="723"/>
      <c r="AU52" s="723"/>
      <c r="AV52" s="723"/>
      <c r="AW52" s="723"/>
      <c r="AX52" s="723"/>
      <c r="AY52" s="723"/>
      <c r="AZ52" s="723"/>
      <c r="BA52" s="723"/>
      <c r="BB52" s="723"/>
      <c r="BC52" s="723"/>
    </row>
    <row r="53" spans="2:55" ht="13.5" customHeight="1" x14ac:dyDescent="0.25">
      <c r="B53" s="730"/>
      <c r="D53" s="198"/>
      <c r="E53" s="198"/>
      <c r="F53" s="198"/>
      <c r="G53" s="198"/>
      <c r="H53" s="198"/>
      <c r="J53" s="198"/>
      <c r="K53" s="198"/>
      <c r="M53" s="198"/>
      <c r="N53" s="198"/>
      <c r="AR53" s="723"/>
      <c r="AS53" s="723"/>
      <c r="AT53" s="723"/>
      <c r="AU53" s="723"/>
      <c r="AV53" s="723"/>
      <c r="AW53" s="723"/>
      <c r="AX53" s="723"/>
      <c r="AY53" s="723"/>
      <c r="AZ53" s="723"/>
      <c r="BA53" s="723"/>
      <c r="BB53" s="723"/>
      <c r="BC53" s="723"/>
    </row>
    <row r="54" spans="2:55" ht="13.5" customHeight="1" x14ac:dyDescent="0.25">
      <c r="B54" s="731"/>
      <c r="D54" s="198"/>
      <c r="E54" s="198"/>
      <c r="F54" s="198"/>
      <c r="G54" s="198"/>
      <c r="H54" s="198"/>
      <c r="J54" s="198"/>
      <c r="K54" s="198"/>
      <c r="M54" s="198"/>
      <c r="N54" s="198"/>
      <c r="AR54" s="723"/>
      <c r="AS54" s="723"/>
      <c r="AT54" s="723"/>
      <c r="AU54" s="723"/>
      <c r="AV54" s="723"/>
      <c r="AW54" s="723"/>
      <c r="AX54" s="723"/>
      <c r="AY54" s="723"/>
      <c r="AZ54" s="723"/>
      <c r="BA54" s="723"/>
      <c r="BB54" s="723"/>
      <c r="BC54" s="723"/>
    </row>
    <row r="55" spans="2:55" ht="13.5" customHeight="1" x14ac:dyDescent="0.4">
      <c r="B55" s="208"/>
      <c r="M55" s="197"/>
      <c r="AR55" s="723"/>
      <c r="AS55" s="723"/>
      <c r="AT55" s="723"/>
      <c r="AU55" s="723"/>
      <c r="AV55" s="723"/>
      <c r="AW55" s="723"/>
      <c r="AX55" s="723"/>
      <c r="AY55" s="723"/>
      <c r="AZ55" s="723"/>
      <c r="BA55" s="723"/>
      <c r="BB55" s="723"/>
      <c r="BC55" s="723"/>
    </row>
    <row r="56" spans="2:55" ht="13.5" customHeight="1" x14ac:dyDescent="0.25">
      <c r="B56" s="741" t="s">
        <v>144</v>
      </c>
      <c r="D56" s="197"/>
      <c r="E56" s="198"/>
      <c r="G56" s="197"/>
      <c r="H56" s="198"/>
      <c r="J56" s="197"/>
      <c r="K56" s="198"/>
      <c r="N56" s="198"/>
      <c r="AR56" s="723"/>
      <c r="AS56" s="723"/>
      <c r="AT56" s="723"/>
      <c r="AU56" s="723"/>
      <c r="AV56" s="723"/>
      <c r="AW56" s="723"/>
      <c r="AX56" s="723"/>
      <c r="AY56" s="723"/>
      <c r="AZ56" s="723"/>
      <c r="BA56" s="723"/>
      <c r="BB56" s="723"/>
      <c r="BC56" s="723"/>
    </row>
    <row r="57" spans="2:55" ht="13.5" customHeight="1" x14ac:dyDescent="0.25">
      <c r="B57" s="742"/>
      <c r="D57" s="198"/>
      <c r="E57" s="198"/>
      <c r="G57" s="198"/>
      <c r="H57" s="198"/>
      <c r="J57" s="198"/>
      <c r="K57" s="198"/>
      <c r="M57" s="198"/>
      <c r="N57" s="198"/>
      <c r="AR57" s="723"/>
      <c r="AS57" s="723"/>
      <c r="AT57" s="723"/>
      <c r="AU57" s="723"/>
      <c r="AV57" s="723"/>
      <c r="AW57" s="723"/>
      <c r="AX57" s="723"/>
      <c r="AY57" s="723"/>
      <c r="AZ57" s="723"/>
      <c r="BA57" s="723"/>
      <c r="BB57" s="723"/>
      <c r="BC57" s="723"/>
    </row>
    <row r="58" spans="2:55" ht="13.5" customHeight="1" x14ac:dyDescent="0.25">
      <c r="B58" s="742"/>
      <c r="D58" s="198"/>
      <c r="E58" s="198"/>
      <c r="F58" s="213"/>
      <c r="G58" s="198"/>
      <c r="H58" s="198"/>
      <c r="J58" s="198"/>
      <c r="K58" s="198"/>
      <c r="M58" s="198"/>
      <c r="N58" s="198"/>
      <c r="AR58" s="723"/>
      <c r="AS58" s="723"/>
      <c r="AT58" s="723"/>
      <c r="AU58" s="723"/>
      <c r="AV58" s="723"/>
      <c r="AW58" s="723"/>
      <c r="AX58" s="723"/>
      <c r="AY58" s="723"/>
      <c r="AZ58" s="723"/>
      <c r="BA58" s="723"/>
      <c r="BB58" s="723"/>
      <c r="BC58" s="723"/>
    </row>
    <row r="59" spans="2:55" ht="13.5" customHeight="1" x14ac:dyDescent="0.25">
      <c r="B59" s="742"/>
      <c r="D59" s="198"/>
      <c r="E59" s="198"/>
      <c r="G59" s="198"/>
      <c r="H59" s="198"/>
      <c r="J59" s="198"/>
      <c r="K59" s="198"/>
      <c r="M59" s="198"/>
      <c r="N59" s="198"/>
      <c r="AR59" s="723"/>
      <c r="AS59" s="723"/>
      <c r="AT59" s="723"/>
      <c r="AU59" s="723"/>
      <c r="AV59" s="723"/>
      <c r="AW59" s="723"/>
      <c r="AX59" s="723"/>
      <c r="AY59" s="723"/>
      <c r="AZ59" s="723"/>
      <c r="BA59" s="723"/>
      <c r="BB59" s="723"/>
      <c r="BC59" s="723"/>
    </row>
    <row r="60" spans="2:55" ht="13.5" customHeight="1" x14ac:dyDescent="0.25">
      <c r="B60" s="742"/>
      <c r="D60" s="198"/>
      <c r="E60" s="198"/>
      <c r="G60" s="198"/>
      <c r="H60" s="198"/>
      <c r="J60" s="198"/>
      <c r="K60" s="198"/>
      <c r="M60" s="198"/>
      <c r="N60" s="198"/>
      <c r="AR60" s="723"/>
      <c r="AS60" s="723"/>
      <c r="AT60" s="723"/>
      <c r="AU60" s="723"/>
      <c r="AV60" s="723"/>
      <c r="AW60" s="723"/>
      <c r="AX60" s="723"/>
      <c r="AY60" s="723"/>
      <c r="AZ60" s="723"/>
      <c r="BA60" s="723"/>
      <c r="BB60" s="723"/>
      <c r="BC60" s="723"/>
    </row>
    <row r="61" spans="2:55" ht="13.5" customHeight="1" x14ac:dyDescent="0.25">
      <c r="B61" s="742"/>
      <c r="AR61" s="723"/>
      <c r="AS61" s="723"/>
      <c r="AT61" s="723"/>
      <c r="AU61" s="723"/>
      <c r="AV61" s="723"/>
      <c r="AW61" s="723"/>
      <c r="AX61" s="723"/>
      <c r="AY61" s="723"/>
      <c r="AZ61" s="723"/>
      <c r="BA61" s="723"/>
      <c r="BB61" s="723"/>
      <c r="BC61" s="723"/>
    </row>
    <row r="62" spans="2:55" ht="13.5" customHeight="1" x14ac:dyDescent="0.25">
      <c r="B62" s="742"/>
      <c r="D62" s="197"/>
      <c r="E62" s="198"/>
      <c r="G62" s="197"/>
      <c r="H62" s="198"/>
      <c r="J62" s="197"/>
      <c r="K62" s="198"/>
      <c r="M62" s="197"/>
      <c r="N62" s="198"/>
      <c r="AR62" s="723"/>
      <c r="AS62" s="723"/>
      <c r="AT62" s="723"/>
      <c r="AU62" s="723"/>
      <c r="AV62" s="723"/>
      <c r="AW62" s="723"/>
      <c r="AX62" s="723"/>
      <c r="AY62" s="723"/>
      <c r="AZ62" s="723"/>
      <c r="BA62" s="723"/>
      <c r="BB62" s="723"/>
      <c r="BC62" s="723"/>
    </row>
    <row r="63" spans="2:55" ht="13.5" customHeight="1" x14ac:dyDescent="0.25">
      <c r="B63" s="742"/>
      <c r="D63" s="198"/>
      <c r="E63" s="198"/>
      <c r="G63" s="198"/>
      <c r="H63" s="198"/>
      <c r="J63" s="198"/>
      <c r="K63" s="198"/>
      <c r="M63" s="198"/>
      <c r="N63" s="198"/>
      <c r="AR63" s="723"/>
      <c r="AS63" s="723"/>
      <c r="AT63" s="723"/>
      <c r="AU63" s="723"/>
      <c r="AV63" s="723"/>
      <c r="AW63" s="723"/>
      <c r="AX63" s="723"/>
      <c r="AY63" s="723"/>
      <c r="AZ63" s="723"/>
      <c r="BA63" s="723"/>
      <c r="BB63" s="723"/>
      <c r="BC63" s="723"/>
    </row>
    <row r="64" spans="2:55" ht="13.5" customHeight="1" x14ac:dyDescent="0.25">
      <c r="B64" s="742"/>
      <c r="D64" s="198"/>
      <c r="E64" s="198"/>
      <c r="G64" s="198"/>
      <c r="H64" s="198"/>
      <c r="J64" s="198"/>
      <c r="K64" s="198"/>
      <c r="M64" s="198"/>
      <c r="N64" s="198"/>
      <c r="AR64" s="723"/>
      <c r="AS64" s="723"/>
      <c r="AT64" s="723"/>
      <c r="AU64" s="723"/>
      <c r="AV64" s="723"/>
      <c r="AW64" s="723"/>
      <c r="AX64" s="723"/>
      <c r="AY64" s="723"/>
      <c r="AZ64" s="723"/>
      <c r="BA64" s="723"/>
      <c r="BB64" s="723"/>
      <c r="BC64" s="723"/>
    </row>
    <row r="65" spans="2:55" ht="13.5" customHeight="1" x14ac:dyDescent="0.25">
      <c r="B65" s="742"/>
      <c r="D65" s="198"/>
      <c r="E65" s="198"/>
      <c r="G65" s="198"/>
      <c r="H65" s="198"/>
      <c r="J65" s="198"/>
      <c r="K65" s="198"/>
      <c r="M65" s="198"/>
      <c r="N65" s="198"/>
      <c r="AR65" s="723"/>
      <c r="AS65" s="723"/>
      <c r="AT65" s="723"/>
      <c r="AU65" s="723"/>
      <c r="AV65" s="723"/>
      <c r="AW65" s="723"/>
      <c r="AX65" s="723"/>
      <c r="AY65" s="723"/>
      <c r="AZ65" s="723"/>
      <c r="BA65" s="723"/>
      <c r="BB65" s="723"/>
      <c r="BC65" s="723"/>
    </row>
    <row r="66" spans="2:55" ht="13.5" customHeight="1" x14ac:dyDescent="0.25">
      <c r="B66" s="742"/>
      <c r="D66" s="198"/>
      <c r="E66" s="198"/>
      <c r="G66" s="198"/>
      <c r="H66" s="198"/>
      <c r="J66" s="198"/>
      <c r="K66" s="198"/>
      <c r="M66" s="198"/>
      <c r="N66" s="198"/>
      <c r="AR66" s="723"/>
      <c r="AS66" s="723"/>
      <c r="AT66" s="723"/>
      <c r="AU66" s="723"/>
      <c r="AV66" s="723"/>
      <c r="AW66" s="723"/>
      <c r="AX66" s="723"/>
      <c r="AY66" s="723"/>
      <c r="AZ66" s="723"/>
      <c r="BA66" s="723"/>
      <c r="BB66" s="723"/>
      <c r="BC66" s="723"/>
    </row>
    <row r="67" spans="2:55" ht="13.5" customHeight="1" x14ac:dyDescent="0.25">
      <c r="B67" s="742"/>
      <c r="AR67" s="723"/>
      <c r="AS67" s="723"/>
      <c r="AT67" s="723"/>
      <c r="AU67" s="723"/>
      <c r="AV67" s="723"/>
      <c r="AW67" s="723"/>
      <c r="AX67" s="723"/>
      <c r="AY67" s="723"/>
      <c r="AZ67" s="723"/>
      <c r="BA67" s="723"/>
      <c r="BB67" s="723"/>
      <c r="BC67" s="723"/>
    </row>
    <row r="68" spans="2:55" ht="13.5" customHeight="1" x14ac:dyDescent="0.25">
      <c r="B68" s="742"/>
      <c r="G68" s="200"/>
      <c r="H68" s="201"/>
      <c r="I68" s="201"/>
      <c r="J68" s="201"/>
      <c r="K68" s="201"/>
      <c r="L68" s="214"/>
      <c r="M68" s="207"/>
      <c r="AR68" s="723"/>
      <c r="AS68" s="723"/>
      <c r="AT68" s="723"/>
      <c r="AU68" s="723"/>
      <c r="AV68" s="723"/>
      <c r="AW68" s="723"/>
      <c r="AX68" s="723"/>
      <c r="AY68" s="723"/>
      <c r="AZ68" s="723"/>
      <c r="BA68" s="723"/>
      <c r="BB68" s="723"/>
      <c r="BC68" s="723"/>
    </row>
    <row r="69" spans="2:55" ht="13.5" customHeight="1" x14ac:dyDescent="0.25">
      <c r="B69" s="742"/>
      <c r="G69" s="205"/>
      <c r="H69" s="201"/>
      <c r="I69" s="201"/>
      <c r="J69" s="201"/>
      <c r="K69" s="201"/>
      <c r="L69" s="214"/>
      <c r="M69" s="207"/>
      <c r="AR69" s="723"/>
      <c r="AS69" s="723"/>
      <c r="AT69" s="723"/>
      <c r="AU69" s="723"/>
      <c r="AV69" s="723"/>
      <c r="AW69" s="723"/>
      <c r="AX69" s="723"/>
      <c r="AY69" s="723"/>
      <c r="AZ69" s="723"/>
      <c r="BA69" s="723"/>
      <c r="BB69" s="723"/>
      <c r="BC69" s="723"/>
    </row>
    <row r="70" spans="2:55" ht="13.5" customHeight="1" x14ac:dyDescent="0.25">
      <c r="B70" s="742"/>
      <c r="G70" s="205"/>
      <c r="H70" s="201"/>
      <c r="I70" s="201"/>
      <c r="J70" s="201"/>
      <c r="K70" s="201"/>
      <c r="L70" s="214"/>
      <c r="M70" s="207"/>
      <c r="AR70" s="723"/>
      <c r="AS70" s="723"/>
      <c r="AT70" s="723"/>
      <c r="AU70" s="723"/>
      <c r="AV70" s="723"/>
      <c r="AW70" s="723"/>
      <c r="AX70" s="723"/>
      <c r="AY70" s="723"/>
      <c r="AZ70" s="723"/>
      <c r="BA70" s="723"/>
      <c r="BB70" s="723"/>
      <c r="BC70" s="723"/>
    </row>
    <row r="71" spans="2:55" ht="13.5" customHeight="1" x14ac:dyDescent="0.25">
      <c r="B71" s="742"/>
      <c r="G71" s="213"/>
      <c r="AR71" s="723"/>
      <c r="AS71" s="723"/>
      <c r="AT71" s="723"/>
      <c r="AU71" s="723"/>
      <c r="AV71" s="723"/>
      <c r="AW71" s="723"/>
      <c r="AX71" s="723"/>
      <c r="AY71" s="723"/>
      <c r="AZ71" s="723"/>
      <c r="BA71" s="723"/>
      <c r="BB71" s="723"/>
      <c r="BC71" s="723"/>
    </row>
    <row r="72" spans="2:55" ht="13.5" customHeight="1" x14ac:dyDescent="0.25">
      <c r="B72" s="742"/>
      <c r="AR72" s="723"/>
      <c r="AS72" s="723"/>
      <c r="AT72" s="723"/>
      <c r="AU72" s="723"/>
      <c r="AV72" s="723"/>
      <c r="AW72" s="723"/>
      <c r="AX72" s="723"/>
      <c r="AY72" s="723"/>
      <c r="AZ72" s="723"/>
      <c r="BA72" s="723"/>
      <c r="BB72" s="723"/>
      <c r="BC72" s="723"/>
    </row>
    <row r="73" spans="2:55" ht="13.5" customHeight="1" x14ac:dyDescent="0.25">
      <c r="B73" s="742"/>
      <c r="AR73" s="204"/>
      <c r="AS73" s="204"/>
      <c r="AT73" s="204"/>
      <c r="AU73" s="204"/>
      <c r="AV73" s="204"/>
      <c r="AW73" s="204"/>
      <c r="AX73" s="204"/>
      <c r="AY73" s="204"/>
      <c r="AZ73" s="204"/>
      <c r="BA73" s="204"/>
      <c r="BB73" s="204"/>
      <c r="BC73" s="204"/>
    </row>
    <row r="74" spans="2:55" ht="13.5" customHeight="1" x14ac:dyDescent="0.25">
      <c r="B74" s="742"/>
      <c r="AR74" s="204"/>
      <c r="AS74" s="204"/>
      <c r="AT74" s="204"/>
      <c r="AU74" s="204"/>
      <c r="AV74" s="204"/>
      <c r="AW74" s="204"/>
      <c r="AX74" s="204"/>
      <c r="AY74" s="204"/>
      <c r="AZ74" s="204"/>
      <c r="BA74" s="204"/>
      <c r="BB74" s="204"/>
      <c r="BC74" s="204"/>
    </row>
    <row r="75" spans="2:55" ht="13.5" customHeight="1" x14ac:dyDescent="0.25">
      <c r="B75" s="742"/>
      <c r="AR75" s="204"/>
      <c r="AS75" s="204"/>
      <c r="AT75" s="204"/>
      <c r="AU75" s="204"/>
      <c r="AV75" s="204"/>
      <c r="AW75" s="204"/>
      <c r="AX75" s="204"/>
      <c r="AY75" s="204"/>
      <c r="AZ75" s="204"/>
      <c r="BA75" s="204"/>
      <c r="BB75" s="204"/>
      <c r="BC75" s="204"/>
    </row>
    <row r="76" spans="2:55" ht="13.5" customHeight="1" x14ac:dyDescent="0.25">
      <c r="B76" s="742"/>
      <c r="AR76" s="204"/>
      <c r="AS76" s="204"/>
      <c r="AT76" s="204"/>
      <c r="AU76" s="204"/>
      <c r="AV76" s="204"/>
      <c r="AW76" s="204"/>
      <c r="AX76" s="204"/>
      <c r="AY76" s="204"/>
      <c r="AZ76" s="204"/>
      <c r="BA76" s="204"/>
      <c r="BB76" s="204"/>
      <c r="BC76" s="204"/>
    </row>
    <row r="77" spans="2:55" ht="13.5" customHeight="1" x14ac:dyDescent="0.25">
      <c r="B77" s="742"/>
      <c r="AR77" s="204"/>
      <c r="AS77" s="204"/>
      <c r="AT77" s="204"/>
      <c r="AU77" s="204"/>
      <c r="AV77" s="204"/>
      <c r="AW77" s="204"/>
      <c r="AX77" s="204"/>
      <c r="AY77" s="204"/>
      <c r="AZ77" s="204"/>
      <c r="BA77" s="204"/>
      <c r="BB77" s="204"/>
      <c r="BC77" s="204"/>
    </row>
    <row r="78" spans="2:55" ht="13.5" customHeight="1" x14ac:dyDescent="0.25">
      <c r="B78" s="742"/>
      <c r="AR78" s="204"/>
      <c r="AS78" s="204"/>
      <c r="AT78" s="204"/>
      <c r="AU78" s="204"/>
      <c r="AV78" s="204"/>
      <c r="AW78" s="204"/>
      <c r="AX78" s="204"/>
      <c r="AY78" s="204"/>
      <c r="AZ78" s="204"/>
      <c r="BA78" s="204"/>
      <c r="BB78" s="204"/>
      <c r="BC78" s="204"/>
    </row>
    <row r="79" spans="2:55" ht="13.5" customHeight="1" x14ac:dyDescent="0.45">
      <c r="B79" s="742"/>
      <c r="C79" s="190"/>
      <c r="D79" s="191"/>
      <c r="E79" s="189"/>
      <c r="F79" s="191"/>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R79" s="204"/>
      <c r="AS79" s="204"/>
      <c r="AT79" s="204"/>
      <c r="AU79" s="204"/>
      <c r="AV79" s="204"/>
      <c r="AW79" s="204"/>
      <c r="AX79" s="204"/>
      <c r="AY79" s="204"/>
      <c r="AZ79" s="204"/>
      <c r="BA79" s="204"/>
      <c r="BB79" s="204"/>
      <c r="BC79" s="204"/>
    </row>
    <row r="80" spans="2:55" ht="13.5" customHeight="1" x14ac:dyDescent="0.45">
      <c r="B80" s="742"/>
      <c r="C80" s="190"/>
      <c r="D80" s="189"/>
      <c r="E80" s="189"/>
      <c r="F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R80" s="204"/>
      <c r="AS80" s="204"/>
      <c r="AT80" s="204"/>
      <c r="AU80" s="204"/>
      <c r="AV80" s="204"/>
      <c r="AW80" s="204"/>
      <c r="AX80" s="204"/>
      <c r="AY80" s="204"/>
      <c r="AZ80" s="204"/>
      <c r="BA80" s="204"/>
      <c r="BB80" s="204"/>
      <c r="BC80" s="204"/>
    </row>
    <row r="81" spans="2:55" ht="13.5" customHeight="1" x14ac:dyDescent="0.45">
      <c r="B81" s="742"/>
      <c r="C81" s="190"/>
      <c r="D81" s="189"/>
      <c r="E81" s="189"/>
      <c r="F81" s="191"/>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R81" s="204"/>
      <c r="AS81" s="204"/>
      <c r="AT81" s="204"/>
      <c r="AU81" s="204"/>
      <c r="AV81" s="204"/>
      <c r="AW81" s="204"/>
      <c r="AX81" s="204"/>
      <c r="AY81" s="204"/>
      <c r="AZ81" s="204"/>
      <c r="BA81" s="204"/>
      <c r="BB81" s="204"/>
      <c r="BC81" s="204"/>
    </row>
    <row r="82" spans="2:55" ht="13.5" customHeight="1" x14ac:dyDescent="0.45">
      <c r="B82" s="742"/>
      <c r="C82" s="190"/>
      <c r="D82" s="189"/>
      <c r="E82" s="189"/>
      <c r="F82" s="191"/>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R82" s="204"/>
      <c r="AS82" s="204"/>
      <c r="AT82" s="204"/>
      <c r="AU82" s="204"/>
      <c r="AV82" s="204"/>
      <c r="AW82" s="204"/>
      <c r="AX82" s="204"/>
      <c r="AY82" s="204"/>
      <c r="AZ82" s="204"/>
      <c r="BA82" s="204"/>
      <c r="BB82" s="204"/>
      <c r="BC82" s="204"/>
    </row>
    <row r="83" spans="2:55" ht="13.5" customHeight="1" x14ac:dyDescent="0.45">
      <c r="B83" s="742"/>
      <c r="C83" s="190"/>
      <c r="D83" s="189"/>
      <c r="E83" s="189"/>
      <c r="F83" s="191"/>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R83" s="204"/>
      <c r="AS83" s="204"/>
      <c r="AT83" s="204"/>
      <c r="AU83" s="204"/>
      <c r="AV83" s="204"/>
      <c r="AW83" s="204"/>
      <c r="AX83" s="204"/>
      <c r="AY83" s="204"/>
      <c r="AZ83" s="204"/>
      <c r="BA83" s="204"/>
      <c r="BB83" s="204"/>
      <c r="BC83" s="204"/>
    </row>
    <row r="84" spans="2:55" ht="13.5" customHeight="1" x14ac:dyDescent="0.45">
      <c r="B84" s="742"/>
      <c r="C84" s="190"/>
      <c r="D84" s="189"/>
      <c r="E84" s="189"/>
      <c r="F84" s="191"/>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R84" s="204"/>
      <c r="AS84" s="204"/>
      <c r="AT84" s="204"/>
      <c r="AU84" s="204"/>
      <c r="AV84" s="204"/>
      <c r="AW84" s="204"/>
      <c r="AX84" s="204"/>
      <c r="AY84" s="204"/>
      <c r="AZ84" s="204"/>
      <c r="BA84" s="204"/>
      <c r="BB84" s="204"/>
      <c r="BC84" s="204"/>
    </row>
    <row r="85" spans="2:55" ht="13.5" customHeight="1" x14ac:dyDescent="0.45">
      <c r="B85" s="742"/>
      <c r="C85" s="190"/>
      <c r="D85" s="189"/>
      <c r="E85" s="189"/>
      <c r="F85" s="191"/>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R85" s="204"/>
      <c r="AS85" s="204"/>
      <c r="AT85" s="204"/>
      <c r="AU85" s="204"/>
      <c r="AV85" s="204"/>
      <c r="AW85" s="204"/>
      <c r="AX85" s="204"/>
      <c r="AY85" s="204"/>
      <c r="AZ85" s="204"/>
      <c r="BA85" s="204"/>
      <c r="BB85" s="204"/>
      <c r="BC85" s="204"/>
    </row>
    <row r="86" spans="2:55" ht="13.5" customHeight="1" x14ac:dyDescent="0.45">
      <c r="B86" s="742"/>
      <c r="C86" s="190"/>
      <c r="D86" s="189"/>
      <c r="E86" s="189"/>
      <c r="F86" s="191"/>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R86" s="204"/>
      <c r="AS86" s="204"/>
      <c r="AT86" s="204"/>
      <c r="AU86" s="204"/>
      <c r="AV86" s="204"/>
      <c r="AW86" s="204"/>
      <c r="AX86" s="204"/>
      <c r="AY86" s="204"/>
      <c r="AZ86" s="204"/>
      <c r="BA86" s="204"/>
      <c r="BB86" s="204"/>
      <c r="BC86" s="204"/>
    </row>
    <row r="87" spans="2:55" ht="13.5" customHeight="1" x14ac:dyDescent="0.45">
      <c r="B87" s="742"/>
      <c r="C87" s="190"/>
      <c r="D87" s="189"/>
      <c r="E87" s="189"/>
      <c r="F87" s="191"/>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R87" s="204"/>
      <c r="AS87" s="204"/>
      <c r="AT87" s="204"/>
      <c r="AU87" s="204"/>
      <c r="AV87" s="204"/>
      <c r="AW87" s="204"/>
      <c r="AX87" s="204"/>
      <c r="AY87" s="204"/>
      <c r="AZ87" s="204"/>
      <c r="BA87" s="204"/>
      <c r="BB87" s="204"/>
      <c r="BC87" s="204"/>
    </row>
    <row r="88" spans="2:55" ht="13.5" customHeight="1" x14ac:dyDescent="0.45">
      <c r="B88" s="742"/>
      <c r="C88" s="190"/>
      <c r="D88" s="189"/>
      <c r="E88" s="189"/>
      <c r="F88" s="191"/>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R88" s="204"/>
      <c r="AS88" s="204"/>
      <c r="AT88" s="204"/>
      <c r="AU88" s="204"/>
      <c r="AV88" s="204"/>
      <c r="AW88" s="204"/>
      <c r="AX88" s="204"/>
      <c r="AY88" s="204"/>
      <c r="AZ88" s="204"/>
      <c r="BA88" s="204"/>
      <c r="BB88" s="204"/>
      <c r="BC88" s="204"/>
    </row>
    <row r="89" spans="2:55" ht="13.5" customHeight="1" x14ac:dyDescent="0.45">
      <c r="B89" s="742"/>
      <c r="C89" s="190"/>
      <c r="D89" s="189"/>
      <c r="E89" s="189"/>
      <c r="F89" s="191"/>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R89" s="204"/>
      <c r="AS89" s="204"/>
      <c r="AT89" s="204"/>
      <c r="AU89" s="204"/>
      <c r="AV89" s="204"/>
      <c r="AW89" s="204"/>
      <c r="AX89" s="204"/>
      <c r="AY89" s="204"/>
      <c r="AZ89" s="204"/>
      <c r="BA89" s="204"/>
      <c r="BB89" s="204"/>
      <c r="BC89" s="204"/>
    </row>
    <row r="90" spans="2:55" ht="13.5" customHeight="1" x14ac:dyDescent="0.45">
      <c r="B90" s="742"/>
      <c r="C90" s="190"/>
      <c r="D90" s="189"/>
      <c r="E90" s="189"/>
      <c r="F90" s="191"/>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R90" s="204"/>
      <c r="AS90" s="204"/>
      <c r="AT90" s="204"/>
      <c r="AU90" s="204"/>
      <c r="AV90" s="204"/>
      <c r="AW90" s="204"/>
      <c r="AX90" s="204"/>
      <c r="AY90" s="204"/>
      <c r="AZ90" s="204"/>
      <c r="BA90" s="204"/>
      <c r="BB90" s="204"/>
      <c r="BC90" s="204"/>
    </row>
    <row r="91" spans="2:55" ht="13.5" customHeight="1" x14ac:dyDescent="0.45">
      <c r="B91" s="742"/>
      <c r="C91" s="190"/>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R91" s="204"/>
      <c r="AS91" s="204"/>
      <c r="AT91" s="204"/>
      <c r="AU91" s="204"/>
      <c r="AV91" s="204"/>
      <c r="AW91" s="204"/>
      <c r="AX91" s="204"/>
      <c r="AY91" s="204"/>
      <c r="AZ91" s="204"/>
      <c r="BA91" s="204"/>
      <c r="BB91" s="204"/>
      <c r="BC91" s="204"/>
    </row>
    <row r="92" spans="2:55" ht="13.5" customHeight="1" x14ac:dyDescent="0.45">
      <c r="B92" s="742"/>
      <c r="C92" s="190"/>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R92" s="204"/>
      <c r="AS92" s="204"/>
      <c r="AT92" s="204"/>
      <c r="AU92" s="204"/>
      <c r="AV92" s="204"/>
      <c r="AW92" s="204"/>
      <c r="AX92" s="204"/>
      <c r="AY92" s="204"/>
      <c r="AZ92" s="204"/>
      <c r="BA92" s="204"/>
      <c r="BB92" s="204"/>
      <c r="BC92" s="204"/>
    </row>
    <row r="93" spans="2:55" ht="13.5" customHeight="1" x14ac:dyDescent="0.45">
      <c r="B93" s="742"/>
      <c r="C93" s="190"/>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c r="AR93" s="204"/>
      <c r="AS93" s="204"/>
      <c r="AT93" s="204"/>
      <c r="AU93" s="204"/>
      <c r="AV93" s="204"/>
      <c r="AW93" s="204"/>
      <c r="AX93" s="204"/>
      <c r="AY93" s="204"/>
      <c r="AZ93" s="204"/>
      <c r="BA93" s="204"/>
      <c r="BB93" s="204"/>
      <c r="BC93" s="204"/>
    </row>
    <row r="94" spans="2:55" ht="13.5" customHeight="1" x14ac:dyDescent="0.45">
      <c r="B94" s="742"/>
      <c r="C94" s="190"/>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R94" s="204"/>
      <c r="AS94" s="204"/>
      <c r="AT94" s="204"/>
      <c r="AU94" s="204"/>
      <c r="AV94" s="204"/>
      <c r="AW94" s="204"/>
      <c r="AX94" s="204"/>
      <c r="AY94" s="204"/>
      <c r="AZ94" s="204"/>
      <c r="BA94" s="204"/>
      <c r="BB94" s="204"/>
      <c r="BC94" s="204"/>
    </row>
    <row r="95" spans="2:55" ht="13.5" customHeight="1" x14ac:dyDescent="0.45">
      <c r="B95" s="742"/>
      <c r="C95" s="190"/>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R95" s="204"/>
      <c r="AS95" s="204"/>
      <c r="AT95" s="204"/>
      <c r="AU95" s="204"/>
      <c r="AV95" s="204"/>
      <c r="AW95" s="204"/>
      <c r="AX95" s="204"/>
      <c r="AY95" s="204"/>
      <c r="AZ95" s="204"/>
      <c r="BA95" s="204"/>
      <c r="BB95" s="204"/>
      <c r="BC95" s="204"/>
    </row>
    <row r="96" spans="2:55" ht="13.5" customHeight="1" x14ac:dyDescent="0.45">
      <c r="B96" s="742"/>
      <c r="C96" s="190"/>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R96" s="204"/>
      <c r="AS96" s="204"/>
      <c r="AT96" s="204"/>
      <c r="AU96" s="204"/>
      <c r="AV96" s="204"/>
      <c r="AW96" s="204"/>
      <c r="AX96" s="204"/>
      <c r="AY96" s="204"/>
      <c r="AZ96" s="204"/>
      <c r="BA96" s="204"/>
      <c r="BB96" s="204"/>
      <c r="BC96" s="204"/>
    </row>
    <row r="97" spans="2:55" ht="13.5" customHeight="1" x14ac:dyDescent="0.45">
      <c r="B97" s="742"/>
      <c r="C97" s="190"/>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R97" s="204"/>
      <c r="AS97" s="204"/>
      <c r="AT97" s="204"/>
      <c r="AU97" s="204"/>
      <c r="AV97" s="204"/>
      <c r="AW97" s="204"/>
      <c r="AX97" s="204"/>
      <c r="AY97" s="204"/>
      <c r="AZ97" s="204"/>
      <c r="BA97" s="204"/>
      <c r="BB97" s="204"/>
      <c r="BC97" s="204"/>
    </row>
    <row r="98" spans="2:55" ht="13.5" customHeight="1" x14ac:dyDescent="0.45">
      <c r="B98" s="742"/>
      <c r="C98" s="190"/>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R98" s="204"/>
      <c r="AS98" s="204"/>
      <c r="AT98" s="204"/>
      <c r="AU98" s="204"/>
      <c r="AV98" s="204"/>
      <c r="AW98" s="204"/>
      <c r="AX98" s="204"/>
      <c r="AY98" s="204"/>
      <c r="AZ98" s="204"/>
      <c r="BA98" s="204"/>
      <c r="BB98" s="204"/>
      <c r="BC98" s="204"/>
    </row>
    <row r="99" spans="2:55" ht="13.5" customHeight="1" x14ac:dyDescent="0.45">
      <c r="B99" s="742"/>
      <c r="C99" s="190"/>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R99" s="204"/>
      <c r="AS99" s="204"/>
      <c r="AT99" s="204"/>
      <c r="AU99" s="204"/>
      <c r="AV99" s="204"/>
      <c r="AW99" s="204"/>
      <c r="AX99" s="204"/>
      <c r="AY99" s="204"/>
      <c r="AZ99" s="204"/>
      <c r="BA99" s="204"/>
      <c r="BB99" s="204"/>
      <c r="BC99" s="204"/>
    </row>
    <row r="100" spans="2:55" ht="13.5" customHeight="1" x14ac:dyDescent="0.45">
      <c r="B100" s="742"/>
      <c r="C100" s="190"/>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R100" s="204"/>
      <c r="AS100" s="204"/>
      <c r="AT100" s="204"/>
      <c r="AU100" s="204"/>
      <c r="AV100" s="204"/>
      <c r="AW100" s="204"/>
      <c r="AX100" s="204"/>
      <c r="AY100" s="204"/>
      <c r="AZ100" s="204"/>
      <c r="BA100" s="204"/>
      <c r="BB100" s="204"/>
      <c r="BC100" s="204"/>
    </row>
    <row r="101" spans="2:55" ht="13.5" customHeight="1" x14ac:dyDescent="0.45">
      <c r="B101" s="742"/>
      <c r="C101" s="190"/>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R101" s="204"/>
      <c r="AS101" s="204"/>
      <c r="AT101" s="204"/>
      <c r="AU101" s="204"/>
      <c r="AV101" s="204"/>
      <c r="AW101" s="204"/>
      <c r="AX101" s="204"/>
      <c r="AY101" s="204"/>
      <c r="AZ101" s="204"/>
      <c r="BA101" s="204"/>
      <c r="BB101" s="204"/>
      <c r="BC101" s="204"/>
    </row>
    <row r="102" spans="2:55" ht="13.5" customHeight="1" x14ac:dyDescent="0.45">
      <c r="B102" s="742"/>
      <c r="C102" s="19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R102" s="204"/>
      <c r="AS102" s="204"/>
      <c r="AT102" s="204"/>
      <c r="AU102" s="204"/>
      <c r="AV102" s="204"/>
      <c r="AW102" s="204"/>
      <c r="AX102" s="204"/>
      <c r="AY102" s="204"/>
      <c r="AZ102" s="204"/>
      <c r="BA102" s="204"/>
      <c r="BB102" s="204"/>
      <c r="BC102" s="204"/>
    </row>
    <row r="103" spans="2:55" ht="13.5" customHeight="1" x14ac:dyDescent="0.45">
      <c r="B103" s="742"/>
      <c r="C103" s="19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R103" s="204"/>
      <c r="AS103" s="204"/>
      <c r="AT103" s="204"/>
      <c r="AU103" s="204"/>
      <c r="AV103" s="204"/>
      <c r="AW103" s="204"/>
      <c r="AX103" s="204"/>
      <c r="AY103" s="204"/>
      <c r="AZ103" s="204"/>
      <c r="BA103" s="204"/>
      <c r="BB103" s="204"/>
      <c r="BC103" s="204"/>
    </row>
    <row r="104" spans="2:55" ht="13.5" customHeight="1" x14ac:dyDescent="0.45">
      <c r="B104" s="742"/>
      <c r="C104" s="19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R104" s="204"/>
      <c r="AS104" s="204"/>
      <c r="AT104" s="204"/>
      <c r="AU104" s="204"/>
      <c r="AV104" s="204"/>
      <c r="AW104" s="204"/>
      <c r="AX104" s="204"/>
      <c r="AY104" s="204"/>
      <c r="AZ104" s="204"/>
      <c r="BA104" s="204"/>
      <c r="BB104" s="204"/>
      <c r="BC104" s="204"/>
    </row>
    <row r="105" spans="2:55" ht="13.5" customHeight="1" x14ac:dyDescent="0.45">
      <c r="B105" s="742"/>
      <c r="C105" s="19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R105" s="204"/>
      <c r="AS105" s="204"/>
      <c r="AT105" s="204"/>
      <c r="AU105" s="204"/>
      <c r="AV105" s="204"/>
      <c r="AW105" s="204"/>
      <c r="AX105" s="204"/>
      <c r="AY105" s="204"/>
      <c r="AZ105" s="204"/>
      <c r="BA105" s="204"/>
      <c r="BB105" s="204"/>
      <c r="BC105" s="204"/>
    </row>
    <row r="106" spans="2:55" ht="13.5" customHeight="1" x14ac:dyDescent="0.45">
      <c r="B106" s="742"/>
      <c r="C106" s="19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R106" s="204"/>
      <c r="AS106" s="204"/>
      <c r="AT106" s="204"/>
      <c r="AU106" s="204"/>
      <c r="AV106" s="204"/>
      <c r="AW106" s="204"/>
      <c r="AX106" s="204"/>
      <c r="AY106" s="204"/>
      <c r="AZ106" s="204"/>
      <c r="BA106" s="204"/>
      <c r="BB106" s="204"/>
      <c r="BC106" s="204"/>
    </row>
    <row r="107" spans="2:55" ht="13.5" customHeight="1" x14ac:dyDescent="0.45">
      <c r="B107" s="742"/>
      <c r="C107" s="19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R107" s="204"/>
      <c r="AS107" s="204"/>
      <c r="AT107" s="204"/>
      <c r="AU107" s="204"/>
      <c r="AV107" s="204"/>
      <c r="AW107" s="204"/>
      <c r="AX107" s="204"/>
      <c r="AY107" s="204"/>
      <c r="AZ107" s="204"/>
      <c r="BA107" s="204"/>
      <c r="BB107" s="204"/>
      <c r="BC107" s="204"/>
    </row>
    <row r="108" spans="2:55" ht="13.5" customHeight="1" x14ac:dyDescent="0.45">
      <c r="B108" s="742"/>
      <c r="C108" s="19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R108" s="204"/>
      <c r="AS108" s="204"/>
      <c r="AT108" s="204"/>
      <c r="AU108" s="204"/>
      <c r="AV108" s="204"/>
      <c r="AW108" s="204"/>
      <c r="AX108" s="204"/>
      <c r="AY108" s="204"/>
      <c r="AZ108" s="204"/>
      <c r="BA108" s="204"/>
      <c r="BB108" s="204"/>
      <c r="BC108" s="204"/>
    </row>
    <row r="109" spans="2:55" ht="13.5" customHeight="1" x14ac:dyDescent="0.45">
      <c r="B109" s="742"/>
      <c r="C109" s="19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R109" s="204"/>
      <c r="AS109" s="204"/>
      <c r="AT109" s="204"/>
      <c r="AU109" s="204"/>
      <c r="AV109" s="204"/>
      <c r="AW109" s="204"/>
      <c r="AX109" s="204"/>
      <c r="AY109" s="204"/>
      <c r="AZ109" s="204"/>
      <c r="BA109" s="204"/>
      <c r="BB109" s="204"/>
      <c r="BC109" s="204"/>
    </row>
    <row r="110" spans="2:55" ht="13.5" customHeight="1" x14ac:dyDescent="0.45">
      <c r="B110" s="742"/>
      <c r="C110" s="19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R110" s="204"/>
      <c r="AS110" s="204"/>
      <c r="AT110" s="204"/>
      <c r="AU110" s="204"/>
      <c r="AV110" s="204"/>
      <c r="AW110" s="204"/>
      <c r="AX110" s="204"/>
      <c r="AY110" s="204"/>
      <c r="AZ110" s="204"/>
      <c r="BA110" s="204"/>
      <c r="BB110" s="204"/>
      <c r="BC110" s="204"/>
    </row>
    <row r="111" spans="2:55" ht="13.5" customHeight="1" x14ac:dyDescent="0.45">
      <c r="B111" s="742"/>
      <c r="C111" s="19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R111" s="204"/>
      <c r="AS111" s="204"/>
      <c r="AT111" s="204"/>
      <c r="AU111" s="204"/>
      <c r="AV111" s="204"/>
      <c r="AW111" s="204"/>
      <c r="AX111" s="204"/>
      <c r="AY111" s="204"/>
      <c r="AZ111" s="204"/>
      <c r="BA111" s="204"/>
      <c r="BB111" s="204"/>
      <c r="BC111" s="204"/>
    </row>
    <row r="112" spans="2:55" ht="47.25" customHeight="1" x14ac:dyDescent="0.45">
      <c r="B112" s="742"/>
      <c r="C112" s="190"/>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R112" s="204"/>
      <c r="AS112" s="204"/>
      <c r="AT112" s="204"/>
      <c r="AU112" s="204"/>
      <c r="AV112" s="204"/>
      <c r="AW112" s="204"/>
      <c r="AX112" s="204"/>
      <c r="AY112" s="204"/>
      <c r="AZ112" s="204"/>
      <c r="BA112" s="204"/>
      <c r="BB112" s="204"/>
      <c r="BC112" s="204"/>
    </row>
    <row r="113" spans="2:55" ht="12.75" customHeight="1" x14ac:dyDescent="0.25">
      <c r="B113" s="742"/>
      <c r="AR113" s="204"/>
      <c r="AS113" s="204"/>
      <c r="AT113" s="204"/>
      <c r="AU113" s="204"/>
      <c r="AV113" s="204"/>
      <c r="AW113" s="204"/>
      <c r="AX113" s="204"/>
      <c r="AY113" s="204"/>
      <c r="AZ113" s="204"/>
      <c r="BA113" s="204"/>
      <c r="BB113" s="204"/>
      <c r="BC113" s="204"/>
    </row>
  </sheetData>
  <mergeCells count="10">
    <mergeCell ref="A2:AP2"/>
    <mergeCell ref="AR2:BC8"/>
    <mergeCell ref="AR9:BC26"/>
    <mergeCell ref="B19:B27"/>
    <mergeCell ref="AR28:BC45"/>
    <mergeCell ref="B33:B41"/>
    <mergeCell ref="D33:AP41"/>
    <mergeCell ref="B44:B54"/>
    <mergeCell ref="AR47:BC72"/>
    <mergeCell ref="B56:B113"/>
  </mergeCells>
  <pageMargins left="0.75" right="0.75" top="1" bottom="1" header="0.5" footer="0.5"/>
  <pageSetup scale="29" fitToWidth="0" fitToHeight="2"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EE549-F866-4B95-9121-942DB86D53FC}">
  <sheetPr codeName="Hoja10"/>
  <dimension ref="C4:X251"/>
  <sheetViews>
    <sheetView zoomScale="50" zoomScaleNormal="50" workbookViewId="0">
      <selection activeCell="J21" sqref="J21"/>
    </sheetView>
  </sheetViews>
  <sheetFormatPr baseColWidth="10" defaultColWidth="11.4140625" defaultRowHeight="14.5" x14ac:dyDescent="0.3"/>
  <cols>
    <col min="1" max="2" width="11.4140625" style="36"/>
    <col min="3" max="3" width="15.75" style="1" customWidth="1"/>
    <col min="4" max="4" width="53.75" style="36" customWidth="1"/>
    <col min="5" max="5" width="33.75" style="36" customWidth="1"/>
    <col min="6" max="8" width="11.4140625" style="1"/>
    <col min="9" max="9" width="11.4140625" style="36"/>
    <col min="10" max="12" width="12.25" style="36" bestFit="1" customWidth="1"/>
    <col min="13" max="13" width="11.1640625" style="36" bestFit="1" customWidth="1"/>
    <col min="14" max="14" width="11.83203125" style="36" bestFit="1" customWidth="1"/>
    <col min="15" max="16" width="11.1640625" style="36" bestFit="1" customWidth="1"/>
    <col min="17" max="17" width="12.25" style="36" bestFit="1" customWidth="1"/>
    <col min="18" max="18" width="11.1640625" style="36" bestFit="1" customWidth="1"/>
    <col min="19" max="19" width="12.25" style="36" bestFit="1" customWidth="1"/>
    <col min="20" max="20" width="11.1640625" style="36" bestFit="1" customWidth="1"/>
    <col min="21" max="21" width="10.83203125" style="36" bestFit="1" customWidth="1"/>
    <col min="22" max="23" width="12" style="36" bestFit="1" customWidth="1"/>
    <col min="24" max="24" width="13.4140625" style="36" bestFit="1" customWidth="1"/>
    <col min="25" max="16384" width="11.4140625" style="36"/>
  </cols>
  <sheetData>
    <row r="4" spans="3:24" ht="15" thickBot="1" x14ac:dyDescent="0.35"/>
    <row r="5" spans="3:24" ht="15" customHeight="1" x14ac:dyDescent="0.3">
      <c r="C5" s="68"/>
      <c r="D5" s="841" t="s">
        <v>91</v>
      </c>
      <c r="E5" s="841"/>
      <c r="F5" s="841"/>
      <c r="G5" s="841"/>
      <c r="H5" s="841"/>
      <c r="I5" s="841"/>
      <c r="J5" s="841"/>
      <c r="K5" s="841"/>
      <c r="L5" s="54"/>
      <c r="M5" s="54"/>
      <c r="N5" s="54"/>
      <c r="O5" s="54"/>
      <c r="P5" s="54"/>
      <c r="Q5" s="54"/>
      <c r="R5" s="54"/>
      <c r="S5" s="54"/>
      <c r="T5" s="54"/>
      <c r="U5" s="54"/>
      <c r="V5" s="54"/>
      <c r="W5" s="54"/>
      <c r="X5" s="55"/>
    </row>
    <row r="6" spans="3:24" ht="15" customHeight="1" x14ac:dyDescent="0.3">
      <c r="C6" s="69"/>
      <c r="D6" s="842"/>
      <c r="E6" s="842"/>
      <c r="F6" s="842"/>
      <c r="G6" s="842"/>
      <c r="H6" s="842"/>
      <c r="I6" s="842"/>
      <c r="J6" s="842"/>
      <c r="K6" s="842"/>
      <c r="X6" s="56"/>
    </row>
    <row r="7" spans="3:24" ht="26.25" customHeight="1" x14ac:dyDescent="0.3">
      <c r="C7" s="69"/>
      <c r="D7" s="842" t="s">
        <v>301</v>
      </c>
      <c r="E7" s="842"/>
      <c r="F7" s="842"/>
      <c r="G7" s="842"/>
      <c r="H7" s="842"/>
      <c r="I7" s="842"/>
      <c r="J7" s="842"/>
      <c r="K7" s="842"/>
      <c r="L7" s="57"/>
      <c r="M7" s="57"/>
      <c r="N7" s="57"/>
      <c r="O7" s="57"/>
      <c r="X7" s="56"/>
    </row>
    <row r="8" spans="3:24" ht="26.25" customHeight="1" x14ac:dyDescent="0.3">
      <c r="C8" s="69"/>
      <c r="D8" s="842" t="s">
        <v>381</v>
      </c>
      <c r="E8" s="842"/>
      <c r="F8" s="842"/>
      <c r="G8" s="842"/>
      <c r="H8" s="842"/>
      <c r="I8" s="842"/>
      <c r="J8" s="842"/>
      <c r="K8" s="842"/>
      <c r="L8" s="57"/>
      <c r="M8" s="57"/>
      <c r="N8" s="57"/>
      <c r="O8" s="57"/>
      <c r="X8" s="56"/>
    </row>
    <row r="9" spans="3:24" ht="26.25" customHeight="1" x14ac:dyDescent="0.3">
      <c r="C9" s="69"/>
      <c r="D9" s="842" t="s">
        <v>382</v>
      </c>
      <c r="E9" s="842"/>
      <c r="F9" s="842"/>
      <c r="G9" s="842"/>
      <c r="H9" s="842"/>
      <c r="I9" s="842"/>
      <c r="J9" s="842"/>
      <c r="K9" s="842"/>
      <c r="X9" s="56"/>
    </row>
    <row r="10" spans="3:24" ht="15" thickBot="1" x14ac:dyDescent="0.35">
      <c r="C10" s="70"/>
      <c r="D10" s="58"/>
      <c r="E10" s="58"/>
      <c r="F10" s="76"/>
      <c r="G10" s="76"/>
      <c r="H10" s="76"/>
      <c r="I10" s="58"/>
      <c r="J10" s="58"/>
      <c r="K10" s="58"/>
      <c r="L10" s="58"/>
      <c r="M10" s="58"/>
      <c r="N10" s="58"/>
      <c r="O10" s="58"/>
      <c r="P10" s="58"/>
      <c r="Q10" s="58"/>
      <c r="R10" s="58"/>
      <c r="S10" s="58"/>
      <c r="T10" s="58"/>
      <c r="U10" s="58"/>
      <c r="V10" s="58"/>
      <c r="W10" s="58"/>
      <c r="X10" s="59"/>
    </row>
    <row r="11" spans="3:24" ht="15" customHeight="1" x14ac:dyDescent="0.3">
      <c r="C11" s="858" t="s">
        <v>242</v>
      </c>
      <c r="D11" s="841"/>
      <c r="E11" s="841"/>
      <c r="F11" s="841"/>
      <c r="G11" s="841"/>
      <c r="H11" s="841"/>
      <c r="I11" s="841"/>
      <c r="J11" s="841"/>
      <c r="K11" s="841"/>
      <c r="L11" s="841"/>
      <c r="M11" s="841"/>
      <c r="N11" s="841"/>
      <c r="O11" s="841"/>
      <c r="P11" s="841"/>
      <c r="Q11" s="841"/>
      <c r="R11" s="841"/>
      <c r="S11" s="841"/>
      <c r="T11" s="841"/>
      <c r="U11" s="841"/>
      <c r="V11" s="841"/>
      <c r="W11" s="841"/>
      <c r="X11" s="859"/>
    </row>
    <row r="12" spans="3:24" ht="15" customHeight="1" x14ac:dyDescent="0.3">
      <c r="C12" s="860"/>
      <c r="D12" s="842"/>
      <c r="E12" s="842"/>
      <c r="F12" s="842"/>
      <c r="G12" s="842"/>
      <c r="H12" s="842"/>
      <c r="I12" s="842"/>
      <c r="J12" s="842"/>
      <c r="K12" s="842"/>
      <c r="L12" s="842"/>
      <c r="M12" s="842"/>
      <c r="N12" s="842"/>
      <c r="O12" s="842"/>
      <c r="P12" s="842"/>
      <c r="Q12" s="842"/>
      <c r="R12" s="842"/>
      <c r="S12" s="842"/>
      <c r="T12" s="842"/>
      <c r="U12" s="842"/>
      <c r="V12" s="842"/>
      <c r="W12" s="842"/>
      <c r="X12" s="861"/>
    </row>
    <row r="13" spans="3:24" ht="15" customHeight="1" x14ac:dyDescent="0.3">
      <c r="C13" s="860"/>
      <c r="D13" s="842"/>
      <c r="E13" s="842"/>
      <c r="F13" s="842"/>
      <c r="G13" s="842"/>
      <c r="H13" s="842"/>
      <c r="I13" s="842"/>
      <c r="J13" s="842"/>
      <c r="K13" s="842"/>
      <c r="L13" s="842"/>
      <c r="M13" s="842"/>
      <c r="N13" s="842"/>
      <c r="O13" s="842"/>
      <c r="P13" s="842"/>
      <c r="Q13" s="842"/>
      <c r="R13" s="842"/>
      <c r="S13" s="842"/>
      <c r="T13" s="842"/>
      <c r="U13" s="842"/>
      <c r="V13" s="842"/>
      <c r="W13" s="842"/>
      <c r="X13" s="861"/>
    </row>
    <row r="14" spans="3:24" ht="15" customHeight="1" x14ac:dyDescent="0.3">
      <c r="C14" s="860"/>
      <c r="D14" s="842"/>
      <c r="E14" s="842"/>
      <c r="F14" s="842"/>
      <c r="G14" s="842"/>
      <c r="H14" s="842"/>
      <c r="I14" s="842"/>
      <c r="J14" s="842"/>
      <c r="K14" s="842"/>
      <c r="L14" s="842"/>
      <c r="M14" s="842"/>
      <c r="N14" s="842"/>
      <c r="O14" s="842"/>
      <c r="P14" s="842"/>
      <c r="Q14" s="842"/>
      <c r="R14" s="842"/>
      <c r="S14" s="842"/>
      <c r="T14" s="842"/>
      <c r="U14" s="842"/>
      <c r="V14" s="842"/>
      <c r="W14" s="842"/>
      <c r="X14" s="861"/>
    </row>
    <row r="15" spans="3:24" ht="15.75" customHeight="1" thickBot="1" x14ac:dyDescent="0.35">
      <c r="C15" s="862"/>
      <c r="D15" s="863"/>
      <c r="E15" s="863"/>
      <c r="F15" s="863"/>
      <c r="G15" s="863"/>
      <c r="H15" s="863"/>
      <c r="I15" s="863"/>
      <c r="J15" s="863"/>
      <c r="K15" s="863"/>
      <c r="L15" s="863"/>
      <c r="M15" s="863"/>
      <c r="N15" s="863"/>
      <c r="O15" s="863"/>
      <c r="P15" s="863"/>
      <c r="Q15" s="863"/>
      <c r="R15" s="863"/>
      <c r="S15" s="863"/>
      <c r="T15" s="863"/>
      <c r="U15" s="863"/>
      <c r="V15" s="863"/>
      <c r="W15" s="863"/>
      <c r="X15" s="864"/>
    </row>
    <row r="16" spans="3:24" ht="19.5" customHeight="1" thickBot="1" x14ac:dyDescent="0.35">
      <c r="C16" s="851" t="s">
        <v>243</v>
      </c>
      <c r="D16" s="852"/>
      <c r="E16" s="852"/>
      <c r="F16" s="852"/>
      <c r="G16" s="852"/>
      <c r="H16" s="852"/>
      <c r="I16" s="853"/>
      <c r="J16" s="865" t="s">
        <v>62</v>
      </c>
      <c r="K16" s="866"/>
      <c r="L16" s="866"/>
      <c r="M16" s="867"/>
      <c r="N16" s="867"/>
      <c r="O16" s="867"/>
      <c r="P16" s="867"/>
      <c r="Q16" s="867"/>
      <c r="R16" s="867"/>
      <c r="S16" s="867"/>
      <c r="T16" s="867"/>
      <c r="U16" s="867"/>
      <c r="V16" s="867"/>
      <c r="W16" s="867"/>
      <c r="X16" s="868"/>
    </row>
    <row r="17" spans="3:24" ht="19" thickBot="1" x14ac:dyDescent="0.35">
      <c r="C17" s="854"/>
      <c r="D17" s="810"/>
      <c r="E17" s="810"/>
      <c r="F17" s="810"/>
      <c r="G17" s="810"/>
      <c r="H17" s="810"/>
      <c r="I17" s="855"/>
      <c r="J17" s="869" t="s">
        <v>63</v>
      </c>
      <c r="K17" s="870"/>
      <c r="L17" s="870"/>
      <c r="M17" s="871" t="s">
        <v>64</v>
      </c>
      <c r="N17" s="872"/>
      <c r="O17" s="872"/>
      <c r="P17" s="872"/>
      <c r="Q17" s="872"/>
      <c r="R17" s="872"/>
      <c r="S17" s="872"/>
      <c r="T17" s="872"/>
      <c r="U17" s="872"/>
      <c r="V17" s="872"/>
      <c r="W17" s="872"/>
      <c r="X17" s="873"/>
    </row>
    <row r="18" spans="3:24" ht="30" customHeight="1" x14ac:dyDescent="0.3">
      <c r="C18" s="876" t="s">
        <v>75</v>
      </c>
      <c r="D18" s="849" t="s">
        <v>76</v>
      </c>
      <c r="E18" s="843" t="s">
        <v>1</v>
      </c>
      <c r="F18" s="845" t="s">
        <v>385</v>
      </c>
      <c r="G18" s="847" t="s">
        <v>65</v>
      </c>
      <c r="H18" s="849" t="s">
        <v>66</v>
      </c>
      <c r="I18" s="843" t="s">
        <v>67</v>
      </c>
      <c r="J18" s="845" t="s">
        <v>68</v>
      </c>
      <c r="K18" s="847" t="s">
        <v>69</v>
      </c>
      <c r="L18" s="878" t="s">
        <v>70</v>
      </c>
      <c r="M18" s="856">
        <v>2025</v>
      </c>
      <c r="N18" s="857"/>
      <c r="O18" s="857"/>
      <c r="P18" s="857"/>
      <c r="Q18" s="874">
        <v>2026</v>
      </c>
      <c r="R18" s="874"/>
      <c r="S18" s="874"/>
      <c r="T18" s="874"/>
      <c r="U18" s="857">
        <v>2027</v>
      </c>
      <c r="V18" s="857"/>
      <c r="W18" s="857"/>
      <c r="X18" s="875"/>
    </row>
    <row r="19" spans="3:24" ht="48.75" customHeight="1" x14ac:dyDescent="0.3">
      <c r="C19" s="877"/>
      <c r="D19" s="850"/>
      <c r="E19" s="844"/>
      <c r="F19" s="846"/>
      <c r="G19" s="848"/>
      <c r="H19" s="850"/>
      <c r="I19" s="844"/>
      <c r="J19" s="846"/>
      <c r="K19" s="848"/>
      <c r="L19" s="879"/>
      <c r="M19" s="558" t="s">
        <v>71</v>
      </c>
      <c r="N19" s="550" t="s">
        <v>72</v>
      </c>
      <c r="O19" s="550" t="s">
        <v>73</v>
      </c>
      <c r="P19" s="550" t="s">
        <v>74</v>
      </c>
      <c r="Q19" s="550" t="s">
        <v>71</v>
      </c>
      <c r="R19" s="550" t="s">
        <v>72</v>
      </c>
      <c r="S19" s="550" t="s">
        <v>73</v>
      </c>
      <c r="T19" s="550" t="s">
        <v>74</v>
      </c>
      <c r="U19" s="550" t="s">
        <v>71</v>
      </c>
      <c r="V19" s="550" t="s">
        <v>72</v>
      </c>
      <c r="W19" s="550" t="s">
        <v>73</v>
      </c>
      <c r="X19" s="553" t="s">
        <v>74</v>
      </c>
    </row>
    <row r="20" spans="3:24" ht="138.65" customHeight="1" x14ac:dyDescent="0.3">
      <c r="C20" s="583" t="str">
        <f>IF(ISBLANK('5. Pp (3 años)'!C46),"",'5. Pp (3 años)'!C46)</f>
        <v>Fin</v>
      </c>
      <c r="D20" s="582"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20" s="584" t="str">
        <f>IF(ISBLANK('5. Pp (3 años)'!E46),"",'5. Pp (3 años)'!E46)</f>
        <v>IGOB_HUM_R: Índice de Gobierno Humanista y de Resultados</v>
      </c>
      <c r="F20" s="575">
        <v>80.06</v>
      </c>
      <c r="G20" s="564">
        <v>80.06</v>
      </c>
      <c r="H20" s="565">
        <f t="shared" ref="H20" si="0">G20-F20</f>
        <v>0</v>
      </c>
      <c r="I20" s="569">
        <f t="shared" ref="I20" si="1">(G20/F20)-1</f>
        <v>0</v>
      </c>
      <c r="J20" s="441">
        <v>26.69</v>
      </c>
      <c r="K20" s="441">
        <v>26.69</v>
      </c>
      <c r="L20" s="441">
        <v>26.68</v>
      </c>
      <c r="M20" s="441">
        <v>6.67</v>
      </c>
      <c r="N20" s="441">
        <v>6.67</v>
      </c>
      <c r="O20" s="441">
        <v>6.67</v>
      </c>
      <c r="P20" s="441">
        <v>6.68</v>
      </c>
      <c r="Q20" s="552">
        <v>6.67</v>
      </c>
      <c r="R20" s="552">
        <v>6.67</v>
      </c>
      <c r="S20" s="552">
        <v>6.67</v>
      </c>
      <c r="T20" s="552">
        <v>6.68</v>
      </c>
      <c r="U20" s="551">
        <v>6.67</v>
      </c>
      <c r="V20" s="551">
        <v>6.67</v>
      </c>
      <c r="W20" s="551">
        <v>6.67</v>
      </c>
      <c r="X20" s="554">
        <v>6.67</v>
      </c>
    </row>
    <row r="21" spans="3:24" ht="100.5" customHeight="1" x14ac:dyDescent="0.3">
      <c r="C21" s="541" t="str">
        <f>IF(ISBLANK('5. Pp (3 años)'!C47),"",'5. Pp (3 años)'!C47)</f>
        <v>Propósito</v>
      </c>
      <c r="D21" s="540" t="str">
        <f>IF(ISBLANK('5. Pp (3 años)'!D47),"",'5. Pp (3 años)'!D47)</f>
        <v>1.6.1.1. "La población del municipio accede a contenidos educativos, culturales, cívicos y de información pública a través de la radiodifusión social, fortaleciendo la integración municipal"</v>
      </c>
      <c r="E21" s="542" t="str">
        <f>IF(ISBLANK('5. Pp (3 años)'!E47),"",'5. Pp (3 años)'!E47)</f>
        <v>PHPDT: Porcentaje de horas de programas derivados transmitidos.</v>
      </c>
      <c r="F21" s="576">
        <v>24000</v>
      </c>
      <c r="G21" s="566">
        <v>39482</v>
      </c>
      <c r="H21" s="566">
        <f t="shared" ref="H21" si="2">G21-F21</f>
        <v>15482</v>
      </c>
      <c r="I21" s="570">
        <f t="shared" ref="I21" si="3">(G21/F21)-1</f>
        <v>0.64508333333333323</v>
      </c>
      <c r="J21" s="559">
        <v>13057</v>
      </c>
      <c r="K21" s="552">
        <v>13176</v>
      </c>
      <c r="L21" s="554">
        <v>13249</v>
      </c>
      <c r="M21" s="559">
        <v>3247</v>
      </c>
      <c r="N21" s="551">
        <v>3247</v>
      </c>
      <c r="O21" s="551">
        <v>3281</v>
      </c>
      <c r="P21" s="551">
        <v>3282</v>
      </c>
      <c r="Q21" s="552">
        <v>3288</v>
      </c>
      <c r="R21" s="552">
        <v>3288</v>
      </c>
      <c r="S21" s="552">
        <v>3300</v>
      </c>
      <c r="T21" s="552">
        <v>3300</v>
      </c>
      <c r="U21" s="551">
        <v>3303</v>
      </c>
      <c r="V21" s="551">
        <v>3303</v>
      </c>
      <c r="W21" s="551">
        <v>3322</v>
      </c>
      <c r="X21" s="554">
        <v>3321</v>
      </c>
    </row>
    <row r="22" spans="3:24" ht="100.5" customHeight="1" x14ac:dyDescent="0.3">
      <c r="C22" s="523" t="str">
        <f>IF(ISBLANK('5. Pp (3 años)'!C48),"",'5. Pp (3 años)'!C48)</f>
        <v>Componente</v>
      </c>
      <c r="D22" s="511" t="str">
        <f>IF(ISBLANK('5. Pp (3 años)'!D48),"",'5. Pp (3 años)'!D48)</f>
        <v>1.6.1.1.1.  Programas informativos transmitidos</v>
      </c>
      <c r="E22" s="524" t="str">
        <f>IF(ISBLANK('5. Pp (3 años)'!E48),"",'5. Pp (3 años)'!E48)</f>
        <v>PPIT:Porcentaje de programas informativos transmitidos.</v>
      </c>
      <c r="F22" s="577">
        <v>1495</v>
      </c>
      <c r="G22" s="567">
        <v>25514</v>
      </c>
      <c r="H22" s="567">
        <f t="shared" ref="H22" si="4">G22-F22</f>
        <v>24019</v>
      </c>
      <c r="I22" s="571">
        <f t="shared" ref="I22" si="5">(G22/F22)-1</f>
        <v>16.066220735785954</v>
      </c>
      <c r="J22" s="559">
        <v>8424</v>
      </c>
      <c r="K22" s="552">
        <v>8520</v>
      </c>
      <c r="L22" s="554">
        <v>8570</v>
      </c>
      <c r="M22" s="559">
        <v>2090</v>
      </c>
      <c r="N22" s="551">
        <v>2090</v>
      </c>
      <c r="O22" s="551">
        <v>2122</v>
      </c>
      <c r="P22" s="551">
        <v>2122</v>
      </c>
      <c r="Q22" s="552">
        <v>2125</v>
      </c>
      <c r="R22" s="552">
        <v>2125</v>
      </c>
      <c r="S22" s="552">
        <v>2135</v>
      </c>
      <c r="T22" s="552">
        <v>2135</v>
      </c>
      <c r="U22" s="551">
        <v>2135</v>
      </c>
      <c r="V22" s="551">
        <v>2135</v>
      </c>
      <c r="W22" s="551">
        <v>2150</v>
      </c>
      <c r="X22" s="554">
        <v>2150</v>
      </c>
    </row>
    <row r="23" spans="3:24" ht="100.5" customHeight="1" x14ac:dyDescent="0.3">
      <c r="C23" s="585" t="str">
        <f>IF(ISBLANK('5. Pp (3 años)'!C49),"",'5. Pp (3 años)'!C49)</f>
        <v>Actividad</v>
      </c>
      <c r="D23" s="477" t="str">
        <f>IF(ISBLANK('5. Pp (3 años)'!D49),"",'5. Pp (3 años)'!D49)</f>
        <v>1.6.1.1.1.1.  “Recopilación y difusión de noticias relevantes del ámbito local, estatal, nacional e internacional.”</v>
      </c>
      <c r="E23" s="544" t="str">
        <f>IF(ISBLANK('5. Pp (3 años)'!E49),"",'5. Pp (3 años)'!E49)</f>
        <v>PND: Porcentaje de noticias difundidas</v>
      </c>
      <c r="F23" s="578">
        <v>15669</v>
      </c>
      <c r="G23" s="568">
        <v>16010</v>
      </c>
      <c r="H23" s="568">
        <f t="shared" ref="H23" si="6">G23-F23</f>
        <v>341</v>
      </c>
      <c r="I23" s="572">
        <f t="shared" ref="I23" si="7">(G23/F23)-1</f>
        <v>2.1762716191205511E-2</v>
      </c>
      <c r="J23" s="559">
        <v>5280</v>
      </c>
      <c r="K23" s="552">
        <v>5350</v>
      </c>
      <c r="L23" s="554">
        <v>5380</v>
      </c>
      <c r="M23" s="559">
        <v>1310</v>
      </c>
      <c r="N23" s="551">
        <v>1310</v>
      </c>
      <c r="O23" s="551">
        <v>1330</v>
      </c>
      <c r="P23" s="551">
        <v>1330</v>
      </c>
      <c r="Q23" s="552">
        <v>1335</v>
      </c>
      <c r="R23" s="552">
        <v>1335</v>
      </c>
      <c r="S23" s="552">
        <v>1340</v>
      </c>
      <c r="T23" s="552">
        <v>1340</v>
      </c>
      <c r="U23" s="551">
        <v>1340</v>
      </c>
      <c r="V23" s="551">
        <v>1340</v>
      </c>
      <c r="W23" s="551">
        <v>1350</v>
      </c>
      <c r="X23" s="554">
        <v>1350</v>
      </c>
    </row>
    <row r="24" spans="3:24" ht="100.5" customHeight="1" x14ac:dyDescent="0.3">
      <c r="C24" s="585" t="str">
        <f>IF(ISBLANK('5. Pp (3 años)'!C50),"",'5. Pp (3 años)'!C50)</f>
        <v>Actividad</v>
      </c>
      <c r="D24" s="477" t="str">
        <f>IF(ISBLANK('5. Pp (3 años)'!D50),"",'5. Pp (3 años)'!D50)</f>
        <v>1.6.1.1.1.2. “Preparación de material informativo para cápsulas de transmisión.”</v>
      </c>
      <c r="E24" s="544" t="str">
        <f>IF(ISBLANK('5. Pp (3 años)'!E50),"",'5. Pp (3 años)'!E50)</f>
        <v>PCIT:Porcentaje de cápsulas informativas transmitidas.</v>
      </c>
      <c r="F24" s="578">
        <v>9353</v>
      </c>
      <c r="G24" s="568">
        <v>9504</v>
      </c>
      <c r="H24" s="568">
        <f t="shared" ref="H24:H82" si="8">G24-F24</f>
        <v>151</v>
      </c>
      <c r="I24" s="572">
        <f t="shared" ref="I24:I82" si="9">(G24/F24)-1</f>
        <v>1.6144552549983926E-2</v>
      </c>
      <c r="J24" s="559">
        <v>3144</v>
      </c>
      <c r="K24" s="552">
        <v>3170</v>
      </c>
      <c r="L24" s="554">
        <v>3190</v>
      </c>
      <c r="M24" s="559">
        <v>780</v>
      </c>
      <c r="N24" s="551">
        <v>780</v>
      </c>
      <c r="O24" s="551">
        <v>792</v>
      </c>
      <c r="P24" s="551">
        <v>792</v>
      </c>
      <c r="Q24" s="552">
        <v>790</v>
      </c>
      <c r="R24" s="552">
        <v>790</v>
      </c>
      <c r="S24" s="552">
        <v>795</v>
      </c>
      <c r="T24" s="552">
        <v>795</v>
      </c>
      <c r="U24" s="551">
        <v>795</v>
      </c>
      <c r="V24" s="551">
        <v>795</v>
      </c>
      <c r="W24" s="551">
        <v>800</v>
      </c>
      <c r="X24" s="554">
        <v>800</v>
      </c>
    </row>
    <row r="25" spans="3:24" ht="100.5" customHeight="1" x14ac:dyDescent="0.3">
      <c r="C25" s="523" t="str">
        <f>IF(ISBLANK('5. Pp (3 años)'!C51),"",'5. Pp (3 años)'!C51)</f>
        <v>Componente</v>
      </c>
      <c r="D25" s="511" t="str">
        <f>IF(ISBLANK('5. Pp (3 años)'!D51),"",'5. Pp (3 años)'!D51)</f>
        <v>1.6.1.1.2. Programas culturales, deportivos, entretenimiento, gestión  y de ayuda social transmitidos</v>
      </c>
      <c r="E25" s="524" t="str">
        <f>IF(ISBLANK('5. Pp (3 años)'!E51),"",'5. Pp (3 años)'!E51)</f>
        <v>PPCDEGAST: Porcentaje de Programas Culturales, deportivos, entretenimiento, gestión y de ayuda social Transmitidos.</v>
      </c>
      <c r="F25" s="577">
        <v>8058</v>
      </c>
      <c r="G25" s="567">
        <v>13932</v>
      </c>
      <c r="H25" s="567">
        <f t="shared" si="8"/>
        <v>5874</v>
      </c>
      <c r="I25" s="571">
        <f t="shared" si="9"/>
        <v>0.72896500372300821</v>
      </c>
      <c r="J25" s="559">
        <v>4621</v>
      </c>
      <c r="K25" s="552">
        <v>4644</v>
      </c>
      <c r="L25" s="554">
        <v>4667</v>
      </c>
      <c r="M25" s="559">
        <v>1154</v>
      </c>
      <c r="N25" s="551">
        <v>1154</v>
      </c>
      <c r="O25" s="551">
        <v>1156</v>
      </c>
      <c r="P25" s="551">
        <v>1157</v>
      </c>
      <c r="Q25" s="552">
        <v>1160</v>
      </c>
      <c r="R25" s="552">
        <v>1160</v>
      </c>
      <c r="S25" s="552">
        <v>1162</v>
      </c>
      <c r="T25" s="552">
        <v>1162</v>
      </c>
      <c r="U25" s="551">
        <v>1165</v>
      </c>
      <c r="V25" s="551">
        <v>1165</v>
      </c>
      <c r="W25" s="551">
        <v>1169</v>
      </c>
      <c r="X25" s="554">
        <v>1168</v>
      </c>
    </row>
    <row r="26" spans="3:24" ht="100.5" customHeight="1" x14ac:dyDescent="0.3">
      <c r="C26" s="585" t="str">
        <f>IF(ISBLANK('5. Pp (3 años)'!C52),"",'5. Pp (3 años)'!C52)</f>
        <v>Actividad</v>
      </c>
      <c r="D26" s="477" t="str">
        <f>IF(ISBLANK('5. Pp (3 años)'!D52),"",'5. Pp (3 años)'!D52)</f>
        <v>1.6.1.1.2.1. Implementación de programas enfocados a la equidad de género.</v>
      </c>
      <c r="E26" s="544" t="str">
        <f>IF(ISBLANK('5. Pp (3 años)'!E52),"",'5. Pp (3 años)'!E52)</f>
        <v>PPI:Porcentaje de programas implementados</v>
      </c>
      <c r="F26" s="578">
        <v>700</v>
      </c>
      <c r="G26" s="568">
        <v>1024</v>
      </c>
      <c r="H26" s="568">
        <f t="shared" si="8"/>
        <v>324</v>
      </c>
      <c r="I26" s="572">
        <f t="shared" si="9"/>
        <v>0.46285714285714286</v>
      </c>
      <c r="J26" s="559">
        <v>326</v>
      </c>
      <c r="K26" s="552">
        <v>344</v>
      </c>
      <c r="L26" s="554">
        <v>354</v>
      </c>
      <c r="M26" s="559">
        <v>81</v>
      </c>
      <c r="N26" s="551">
        <v>81</v>
      </c>
      <c r="O26" s="551">
        <v>82</v>
      </c>
      <c r="P26" s="551">
        <v>82</v>
      </c>
      <c r="Q26" s="552">
        <v>85</v>
      </c>
      <c r="R26" s="552">
        <v>85</v>
      </c>
      <c r="S26" s="552">
        <v>87</v>
      </c>
      <c r="T26" s="552">
        <v>87</v>
      </c>
      <c r="U26" s="551">
        <v>87</v>
      </c>
      <c r="V26" s="551">
        <v>87</v>
      </c>
      <c r="W26" s="551">
        <v>90</v>
      </c>
      <c r="X26" s="554">
        <v>90</v>
      </c>
    </row>
    <row r="27" spans="3:24" ht="100.5" customHeight="1" x14ac:dyDescent="0.3">
      <c r="C27" s="585" t="str">
        <f>IF(ISBLANK('5. Pp (3 años)'!C53),"",'5. Pp (3 años)'!C53)</f>
        <v>Actividad</v>
      </c>
      <c r="D27" s="477" t="str">
        <f>IF(ISBLANK('5. Pp (3 años)'!D53),"",'5. Pp (3 años)'!D53)</f>
        <v>1.6.1.1.2.2.  Difusión de una amplia colección musical disponible para la programación radiofónica</v>
      </c>
      <c r="E27" s="544" t="str">
        <f>IF(ISBLANK('5. Pp (3 años)'!E53),"",'5. Pp (3 años)'!E53)</f>
        <v>PPMD: Porcentaje de programas musicales difundidos</v>
      </c>
      <c r="F27" s="578">
        <v>9141</v>
      </c>
      <c r="G27" s="568">
        <v>13008</v>
      </c>
      <c r="H27" s="568">
        <f t="shared" si="8"/>
        <v>3867</v>
      </c>
      <c r="I27" s="572">
        <f t="shared" si="9"/>
        <v>0.42303905480800785</v>
      </c>
      <c r="J27" s="559">
        <v>4395</v>
      </c>
      <c r="K27" s="552">
        <v>4300</v>
      </c>
      <c r="L27" s="554">
        <v>4313</v>
      </c>
      <c r="M27" s="559">
        <v>1073</v>
      </c>
      <c r="N27" s="551">
        <v>1073</v>
      </c>
      <c r="O27" s="551">
        <v>1074</v>
      </c>
      <c r="P27" s="551">
        <v>1075</v>
      </c>
      <c r="Q27" s="552">
        <v>1075</v>
      </c>
      <c r="R27" s="552">
        <v>1075</v>
      </c>
      <c r="S27" s="552">
        <v>1075</v>
      </c>
      <c r="T27" s="552">
        <v>1075</v>
      </c>
      <c r="U27" s="551">
        <v>1078</v>
      </c>
      <c r="V27" s="551">
        <v>1078</v>
      </c>
      <c r="W27" s="551">
        <v>1079</v>
      </c>
      <c r="X27" s="554">
        <v>1078</v>
      </c>
    </row>
    <row r="28" spans="3:24" ht="100.5" customHeight="1" x14ac:dyDescent="0.3">
      <c r="C28" s="523" t="str">
        <f>IF(ISBLANK('5. Pp (3 años)'!C54),"",'5. Pp (3 años)'!C54)</f>
        <v>Componente</v>
      </c>
      <c r="D28" s="511" t="str">
        <f>IF(ISBLANK('5. Pp (3 años)'!D54),"",'5. Pp (3 años)'!D54)</f>
        <v>1.6.1.1.3.  Ejecución a la Gestión administrativa y financiera de la radiodifusora realizada.</v>
      </c>
      <c r="E28" s="524" t="str">
        <f>IF(ISBLANK('5. Pp (3 años)'!E54),"",'5. Pp (3 años)'!E54)</f>
        <v>PCAA: Porcentaje de cumplimiento de actividades administrativas</v>
      </c>
      <c r="F28" s="577">
        <v>34</v>
      </c>
      <c r="G28" s="567">
        <v>36</v>
      </c>
      <c r="H28" s="567">
        <f t="shared" si="8"/>
        <v>2</v>
      </c>
      <c r="I28" s="571">
        <f t="shared" si="9"/>
        <v>5.8823529411764719E-2</v>
      </c>
      <c r="J28" s="559">
        <v>12</v>
      </c>
      <c r="K28" s="552">
        <v>12</v>
      </c>
      <c r="L28" s="554">
        <v>12</v>
      </c>
      <c r="M28" s="559">
        <v>3</v>
      </c>
      <c r="N28" s="551">
        <v>3</v>
      </c>
      <c r="O28" s="551">
        <v>3</v>
      </c>
      <c r="P28" s="551">
        <v>3</v>
      </c>
      <c r="Q28" s="552">
        <v>3</v>
      </c>
      <c r="R28" s="552">
        <v>3</v>
      </c>
      <c r="S28" s="552">
        <v>3</v>
      </c>
      <c r="T28" s="552">
        <v>3</v>
      </c>
      <c r="U28" s="551">
        <v>3</v>
      </c>
      <c r="V28" s="551">
        <v>3</v>
      </c>
      <c r="W28" s="551">
        <v>3</v>
      </c>
      <c r="X28" s="554">
        <v>3</v>
      </c>
    </row>
    <row r="29" spans="3:24" ht="100.5" customHeight="1" x14ac:dyDescent="0.3">
      <c r="C29" s="585" t="str">
        <f>IF(ISBLANK('5. Pp (3 años)'!C55),"",'5. Pp (3 años)'!C55)</f>
        <v>Actividad</v>
      </c>
      <c r="D29" s="477" t="str">
        <f>IF(ISBLANK('5. Pp (3 años)'!D55),"",'5. Pp (3 años)'!D55)</f>
        <v>1.6.1.1.3.1  Realización de sesiones de la Junta de Gobierno de Radio Cultural Ayuntamiento</v>
      </c>
      <c r="E29" s="544" t="str">
        <f>IF(ISBLANK('5. Pp (3 años)'!E55),"",'5. Pp (3 años)'!E55)</f>
        <v>PSJGR: Porcentaje de sesiones de la Junta de Gobierno realizadas.</v>
      </c>
      <c r="F29" s="578">
        <v>10</v>
      </c>
      <c r="G29" s="568">
        <v>12</v>
      </c>
      <c r="H29" s="568">
        <f t="shared" si="8"/>
        <v>2</v>
      </c>
      <c r="I29" s="572">
        <f t="shared" si="9"/>
        <v>0.19999999999999996</v>
      </c>
      <c r="J29" s="559">
        <v>4</v>
      </c>
      <c r="K29" s="552">
        <v>4</v>
      </c>
      <c r="L29" s="554">
        <v>4</v>
      </c>
      <c r="M29" s="559">
        <v>1</v>
      </c>
      <c r="N29" s="551">
        <v>1</v>
      </c>
      <c r="O29" s="551">
        <v>1</v>
      </c>
      <c r="P29" s="551">
        <v>1</v>
      </c>
      <c r="Q29" s="552">
        <v>1</v>
      </c>
      <c r="R29" s="552">
        <v>1</v>
      </c>
      <c r="S29" s="552">
        <v>1</v>
      </c>
      <c r="T29" s="552">
        <v>1</v>
      </c>
      <c r="U29" s="551">
        <v>1</v>
      </c>
      <c r="V29" s="551">
        <v>1</v>
      </c>
      <c r="W29" s="551">
        <v>1</v>
      </c>
      <c r="X29" s="554">
        <v>1</v>
      </c>
    </row>
    <row r="30" spans="3:24" ht="100.5" customHeight="1" x14ac:dyDescent="0.3">
      <c r="C30" s="585" t="str">
        <f>IF(ISBLANK('5. Pp (3 años)'!C56),"",'5. Pp (3 años)'!C56)</f>
        <v>Actividad</v>
      </c>
      <c r="D30" s="477" t="str">
        <f>IF(ISBLANK('5. Pp (3 años)'!D56),"",'5. Pp (3 años)'!D56)</f>
        <v>1.6.1.1.3.2 Elaboración de Informe de Cumplimiento de las Obligaciones a la Ley de Transparencia y Acceso a la Información Pública para el Estado de Quintana Roo.</v>
      </c>
      <c r="E30" s="544" t="str">
        <f>IF(ISBLANK('5. Pp (3 años)'!E56),"",'5. Pp (3 años)'!E56)</f>
        <v>PIOT: Porcentaje de informes de obligaciones de transparencia.</v>
      </c>
      <c r="F30" s="578">
        <v>12</v>
      </c>
      <c r="G30" s="568">
        <v>12</v>
      </c>
      <c r="H30" s="568">
        <f t="shared" si="8"/>
        <v>0</v>
      </c>
      <c r="I30" s="572">
        <f t="shared" si="9"/>
        <v>0</v>
      </c>
      <c r="J30" s="559">
        <v>4</v>
      </c>
      <c r="K30" s="552">
        <v>4</v>
      </c>
      <c r="L30" s="554">
        <v>4</v>
      </c>
      <c r="M30" s="559">
        <v>1</v>
      </c>
      <c r="N30" s="551">
        <v>1</v>
      </c>
      <c r="O30" s="551">
        <v>1</v>
      </c>
      <c r="P30" s="551">
        <v>1</v>
      </c>
      <c r="Q30" s="552">
        <v>1</v>
      </c>
      <c r="R30" s="552">
        <v>1</v>
      </c>
      <c r="S30" s="552">
        <v>1</v>
      </c>
      <c r="T30" s="552">
        <v>1</v>
      </c>
      <c r="U30" s="551">
        <v>1</v>
      </c>
      <c r="V30" s="551">
        <v>1</v>
      </c>
      <c r="W30" s="551">
        <v>1</v>
      </c>
      <c r="X30" s="554">
        <v>1</v>
      </c>
    </row>
    <row r="31" spans="3:24" ht="100.5" customHeight="1" thickBot="1" x14ac:dyDescent="0.35">
      <c r="C31" s="586" t="str">
        <f>IF(ISBLANK('5. Pp (3 años)'!C57),"",'5. Pp (3 años)'!C57)</f>
        <v>Actividad</v>
      </c>
      <c r="D31" s="587" t="str">
        <f>IF(ISBLANK('5. Pp (3 años)'!D57),"",'5. Pp (3 años)'!D57)</f>
        <v>1.6.1.1.3.3 Presentación de informe de Avance de Gestión Financiera ante la ASEQROO.</v>
      </c>
      <c r="E31" s="588" t="str">
        <f>IF(ISBLANK('5. Pp (3 años)'!E57),"",'5. Pp (3 años)'!E57)</f>
        <v>PIAGF: Porcentaje de Informes de Avance de Gestión Financiera.</v>
      </c>
      <c r="F31" s="579">
        <v>12</v>
      </c>
      <c r="G31" s="573">
        <v>12</v>
      </c>
      <c r="H31" s="573">
        <f t="shared" si="8"/>
        <v>0</v>
      </c>
      <c r="I31" s="574">
        <f t="shared" si="9"/>
        <v>0</v>
      </c>
      <c r="J31" s="560">
        <v>4</v>
      </c>
      <c r="K31" s="556">
        <v>4</v>
      </c>
      <c r="L31" s="557">
        <v>4</v>
      </c>
      <c r="M31" s="560">
        <v>1</v>
      </c>
      <c r="N31" s="555">
        <v>1</v>
      </c>
      <c r="O31" s="555">
        <v>1</v>
      </c>
      <c r="P31" s="555">
        <v>1</v>
      </c>
      <c r="Q31" s="556">
        <v>1</v>
      </c>
      <c r="R31" s="556">
        <v>1</v>
      </c>
      <c r="S31" s="556">
        <v>1</v>
      </c>
      <c r="T31" s="556">
        <v>1</v>
      </c>
      <c r="U31" s="555">
        <v>1</v>
      </c>
      <c r="V31" s="555">
        <v>1</v>
      </c>
      <c r="W31" s="555">
        <v>1</v>
      </c>
      <c r="X31" s="557">
        <v>1</v>
      </c>
    </row>
    <row r="32" spans="3:24" ht="17" hidden="1" x14ac:dyDescent="0.3">
      <c r="C32" s="580" t="str">
        <f>IF(ISBLANK('5. Pp (3 años)'!C58),"",'5. Pp (3 años)'!C58)</f>
        <v>Actividad</v>
      </c>
      <c r="D32" s="581" t="str">
        <f>IF(ISBLANK('5. Pp (3 años)'!D58),"",'5. Pp (3 años)'!D58)</f>
        <v/>
      </c>
      <c r="E32" s="581" t="str">
        <f>IF(ISBLANK('5. Pp (3 años)'!E58),"",'5. Pp (3 años)'!E58)</f>
        <v/>
      </c>
      <c r="F32" s="561"/>
      <c r="G32" s="562"/>
      <c r="H32" s="562">
        <f t="shared" si="8"/>
        <v>0</v>
      </c>
      <c r="I32" s="563" t="e">
        <f t="shared" si="9"/>
        <v>#DIV/0!</v>
      </c>
      <c r="J32" s="441"/>
      <c r="K32" s="442"/>
      <c r="L32" s="443"/>
      <c r="M32" s="441"/>
      <c r="N32" s="444"/>
      <c r="O32" s="444"/>
      <c r="P32" s="444"/>
      <c r="Q32" s="442"/>
      <c r="R32" s="442"/>
      <c r="S32" s="442"/>
      <c r="T32" s="442"/>
      <c r="U32" s="444"/>
      <c r="V32" s="444"/>
      <c r="W32" s="444"/>
      <c r="X32" s="443"/>
    </row>
    <row r="33" spans="3:24" ht="17" hidden="1" x14ac:dyDescent="0.3">
      <c r="C33" s="466" t="str">
        <f>IF(ISBLANK('5. Pp (3 años)'!C59),"",'5. Pp (3 años)'!C59)</f>
        <v>Actividad</v>
      </c>
      <c r="D33" s="465" t="str">
        <f>IF(ISBLANK('5. Pp (3 años)'!D59),"",'5. Pp (3 años)'!D59)</f>
        <v/>
      </c>
      <c r="E33" s="465" t="str">
        <f>IF(ISBLANK('5. Pp (3 años)'!E59),"",'5. Pp (3 años)'!E59)</f>
        <v/>
      </c>
      <c r="F33" s="467"/>
      <c r="G33" s="468"/>
      <c r="H33" s="468">
        <f t="shared" si="8"/>
        <v>0</v>
      </c>
      <c r="I33" s="469" t="e">
        <f t="shared" si="9"/>
        <v>#DIV/0!</v>
      </c>
      <c r="J33" s="441"/>
      <c r="K33" s="442"/>
      <c r="L33" s="443"/>
      <c r="M33" s="441"/>
      <c r="N33" s="444"/>
      <c r="O33" s="444"/>
      <c r="P33" s="444"/>
      <c r="Q33" s="442"/>
      <c r="R33" s="442"/>
      <c r="S33" s="442"/>
      <c r="T33" s="442"/>
      <c r="U33" s="444"/>
      <c r="V33" s="444"/>
      <c r="W33" s="444"/>
      <c r="X33" s="443"/>
    </row>
    <row r="34" spans="3:24" ht="17" hidden="1" x14ac:dyDescent="0.3">
      <c r="C34" s="466" t="str">
        <f>IF(ISBLANK('5. Pp (3 años)'!C60),"",'5. Pp (3 años)'!C60)</f>
        <v>Actividad</v>
      </c>
      <c r="D34" s="465" t="str">
        <f>IF(ISBLANK('5. Pp (3 años)'!D60),"",'5. Pp (3 años)'!D60)</f>
        <v/>
      </c>
      <c r="E34" s="465" t="str">
        <f>IF(ISBLANK('5. Pp (3 años)'!E60),"",'5. Pp (3 años)'!E60)</f>
        <v/>
      </c>
      <c r="F34" s="467"/>
      <c r="G34" s="468"/>
      <c r="H34" s="468">
        <f t="shared" si="8"/>
        <v>0</v>
      </c>
      <c r="I34" s="469" t="e">
        <f t="shared" si="9"/>
        <v>#DIV/0!</v>
      </c>
      <c r="J34" s="441"/>
      <c r="K34" s="442"/>
      <c r="L34" s="443"/>
      <c r="M34" s="441"/>
      <c r="N34" s="444"/>
      <c r="O34" s="444"/>
      <c r="P34" s="444"/>
      <c r="Q34" s="442"/>
      <c r="R34" s="442"/>
      <c r="S34" s="442"/>
      <c r="T34" s="442"/>
      <c r="U34" s="444"/>
      <c r="V34" s="444"/>
      <c r="W34" s="444"/>
      <c r="X34" s="443"/>
    </row>
    <row r="35" spans="3:24" ht="17" hidden="1" x14ac:dyDescent="0.3">
      <c r="C35" s="157" t="str">
        <f>IF(ISBLANK('5. Pp (3 años)'!C61),"",'5. Pp (3 años)'!C61)</f>
        <v>Actividad</v>
      </c>
      <c r="D35" s="158" t="str">
        <f>IF(ISBLANK('5. Pp (3 años)'!D61),"",'5. Pp (3 años)'!D61)</f>
        <v/>
      </c>
      <c r="E35" s="158" t="str">
        <f>IF(ISBLANK('5. Pp (3 años)'!E61),"",'5. Pp (3 años)'!E61)</f>
        <v/>
      </c>
      <c r="F35" s="64"/>
      <c r="G35" s="60"/>
      <c r="H35" s="60">
        <f t="shared" si="8"/>
        <v>0</v>
      </c>
      <c r="I35" s="61" t="e">
        <f t="shared" si="9"/>
        <v>#DIV/0!</v>
      </c>
      <c r="J35" s="441"/>
      <c r="K35" s="442"/>
      <c r="L35" s="443"/>
      <c r="M35" s="441"/>
      <c r="N35" s="444"/>
      <c r="O35" s="444"/>
      <c r="P35" s="444"/>
      <c r="Q35" s="442"/>
      <c r="R35" s="442"/>
      <c r="S35" s="442"/>
      <c r="T35" s="442"/>
      <c r="U35" s="444"/>
      <c r="V35" s="444"/>
      <c r="W35" s="444"/>
      <c r="X35" s="443"/>
    </row>
    <row r="36" spans="3:24" ht="17" hidden="1" x14ac:dyDescent="0.3">
      <c r="C36" s="157" t="str">
        <f>IF(ISBLANK('5. Pp (3 años)'!C62),"",'5. Pp (3 años)'!C62)</f>
        <v>Actividad</v>
      </c>
      <c r="D36" s="158" t="str">
        <f>IF(ISBLANK('5. Pp (3 años)'!D62),"",'5. Pp (3 años)'!D62)</f>
        <v/>
      </c>
      <c r="E36" s="158" t="str">
        <f>IF(ISBLANK('5. Pp (3 años)'!E62),"",'5. Pp (3 años)'!E62)</f>
        <v/>
      </c>
      <c r="F36" s="64"/>
      <c r="G36" s="60"/>
      <c r="H36" s="60">
        <f t="shared" ref="H36:H52" si="10">G36-F36</f>
        <v>0</v>
      </c>
      <c r="I36" s="61" t="e">
        <f t="shared" ref="I36:I52" si="11">(G36/F36)-1</f>
        <v>#DIV/0!</v>
      </c>
      <c r="J36" s="441"/>
      <c r="K36" s="442"/>
      <c r="L36" s="443"/>
      <c r="M36" s="441"/>
      <c r="N36" s="444"/>
      <c r="O36" s="444"/>
      <c r="P36" s="444"/>
      <c r="Q36" s="442"/>
      <c r="R36" s="442"/>
      <c r="S36" s="442"/>
      <c r="T36" s="442"/>
      <c r="U36" s="444"/>
      <c r="V36" s="444"/>
      <c r="W36" s="444"/>
      <c r="X36" s="443"/>
    </row>
    <row r="37" spans="3:24" ht="17" hidden="1" x14ac:dyDescent="0.3">
      <c r="C37" s="157" t="str">
        <f>IF(ISBLANK('5. Pp (3 años)'!C63),"",'5. Pp (3 años)'!C63)</f>
        <v>Actividad</v>
      </c>
      <c r="D37" s="158" t="str">
        <f>IF(ISBLANK('5. Pp (3 años)'!D63),"",'5. Pp (3 años)'!D63)</f>
        <v/>
      </c>
      <c r="E37" s="158" t="str">
        <f>IF(ISBLANK('5. Pp (3 años)'!E63),"",'5. Pp (3 años)'!E63)</f>
        <v/>
      </c>
      <c r="F37" s="64"/>
      <c r="G37" s="60"/>
      <c r="H37" s="60">
        <f t="shared" si="10"/>
        <v>0</v>
      </c>
      <c r="I37" s="61" t="e">
        <f t="shared" si="11"/>
        <v>#DIV/0!</v>
      </c>
      <c r="J37" s="441"/>
      <c r="K37" s="442"/>
      <c r="L37" s="443"/>
      <c r="M37" s="441"/>
      <c r="N37" s="444"/>
      <c r="O37" s="444"/>
      <c r="P37" s="444"/>
      <c r="Q37" s="442"/>
      <c r="R37" s="442"/>
      <c r="S37" s="442"/>
      <c r="T37" s="442"/>
      <c r="U37" s="444"/>
      <c r="V37" s="444"/>
      <c r="W37" s="444"/>
      <c r="X37" s="443"/>
    </row>
    <row r="38" spans="3:24" ht="17" hidden="1" x14ac:dyDescent="0.3">
      <c r="C38" s="157" t="str">
        <f>IF(ISBLANK('5. Pp (3 años)'!C64),"",'5. Pp (3 años)'!C64)</f>
        <v>Actividad</v>
      </c>
      <c r="D38" s="158" t="str">
        <f>IF(ISBLANK('5. Pp (3 años)'!D64),"",'5. Pp (3 años)'!D64)</f>
        <v/>
      </c>
      <c r="E38" s="158" t="str">
        <f>IF(ISBLANK('5. Pp (3 años)'!E64),"",'5. Pp (3 años)'!E64)</f>
        <v/>
      </c>
      <c r="F38" s="64"/>
      <c r="G38" s="60"/>
      <c r="H38" s="60">
        <f t="shared" si="10"/>
        <v>0</v>
      </c>
      <c r="I38" s="61" t="e">
        <f t="shared" si="11"/>
        <v>#DIV/0!</v>
      </c>
      <c r="J38" s="441"/>
      <c r="K38" s="442"/>
      <c r="L38" s="443"/>
      <c r="M38" s="441"/>
      <c r="N38" s="444"/>
      <c r="O38" s="444"/>
      <c r="P38" s="444"/>
      <c r="Q38" s="442"/>
      <c r="R38" s="442"/>
      <c r="S38" s="442"/>
      <c r="T38" s="442"/>
      <c r="U38" s="444"/>
      <c r="V38" s="444"/>
      <c r="W38" s="444"/>
      <c r="X38" s="443"/>
    </row>
    <row r="39" spans="3:24" ht="17" hidden="1" x14ac:dyDescent="0.3">
      <c r="C39" s="157" t="str">
        <f>IF(ISBLANK('5. Pp (3 años)'!C65),"",'5. Pp (3 años)'!C65)</f>
        <v>Actividad</v>
      </c>
      <c r="D39" s="158" t="str">
        <f>IF(ISBLANK('5. Pp (3 años)'!D65),"",'5. Pp (3 años)'!D65)</f>
        <v/>
      </c>
      <c r="E39" s="158" t="str">
        <f>IF(ISBLANK('5. Pp (3 años)'!E65),"",'5. Pp (3 años)'!E65)</f>
        <v/>
      </c>
      <c r="F39" s="64"/>
      <c r="G39" s="60"/>
      <c r="H39" s="60">
        <f t="shared" si="10"/>
        <v>0</v>
      </c>
      <c r="I39" s="61" t="e">
        <f t="shared" si="11"/>
        <v>#DIV/0!</v>
      </c>
      <c r="J39" s="441"/>
      <c r="K39" s="442"/>
      <c r="L39" s="443"/>
      <c r="M39" s="441"/>
      <c r="N39" s="444"/>
      <c r="O39" s="444"/>
      <c r="P39" s="444"/>
      <c r="Q39" s="442"/>
      <c r="R39" s="442"/>
      <c r="S39" s="442"/>
      <c r="T39" s="442"/>
      <c r="U39" s="444"/>
      <c r="V39" s="444"/>
      <c r="W39" s="444"/>
      <c r="X39" s="443"/>
    </row>
    <row r="40" spans="3:24" ht="17" hidden="1" x14ac:dyDescent="0.3">
      <c r="C40" s="157" t="str">
        <f>IF(ISBLANK('5. Pp (3 años)'!C66),"",'5. Pp (3 años)'!C66)</f>
        <v>Actividad</v>
      </c>
      <c r="D40" s="158" t="str">
        <f>IF(ISBLANK('5. Pp (3 años)'!D66),"",'5. Pp (3 años)'!D66)</f>
        <v/>
      </c>
      <c r="E40" s="158" t="str">
        <f>IF(ISBLANK('5. Pp (3 años)'!E66),"",'5. Pp (3 años)'!E66)</f>
        <v/>
      </c>
      <c r="F40" s="64"/>
      <c r="G40" s="60"/>
      <c r="H40" s="60">
        <f t="shared" si="10"/>
        <v>0</v>
      </c>
      <c r="I40" s="61" t="e">
        <f t="shared" si="11"/>
        <v>#DIV/0!</v>
      </c>
      <c r="J40" s="441"/>
      <c r="K40" s="442"/>
      <c r="L40" s="443"/>
      <c r="M40" s="441"/>
      <c r="N40" s="444"/>
      <c r="O40" s="444"/>
      <c r="P40" s="444"/>
      <c r="Q40" s="442"/>
      <c r="R40" s="442"/>
      <c r="S40" s="442"/>
      <c r="T40" s="442"/>
      <c r="U40" s="444"/>
      <c r="V40" s="444"/>
      <c r="W40" s="444"/>
      <c r="X40" s="443"/>
    </row>
    <row r="41" spans="3:24" ht="17" hidden="1" x14ac:dyDescent="0.3">
      <c r="C41" s="425" t="str">
        <f>IF(ISBLANK('5. Pp (3 años)'!C67),"",'5. Pp (3 años)'!C67)</f>
        <v>Actividad</v>
      </c>
      <c r="D41" s="424" t="str">
        <f>IF(ISBLANK('5. Pp (3 años)'!D67),"",'5. Pp (3 años)'!D67)</f>
        <v/>
      </c>
      <c r="E41" s="424" t="str">
        <f>IF(ISBLANK('5. Pp (3 años)'!E67),"",'5. Pp (3 años)'!E67)</f>
        <v/>
      </c>
      <c r="F41" s="426"/>
      <c r="G41" s="427"/>
      <c r="H41" s="427">
        <f t="shared" si="10"/>
        <v>0</v>
      </c>
      <c r="I41" s="428" t="e">
        <f t="shared" si="11"/>
        <v>#DIV/0!</v>
      </c>
      <c r="J41" s="441"/>
      <c r="K41" s="442"/>
      <c r="L41" s="443"/>
      <c r="M41" s="441"/>
      <c r="N41" s="444"/>
      <c r="O41" s="444"/>
      <c r="P41" s="444"/>
      <c r="Q41" s="442"/>
      <c r="R41" s="442"/>
      <c r="S41" s="442"/>
      <c r="T41" s="442"/>
      <c r="U41" s="444"/>
      <c r="V41" s="444"/>
      <c r="W41" s="444"/>
      <c r="X41" s="443"/>
    </row>
    <row r="42" spans="3:24" ht="17" hidden="1" x14ac:dyDescent="0.3">
      <c r="C42" s="157" t="str">
        <f>IF(ISBLANK('5. Pp (3 años)'!C68),"",'5. Pp (3 años)'!C68)</f>
        <v>Actividad</v>
      </c>
      <c r="D42" s="158" t="str">
        <f>IF(ISBLANK('5. Pp (3 años)'!D68),"",'5. Pp (3 años)'!D68)</f>
        <v/>
      </c>
      <c r="E42" s="158" t="str">
        <f>IF(ISBLANK('5. Pp (3 años)'!E68),"",'5. Pp (3 años)'!E68)</f>
        <v/>
      </c>
      <c r="F42" s="64"/>
      <c r="G42" s="60"/>
      <c r="H42" s="60">
        <f t="shared" si="10"/>
        <v>0</v>
      </c>
      <c r="I42" s="61" t="e">
        <f t="shared" si="11"/>
        <v>#DIV/0!</v>
      </c>
      <c r="J42" s="441"/>
      <c r="K42" s="442"/>
      <c r="L42" s="443"/>
      <c r="M42" s="441"/>
      <c r="N42" s="444"/>
      <c r="O42" s="444"/>
      <c r="P42" s="444"/>
      <c r="Q42" s="442"/>
      <c r="R42" s="442"/>
      <c r="S42" s="442"/>
      <c r="T42" s="442"/>
      <c r="U42" s="444"/>
      <c r="V42" s="444"/>
      <c r="W42" s="444"/>
      <c r="X42" s="443"/>
    </row>
    <row r="43" spans="3:24" ht="17" hidden="1" x14ac:dyDescent="0.3">
      <c r="C43" s="157" t="str">
        <f>IF(ISBLANK('5. Pp (3 años)'!C69),"",'5. Pp (3 años)'!C69)</f>
        <v>Actividad</v>
      </c>
      <c r="D43" s="158" t="str">
        <f>IF(ISBLANK('5. Pp (3 años)'!D69),"",'5. Pp (3 años)'!D69)</f>
        <v/>
      </c>
      <c r="E43" s="158" t="str">
        <f>IF(ISBLANK('5. Pp (3 años)'!E69),"",'5. Pp (3 años)'!E69)</f>
        <v/>
      </c>
      <c r="F43" s="64"/>
      <c r="G43" s="60"/>
      <c r="H43" s="60">
        <f t="shared" si="10"/>
        <v>0</v>
      </c>
      <c r="I43" s="61" t="e">
        <f t="shared" si="11"/>
        <v>#DIV/0!</v>
      </c>
      <c r="J43" s="441"/>
      <c r="K43" s="442"/>
      <c r="L43" s="443"/>
      <c r="M43" s="441"/>
      <c r="N43" s="444"/>
      <c r="O43" s="444"/>
      <c r="P43" s="444"/>
      <c r="Q43" s="442"/>
      <c r="R43" s="442"/>
      <c r="S43" s="442"/>
      <c r="T43" s="442"/>
      <c r="U43" s="444"/>
      <c r="V43" s="444"/>
      <c r="W43" s="444"/>
      <c r="X43" s="443"/>
    </row>
    <row r="44" spans="3:24" ht="17" hidden="1" x14ac:dyDescent="0.3">
      <c r="C44" s="157" t="str">
        <f>IF(ISBLANK('5. Pp (3 años)'!C70),"",'5. Pp (3 años)'!C70)</f>
        <v>Actividad</v>
      </c>
      <c r="D44" s="158" t="str">
        <f>IF(ISBLANK('5. Pp (3 años)'!D70),"",'5. Pp (3 años)'!D70)</f>
        <v/>
      </c>
      <c r="E44" s="158" t="str">
        <f>IF(ISBLANK('5. Pp (3 años)'!E70),"",'5. Pp (3 años)'!E70)</f>
        <v/>
      </c>
      <c r="F44" s="64"/>
      <c r="G44" s="60"/>
      <c r="H44" s="60">
        <f t="shared" si="10"/>
        <v>0</v>
      </c>
      <c r="I44" s="61" t="e">
        <f t="shared" si="11"/>
        <v>#DIV/0!</v>
      </c>
      <c r="J44" s="441"/>
      <c r="K44" s="442"/>
      <c r="L44" s="443"/>
      <c r="M44" s="441"/>
      <c r="N44" s="444"/>
      <c r="O44" s="444"/>
      <c r="P44" s="444"/>
      <c r="Q44" s="442"/>
      <c r="R44" s="442"/>
      <c r="S44" s="442"/>
      <c r="T44" s="442"/>
      <c r="U44" s="444"/>
      <c r="V44" s="444"/>
      <c r="W44" s="444"/>
      <c r="X44" s="443"/>
    </row>
    <row r="45" spans="3:24" ht="17" hidden="1" x14ac:dyDescent="0.3">
      <c r="C45" s="157" t="str">
        <f>IF(ISBLANK('5. Pp (3 años)'!C71),"",'5. Pp (3 años)'!C71)</f>
        <v>Actividad</v>
      </c>
      <c r="D45" s="158" t="str">
        <f>IF(ISBLANK('5. Pp (3 años)'!D71),"",'5. Pp (3 años)'!D71)</f>
        <v/>
      </c>
      <c r="E45" s="158" t="str">
        <f>IF(ISBLANK('5. Pp (3 años)'!E71),"",'5. Pp (3 años)'!E71)</f>
        <v/>
      </c>
      <c r="F45" s="64"/>
      <c r="G45" s="60"/>
      <c r="H45" s="60">
        <f t="shared" si="10"/>
        <v>0</v>
      </c>
      <c r="I45" s="61" t="e">
        <f t="shared" si="11"/>
        <v>#DIV/0!</v>
      </c>
      <c r="J45" s="441"/>
      <c r="K45" s="442"/>
      <c r="L45" s="443"/>
      <c r="M45" s="441"/>
      <c r="N45" s="444"/>
      <c r="O45" s="444"/>
      <c r="P45" s="444"/>
      <c r="Q45" s="442"/>
      <c r="R45" s="442"/>
      <c r="S45" s="442"/>
      <c r="T45" s="442"/>
      <c r="U45" s="444"/>
      <c r="V45" s="444"/>
      <c r="W45" s="444"/>
      <c r="X45" s="443"/>
    </row>
    <row r="46" spans="3:24" ht="17" hidden="1" x14ac:dyDescent="0.3">
      <c r="C46" s="157" t="str">
        <f>IF(ISBLANK('5. Pp (3 años)'!C72),"",'5. Pp (3 años)'!C72)</f>
        <v>Actividad</v>
      </c>
      <c r="D46" s="158" t="str">
        <f>IF(ISBLANK('5. Pp (3 años)'!D72),"",'5. Pp (3 años)'!D72)</f>
        <v/>
      </c>
      <c r="E46" s="158" t="str">
        <f>IF(ISBLANK('5. Pp (3 años)'!E72),"",'5. Pp (3 años)'!E72)</f>
        <v/>
      </c>
      <c r="F46" s="64"/>
      <c r="G46" s="60"/>
      <c r="H46" s="60">
        <f t="shared" si="10"/>
        <v>0</v>
      </c>
      <c r="I46" s="61" t="e">
        <f t="shared" si="11"/>
        <v>#DIV/0!</v>
      </c>
      <c r="J46" s="441"/>
      <c r="K46" s="442"/>
      <c r="L46" s="443"/>
      <c r="M46" s="441"/>
      <c r="N46" s="444"/>
      <c r="O46" s="444"/>
      <c r="P46" s="444"/>
      <c r="Q46" s="442"/>
      <c r="R46" s="442"/>
      <c r="S46" s="442"/>
      <c r="T46" s="442"/>
      <c r="U46" s="444"/>
      <c r="V46" s="444"/>
      <c r="W46" s="444"/>
      <c r="X46" s="443"/>
    </row>
    <row r="47" spans="3:24" ht="17" hidden="1" x14ac:dyDescent="0.3">
      <c r="C47" s="425" t="str">
        <f>IF(ISBLANK('5. Pp (3 años)'!C73),"",'5. Pp (3 años)'!C73)</f>
        <v>Actividad</v>
      </c>
      <c r="D47" s="424" t="str">
        <f>IF(ISBLANK('5. Pp (3 años)'!D73),"",'5. Pp (3 años)'!D73)</f>
        <v/>
      </c>
      <c r="E47" s="424" t="str">
        <f>IF(ISBLANK('5. Pp (3 años)'!E73),"",'5. Pp (3 años)'!E73)</f>
        <v/>
      </c>
      <c r="F47" s="426"/>
      <c r="G47" s="427"/>
      <c r="H47" s="427">
        <f t="shared" si="10"/>
        <v>0</v>
      </c>
      <c r="I47" s="428" t="e">
        <f t="shared" si="11"/>
        <v>#DIV/0!</v>
      </c>
      <c r="J47" s="441"/>
      <c r="K47" s="442"/>
      <c r="L47" s="443"/>
      <c r="M47" s="441"/>
      <c r="N47" s="444"/>
      <c r="O47" s="444"/>
      <c r="P47" s="444"/>
      <c r="Q47" s="442"/>
      <c r="R47" s="442"/>
      <c r="S47" s="442"/>
      <c r="T47" s="442"/>
      <c r="U47" s="444"/>
      <c r="V47" s="444"/>
      <c r="W47" s="444"/>
      <c r="X47" s="443"/>
    </row>
    <row r="48" spans="3:24" ht="17" hidden="1" x14ac:dyDescent="0.3">
      <c r="C48" s="157" t="str">
        <f>IF(ISBLANK('5. Pp (3 años)'!C74),"",'5. Pp (3 años)'!C74)</f>
        <v>Actividad</v>
      </c>
      <c r="D48" s="158" t="str">
        <f>IF(ISBLANK('5. Pp (3 años)'!D74),"",'5. Pp (3 años)'!D74)</f>
        <v/>
      </c>
      <c r="E48" s="158" t="str">
        <f>IF(ISBLANK('5. Pp (3 años)'!E74),"",'5. Pp (3 años)'!E74)</f>
        <v/>
      </c>
      <c r="F48" s="64"/>
      <c r="G48" s="60"/>
      <c r="H48" s="60">
        <f t="shared" si="10"/>
        <v>0</v>
      </c>
      <c r="I48" s="61" t="e">
        <f t="shared" si="11"/>
        <v>#DIV/0!</v>
      </c>
      <c r="J48" s="441"/>
      <c r="K48" s="442"/>
      <c r="L48" s="443"/>
      <c r="M48" s="441"/>
      <c r="N48" s="444"/>
      <c r="O48" s="444"/>
      <c r="P48" s="444"/>
      <c r="Q48" s="442"/>
      <c r="R48" s="442"/>
      <c r="S48" s="442"/>
      <c r="T48" s="442"/>
      <c r="U48" s="444"/>
      <c r="V48" s="444"/>
      <c r="W48" s="444"/>
      <c r="X48" s="443"/>
    </row>
    <row r="49" spans="3:24" ht="17" hidden="1" x14ac:dyDescent="0.3">
      <c r="C49" s="157" t="str">
        <f>IF(ISBLANK('5. Pp (3 años)'!C75),"",'5. Pp (3 años)'!C75)</f>
        <v>Actividad</v>
      </c>
      <c r="D49" s="158" t="str">
        <f>IF(ISBLANK('5. Pp (3 años)'!D75),"",'5. Pp (3 años)'!D75)</f>
        <v/>
      </c>
      <c r="E49" s="158" t="str">
        <f>IF(ISBLANK('5. Pp (3 años)'!E75),"",'5. Pp (3 años)'!E75)</f>
        <v/>
      </c>
      <c r="F49" s="64"/>
      <c r="G49" s="60"/>
      <c r="H49" s="60">
        <f t="shared" si="10"/>
        <v>0</v>
      </c>
      <c r="I49" s="61" t="e">
        <f t="shared" si="11"/>
        <v>#DIV/0!</v>
      </c>
      <c r="J49" s="441"/>
      <c r="K49" s="442"/>
      <c r="L49" s="443"/>
      <c r="M49" s="441"/>
      <c r="N49" s="444"/>
      <c r="O49" s="444"/>
      <c r="P49" s="444"/>
      <c r="Q49" s="442"/>
      <c r="R49" s="442"/>
      <c r="S49" s="442"/>
      <c r="T49" s="442"/>
      <c r="U49" s="444"/>
      <c r="V49" s="444"/>
      <c r="W49" s="444"/>
      <c r="X49" s="443"/>
    </row>
    <row r="50" spans="3:24" ht="17" hidden="1" x14ac:dyDescent="0.3">
      <c r="C50" s="157" t="str">
        <f>IF(ISBLANK('5. Pp (3 años)'!C76),"",'5. Pp (3 años)'!C76)</f>
        <v>Actividad</v>
      </c>
      <c r="D50" s="158" t="str">
        <f>IF(ISBLANK('5. Pp (3 años)'!D76),"",'5. Pp (3 años)'!D76)</f>
        <v/>
      </c>
      <c r="E50" s="158" t="str">
        <f>IF(ISBLANK('5. Pp (3 años)'!E76),"",'5. Pp (3 años)'!E76)</f>
        <v/>
      </c>
      <c r="F50" s="64"/>
      <c r="G50" s="60"/>
      <c r="H50" s="60">
        <f t="shared" si="10"/>
        <v>0</v>
      </c>
      <c r="I50" s="61" t="e">
        <f t="shared" si="11"/>
        <v>#DIV/0!</v>
      </c>
      <c r="J50" s="441"/>
      <c r="K50" s="442"/>
      <c r="L50" s="443"/>
      <c r="M50" s="441"/>
      <c r="N50" s="444"/>
      <c r="O50" s="444"/>
      <c r="P50" s="444"/>
      <c r="Q50" s="442"/>
      <c r="R50" s="442"/>
      <c r="S50" s="442"/>
      <c r="T50" s="442"/>
      <c r="U50" s="444"/>
      <c r="V50" s="444"/>
      <c r="W50" s="444"/>
      <c r="X50" s="443"/>
    </row>
    <row r="51" spans="3:24" ht="17" hidden="1" x14ac:dyDescent="0.3">
      <c r="C51" s="157" t="str">
        <f>IF(ISBLANK('5. Pp (3 años)'!C77),"",'5. Pp (3 años)'!C77)</f>
        <v>Actividad</v>
      </c>
      <c r="D51" s="158" t="str">
        <f>IF(ISBLANK('5. Pp (3 años)'!D77),"",'5. Pp (3 años)'!D77)</f>
        <v/>
      </c>
      <c r="E51" s="158" t="str">
        <f>IF(ISBLANK('5. Pp (3 años)'!E77),"",'5. Pp (3 años)'!E77)</f>
        <v/>
      </c>
      <c r="F51" s="64"/>
      <c r="G51" s="60"/>
      <c r="H51" s="60">
        <f t="shared" si="10"/>
        <v>0</v>
      </c>
      <c r="I51" s="61" t="e">
        <f t="shared" si="11"/>
        <v>#DIV/0!</v>
      </c>
      <c r="J51" s="441"/>
      <c r="K51" s="442"/>
      <c r="L51" s="443"/>
      <c r="M51" s="441"/>
      <c r="N51" s="444"/>
      <c r="O51" s="444"/>
      <c r="P51" s="444"/>
      <c r="Q51" s="442"/>
      <c r="R51" s="442"/>
      <c r="S51" s="442"/>
      <c r="T51" s="442"/>
      <c r="U51" s="444"/>
      <c r="V51" s="444"/>
      <c r="W51" s="444"/>
      <c r="X51" s="443"/>
    </row>
    <row r="52" spans="3:24" ht="17" hidden="1" x14ac:dyDescent="0.3">
      <c r="C52" s="157" t="str">
        <f>IF(ISBLANK('5. Pp (3 años)'!C78),"",'5. Pp (3 años)'!C78)</f>
        <v>Actividad</v>
      </c>
      <c r="D52" s="158" t="str">
        <f>IF(ISBLANK('5. Pp (3 años)'!D78),"",'5. Pp (3 años)'!D78)</f>
        <v/>
      </c>
      <c r="E52" s="158" t="str">
        <f>IF(ISBLANK('5. Pp (3 años)'!E78),"",'5. Pp (3 años)'!E78)</f>
        <v/>
      </c>
      <c r="F52" s="64"/>
      <c r="G52" s="60"/>
      <c r="H52" s="60">
        <f t="shared" si="10"/>
        <v>0</v>
      </c>
      <c r="I52" s="61" t="e">
        <f t="shared" si="11"/>
        <v>#DIV/0!</v>
      </c>
      <c r="J52" s="441"/>
      <c r="K52" s="442"/>
      <c r="L52" s="443"/>
      <c r="M52" s="441"/>
      <c r="N52" s="444"/>
      <c r="O52" s="444"/>
      <c r="P52" s="444"/>
      <c r="Q52" s="442"/>
      <c r="R52" s="442"/>
      <c r="S52" s="442"/>
      <c r="T52" s="442"/>
      <c r="U52" s="444"/>
      <c r="V52" s="444"/>
      <c r="W52" s="444"/>
      <c r="X52" s="443"/>
    </row>
    <row r="53" spans="3:24" ht="17" hidden="1" x14ac:dyDescent="0.3">
      <c r="C53" s="425" t="str">
        <f>IF(ISBLANK('5. Pp (3 años)'!C79),"",'5. Pp (3 años)'!C79)</f>
        <v>Actividad</v>
      </c>
      <c r="D53" s="424" t="str">
        <f>IF(ISBLANK('5. Pp (3 años)'!D79),"",'5. Pp (3 años)'!D79)</f>
        <v/>
      </c>
      <c r="E53" s="424" t="str">
        <f>IF(ISBLANK('5. Pp (3 años)'!E79),"",'5. Pp (3 años)'!E79)</f>
        <v/>
      </c>
      <c r="F53" s="426"/>
      <c r="G53" s="427"/>
      <c r="H53" s="427">
        <f t="shared" ref="H53:H65" si="12">G53-F53</f>
        <v>0</v>
      </c>
      <c r="I53" s="428" t="e">
        <f t="shared" ref="I53:I65" si="13">(G53/F53)-1</f>
        <v>#DIV/0!</v>
      </c>
      <c r="J53" s="441"/>
      <c r="K53" s="442"/>
      <c r="L53" s="443"/>
      <c r="M53" s="441"/>
      <c r="N53" s="444"/>
      <c r="O53" s="444"/>
      <c r="P53" s="444"/>
      <c r="Q53" s="442"/>
      <c r="R53" s="442"/>
      <c r="S53" s="442"/>
      <c r="T53" s="442"/>
      <c r="U53" s="444"/>
      <c r="V53" s="444"/>
      <c r="W53" s="444"/>
      <c r="X53" s="443"/>
    </row>
    <row r="54" spans="3:24" ht="17" hidden="1" x14ac:dyDescent="0.3">
      <c r="C54" s="157" t="str">
        <f>IF(ISBLANK('5. Pp (3 años)'!C80),"",'5. Pp (3 años)'!C80)</f>
        <v>Actividad</v>
      </c>
      <c r="D54" s="158" t="str">
        <f>IF(ISBLANK('5. Pp (3 años)'!D80),"",'5. Pp (3 años)'!D80)</f>
        <v/>
      </c>
      <c r="E54" s="158" t="str">
        <f>IF(ISBLANK('5. Pp (3 años)'!E80),"",'5. Pp (3 años)'!E80)</f>
        <v/>
      </c>
      <c r="F54" s="64"/>
      <c r="G54" s="60"/>
      <c r="H54" s="60">
        <f t="shared" si="12"/>
        <v>0</v>
      </c>
      <c r="I54" s="61" t="e">
        <f t="shared" si="13"/>
        <v>#DIV/0!</v>
      </c>
      <c r="J54" s="441"/>
      <c r="K54" s="442"/>
      <c r="L54" s="443"/>
      <c r="M54" s="441"/>
      <c r="N54" s="444"/>
      <c r="O54" s="444"/>
      <c r="P54" s="444"/>
      <c r="Q54" s="442"/>
      <c r="R54" s="442"/>
      <c r="S54" s="442"/>
      <c r="T54" s="442"/>
      <c r="U54" s="444"/>
      <c r="V54" s="444"/>
      <c r="W54" s="444"/>
      <c r="X54" s="443"/>
    </row>
    <row r="55" spans="3:24" ht="17" hidden="1" x14ac:dyDescent="0.3">
      <c r="C55" s="157" t="str">
        <f>IF(ISBLANK('5. Pp (3 años)'!C81),"",'5. Pp (3 años)'!C81)</f>
        <v>Actividad</v>
      </c>
      <c r="D55" s="158" t="str">
        <f>IF(ISBLANK('5. Pp (3 años)'!D81),"",'5. Pp (3 años)'!D81)</f>
        <v/>
      </c>
      <c r="E55" s="158" t="str">
        <f>IF(ISBLANK('5. Pp (3 años)'!E81),"",'5. Pp (3 años)'!E81)</f>
        <v/>
      </c>
      <c r="F55" s="64"/>
      <c r="G55" s="60"/>
      <c r="H55" s="60">
        <f t="shared" si="12"/>
        <v>0</v>
      </c>
      <c r="I55" s="61" t="e">
        <f t="shared" si="13"/>
        <v>#DIV/0!</v>
      </c>
      <c r="J55" s="441"/>
      <c r="K55" s="442"/>
      <c r="L55" s="443"/>
      <c r="M55" s="441"/>
      <c r="N55" s="444"/>
      <c r="O55" s="444"/>
      <c r="P55" s="444"/>
      <c r="Q55" s="442"/>
      <c r="R55" s="442"/>
      <c r="S55" s="442"/>
      <c r="T55" s="442"/>
      <c r="U55" s="444"/>
      <c r="V55" s="444"/>
      <c r="W55" s="444"/>
      <c r="X55" s="443"/>
    </row>
    <row r="56" spans="3:24" ht="17" hidden="1" x14ac:dyDescent="0.3">
      <c r="C56" s="157" t="str">
        <f>IF(ISBLANK('5. Pp (3 años)'!C82),"",'5. Pp (3 años)'!C82)</f>
        <v>Actividad</v>
      </c>
      <c r="D56" s="158" t="str">
        <f>IF(ISBLANK('5. Pp (3 años)'!D82),"",'5. Pp (3 años)'!D82)</f>
        <v/>
      </c>
      <c r="E56" s="158" t="str">
        <f>IF(ISBLANK('5. Pp (3 años)'!E82),"",'5. Pp (3 años)'!E82)</f>
        <v/>
      </c>
      <c r="F56" s="64"/>
      <c r="G56" s="60"/>
      <c r="H56" s="60">
        <f t="shared" si="12"/>
        <v>0</v>
      </c>
      <c r="I56" s="61" t="e">
        <f t="shared" si="13"/>
        <v>#DIV/0!</v>
      </c>
      <c r="J56" s="441"/>
      <c r="K56" s="442"/>
      <c r="L56" s="443"/>
      <c r="M56" s="441"/>
      <c r="N56" s="444"/>
      <c r="O56" s="444"/>
      <c r="P56" s="444"/>
      <c r="Q56" s="442"/>
      <c r="R56" s="442"/>
      <c r="S56" s="442"/>
      <c r="T56" s="442"/>
      <c r="U56" s="444"/>
      <c r="V56" s="444"/>
      <c r="W56" s="444"/>
      <c r="X56" s="443"/>
    </row>
    <row r="57" spans="3:24" ht="17" hidden="1" x14ac:dyDescent="0.3">
      <c r="C57" s="157" t="str">
        <f>IF(ISBLANK('5. Pp (3 años)'!C83),"",'5. Pp (3 años)'!C83)</f>
        <v>Actividad</v>
      </c>
      <c r="D57" s="158" t="str">
        <f>IF(ISBLANK('5. Pp (3 años)'!D83),"",'5. Pp (3 años)'!D83)</f>
        <v/>
      </c>
      <c r="E57" s="158" t="str">
        <f>IF(ISBLANK('5. Pp (3 años)'!E83),"",'5. Pp (3 años)'!E83)</f>
        <v/>
      </c>
      <c r="F57" s="64"/>
      <c r="G57" s="60"/>
      <c r="H57" s="60">
        <f t="shared" si="12"/>
        <v>0</v>
      </c>
      <c r="I57" s="61" t="e">
        <f t="shared" si="13"/>
        <v>#DIV/0!</v>
      </c>
      <c r="J57" s="441"/>
      <c r="K57" s="442"/>
      <c r="L57" s="443"/>
      <c r="M57" s="441"/>
      <c r="N57" s="444"/>
      <c r="O57" s="444"/>
      <c r="P57" s="444"/>
      <c r="Q57" s="442"/>
      <c r="R57" s="442"/>
      <c r="S57" s="442"/>
      <c r="T57" s="442"/>
      <c r="U57" s="444"/>
      <c r="V57" s="444"/>
      <c r="W57" s="444"/>
      <c r="X57" s="443"/>
    </row>
    <row r="58" spans="3:24" ht="17" hidden="1" x14ac:dyDescent="0.3">
      <c r="C58" s="157" t="str">
        <f>IF(ISBLANK('5. Pp (3 años)'!C84),"",'5. Pp (3 años)'!C84)</f>
        <v>Actividad</v>
      </c>
      <c r="D58" s="158" t="str">
        <f>IF(ISBLANK('5. Pp (3 años)'!D84),"",'5. Pp (3 años)'!D84)</f>
        <v/>
      </c>
      <c r="E58" s="158" t="str">
        <f>IF(ISBLANK('5. Pp (3 años)'!E84),"",'5. Pp (3 años)'!E84)</f>
        <v/>
      </c>
      <c r="F58" s="64"/>
      <c r="G58" s="60"/>
      <c r="H58" s="60">
        <f t="shared" si="12"/>
        <v>0</v>
      </c>
      <c r="I58" s="61" t="e">
        <f t="shared" si="13"/>
        <v>#DIV/0!</v>
      </c>
      <c r="J58" s="441"/>
      <c r="K58" s="442"/>
      <c r="L58" s="443"/>
      <c r="M58" s="441"/>
      <c r="N58" s="444"/>
      <c r="O58" s="444"/>
      <c r="P58" s="444"/>
      <c r="Q58" s="442"/>
      <c r="R58" s="442"/>
      <c r="S58" s="442"/>
      <c r="T58" s="442"/>
      <c r="U58" s="444"/>
      <c r="V58" s="444"/>
      <c r="W58" s="444"/>
      <c r="X58" s="443"/>
    </row>
    <row r="59" spans="3:24" ht="17" hidden="1" x14ac:dyDescent="0.3">
      <c r="C59" s="425" t="str">
        <f>IF(ISBLANK('5. Pp (3 años)'!C85),"",'5. Pp (3 años)'!C85)</f>
        <v>Actividad</v>
      </c>
      <c r="D59" s="424" t="str">
        <f>IF(ISBLANK('5. Pp (3 años)'!D85),"",'5. Pp (3 años)'!D85)</f>
        <v/>
      </c>
      <c r="E59" s="424" t="str">
        <f>IF(ISBLANK('5. Pp (3 años)'!E85),"",'5. Pp (3 años)'!E85)</f>
        <v/>
      </c>
      <c r="F59" s="426"/>
      <c r="G59" s="427"/>
      <c r="H59" s="427">
        <f t="shared" si="12"/>
        <v>0</v>
      </c>
      <c r="I59" s="428" t="e">
        <f t="shared" si="13"/>
        <v>#DIV/0!</v>
      </c>
      <c r="J59" s="441"/>
      <c r="K59" s="442"/>
      <c r="L59" s="443"/>
      <c r="M59" s="441"/>
      <c r="N59" s="444"/>
      <c r="O59" s="444"/>
      <c r="P59" s="444"/>
      <c r="Q59" s="442"/>
      <c r="R59" s="442"/>
      <c r="S59" s="442"/>
      <c r="T59" s="442"/>
      <c r="U59" s="444"/>
      <c r="V59" s="444"/>
      <c r="W59" s="444"/>
      <c r="X59" s="443"/>
    </row>
    <row r="60" spans="3:24" ht="17" hidden="1" x14ac:dyDescent="0.3">
      <c r="C60" s="157" t="str">
        <f>IF(ISBLANK('5. Pp (3 años)'!C86),"",'5. Pp (3 años)'!C86)</f>
        <v>Actividad</v>
      </c>
      <c r="D60" s="158" t="str">
        <f>IF(ISBLANK('5. Pp (3 años)'!D86),"",'5. Pp (3 años)'!D86)</f>
        <v/>
      </c>
      <c r="E60" s="158" t="str">
        <f>IF(ISBLANK('5. Pp (3 años)'!E86),"",'5. Pp (3 años)'!E86)</f>
        <v/>
      </c>
      <c r="F60" s="64"/>
      <c r="G60" s="60"/>
      <c r="H60" s="60">
        <f t="shared" si="12"/>
        <v>0</v>
      </c>
      <c r="I60" s="61" t="e">
        <f t="shared" si="13"/>
        <v>#DIV/0!</v>
      </c>
      <c r="J60" s="441"/>
      <c r="K60" s="442"/>
      <c r="L60" s="443"/>
      <c r="M60" s="441"/>
      <c r="N60" s="444"/>
      <c r="O60" s="444"/>
      <c r="P60" s="444"/>
      <c r="Q60" s="442"/>
      <c r="R60" s="442"/>
      <c r="S60" s="442"/>
      <c r="T60" s="442"/>
      <c r="U60" s="444"/>
      <c r="V60" s="444"/>
      <c r="W60" s="444"/>
      <c r="X60" s="443"/>
    </row>
    <row r="61" spans="3:24" ht="17" hidden="1" x14ac:dyDescent="0.3">
      <c r="C61" s="157" t="str">
        <f>IF(ISBLANK('5. Pp (3 años)'!C87),"",'5. Pp (3 años)'!C87)</f>
        <v>Actividad</v>
      </c>
      <c r="D61" s="158" t="str">
        <f>IF(ISBLANK('5. Pp (3 años)'!D87),"",'5. Pp (3 años)'!D87)</f>
        <v/>
      </c>
      <c r="E61" s="158" t="str">
        <f>IF(ISBLANK('5. Pp (3 años)'!E87),"",'5. Pp (3 años)'!E87)</f>
        <v/>
      </c>
      <c r="F61" s="64"/>
      <c r="G61" s="60"/>
      <c r="H61" s="60">
        <f t="shared" si="12"/>
        <v>0</v>
      </c>
      <c r="I61" s="61" t="e">
        <f t="shared" si="13"/>
        <v>#DIV/0!</v>
      </c>
      <c r="J61" s="441"/>
      <c r="K61" s="442"/>
      <c r="L61" s="443"/>
      <c r="M61" s="441"/>
      <c r="N61" s="444"/>
      <c r="O61" s="444"/>
      <c r="P61" s="444"/>
      <c r="Q61" s="442"/>
      <c r="R61" s="442"/>
      <c r="S61" s="442"/>
      <c r="T61" s="442"/>
      <c r="U61" s="444"/>
      <c r="V61" s="444"/>
      <c r="W61" s="444"/>
      <c r="X61" s="443"/>
    </row>
    <row r="62" spans="3:24" ht="17" hidden="1" x14ac:dyDescent="0.3">
      <c r="C62" s="157" t="str">
        <f>IF(ISBLANK('5. Pp (3 años)'!C88),"",'5. Pp (3 años)'!C88)</f>
        <v>Actividad</v>
      </c>
      <c r="D62" s="158" t="str">
        <f>IF(ISBLANK('5. Pp (3 años)'!D88),"",'5. Pp (3 años)'!D88)</f>
        <v/>
      </c>
      <c r="E62" s="158" t="str">
        <f>IF(ISBLANK('5. Pp (3 años)'!E88),"",'5. Pp (3 años)'!E88)</f>
        <v/>
      </c>
      <c r="F62" s="64"/>
      <c r="G62" s="60"/>
      <c r="H62" s="60">
        <f t="shared" si="12"/>
        <v>0</v>
      </c>
      <c r="I62" s="61" t="e">
        <f t="shared" si="13"/>
        <v>#DIV/0!</v>
      </c>
      <c r="J62" s="441"/>
      <c r="K62" s="442"/>
      <c r="L62" s="443"/>
      <c r="M62" s="441"/>
      <c r="N62" s="444"/>
      <c r="O62" s="444"/>
      <c r="P62" s="444"/>
      <c r="Q62" s="442"/>
      <c r="R62" s="442"/>
      <c r="S62" s="442"/>
      <c r="T62" s="442"/>
      <c r="U62" s="444"/>
      <c r="V62" s="444"/>
      <c r="W62" s="444"/>
      <c r="X62" s="443"/>
    </row>
    <row r="63" spans="3:24" ht="17" hidden="1" x14ac:dyDescent="0.3">
      <c r="C63" s="157" t="str">
        <f>IF(ISBLANK('5. Pp (3 años)'!C89),"",'5. Pp (3 años)'!C89)</f>
        <v>Actividad</v>
      </c>
      <c r="D63" s="158" t="str">
        <f>IF(ISBLANK('5. Pp (3 años)'!D89),"",'5. Pp (3 años)'!D89)</f>
        <v/>
      </c>
      <c r="E63" s="158" t="str">
        <f>IF(ISBLANK('5. Pp (3 años)'!E89),"",'5. Pp (3 años)'!E89)</f>
        <v/>
      </c>
      <c r="F63" s="64"/>
      <c r="G63" s="60"/>
      <c r="H63" s="60">
        <f t="shared" si="12"/>
        <v>0</v>
      </c>
      <c r="I63" s="61" t="e">
        <f t="shared" si="13"/>
        <v>#DIV/0!</v>
      </c>
      <c r="J63" s="441"/>
      <c r="K63" s="442"/>
      <c r="L63" s="443"/>
      <c r="M63" s="441"/>
      <c r="N63" s="444"/>
      <c r="O63" s="444"/>
      <c r="P63" s="444"/>
      <c r="Q63" s="442"/>
      <c r="R63" s="442"/>
      <c r="S63" s="442"/>
      <c r="T63" s="442"/>
      <c r="U63" s="444"/>
      <c r="V63" s="444"/>
      <c r="W63" s="444"/>
      <c r="X63" s="443"/>
    </row>
    <row r="64" spans="3:24" ht="17" hidden="1" x14ac:dyDescent="0.3">
      <c r="C64" s="157" t="str">
        <f>IF(ISBLANK('5. Pp (3 años)'!C90),"",'5. Pp (3 años)'!C90)</f>
        <v>Actividad</v>
      </c>
      <c r="D64" s="158" t="str">
        <f>IF(ISBLANK('5. Pp (3 años)'!D90),"",'5. Pp (3 años)'!D90)</f>
        <v/>
      </c>
      <c r="E64" s="158" t="str">
        <f>IF(ISBLANK('5. Pp (3 años)'!E90),"",'5. Pp (3 años)'!E90)</f>
        <v/>
      </c>
      <c r="F64" s="64"/>
      <c r="G64" s="60"/>
      <c r="H64" s="60">
        <f t="shared" si="12"/>
        <v>0</v>
      </c>
      <c r="I64" s="61" t="e">
        <f t="shared" si="13"/>
        <v>#DIV/0!</v>
      </c>
      <c r="J64" s="441"/>
      <c r="K64" s="442"/>
      <c r="L64" s="443"/>
      <c r="M64" s="441"/>
      <c r="N64" s="444"/>
      <c r="O64" s="444"/>
      <c r="P64" s="444"/>
      <c r="Q64" s="442"/>
      <c r="R64" s="442"/>
      <c r="S64" s="442"/>
      <c r="T64" s="442"/>
      <c r="U64" s="444"/>
      <c r="V64" s="444"/>
      <c r="W64" s="444"/>
      <c r="X64" s="443"/>
    </row>
    <row r="65" spans="3:24" ht="17" hidden="1" x14ac:dyDescent="0.3">
      <c r="C65" s="425" t="str">
        <f>IF(ISBLANK('5. Pp (3 años)'!C91),"",'5. Pp (3 años)'!C91)</f>
        <v>Actividad</v>
      </c>
      <c r="D65" s="424" t="str">
        <f>IF(ISBLANK('5. Pp (3 años)'!D91),"",'5. Pp (3 años)'!D91)</f>
        <v/>
      </c>
      <c r="E65" s="424" t="str">
        <f>IF(ISBLANK('5. Pp (3 años)'!E91),"",'5. Pp (3 años)'!E91)</f>
        <v/>
      </c>
      <c r="F65" s="426"/>
      <c r="G65" s="427"/>
      <c r="H65" s="427">
        <f t="shared" si="12"/>
        <v>0</v>
      </c>
      <c r="I65" s="428" t="e">
        <f t="shared" si="13"/>
        <v>#DIV/0!</v>
      </c>
      <c r="J65" s="441"/>
      <c r="K65" s="442"/>
      <c r="L65" s="443"/>
      <c r="M65" s="441"/>
      <c r="N65" s="444"/>
      <c r="O65" s="444"/>
      <c r="P65" s="444"/>
      <c r="Q65" s="442"/>
      <c r="R65" s="442"/>
      <c r="S65" s="442"/>
      <c r="T65" s="442"/>
      <c r="U65" s="444"/>
      <c r="V65" s="444"/>
      <c r="W65" s="444"/>
      <c r="X65" s="443"/>
    </row>
    <row r="66" spans="3:24" ht="17" hidden="1" x14ac:dyDescent="0.3">
      <c r="C66" s="157" t="str">
        <f>IF(ISBLANK('5. Pp (3 años)'!C92),"",'5. Pp (3 años)'!C92)</f>
        <v>Actividad</v>
      </c>
      <c r="D66" s="158" t="str">
        <f>IF(ISBLANK('5. Pp (3 años)'!D92),"",'5. Pp (3 años)'!D92)</f>
        <v/>
      </c>
      <c r="E66" s="158" t="str">
        <f>IF(ISBLANK('5. Pp (3 años)'!E92),"",'5. Pp (3 años)'!E92)</f>
        <v/>
      </c>
      <c r="F66" s="64"/>
      <c r="G66" s="60"/>
      <c r="H66" s="60">
        <f t="shared" si="8"/>
        <v>0</v>
      </c>
      <c r="I66" s="61" t="e">
        <f t="shared" si="9"/>
        <v>#DIV/0!</v>
      </c>
      <c r="J66" s="441"/>
      <c r="K66" s="442"/>
      <c r="L66" s="443"/>
      <c r="M66" s="441"/>
      <c r="N66" s="444"/>
      <c r="O66" s="444"/>
      <c r="P66" s="444"/>
      <c r="Q66" s="442"/>
      <c r="R66" s="442"/>
      <c r="S66" s="442"/>
      <c r="T66" s="442"/>
      <c r="U66" s="444"/>
      <c r="V66" s="444"/>
      <c r="W66" s="444"/>
      <c r="X66" s="443"/>
    </row>
    <row r="67" spans="3:24" ht="17" hidden="1" x14ac:dyDescent="0.3">
      <c r="C67" s="157" t="str">
        <f>IF(ISBLANK('5. Pp (3 años)'!C93),"",'5. Pp (3 años)'!C93)</f>
        <v>Actividad</v>
      </c>
      <c r="D67" s="158" t="str">
        <f>IF(ISBLANK('5. Pp (3 años)'!D93),"",'5. Pp (3 años)'!D93)</f>
        <v/>
      </c>
      <c r="E67" s="158" t="str">
        <f>IF(ISBLANK('5. Pp (3 años)'!E93),"",'5. Pp (3 años)'!E93)</f>
        <v/>
      </c>
      <c r="F67" s="64"/>
      <c r="G67" s="60"/>
      <c r="H67" s="60">
        <f t="shared" si="8"/>
        <v>0</v>
      </c>
      <c r="I67" s="61" t="e">
        <f t="shared" si="9"/>
        <v>#DIV/0!</v>
      </c>
      <c r="J67" s="441"/>
      <c r="K67" s="442"/>
      <c r="L67" s="443"/>
      <c r="M67" s="441"/>
      <c r="N67" s="444"/>
      <c r="O67" s="444"/>
      <c r="P67" s="444"/>
      <c r="Q67" s="442"/>
      <c r="R67" s="442"/>
      <c r="S67" s="442"/>
      <c r="T67" s="442"/>
      <c r="U67" s="444"/>
      <c r="V67" s="444"/>
      <c r="W67" s="444"/>
      <c r="X67" s="443"/>
    </row>
    <row r="68" spans="3:24" ht="17" hidden="1" x14ac:dyDescent="0.3">
      <c r="C68" s="157" t="str">
        <f>IF(ISBLANK('5. Pp (3 años)'!C94),"",'5. Pp (3 años)'!C94)</f>
        <v>Actividad</v>
      </c>
      <c r="D68" s="158" t="str">
        <f>IF(ISBLANK('5. Pp (3 años)'!D94),"",'5. Pp (3 años)'!D94)</f>
        <v/>
      </c>
      <c r="E68" s="158" t="str">
        <f>IF(ISBLANK('5. Pp (3 años)'!E94),"",'5. Pp (3 años)'!E94)</f>
        <v/>
      </c>
      <c r="F68" s="64"/>
      <c r="G68" s="60"/>
      <c r="H68" s="60">
        <f t="shared" si="8"/>
        <v>0</v>
      </c>
      <c r="I68" s="61" t="e">
        <f t="shared" si="9"/>
        <v>#DIV/0!</v>
      </c>
      <c r="J68" s="441"/>
      <c r="K68" s="442"/>
      <c r="L68" s="443"/>
      <c r="M68" s="441"/>
      <c r="N68" s="444"/>
      <c r="O68" s="444"/>
      <c r="P68" s="444"/>
      <c r="Q68" s="442"/>
      <c r="R68" s="442"/>
      <c r="S68" s="442"/>
      <c r="T68" s="442"/>
      <c r="U68" s="444"/>
      <c r="V68" s="444"/>
      <c r="W68" s="444"/>
      <c r="X68" s="443"/>
    </row>
    <row r="69" spans="3:24" ht="17" hidden="1" x14ac:dyDescent="0.3">
      <c r="C69" s="157" t="str">
        <f>IF(ISBLANK('5. Pp (3 años)'!C95),"",'5. Pp (3 años)'!C95)</f>
        <v>Actividad</v>
      </c>
      <c r="D69" s="158" t="str">
        <f>IF(ISBLANK('5. Pp (3 años)'!D95),"",'5. Pp (3 años)'!D95)</f>
        <v/>
      </c>
      <c r="E69" s="158" t="str">
        <f>IF(ISBLANK('5. Pp (3 años)'!E95),"",'5. Pp (3 años)'!E95)</f>
        <v/>
      </c>
      <c r="F69" s="64"/>
      <c r="G69" s="60"/>
      <c r="H69" s="60">
        <f t="shared" si="8"/>
        <v>0</v>
      </c>
      <c r="I69" s="61" t="e">
        <f t="shared" si="9"/>
        <v>#DIV/0!</v>
      </c>
      <c r="J69" s="441"/>
      <c r="K69" s="442"/>
      <c r="L69" s="443"/>
      <c r="M69" s="441"/>
      <c r="N69" s="444"/>
      <c r="O69" s="444"/>
      <c r="P69" s="444"/>
      <c r="Q69" s="442"/>
      <c r="R69" s="442"/>
      <c r="S69" s="442"/>
      <c r="T69" s="442"/>
      <c r="U69" s="444"/>
      <c r="V69" s="444"/>
      <c r="W69" s="444"/>
      <c r="X69" s="443"/>
    </row>
    <row r="70" spans="3:24" ht="17" hidden="1" x14ac:dyDescent="0.3">
      <c r="C70" s="157" t="str">
        <f>IF(ISBLANK('5. Pp (3 años)'!C96),"",'5. Pp (3 años)'!C96)</f>
        <v>Actividad</v>
      </c>
      <c r="D70" s="158" t="str">
        <f>IF(ISBLANK('5. Pp (3 años)'!D96),"",'5. Pp (3 años)'!D96)</f>
        <v/>
      </c>
      <c r="E70" s="158" t="str">
        <f>IF(ISBLANK('5. Pp (3 años)'!E96),"",'5. Pp (3 años)'!E96)</f>
        <v/>
      </c>
      <c r="F70" s="64"/>
      <c r="G70" s="60"/>
      <c r="H70" s="60">
        <f t="shared" si="8"/>
        <v>0</v>
      </c>
      <c r="I70" s="61" t="e">
        <f t="shared" si="9"/>
        <v>#DIV/0!</v>
      </c>
      <c r="J70" s="441"/>
      <c r="K70" s="442"/>
      <c r="L70" s="443"/>
      <c r="M70" s="441"/>
      <c r="N70" s="444"/>
      <c r="O70" s="444"/>
      <c r="P70" s="444"/>
      <c r="Q70" s="442"/>
      <c r="R70" s="442"/>
      <c r="S70" s="442"/>
      <c r="T70" s="442"/>
      <c r="U70" s="444"/>
      <c r="V70" s="444"/>
      <c r="W70" s="444"/>
      <c r="X70" s="443"/>
    </row>
    <row r="71" spans="3:24" ht="17" hidden="1" x14ac:dyDescent="0.3">
      <c r="C71" s="425" t="str">
        <f>IF(ISBLANK('5. Pp (3 años)'!C97),"",'5. Pp (3 años)'!C97)</f>
        <v>Actividad</v>
      </c>
      <c r="D71" s="424" t="str">
        <f>IF(ISBLANK('5. Pp (3 años)'!D97),"",'5. Pp (3 años)'!D97)</f>
        <v/>
      </c>
      <c r="E71" s="424" t="str">
        <f>IF(ISBLANK('5. Pp (3 años)'!E97),"",'5. Pp (3 años)'!E97)</f>
        <v/>
      </c>
      <c r="F71" s="426"/>
      <c r="G71" s="427"/>
      <c r="H71" s="427">
        <f t="shared" si="8"/>
        <v>0</v>
      </c>
      <c r="I71" s="428" t="e">
        <f t="shared" si="9"/>
        <v>#DIV/0!</v>
      </c>
      <c r="J71" s="441"/>
      <c r="K71" s="442"/>
      <c r="L71" s="443"/>
      <c r="M71" s="441"/>
      <c r="N71" s="444"/>
      <c r="O71" s="444"/>
      <c r="P71" s="444"/>
      <c r="Q71" s="442"/>
      <c r="R71" s="442"/>
      <c r="S71" s="442"/>
      <c r="T71" s="442"/>
      <c r="U71" s="444"/>
      <c r="V71" s="444"/>
      <c r="W71" s="444"/>
      <c r="X71" s="443"/>
    </row>
    <row r="72" spans="3:24" ht="17" hidden="1" x14ac:dyDescent="0.3">
      <c r="C72" s="157" t="str">
        <f>IF(ISBLANK('5. Pp (3 años)'!C98),"",'5. Pp (3 años)'!C98)</f>
        <v>Actividad</v>
      </c>
      <c r="D72" s="158" t="str">
        <f>IF(ISBLANK('5. Pp (3 años)'!D98),"",'5. Pp (3 años)'!D98)</f>
        <v/>
      </c>
      <c r="E72" s="158" t="str">
        <f>IF(ISBLANK('5. Pp (3 años)'!E98),"",'5. Pp (3 años)'!E98)</f>
        <v/>
      </c>
      <c r="F72" s="64"/>
      <c r="G72" s="60"/>
      <c r="H72" s="60">
        <f t="shared" si="8"/>
        <v>0</v>
      </c>
      <c r="I72" s="61" t="e">
        <f t="shared" si="9"/>
        <v>#DIV/0!</v>
      </c>
      <c r="J72" s="441"/>
      <c r="K72" s="442"/>
      <c r="L72" s="443"/>
      <c r="M72" s="441"/>
      <c r="N72" s="444"/>
      <c r="O72" s="444"/>
      <c r="P72" s="444"/>
      <c r="Q72" s="442"/>
      <c r="R72" s="442"/>
      <c r="S72" s="442"/>
      <c r="T72" s="442"/>
      <c r="U72" s="444"/>
      <c r="V72" s="444"/>
      <c r="W72" s="444"/>
      <c r="X72" s="443"/>
    </row>
    <row r="73" spans="3:24" ht="17" hidden="1" x14ac:dyDescent="0.3">
      <c r="C73" s="157" t="str">
        <f>IF(ISBLANK('5. Pp (3 años)'!C99),"",'5. Pp (3 años)'!C99)</f>
        <v>Actividad</v>
      </c>
      <c r="D73" s="158" t="str">
        <f>IF(ISBLANK('5. Pp (3 años)'!D99),"",'5. Pp (3 años)'!D99)</f>
        <v/>
      </c>
      <c r="E73" s="158" t="str">
        <f>IF(ISBLANK('5. Pp (3 años)'!E99),"",'5. Pp (3 años)'!E99)</f>
        <v/>
      </c>
      <c r="F73" s="64"/>
      <c r="G73" s="60"/>
      <c r="H73" s="60">
        <f t="shared" si="8"/>
        <v>0</v>
      </c>
      <c r="I73" s="61" t="e">
        <f t="shared" si="9"/>
        <v>#DIV/0!</v>
      </c>
      <c r="J73" s="441"/>
      <c r="K73" s="442"/>
      <c r="L73" s="443"/>
      <c r="M73" s="441"/>
      <c r="N73" s="444"/>
      <c r="O73" s="444"/>
      <c r="P73" s="444"/>
      <c r="Q73" s="442"/>
      <c r="R73" s="442"/>
      <c r="S73" s="442"/>
      <c r="T73" s="442"/>
      <c r="U73" s="444"/>
      <c r="V73" s="444"/>
      <c r="W73" s="444"/>
      <c r="X73" s="443"/>
    </row>
    <row r="74" spans="3:24" ht="17" hidden="1" x14ac:dyDescent="0.3">
      <c r="C74" s="157" t="str">
        <f>IF(ISBLANK('5. Pp (3 años)'!C100),"",'5. Pp (3 años)'!C100)</f>
        <v>Actividad</v>
      </c>
      <c r="D74" s="158" t="str">
        <f>IF(ISBLANK('5. Pp (3 años)'!D100),"",'5. Pp (3 años)'!D100)</f>
        <v/>
      </c>
      <c r="E74" s="158" t="str">
        <f>IF(ISBLANK('5. Pp (3 años)'!E100),"",'5. Pp (3 años)'!E100)</f>
        <v/>
      </c>
      <c r="F74" s="64"/>
      <c r="G74" s="60"/>
      <c r="H74" s="60">
        <f t="shared" si="8"/>
        <v>0</v>
      </c>
      <c r="I74" s="61" t="e">
        <f t="shared" si="9"/>
        <v>#DIV/0!</v>
      </c>
      <c r="J74" s="441"/>
      <c r="K74" s="442"/>
      <c r="L74" s="443"/>
      <c r="M74" s="441"/>
      <c r="N74" s="444"/>
      <c r="O74" s="444"/>
      <c r="P74" s="444"/>
      <c r="Q74" s="442"/>
      <c r="R74" s="442"/>
      <c r="S74" s="442"/>
      <c r="T74" s="442"/>
      <c r="U74" s="444"/>
      <c r="V74" s="444"/>
      <c r="W74" s="444"/>
      <c r="X74" s="443"/>
    </row>
    <row r="75" spans="3:24" ht="17" hidden="1" x14ac:dyDescent="0.3">
      <c r="C75" s="157" t="str">
        <f>IF(ISBLANK('5. Pp (3 años)'!C101),"",'5. Pp (3 años)'!C101)</f>
        <v>Actividad</v>
      </c>
      <c r="D75" s="158" t="str">
        <f>IF(ISBLANK('5. Pp (3 años)'!D101),"",'5. Pp (3 años)'!D101)</f>
        <v/>
      </c>
      <c r="E75" s="158" t="str">
        <f>IF(ISBLANK('5. Pp (3 años)'!E101),"",'5. Pp (3 años)'!E101)</f>
        <v/>
      </c>
      <c r="F75" s="64"/>
      <c r="G75" s="60"/>
      <c r="H75" s="60">
        <f t="shared" si="8"/>
        <v>0</v>
      </c>
      <c r="I75" s="61" t="e">
        <f t="shared" si="9"/>
        <v>#DIV/0!</v>
      </c>
      <c r="J75" s="441"/>
      <c r="K75" s="442"/>
      <c r="L75" s="443"/>
      <c r="M75" s="441"/>
      <c r="N75" s="444"/>
      <c r="O75" s="444"/>
      <c r="P75" s="444"/>
      <c r="Q75" s="442"/>
      <c r="R75" s="442"/>
      <c r="S75" s="442"/>
      <c r="T75" s="442"/>
      <c r="U75" s="444"/>
      <c r="V75" s="444"/>
      <c r="W75" s="444"/>
      <c r="X75" s="443"/>
    </row>
    <row r="76" spans="3:24" ht="17" hidden="1" x14ac:dyDescent="0.3">
      <c r="C76" s="157" t="str">
        <f>IF(ISBLANK('5. Pp (3 años)'!C102),"",'5. Pp (3 años)'!C102)</f>
        <v>Actividad</v>
      </c>
      <c r="D76" s="158" t="str">
        <f>IF(ISBLANK('5. Pp (3 años)'!D102),"",'5. Pp (3 años)'!D102)</f>
        <v/>
      </c>
      <c r="E76" s="158" t="str">
        <f>IF(ISBLANK('5. Pp (3 años)'!E102),"",'5. Pp (3 años)'!E102)</f>
        <v/>
      </c>
      <c r="F76" s="64"/>
      <c r="G76" s="60"/>
      <c r="H76" s="60">
        <f t="shared" si="8"/>
        <v>0</v>
      </c>
      <c r="I76" s="61" t="e">
        <f t="shared" si="9"/>
        <v>#DIV/0!</v>
      </c>
      <c r="J76" s="441"/>
      <c r="K76" s="442"/>
      <c r="L76" s="443"/>
      <c r="M76" s="441"/>
      <c r="N76" s="444"/>
      <c r="O76" s="444"/>
      <c r="P76" s="444"/>
      <c r="Q76" s="442"/>
      <c r="R76" s="442"/>
      <c r="S76" s="442"/>
      <c r="T76" s="442"/>
      <c r="U76" s="444"/>
      <c r="V76" s="444"/>
      <c r="W76" s="444"/>
      <c r="X76" s="443"/>
    </row>
    <row r="77" spans="3:24" ht="17" hidden="1" x14ac:dyDescent="0.3">
      <c r="C77" s="425" t="str">
        <f>IF(ISBLANK('5. Pp (3 años)'!C103),"",'5. Pp (3 años)'!C103)</f>
        <v>Actividad</v>
      </c>
      <c r="D77" s="424" t="str">
        <f>IF(ISBLANK('5. Pp (3 años)'!D103),"",'5. Pp (3 años)'!D103)</f>
        <v/>
      </c>
      <c r="E77" s="424" t="str">
        <f>IF(ISBLANK('5. Pp (3 años)'!E103),"",'5. Pp (3 años)'!E103)</f>
        <v/>
      </c>
      <c r="F77" s="426"/>
      <c r="G77" s="427"/>
      <c r="H77" s="427">
        <f t="shared" si="8"/>
        <v>0</v>
      </c>
      <c r="I77" s="428" t="e">
        <f t="shared" si="9"/>
        <v>#DIV/0!</v>
      </c>
      <c r="J77" s="441"/>
      <c r="K77" s="442"/>
      <c r="L77" s="443"/>
      <c r="M77" s="441"/>
      <c r="N77" s="444"/>
      <c r="O77" s="444"/>
      <c r="P77" s="444"/>
      <c r="Q77" s="442"/>
      <c r="R77" s="442"/>
      <c r="S77" s="442"/>
      <c r="T77" s="442"/>
      <c r="U77" s="444"/>
      <c r="V77" s="444"/>
      <c r="W77" s="444"/>
      <c r="X77" s="443"/>
    </row>
    <row r="78" spans="3:24" ht="17" hidden="1" x14ac:dyDescent="0.3">
      <c r="C78" s="157" t="str">
        <f>IF(ISBLANK('5. Pp (3 años)'!C104),"",'5. Pp (3 años)'!C104)</f>
        <v>Actividad</v>
      </c>
      <c r="D78" s="158" t="str">
        <f>IF(ISBLANK('5. Pp (3 años)'!D104),"",'5. Pp (3 años)'!D104)</f>
        <v/>
      </c>
      <c r="E78" s="158" t="str">
        <f>IF(ISBLANK('5. Pp (3 años)'!E104),"",'5. Pp (3 años)'!E104)</f>
        <v/>
      </c>
      <c r="F78" s="64"/>
      <c r="G78" s="60"/>
      <c r="H78" s="60">
        <f t="shared" si="8"/>
        <v>0</v>
      </c>
      <c r="I78" s="61" t="e">
        <f t="shared" si="9"/>
        <v>#DIV/0!</v>
      </c>
      <c r="J78" s="441"/>
      <c r="K78" s="442"/>
      <c r="L78" s="443"/>
      <c r="M78" s="441"/>
      <c r="N78" s="444"/>
      <c r="O78" s="444"/>
      <c r="P78" s="444"/>
      <c r="Q78" s="442"/>
      <c r="R78" s="442"/>
      <c r="S78" s="442"/>
      <c r="T78" s="442"/>
      <c r="U78" s="444"/>
      <c r="V78" s="444"/>
      <c r="W78" s="444"/>
      <c r="X78" s="443"/>
    </row>
    <row r="79" spans="3:24" ht="17" hidden="1" x14ac:dyDescent="0.3">
      <c r="C79" s="157" t="str">
        <f>IF(ISBLANK('5. Pp (3 años)'!C105),"",'5. Pp (3 años)'!C105)</f>
        <v>Actividad</v>
      </c>
      <c r="D79" s="158" t="str">
        <f>IF(ISBLANK('5. Pp (3 años)'!D105),"",'5. Pp (3 años)'!D105)</f>
        <v/>
      </c>
      <c r="E79" s="158" t="str">
        <f>IF(ISBLANK('5. Pp (3 años)'!E105),"",'5. Pp (3 años)'!E105)</f>
        <v/>
      </c>
      <c r="F79" s="64"/>
      <c r="G79" s="60"/>
      <c r="H79" s="60">
        <f t="shared" si="8"/>
        <v>0</v>
      </c>
      <c r="I79" s="61" t="e">
        <f t="shared" si="9"/>
        <v>#DIV/0!</v>
      </c>
      <c r="J79" s="441"/>
      <c r="K79" s="442"/>
      <c r="L79" s="443"/>
      <c r="M79" s="441"/>
      <c r="N79" s="444"/>
      <c r="O79" s="444"/>
      <c r="P79" s="444"/>
      <c r="Q79" s="442"/>
      <c r="R79" s="442"/>
      <c r="S79" s="442"/>
      <c r="T79" s="442"/>
      <c r="U79" s="444"/>
      <c r="V79" s="444"/>
      <c r="W79" s="444"/>
      <c r="X79" s="443"/>
    </row>
    <row r="80" spans="3:24" ht="17" hidden="1" x14ac:dyDescent="0.3">
      <c r="C80" s="157" t="str">
        <f>IF(ISBLANK('5. Pp (3 años)'!C106),"",'5. Pp (3 años)'!C106)</f>
        <v>Actividad</v>
      </c>
      <c r="D80" s="158" t="str">
        <f>IF(ISBLANK('5. Pp (3 años)'!D106),"",'5. Pp (3 años)'!D106)</f>
        <v/>
      </c>
      <c r="E80" s="158" t="str">
        <f>IF(ISBLANK('5. Pp (3 años)'!E106),"",'5. Pp (3 años)'!E106)</f>
        <v/>
      </c>
      <c r="F80" s="64"/>
      <c r="G80" s="60"/>
      <c r="H80" s="60">
        <f t="shared" si="8"/>
        <v>0</v>
      </c>
      <c r="I80" s="61" t="e">
        <f t="shared" si="9"/>
        <v>#DIV/0!</v>
      </c>
      <c r="J80" s="441"/>
      <c r="K80" s="442"/>
      <c r="L80" s="443"/>
      <c r="M80" s="441"/>
      <c r="N80" s="444"/>
      <c r="O80" s="444"/>
      <c r="P80" s="444"/>
      <c r="Q80" s="442"/>
      <c r="R80" s="442"/>
      <c r="S80" s="442"/>
      <c r="T80" s="442"/>
      <c r="U80" s="444"/>
      <c r="V80" s="444"/>
      <c r="W80" s="444"/>
      <c r="X80" s="443"/>
    </row>
    <row r="81" spans="3:24" ht="17" hidden="1" x14ac:dyDescent="0.3">
      <c r="C81" s="157" t="str">
        <f>IF(ISBLANK('5. Pp (3 años)'!C107),"",'5. Pp (3 años)'!C107)</f>
        <v>Actividad</v>
      </c>
      <c r="D81" s="158" t="str">
        <f>IF(ISBLANK('5. Pp (3 años)'!D107),"",'5. Pp (3 años)'!D107)</f>
        <v/>
      </c>
      <c r="E81" s="158" t="str">
        <f>IF(ISBLANK('5. Pp (3 años)'!E107),"",'5. Pp (3 años)'!E107)</f>
        <v/>
      </c>
      <c r="F81" s="64"/>
      <c r="G81" s="60"/>
      <c r="H81" s="60">
        <f t="shared" si="8"/>
        <v>0</v>
      </c>
      <c r="I81" s="61" t="e">
        <f t="shared" si="9"/>
        <v>#DIV/0!</v>
      </c>
      <c r="J81" s="441"/>
      <c r="K81" s="442"/>
      <c r="L81" s="443"/>
      <c r="M81" s="441"/>
      <c r="N81" s="444"/>
      <c r="O81" s="444"/>
      <c r="P81" s="444"/>
      <c r="Q81" s="442"/>
      <c r="R81" s="442"/>
      <c r="S81" s="442"/>
      <c r="T81" s="442"/>
      <c r="U81" s="444"/>
      <c r="V81" s="444"/>
      <c r="W81" s="444"/>
      <c r="X81" s="443"/>
    </row>
    <row r="82" spans="3:24" ht="17" hidden="1" x14ac:dyDescent="0.3">
      <c r="C82" s="157" t="str">
        <f>IF(ISBLANK('5. Pp (3 años)'!C108),"",'5. Pp (3 años)'!C108)</f>
        <v>Actividad</v>
      </c>
      <c r="D82" s="158" t="str">
        <f>IF(ISBLANK('5. Pp (3 años)'!D108),"",'5. Pp (3 años)'!D108)</f>
        <v/>
      </c>
      <c r="E82" s="158" t="str">
        <f>IF(ISBLANK('5. Pp (3 años)'!E108),"",'5. Pp (3 años)'!E108)</f>
        <v/>
      </c>
      <c r="F82" s="64"/>
      <c r="G82" s="60"/>
      <c r="H82" s="60">
        <f t="shared" si="8"/>
        <v>0</v>
      </c>
      <c r="I82" s="61" t="e">
        <f t="shared" si="9"/>
        <v>#DIV/0!</v>
      </c>
      <c r="J82" s="441"/>
      <c r="K82" s="442"/>
      <c r="L82" s="443"/>
      <c r="M82" s="441"/>
      <c r="N82" s="444"/>
      <c r="O82" s="444"/>
      <c r="P82" s="444"/>
      <c r="Q82" s="442"/>
      <c r="R82" s="442"/>
      <c r="S82" s="442"/>
      <c r="T82" s="442"/>
      <c r="U82" s="444"/>
      <c r="V82" s="444"/>
      <c r="W82" s="444"/>
      <c r="X82" s="443"/>
    </row>
    <row r="83" spans="3:24" ht="17" hidden="1" x14ac:dyDescent="0.3">
      <c r="C83" s="425" t="str">
        <f>IF(ISBLANK('5. Pp (3 años)'!C109),"",'5. Pp (3 años)'!C109)</f>
        <v>Actividad</v>
      </c>
      <c r="D83" s="424" t="str">
        <f>IF(ISBLANK('5. Pp (3 años)'!D109),"",'5. Pp (3 años)'!D109)</f>
        <v/>
      </c>
      <c r="E83" s="424" t="str">
        <f>IF(ISBLANK('5. Pp (3 años)'!E109),"",'5. Pp (3 años)'!E109)</f>
        <v/>
      </c>
      <c r="F83" s="426"/>
      <c r="G83" s="427"/>
      <c r="H83" s="427">
        <f t="shared" ref="H83:H99" si="14">G83-F83</f>
        <v>0</v>
      </c>
      <c r="I83" s="428" t="e">
        <f t="shared" ref="I83:I99" si="15">(G83/F83)-1</f>
        <v>#DIV/0!</v>
      </c>
      <c r="J83" s="441"/>
      <c r="K83" s="442"/>
      <c r="L83" s="443"/>
      <c r="M83" s="441"/>
      <c r="N83" s="444"/>
      <c r="O83" s="444"/>
      <c r="P83" s="444"/>
      <c r="Q83" s="442"/>
      <c r="R83" s="442"/>
      <c r="S83" s="442"/>
      <c r="T83" s="442"/>
      <c r="U83" s="444"/>
      <c r="V83" s="444"/>
      <c r="W83" s="444"/>
      <c r="X83" s="443"/>
    </row>
    <row r="84" spans="3:24" ht="17" hidden="1" x14ac:dyDescent="0.3">
      <c r="C84" s="157" t="str">
        <f>IF(ISBLANK('5. Pp (3 años)'!C110),"",'5. Pp (3 años)'!C110)</f>
        <v>Actividad</v>
      </c>
      <c r="D84" s="158" t="str">
        <f>IF(ISBLANK('5. Pp (3 años)'!D110),"",'5. Pp (3 años)'!D110)</f>
        <v/>
      </c>
      <c r="E84" s="158" t="str">
        <f>IF(ISBLANK('5. Pp (3 años)'!E110),"",'5. Pp (3 años)'!E110)</f>
        <v/>
      </c>
      <c r="F84" s="64"/>
      <c r="G84" s="60"/>
      <c r="H84" s="60">
        <f t="shared" si="14"/>
        <v>0</v>
      </c>
      <c r="I84" s="61" t="e">
        <f t="shared" si="15"/>
        <v>#DIV/0!</v>
      </c>
      <c r="J84" s="441"/>
      <c r="K84" s="442"/>
      <c r="L84" s="443"/>
      <c r="M84" s="441"/>
      <c r="N84" s="444"/>
      <c r="O84" s="444"/>
      <c r="P84" s="444"/>
      <c r="Q84" s="442"/>
      <c r="R84" s="442"/>
      <c r="S84" s="442"/>
      <c r="T84" s="442"/>
      <c r="U84" s="444"/>
      <c r="V84" s="444"/>
      <c r="W84" s="444"/>
      <c r="X84" s="443"/>
    </row>
    <row r="85" spans="3:24" ht="17" hidden="1" x14ac:dyDescent="0.3">
      <c r="C85" s="157" t="str">
        <f>IF(ISBLANK('5. Pp (3 años)'!C111),"",'5. Pp (3 años)'!C111)</f>
        <v>Actividad</v>
      </c>
      <c r="D85" s="158" t="str">
        <f>IF(ISBLANK('5. Pp (3 años)'!D111),"",'5. Pp (3 años)'!D111)</f>
        <v/>
      </c>
      <c r="E85" s="158" t="str">
        <f>IF(ISBLANK('5. Pp (3 años)'!E111),"",'5. Pp (3 años)'!E111)</f>
        <v/>
      </c>
      <c r="F85" s="64"/>
      <c r="G85" s="60"/>
      <c r="H85" s="60">
        <f t="shared" si="14"/>
        <v>0</v>
      </c>
      <c r="I85" s="61" t="e">
        <f t="shared" si="15"/>
        <v>#DIV/0!</v>
      </c>
      <c r="J85" s="441"/>
      <c r="K85" s="442"/>
      <c r="L85" s="443"/>
      <c r="M85" s="441"/>
      <c r="N85" s="444"/>
      <c r="O85" s="444"/>
      <c r="P85" s="444"/>
      <c r="Q85" s="442"/>
      <c r="R85" s="442"/>
      <c r="S85" s="442"/>
      <c r="T85" s="442"/>
      <c r="U85" s="444"/>
      <c r="V85" s="444"/>
      <c r="W85" s="444"/>
      <c r="X85" s="443"/>
    </row>
    <row r="86" spans="3:24" ht="17" hidden="1" x14ac:dyDescent="0.3">
      <c r="C86" s="157" t="str">
        <f>IF(ISBLANK('5. Pp (3 años)'!C112),"",'5. Pp (3 años)'!C112)</f>
        <v>Actividad</v>
      </c>
      <c r="D86" s="158" t="str">
        <f>IF(ISBLANK('5. Pp (3 años)'!D112),"",'5. Pp (3 años)'!D112)</f>
        <v/>
      </c>
      <c r="E86" s="158" t="str">
        <f>IF(ISBLANK('5. Pp (3 años)'!E112),"",'5. Pp (3 años)'!E112)</f>
        <v/>
      </c>
      <c r="F86" s="64"/>
      <c r="G86" s="60"/>
      <c r="H86" s="60">
        <f t="shared" si="14"/>
        <v>0</v>
      </c>
      <c r="I86" s="61" t="e">
        <f t="shared" si="15"/>
        <v>#DIV/0!</v>
      </c>
      <c r="J86" s="441"/>
      <c r="K86" s="442"/>
      <c r="L86" s="443"/>
      <c r="M86" s="441"/>
      <c r="N86" s="444"/>
      <c r="O86" s="444"/>
      <c r="P86" s="444"/>
      <c r="Q86" s="442"/>
      <c r="R86" s="442"/>
      <c r="S86" s="442"/>
      <c r="T86" s="442"/>
      <c r="U86" s="444"/>
      <c r="V86" s="444"/>
      <c r="W86" s="444"/>
      <c r="X86" s="443"/>
    </row>
    <row r="87" spans="3:24" ht="17" hidden="1" x14ac:dyDescent="0.3">
      <c r="C87" s="157" t="str">
        <f>IF(ISBLANK('5. Pp (3 años)'!C113),"",'5. Pp (3 años)'!C113)</f>
        <v>Actividad</v>
      </c>
      <c r="D87" s="158" t="str">
        <f>IF(ISBLANK('5. Pp (3 años)'!D113),"",'5. Pp (3 años)'!D113)</f>
        <v/>
      </c>
      <c r="E87" s="158" t="str">
        <f>IF(ISBLANK('5. Pp (3 años)'!E113),"",'5. Pp (3 años)'!E113)</f>
        <v/>
      </c>
      <c r="F87" s="64"/>
      <c r="G87" s="60"/>
      <c r="H87" s="60">
        <f t="shared" si="14"/>
        <v>0</v>
      </c>
      <c r="I87" s="61" t="e">
        <f t="shared" si="15"/>
        <v>#DIV/0!</v>
      </c>
      <c r="J87" s="441"/>
      <c r="K87" s="442"/>
      <c r="L87" s="443"/>
      <c r="M87" s="441"/>
      <c r="N87" s="444"/>
      <c r="O87" s="444"/>
      <c r="P87" s="444"/>
      <c r="Q87" s="442"/>
      <c r="R87" s="442"/>
      <c r="S87" s="442"/>
      <c r="T87" s="442"/>
      <c r="U87" s="444"/>
      <c r="V87" s="444"/>
      <c r="W87" s="444"/>
      <c r="X87" s="443"/>
    </row>
    <row r="88" spans="3:24" ht="17" hidden="1" x14ac:dyDescent="0.3">
      <c r="C88" s="157" t="str">
        <f>IF(ISBLANK('5. Pp (3 años)'!C114),"",'5. Pp (3 años)'!C114)</f>
        <v>Actividad</v>
      </c>
      <c r="D88" s="158" t="str">
        <f>IF(ISBLANK('5. Pp (3 años)'!D114),"",'5. Pp (3 años)'!D114)</f>
        <v/>
      </c>
      <c r="E88" s="158" t="str">
        <f>IF(ISBLANK('5. Pp (3 años)'!E114),"",'5. Pp (3 años)'!E114)</f>
        <v/>
      </c>
      <c r="F88" s="64"/>
      <c r="G88" s="60"/>
      <c r="H88" s="60">
        <f t="shared" si="14"/>
        <v>0</v>
      </c>
      <c r="I88" s="61" t="e">
        <f t="shared" si="15"/>
        <v>#DIV/0!</v>
      </c>
      <c r="J88" s="441"/>
      <c r="K88" s="442"/>
      <c r="L88" s="443"/>
      <c r="M88" s="441"/>
      <c r="N88" s="444"/>
      <c r="O88" s="444"/>
      <c r="P88" s="444"/>
      <c r="Q88" s="442"/>
      <c r="R88" s="442"/>
      <c r="S88" s="442"/>
      <c r="T88" s="442"/>
      <c r="U88" s="444"/>
      <c r="V88" s="444"/>
      <c r="W88" s="444"/>
      <c r="X88" s="443"/>
    </row>
    <row r="89" spans="3:24" ht="17" hidden="1" x14ac:dyDescent="0.3">
      <c r="C89" s="425" t="str">
        <f>IF(ISBLANK('5. Pp (3 años)'!C115),"",'5. Pp (3 años)'!C115)</f>
        <v>Actividad</v>
      </c>
      <c r="D89" s="424" t="str">
        <f>IF(ISBLANK('5. Pp (3 años)'!D115),"",'5. Pp (3 años)'!D115)</f>
        <v/>
      </c>
      <c r="E89" s="424" t="str">
        <f>IF(ISBLANK('5. Pp (3 años)'!E115),"",'5. Pp (3 años)'!E115)</f>
        <v/>
      </c>
      <c r="F89" s="426"/>
      <c r="G89" s="427"/>
      <c r="H89" s="427">
        <f t="shared" si="14"/>
        <v>0</v>
      </c>
      <c r="I89" s="428" t="e">
        <f t="shared" si="15"/>
        <v>#DIV/0!</v>
      </c>
      <c r="J89" s="441"/>
      <c r="K89" s="442"/>
      <c r="L89" s="443"/>
      <c r="M89" s="441"/>
      <c r="N89" s="444"/>
      <c r="O89" s="444"/>
      <c r="P89" s="444"/>
      <c r="Q89" s="442"/>
      <c r="R89" s="442"/>
      <c r="S89" s="442"/>
      <c r="T89" s="442"/>
      <c r="U89" s="444"/>
      <c r="V89" s="444"/>
      <c r="W89" s="444"/>
      <c r="X89" s="443"/>
    </row>
    <row r="90" spans="3:24" ht="17" hidden="1" x14ac:dyDescent="0.3">
      <c r="C90" s="157" t="str">
        <f>IF(ISBLANK('5. Pp (3 años)'!C116),"",'5. Pp (3 años)'!C116)</f>
        <v>Actividad</v>
      </c>
      <c r="D90" s="158" t="str">
        <f>IF(ISBLANK('5. Pp (3 años)'!D116),"",'5. Pp (3 años)'!D116)</f>
        <v/>
      </c>
      <c r="E90" s="158" t="str">
        <f>IF(ISBLANK('5. Pp (3 años)'!E116),"",'5. Pp (3 años)'!E116)</f>
        <v/>
      </c>
      <c r="F90" s="64"/>
      <c r="G90" s="60"/>
      <c r="H90" s="60">
        <f t="shared" si="14"/>
        <v>0</v>
      </c>
      <c r="I90" s="61" t="e">
        <f t="shared" si="15"/>
        <v>#DIV/0!</v>
      </c>
      <c r="J90" s="441"/>
      <c r="K90" s="442"/>
      <c r="L90" s="443"/>
      <c r="M90" s="441"/>
      <c r="N90" s="444"/>
      <c r="O90" s="444"/>
      <c r="P90" s="444"/>
      <c r="Q90" s="442"/>
      <c r="R90" s="442"/>
      <c r="S90" s="442"/>
      <c r="T90" s="442"/>
      <c r="U90" s="444"/>
      <c r="V90" s="444"/>
      <c r="W90" s="444"/>
      <c r="X90" s="443"/>
    </row>
    <row r="91" spans="3:24" ht="17" hidden="1" x14ac:dyDescent="0.3">
      <c r="C91" s="157" t="str">
        <f>IF(ISBLANK('5. Pp (3 años)'!C117),"",'5. Pp (3 años)'!C117)</f>
        <v>Actividad</v>
      </c>
      <c r="D91" s="158" t="str">
        <f>IF(ISBLANK('5. Pp (3 años)'!D117),"",'5. Pp (3 años)'!D117)</f>
        <v/>
      </c>
      <c r="E91" s="158" t="str">
        <f>IF(ISBLANK('5. Pp (3 años)'!E117),"",'5. Pp (3 años)'!E117)</f>
        <v/>
      </c>
      <c r="F91" s="64"/>
      <c r="G91" s="60"/>
      <c r="H91" s="60">
        <f t="shared" si="14"/>
        <v>0</v>
      </c>
      <c r="I91" s="61" t="e">
        <f t="shared" si="15"/>
        <v>#DIV/0!</v>
      </c>
      <c r="J91" s="441"/>
      <c r="K91" s="442"/>
      <c r="L91" s="443"/>
      <c r="M91" s="441"/>
      <c r="N91" s="444"/>
      <c r="O91" s="444"/>
      <c r="P91" s="444"/>
      <c r="Q91" s="442"/>
      <c r="R91" s="442"/>
      <c r="S91" s="442"/>
      <c r="T91" s="442"/>
      <c r="U91" s="444"/>
      <c r="V91" s="444"/>
      <c r="W91" s="444"/>
      <c r="X91" s="443"/>
    </row>
    <row r="92" spans="3:24" ht="17" hidden="1" x14ac:dyDescent="0.3">
      <c r="C92" s="157" t="str">
        <f>IF(ISBLANK('5. Pp (3 años)'!C118),"",'5. Pp (3 años)'!C118)</f>
        <v>Actividad</v>
      </c>
      <c r="D92" s="158" t="str">
        <f>IF(ISBLANK('5. Pp (3 años)'!D118),"",'5. Pp (3 años)'!D118)</f>
        <v/>
      </c>
      <c r="E92" s="158" t="str">
        <f>IF(ISBLANK('5. Pp (3 años)'!E118),"",'5. Pp (3 años)'!E118)</f>
        <v/>
      </c>
      <c r="F92" s="64"/>
      <c r="G92" s="60"/>
      <c r="H92" s="60">
        <f t="shared" si="14"/>
        <v>0</v>
      </c>
      <c r="I92" s="61" t="e">
        <f t="shared" si="15"/>
        <v>#DIV/0!</v>
      </c>
      <c r="J92" s="441"/>
      <c r="K92" s="442"/>
      <c r="L92" s="443"/>
      <c r="M92" s="441"/>
      <c r="N92" s="444"/>
      <c r="O92" s="444"/>
      <c r="P92" s="444"/>
      <c r="Q92" s="442"/>
      <c r="R92" s="442"/>
      <c r="S92" s="442"/>
      <c r="T92" s="442"/>
      <c r="U92" s="444"/>
      <c r="V92" s="444"/>
      <c r="W92" s="444"/>
      <c r="X92" s="443"/>
    </row>
    <row r="93" spans="3:24" ht="17" hidden="1" x14ac:dyDescent="0.3">
      <c r="C93" s="157" t="str">
        <f>IF(ISBLANK('5. Pp (3 años)'!C119),"",'5. Pp (3 años)'!C119)</f>
        <v>Actividad</v>
      </c>
      <c r="D93" s="158" t="str">
        <f>IF(ISBLANK('5. Pp (3 años)'!D119),"",'5. Pp (3 años)'!D119)</f>
        <v/>
      </c>
      <c r="E93" s="158" t="str">
        <f>IF(ISBLANK('5. Pp (3 años)'!E119),"",'5. Pp (3 años)'!E119)</f>
        <v/>
      </c>
      <c r="F93" s="64"/>
      <c r="G93" s="60"/>
      <c r="H93" s="60">
        <f t="shared" si="14"/>
        <v>0</v>
      </c>
      <c r="I93" s="61" t="e">
        <f t="shared" si="15"/>
        <v>#DIV/0!</v>
      </c>
      <c r="J93" s="441"/>
      <c r="K93" s="442"/>
      <c r="L93" s="443"/>
      <c r="M93" s="441"/>
      <c r="N93" s="444"/>
      <c r="O93" s="444"/>
      <c r="P93" s="444"/>
      <c r="Q93" s="442"/>
      <c r="R93" s="442"/>
      <c r="S93" s="442"/>
      <c r="T93" s="442"/>
      <c r="U93" s="444"/>
      <c r="V93" s="444"/>
      <c r="W93" s="444"/>
      <c r="X93" s="443"/>
    </row>
    <row r="94" spans="3:24" ht="17" hidden="1" x14ac:dyDescent="0.3">
      <c r="C94" s="157" t="str">
        <f>IF(ISBLANK('5. Pp (3 años)'!C120),"",'5. Pp (3 años)'!C120)</f>
        <v>Actividad</v>
      </c>
      <c r="D94" s="158" t="str">
        <f>IF(ISBLANK('5. Pp (3 años)'!D120),"",'5. Pp (3 años)'!D120)</f>
        <v/>
      </c>
      <c r="E94" s="158" t="str">
        <f>IF(ISBLANK('5. Pp (3 años)'!E120),"",'5. Pp (3 años)'!E120)</f>
        <v/>
      </c>
      <c r="F94" s="64"/>
      <c r="G94" s="60"/>
      <c r="H94" s="60">
        <f t="shared" si="14"/>
        <v>0</v>
      </c>
      <c r="I94" s="61" t="e">
        <f t="shared" si="15"/>
        <v>#DIV/0!</v>
      </c>
      <c r="J94" s="441"/>
      <c r="K94" s="442"/>
      <c r="L94" s="443"/>
      <c r="M94" s="441"/>
      <c r="N94" s="444"/>
      <c r="O94" s="444"/>
      <c r="P94" s="444"/>
      <c r="Q94" s="442"/>
      <c r="R94" s="442"/>
      <c r="S94" s="442"/>
      <c r="T94" s="442"/>
      <c r="U94" s="444"/>
      <c r="V94" s="444"/>
      <c r="W94" s="444"/>
      <c r="X94" s="443"/>
    </row>
    <row r="95" spans="3:24" ht="17" hidden="1" x14ac:dyDescent="0.3">
      <c r="C95" s="425" t="str">
        <f>IF(ISBLANK('5. Pp (3 años)'!C121),"",'5. Pp (3 años)'!C121)</f>
        <v>Actividad</v>
      </c>
      <c r="D95" s="424" t="str">
        <f>IF(ISBLANK('5. Pp (3 años)'!D121),"",'5. Pp (3 años)'!D121)</f>
        <v/>
      </c>
      <c r="E95" s="424" t="str">
        <f>IF(ISBLANK('5. Pp (3 años)'!E121),"",'5. Pp (3 años)'!E121)</f>
        <v/>
      </c>
      <c r="F95" s="426"/>
      <c r="G95" s="427"/>
      <c r="H95" s="427">
        <f t="shared" si="14"/>
        <v>0</v>
      </c>
      <c r="I95" s="428" t="e">
        <f t="shared" si="15"/>
        <v>#DIV/0!</v>
      </c>
      <c r="J95" s="441"/>
      <c r="K95" s="442"/>
      <c r="L95" s="443"/>
      <c r="M95" s="441"/>
      <c r="N95" s="444"/>
      <c r="O95" s="444"/>
      <c r="P95" s="444"/>
      <c r="Q95" s="442"/>
      <c r="R95" s="442"/>
      <c r="S95" s="442"/>
      <c r="T95" s="442"/>
      <c r="U95" s="444"/>
      <c r="V95" s="444"/>
      <c r="W95" s="444"/>
      <c r="X95" s="443"/>
    </row>
    <row r="96" spans="3:24" ht="17" hidden="1" x14ac:dyDescent="0.3">
      <c r="C96" s="157" t="str">
        <f>IF(ISBLANK('5. Pp (3 años)'!C122),"",'5. Pp (3 años)'!C122)</f>
        <v>Actividad</v>
      </c>
      <c r="D96" s="158" t="str">
        <f>IF(ISBLANK('5. Pp (3 años)'!D122),"",'5. Pp (3 años)'!D122)</f>
        <v/>
      </c>
      <c r="E96" s="158" t="str">
        <f>IF(ISBLANK('5. Pp (3 años)'!E122),"",'5. Pp (3 años)'!E122)</f>
        <v/>
      </c>
      <c r="F96" s="64"/>
      <c r="G96" s="60"/>
      <c r="H96" s="60">
        <f t="shared" si="14"/>
        <v>0</v>
      </c>
      <c r="I96" s="61" t="e">
        <f t="shared" si="15"/>
        <v>#DIV/0!</v>
      </c>
      <c r="J96" s="441"/>
      <c r="K96" s="442"/>
      <c r="L96" s="443"/>
      <c r="M96" s="441"/>
      <c r="N96" s="444"/>
      <c r="O96" s="444"/>
      <c r="P96" s="444"/>
      <c r="Q96" s="442"/>
      <c r="R96" s="442"/>
      <c r="S96" s="442"/>
      <c r="T96" s="442"/>
      <c r="U96" s="444"/>
      <c r="V96" s="444"/>
      <c r="W96" s="444"/>
      <c r="X96" s="443"/>
    </row>
    <row r="97" spans="3:24" ht="17" hidden="1" x14ac:dyDescent="0.3">
      <c r="C97" s="157" t="str">
        <f>IF(ISBLANK('5. Pp (3 años)'!C123),"",'5. Pp (3 años)'!C123)</f>
        <v>Actividad</v>
      </c>
      <c r="D97" s="158" t="str">
        <f>IF(ISBLANK('5. Pp (3 años)'!D123),"",'5. Pp (3 años)'!D123)</f>
        <v/>
      </c>
      <c r="E97" s="158" t="str">
        <f>IF(ISBLANK('5. Pp (3 años)'!E123),"",'5. Pp (3 años)'!E123)</f>
        <v/>
      </c>
      <c r="F97" s="64"/>
      <c r="G97" s="60"/>
      <c r="H97" s="60">
        <f t="shared" si="14"/>
        <v>0</v>
      </c>
      <c r="I97" s="61" t="e">
        <f t="shared" si="15"/>
        <v>#DIV/0!</v>
      </c>
      <c r="J97" s="441"/>
      <c r="K97" s="442"/>
      <c r="L97" s="443"/>
      <c r="M97" s="441"/>
      <c r="N97" s="444"/>
      <c r="O97" s="444"/>
      <c r="P97" s="444"/>
      <c r="Q97" s="442"/>
      <c r="R97" s="442"/>
      <c r="S97" s="442"/>
      <c r="T97" s="442"/>
      <c r="U97" s="444"/>
      <c r="V97" s="444"/>
      <c r="W97" s="444"/>
      <c r="X97" s="443"/>
    </row>
    <row r="98" spans="3:24" ht="17" hidden="1" x14ac:dyDescent="0.3">
      <c r="C98" s="157" t="str">
        <f>IF(ISBLANK('5. Pp (3 años)'!C124),"",'5. Pp (3 años)'!C124)</f>
        <v>Actividad</v>
      </c>
      <c r="D98" s="158" t="str">
        <f>IF(ISBLANK('5. Pp (3 años)'!D124),"",'5. Pp (3 años)'!D124)</f>
        <v/>
      </c>
      <c r="E98" s="158" t="str">
        <f>IF(ISBLANK('5. Pp (3 años)'!E124),"",'5. Pp (3 años)'!E124)</f>
        <v/>
      </c>
      <c r="F98" s="64"/>
      <c r="G98" s="60"/>
      <c r="H98" s="60">
        <f t="shared" si="14"/>
        <v>0</v>
      </c>
      <c r="I98" s="61" t="e">
        <f t="shared" si="15"/>
        <v>#DIV/0!</v>
      </c>
      <c r="J98" s="441"/>
      <c r="K98" s="442"/>
      <c r="L98" s="443"/>
      <c r="M98" s="441"/>
      <c r="N98" s="444"/>
      <c r="O98" s="444"/>
      <c r="P98" s="444"/>
      <c r="Q98" s="442"/>
      <c r="R98" s="442"/>
      <c r="S98" s="442"/>
      <c r="T98" s="442"/>
      <c r="U98" s="444"/>
      <c r="V98" s="444"/>
      <c r="W98" s="444"/>
      <c r="X98" s="443"/>
    </row>
    <row r="99" spans="3:24" ht="17" hidden="1" x14ac:dyDescent="0.3">
      <c r="C99" s="157" t="str">
        <f>IF(ISBLANK('5. Pp (3 años)'!C125),"",'5. Pp (3 años)'!C125)</f>
        <v>Actividad</v>
      </c>
      <c r="D99" s="158" t="str">
        <f>IF(ISBLANK('5. Pp (3 años)'!D125),"",'5. Pp (3 años)'!D125)</f>
        <v/>
      </c>
      <c r="E99" s="158" t="str">
        <f>IF(ISBLANK('5. Pp (3 años)'!E125),"",'5. Pp (3 años)'!E125)</f>
        <v/>
      </c>
      <c r="F99" s="64"/>
      <c r="G99" s="60"/>
      <c r="H99" s="60">
        <f t="shared" si="14"/>
        <v>0</v>
      </c>
      <c r="I99" s="61" t="e">
        <f t="shared" si="15"/>
        <v>#DIV/0!</v>
      </c>
      <c r="J99" s="441"/>
      <c r="K99" s="442"/>
      <c r="L99" s="443"/>
      <c r="M99" s="441"/>
      <c r="N99" s="444"/>
      <c r="O99" s="444"/>
      <c r="P99" s="444"/>
      <c r="Q99" s="442"/>
      <c r="R99" s="442"/>
      <c r="S99" s="442"/>
      <c r="T99" s="442"/>
      <c r="U99" s="444"/>
      <c r="V99" s="444"/>
      <c r="W99" s="444"/>
      <c r="X99" s="443"/>
    </row>
    <row r="100" spans="3:24" ht="17" hidden="1" x14ac:dyDescent="0.3">
      <c r="C100" s="157" t="str">
        <f>IF(ISBLANK('5. Pp (3 años)'!C126),"",'5. Pp (3 años)'!C126)</f>
        <v>Actividad</v>
      </c>
      <c r="D100" s="158" t="str">
        <f>IF(ISBLANK('5. Pp (3 años)'!D126),"",'5. Pp (3 años)'!D126)</f>
        <v/>
      </c>
      <c r="E100" s="158" t="str">
        <f>IF(ISBLANK('5. Pp (3 años)'!E126),"",'5. Pp (3 años)'!E126)</f>
        <v/>
      </c>
      <c r="F100" s="64"/>
      <c r="G100" s="60"/>
      <c r="H100" s="60">
        <f t="shared" ref="H100:H142" si="16">G100-F100</f>
        <v>0</v>
      </c>
      <c r="I100" s="61" t="e">
        <f t="shared" ref="I100:I142" si="17">(G100/F100)-1</f>
        <v>#DIV/0!</v>
      </c>
      <c r="J100" s="441"/>
      <c r="K100" s="442"/>
      <c r="L100" s="443"/>
      <c r="M100" s="441"/>
      <c r="N100" s="444"/>
      <c r="O100" s="444"/>
      <c r="P100" s="444"/>
      <c r="Q100" s="442"/>
      <c r="R100" s="442"/>
      <c r="S100" s="442"/>
      <c r="T100" s="442"/>
      <c r="U100" s="444"/>
      <c r="V100" s="444"/>
      <c r="W100" s="444"/>
      <c r="X100" s="443"/>
    </row>
    <row r="101" spans="3:24" ht="17" hidden="1" x14ac:dyDescent="0.3">
      <c r="C101" s="425" t="str">
        <f>IF(ISBLANK('5. Pp (3 años)'!C127),"",'5. Pp (3 años)'!C127)</f>
        <v>Actividad</v>
      </c>
      <c r="D101" s="424" t="str">
        <f>IF(ISBLANK('5. Pp (3 años)'!D127),"",'5. Pp (3 años)'!D127)</f>
        <v/>
      </c>
      <c r="E101" s="424" t="str">
        <f>IF(ISBLANK('5. Pp (3 años)'!E127),"",'5. Pp (3 años)'!E127)</f>
        <v/>
      </c>
      <c r="F101" s="426"/>
      <c r="G101" s="427"/>
      <c r="H101" s="427">
        <f t="shared" si="16"/>
        <v>0</v>
      </c>
      <c r="I101" s="428" t="e">
        <f t="shared" si="17"/>
        <v>#DIV/0!</v>
      </c>
      <c r="J101" s="441"/>
      <c r="K101" s="442"/>
      <c r="L101" s="443"/>
      <c r="M101" s="441"/>
      <c r="N101" s="444"/>
      <c r="O101" s="444"/>
      <c r="P101" s="444"/>
      <c r="Q101" s="442"/>
      <c r="R101" s="442"/>
      <c r="S101" s="442"/>
      <c r="T101" s="442"/>
      <c r="U101" s="444"/>
      <c r="V101" s="444"/>
      <c r="W101" s="444"/>
      <c r="X101" s="443"/>
    </row>
    <row r="102" spans="3:24" ht="17" hidden="1" x14ac:dyDescent="0.3">
      <c r="C102" s="157" t="str">
        <f>IF(ISBLANK('5. Pp (3 años)'!C128),"",'5. Pp (3 años)'!C128)</f>
        <v>Actividad</v>
      </c>
      <c r="D102" s="158" t="str">
        <f>IF(ISBLANK('5. Pp (3 años)'!D128),"",'5. Pp (3 años)'!D128)</f>
        <v/>
      </c>
      <c r="E102" s="158" t="str">
        <f>IF(ISBLANK('5. Pp (3 años)'!E128),"",'5. Pp (3 años)'!E128)</f>
        <v/>
      </c>
      <c r="F102" s="64"/>
      <c r="G102" s="60"/>
      <c r="H102" s="60">
        <f t="shared" si="16"/>
        <v>0</v>
      </c>
      <c r="I102" s="61" t="e">
        <f t="shared" si="17"/>
        <v>#DIV/0!</v>
      </c>
      <c r="J102" s="441"/>
      <c r="K102" s="442"/>
      <c r="L102" s="443"/>
      <c r="M102" s="441"/>
      <c r="N102" s="444"/>
      <c r="O102" s="444"/>
      <c r="P102" s="444"/>
      <c r="Q102" s="442"/>
      <c r="R102" s="442"/>
      <c r="S102" s="442"/>
      <c r="T102" s="442"/>
      <c r="U102" s="444"/>
      <c r="V102" s="444"/>
      <c r="W102" s="444"/>
      <c r="X102" s="443"/>
    </row>
    <row r="103" spans="3:24" ht="17" hidden="1" x14ac:dyDescent="0.3">
      <c r="C103" s="157" t="str">
        <f>IF(ISBLANK('5. Pp (3 años)'!C129),"",'5. Pp (3 años)'!C129)</f>
        <v>Actividad</v>
      </c>
      <c r="D103" s="158" t="str">
        <f>IF(ISBLANK('5. Pp (3 años)'!D129),"",'5. Pp (3 años)'!D129)</f>
        <v/>
      </c>
      <c r="E103" s="158" t="str">
        <f>IF(ISBLANK('5. Pp (3 años)'!E129),"",'5. Pp (3 años)'!E129)</f>
        <v/>
      </c>
      <c r="F103" s="64"/>
      <c r="G103" s="60"/>
      <c r="H103" s="60">
        <f t="shared" si="16"/>
        <v>0</v>
      </c>
      <c r="I103" s="61" t="e">
        <f t="shared" si="17"/>
        <v>#DIV/0!</v>
      </c>
      <c r="J103" s="441"/>
      <c r="K103" s="442"/>
      <c r="L103" s="443"/>
      <c r="M103" s="441"/>
      <c r="N103" s="444"/>
      <c r="O103" s="444"/>
      <c r="P103" s="444"/>
      <c r="Q103" s="442"/>
      <c r="R103" s="442"/>
      <c r="S103" s="442"/>
      <c r="T103" s="442"/>
      <c r="U103" s="444"/>
      <c r="V103" s="444"/>
      <c r="W103" s="444"/>
      <c r="X103" s="443"/>
    </row>
    <row r="104" spans="3:24" ht="17" hidden="1" x14ac:dyDescent="0.3">
      <c r="C104" s="157" t="str">
        <f>IF(ISBLANK('5. Pp (3 años)'!C130),"",'5. Pp (3 años)'!C130)</f>
        <v>Actividad</v>
      </c>
      <c r="D104" s="158" t="str">
        <f>IF(ISBLANK('5. Pp (3 años)'!D130),"",'5. Pp (3 años)'!D130)</f>
        <v/>
      </c>
      <c r="E104" s="158" t="str">
        <f>IF(ISBLANK('5. Pp (3 años)'!E130),"",'5. Pp (3 años)'!E130)</f>
        <v/>
      </c>
      <c r="F104" s="64"/>
      <c r="G104" s="60"/>
      <c r="H104" s="60">
        <f t="shared" si="16"/>
        <v>0</v>
      </c>
      <c r="I104" s="61" t="e">
        <f t="shared" si="17"/>
        <v>#DIV/0!</v>
      </c>
      <c r="J104" s="441"/>
      <c r="K104" s="442"/>
      <c r="L104" s="443"/>
      <c r="M104" s="441"/>
      <c r="N104" s="444"/>
      <c r="O104" s="444"/>
      <c r="P104" s="444"/>
      <c r="Q104" s="442"/>
      <c r="R104" s="442"/>
      <c r="S104" s="442"/>
      <c r="T104" s="442"/>
      <c r="U104" s="444"/>
      <c r="V104" s="444"/>
      <c r="W104" s="444"/>
      <c r="X104" s="443"/>
    </row>
    <row r="105" spans="3:24" ht="17" hidden="1" x14ac:dyDescent="0.3">
      <c r="C105" s="157" t="str">
        <f>IF(ISBLANK('5. Pp (3 años)'!C131),"",'5. Pp (3 años)'!C131)</f>
        <v>Actividad</v>
      </c>
      <c r="D105" s="158" t="str">
        <f>IF(ISBLANK('5. Pp (3 años)'!D131),"",'5. Pp (3 años)'!D131)</f>
        <v/>
      </c>
      <c r="E105" s="158" t="str">
        <f>IF(ISBLANK('5. Pp (3 años)'!E131),"",'5. Pp (3 años)'!E131)</f>
        <v/>
      </c>
      <c r="F105" s="64"/>
      <c r="G105" s="60"/>
      <c r="H105" s="60">
        <f t="shared" si="16"/>
        <v>0</v>
      </c>
      <c r="I105" s="61" t="e">
        <f t="shared" si="17"/>
        <v>#DIV/0!</v>
      </c>
      <c r="J105" s="441"/>
      <c r="K105" s="442"/>
      <c r="L105" s="443"/>
      <c r="M105" s="441"/>
      <c r="N105" s="444"/>
      <c r="O105" s="444"/>
      <c r="P105" s="444"/>
      <c r="Q105" s="442"/>
      <c r="R105" s="442"/>
      <c r="S105" s="442"/>
      <c r="T105" s="442"/>
      <c r="U105" s="444"/>
      <c r="V105" s="444"/>
      <c r="W105" s="444"/>
      <c r="X105" s="443"/>
    </row>
    <row r="106" spans="3:24" ht="17" hidden="1" x14ac:dyDescent="0.3">
      <c r="C106" s="157" t="str">
        <f>IF(ISBLANK('5. Pp (3 años)'!C132),"",'5. Pp (3 años)'!C132)</f>
        <v>Actividad</v>
      </c>
      <c r="D106" s="158" t="str">
        <f>IF(ISBLANK('5. Pp (3 años)'!D132),"",'5. Pp (3 años)'!D132)</f>
        <v/>
      </c>
      <c r="E106" s="158" t="str">
        <f>IF(ISBLANK('5. Pp (3 años)'!E132),"",'5. Pp (3 años)'!E132)</f>
        <v/>
      </c>
      <c r="F106" s="64"/>
      <c r="G106" s="60"/>
      <c r="H106" s="60">
        <f t="shared" si="16"/>
        <v>0</v>
      </c>
      <c r="I106" s="61" t="e">
        <f t="shared" si="17"/>
        <v>#DIV/0!</v>
      </c>
      <c r="J106" s="441"/>
      <c r="K106" s="442"/>
      <c r="L106" s="443"/>
      <c r="M106" s="441"/>
      <c r="N106" s="444"/>
      <c r="O106" s="444"/>
      <c r="P106" s="444"/>
      <c r="Q106" s="442"/>
      <c r="R106" s="442"/>
      <c r="S106" s="442"/>
      <c r="T106" s="442"/>
      <c r="U106" s="444"/>
      <c r="V106" s="444"/>
      <c r="W106" s="444"/>
      <c r="X106" s="443"/>
    </row>
    <row r="107" spans="3:24" ht="17" hidden="1" x14ac:dyDescent="0.3">
      <c r="C107" s="425" t="str">
        <f>IF(ISBLANK('5. Pp (3 años)'!C133),"",'5. Pp (3 años)'!C133)</f>
        <v>Actividad</v>
      </c>
      <c r="D107" s="424" t="str">
        <f>IF(ISBLANK('5. Pp (3 años)'!D133),"",'5. Pp (3 años)'!D133)</f>
        <v/>
      </c>
      <c r="E107" s="424" t="str">
        <f>IF(ISBLANK('5. Pp (3 años)'!E133),"",'5. Pp (3 años)'!E133)</f>
        <v/>
      </c>
      <c r="F107" s="426"/>
      <c r="G107" s="427"/>
      <c r="H107" s="427">
        <f t="shared" si="16"/>
        <v>0</v>
      </c>
      <c r="I107" s="428" t="e">
        <f t="shared" si="17"/>
        <v>#DIV/0!</v>
      </c>
      <c r="J107" s="441"/>
      <c r="K107" s="442"/>
      <c r="L107" s="443"/>
      <c r="M107" s="441"/>
      <c r="N107" s="444"/>
      <c r="O107" s="444"/>
      <c r="P107" s="444"/>
      <c r="Q107" s="442"/>
      <c r="R107" s="442"/>
      <c r="S107" s="442"/>
      <c r="T107" s="442"/>
      <c r="U107" s="444"/>
      <c r="V107" s="444"/>
      <c r="W107" s="444"/>
      <c r="X107" s="443"/>
    </row>
    <row r="108" spans="3:24" ht="17" hidden="1" x14ac:dyDescent="0.3">
      <c r="C108" s="157" t="str">
        <f>IF(ISBLANK('5. Pp (3 años)'!C134),"",'5. Pp (3 años)'!C134)</f>
        <v>Actividad</v>
      </c>
      <c r="D108" s="158" t="str">
        <f>IF(ISBLANK('5. Pp (3 años)'!D134),"",'5. Pp (3 años)'!D134)</f>
        <v/>
      </c>
      <c r="E108" s="158" t="str">
        <f>IF(ISBLANK('5. Pp (3 años)'!E134),"",'5. Pp (3 años)'!E134)</f>
        <v/>
      </c>
      <c r="F108" s="64"/>
      <c r="G108" s="60"/>
      <c r="H108" s="60">
        <f t="shared" si="16"/>
        <v>0</v>
      </c>
      <c r="I108" s="61" t="e">
        <f t="shared" si="17"/>
        <v>#DIV/0!</v>
      </c>
      <c r="J108" s="441"/>
      <c r="K108" s="442"/>
      <c r="L108" s="443"/>
      <c r="M108" s="441"/>
      <c r="N108" s="444"/>
      <c r="O108" s="444"/>
      <c r="P108" s="444"/>
      <c r="Q108" s="442"/>
      <c r="R108" s="442"/>
      <c r="S108" s="442"/>
      <c r="T108" s="442"/>
      <c r="U108" s="444"/>
      <c r="V108" s="444"/>
      <c r="W108" s="444"/>
      <c r="X108" s="443"/>
    </row>
    <row r="109" spans="3:24" ht="17" hidden="1" x14ac:dyDescent="0.3">
      <c r="C109" s="157" t="str">
        <f>IF(ISBLANK('5. Pp (3 años)'!C135),"",'5. Pp (3 años)'!C135)</f>
        <v>Actividad</v>
      </c>
      <c r="D109" s="158" t="str">
        <f>IF(ISBLANK('5. Pp (3 años)'!D135),"",'5. Pp (3 años)'!D135)</f>
        <v/>
      </c>
      <c r="E109" s="158" t="str">
        <f>IF(ISBLANK('5. Pp (3 años)'!E135),"",'5. Pp (3 años)'!E135)</f>
        <v/>
      </c>
      <c r="F109" s="64"/>
      <c r="G109" s="60"/>
      <c r="H109" s="60">
        <f t="shared" si="16"/>
        <v>0</v>
      </c>
      <c r="I109" s="61" t="e">
        <f t="shared" si="17"/>
        <v>#DIV/0!</v>
      </c>
      <c r="J109" s="441"/>
      <c r="K109" s="442"/>
      <c r="L109" s="443"/>
      <c r="M109" s="441"/>
      <c r="N109" s="444"/>
      <c r="O109" s="444"/>
      <c r="P109" s="444"/>
      <c r="Q109" s="442"/>
      <c r="R109" s="442"/>
      <c r="S109" s="442"/>
      <c r="T109" s="442"/>
      <c r="U109" s="444"/>
      <c r="V109" s="444"/>
      <c r="W109" s="444"/>
      <c r="X109" s="443"/>
    </row>
    <row r="110" spans="3:24" ht="17" hidden="1" x14ac:dyDescent="0.3">
      <c r="C110" s="157" t="str">
        <f>IF(ISBLANK('5. Pp (3 años)'!C136),"",'5. Pp (3 años)'!C136)</f>
        <v>Actividad</v>
      </c>
      <c r="D110" s="158" t="str">
        <f>IF(ISBLANK('5. Pp (3 años)'!D136),"",'5. Pp (3 años)'!D136)</f>
        <v/>
      </c>
      <c r="E110" s="158" t="str">
        <f>IF(ISBLANK('5. Pp (3 años)'!E136),"",'5. Pp (3 años)'!E136)</f>
        <v/>
      </c>
      <c r="F110" s="64"/>
      <c r="G110" s="60"/>
      <c r="H110" s="60">
        <f t="shared" si="16"/>
        <v>0</v>
      </c>
      <c r="I110" s="61" t="e">
        <f t="shared" si="17"/>
        <v>#DIV/0!</v>
      </c>
      <c r="J110" s="441"/>
      <c r="K110" s="442"/>
      <c r="L110" s="443"/>
      <c r="M110" s="441"/>
      <c r="N110" s="444"/>
      <c r="O110" s="444"/>
      <c r="P110" s="444"/>
      <c r="Q110" s="442"/>
      <c r="R110" s="442"/>
      <c r="S110" s="442"/>
      <c r="T110" s="442"/>
      <c r="U110" s="444"/>
      <c r="V110" s="444"/>
      <c r="W110" s="444"/>
      <c r="X110" s="443"/>
    </row>
    <row r="111" spans="3:24" ht="17" hidden="1" x14ac:dyDescent="0.3">
      <c r="C111" s="157" t="str">
        <f>IF(ISBLANK('5. Pp (3 años)'!C137),"",'5. Pp (3 años)'!C137)</f>
        <v>Actividad</v>
      </c>
      <c r="D111" s="158" t="str">
        <f>IF(ISBLANK('5. Pp (3 años)'!D137),"",'5. Pp (3 años)'!D137)</f>
        <v/>
      </c>
      <c r="E111" s="158" t="str">
        <f>IF(ISBLANK('5. Pp (3 años)'!E137),"",'5. Pp (3 años)'!E137)</f>
        <v/>
      </c>
      <c r="F111" s="64"/>
      <c r="G111" s="60"/>
      <c r="H111" s="60">
        <f t="shared" si="16"/>
        <v>0</v>
      </c>
      <c r="I111" s="61" t="e">
        <f t="shared" si="17"/>
        <v>#DIV/0!</v>
      </c>
      <c r="J111" s="441"/>
      <c r="K111" s="442"/>
      <c r="L111" s="443"/>
      <c r="M111" s="441"/>
      <c r="N111" s="444"/>
      <c r="O111" s="444"/>
      <c r="P111" s="444"/>
      <c r="Q111" s="442"/>
      <c r="R111" s="442"/>
      <c r="S111" s="442"/>
      <c r="T111" s="442"/>
      <c r="U111" s="444"/>
      <c r="V111" s="444"/>
      <c r="W111" s="444"/>
      <c r="X111" s="443"/>
    </row>
    <row r="112" spans="3:24" ht="17" hidden="1" x14ac:dyDescent="0.3">
      <c r="C112" s="157" t="str">
        <f>IF(ISBLANK('5. Pp (3 años)'!C138),"",'5. Pp (3 años)'!C138)</f>
        <v>Actividad</v>
      </c>
      <c r="D112" s="158" t="str">
        <f>IF(ISBLANK('5. Pp (3 años)'!D138),"",'5. Pp (3 años)'!D138)</f>
        <v/>
      </c>
      <c r="E112" s="158" t="str">
        <f>IF(ISBLANK('5. Pp (3 años)'!E138),"",'5. Pp (3 años)'!E138)</f>
        <v/>
      </c>
      <c r="F112" s="64"/>
      <c r="G112" s="60"/>
      <c r="H112" s="60">
        <f t="shared" si="16"/>
        <v>0</v>
      </c>
      <c r="I112" s="61" t="e">
        <f t="shared" si="17"/>
        <v>#DIV/0!</v>
      </c>
      <c r="J112" s="441"/>
      <c r="K112" s="442"/>
      <c r="L112" s="443"/>
      <c r="M112" s="441"/>
      <c r="N112" s="444"/>
      <c r="O112" s="444"/>
      <c r="P112" s="444"/>
      <c r="Q112" s="442"/>
      <c r="R112" s="442"/>
      <c r="S112" s="442"/>
      <c r="T112" s="442"/>
      <c r="U112" s="444"/>
      <c r="V112" s="444"/>
      <c r="W112" s="444"/>
      <c r="X112" s="443"/>
    </row>
    <row r="113" spans="3:24" ht="17" hidden="1" x14ac:dyDescent="0.3">
      <c r="C113" s="425" t="str">
        <f>IF(ISBLANK('5. Pp (3 años)'!C139),"",'5. Pp (3 años)'!C139)</f>
        <v>Actividad</v>
      </c>
      <c r="D113" s="424" t="str">
        <f>IF(ISBLANK('5. Pp (3 años)'!D139),"",'5. Pp (3 años)'!D139)</f>
        <v/>
      </c>
      <c r="E113" s="424" t="str">
        <f>IF(ISBLANK('5. Pp (3 años)'!E139),"",'5. Pp (3 años)'!E139)</f>
        <v/>
      </c>
      <c r="F113" s="426"/>
      <c r="G113" s="427"/>
      <c r="H113" s="427">
        <f t="shared" si="16"/>
        <v>0</v>
      </c>
      <c r="I113" s="428" t="e">
        <f t="shared" si="17"/>
        <v>#DIV/0!</v>
      </c>
      <c r="J113" s="441"/>
      <c r="K113" s="442"/>
      <c r="L113" s="443"/>
      <c r="M113" s="441"/>
      <c r="N113" s="444"/>
      <c r="O113" s="444"/>
      <c r="P113" s="444"/>
      <c r="Q113" s="442"/>
      <c r="R113" s="442"/>
      <c r="S113" s="442"/>
      <c r="T113" s="442"/>
      <c r="U113" s="444"/>
      <c r="V113" s="444"/>
      <c r="W113" s="444"/>
      <c r="X113" s="443"/>
    </row>
    <row r="114" spans="3:24" ht="17" hidden="1" x14ac:dyDescent="0.3">
      <c r="C114" s="157" t="str">
        <f>IF(ISBLANK('5. Pp (3 años)'!C140),"",'5. Pp (3 años)'!C140)</f>
        <v>Actividad</v>
      </c>
      <c r="D114" s="158" t="str">
        <f>IF(ISBLANK('5. Pp (3 años)'!D140),"",'5. Pp (3 años)'!D140)</f>
        <v/>
      </c>
      <c r="E114" s="158" t="str">
        <f>IF(ISBLANK('5. Pp (3 años)'!E140),"",'5. Pp (3 años)'!E140)</f>
        <v/>
      </c>
      <c r="F114" s="64"/>
      <c r="G114" s="60"/>
      <c r="H114" s="60">
        <f t="shared" si="16"/>
        <v>0</v>
      </c>
      <c r="I114" s="61" t="e">
        <f t="shared" si="17"/>
        <v>#DIV/0!</v>
      </c>
      <c r="J114" s="441"/>
      <c r="K114" s="442"/>
      <c r="L114" s="443"/>
      <c r="M114" s="441"/>
      <c r="N114" s="444"/>
      <c r="O114" s="444"/>
      <c r="P114" s="444"/>
      <c r="Q114" s="442"/>
      <c r="R114" s="442"/>
      <c r="S114" s="442"/>
      <c r="T114" s="442"/>
      <c r="U114" s="444"/>
      <c r="V114" s="444"/>
      <c r="W114" s="444"/>
      <c r="X114" s="443"/>
    </row>
    <row r="115" spans="3:24" ht="17" hidden="1" x14ac:dyDescent="0.3">
      <c r="C115" s="157" t="str">
        <f>IF(ISBLANK('5. Pp (3 años)'!C141),"",'5. Pp (3 años)'!C141)</f>
        <v>Actividad</v>
      </c>
      <c r="D115" s="158" t="str">
        <f>IF(ISBLANK('5. Pp (3 años)'!D141),"",'5. Pp (3 años)'!D141)</f>
        <v/>
      </c>
      <c r="E115" s="158" t="str">
        <f>IF(ISBLANK('5. Pp (3 años)'!E141),"",'5. Pp (3 años)'!E141)</f>
        <v/>
      </c>
      <c r="F115" s="64"/>
      <c r="G115" s="60"/>
      <c r="H115" s="60">
        <f t="shared" si="16"/>
        <v>0</v>
      </c>
      <c r="I115" s="61" t="e">
        <f t="shared" si="17"/>
        <v>#DIV/0!</v>
      </c>
      <c r="J115" s="441"/>
      <c r="K115" s="442"/>
      <c r="L115" s="443"/>
      <c r="M115" s="441"/>
      <c r="N115" s="444"/>
      <c r="O115" s="444"/>
      <c r="P115" s="444"/>
      <c r="Q115" s="442"/>
      <c r="R115" s="442"/>
      <c r="S115" s="442"/>
      <c r="T115" s="442"/>
      <c r="U115" s="444"/>
      <c r="V115" s="444"/>
      <c r="W115" s="444"/>
      <c r="X115" s="443"/>
    </row>
    <row r="116" spans="3:24" ht="17" hidden="1" x14ac:dyDescent="0.3">
      <c r="C116" s="157" t="str">
        <f>IF(ISBLANK('5. Pp (3 años)'!C142),"",'5. Pp (3 años)'!C142)</f>
        <v>Actividad</v>
      </c>
      <c r="D116" s="158" t="str">
        <f>IF(ISBLANK('5. Pp (3 años)'!D142),"",'5. Pp (3 años)'!D142)</f>
        <v/>
      </c>
      <c r="E116" s="158" t="str">
        <f>IF(ISBLANK('5. Pp (3 años)'!E142),"",'5. Pp (3 años)'!E142)</f>
        <v/>
      </c>
      <c r="F116" s="64"/>
      <c r="G116" s="60"/>
      <c r="H116" s="60">
        <f t="shared" si="16"/>
        <v>0</v>
      </c>
      <c r="I116" s="61" t="e">
        <f t="shared" si="17"/>
        <v>#DIV/0!</v>
      </c>
      <c r="J116" s="441"/>
      <c r="K116" s="442"/>
      <c r="L116" s="443"/>
      <c r="M116" s="441"/>
      <c r="N116" s="444"/>
      <c r="O116" s="444"/>
      <c r="P116" s="444"/>
      <c r="Q116" s="442"/>
      <c r="R116" s="442"/>
      <c r="S116" s="442"/>
      <c r="T116" s="442"/>
      <c r="U116" s="444"/>
      <c r="V116" s="444"/>
      <c r="W116" s="444"/>
      <c r="X116" s="443"/>
    </row>
    <row r="117" spans="3:24" ht="17" hidden="1" x14ac:dyDescent="0.3">
      <c r="C117" s="157" t="str">
        <f>IF(ISBLANK('5. Pp (3 años)'!C143),"",'5. Pp (3 años)'!C143)</f>
        <v>Actividad</v>
      </c>
      <c r="D117" s="158" t="str">
        <f>IF(ISBLANK('5. Pp (3 años)'!D143),"",'5. Pp (3 años)'!D143)</f>
        <v/>
      </c>
      <c r="E117" s="158" t="str">
        <f>IF(ISBLANK('5. Pp (3 años)'!E143),"",'5. Pp (3 años)'!E143)</f>
        <v/>
      </c>
      <c r="F117" s="64"/>
      <c r="G117" s="60"/>
      <c r="H117" s="60">
        <f t="shared" si="16"/>
        <v>0</v>
      </c>
      <c r="I117" s="61" t="e">
        <f t="shared" si="17"/>
        <v>#DIV/0!</v>
      </c>
      <c r="J117" s="441"/>
      <c r="K117" s="442"/>
      <c r="L117" s="443"/>
      <c r="M117" s="441"/>
      <c r="N117" s="444"/>
      <c r="O117" s="444"/>
      <c r="P117" s="444"/>
      <c r="Q117" s="442"/>
      <c r="R117" s="442"/>
      <c r="S117" s="442"/>
      <c r="T117" s="442"/>
      <c r="U117" s="444"/>
      <c r="V117" s="444"/>
      <c r="W117" s="444"/>
      <c r="X117" s="443"/>
    </row>
    <row r="118" spans="3:24" ht="17" hidden="1" x14ac:dyDescent="0.3">
      <c r="C118" s="157" t="str">
        <f>IF(ISBLANK('5. Pp (3 años)'!C144),"",'5. Pp (3 años)'!C144)</f>
        <v>Actividad</v>
      </c>
      <c r="D118" s="158" t="str">
        <f>IF(ISBLANK('5. Pp (3 años)'!D144),"",'5. Pp (3 años)'!D144)</f>
        <v/>
      </c>
      <c r="E118" s="158" t="str">
        <f>IF(ISBLANK('5. Pp (3 años)'!E144),"",'5. Pp (3 años)'!E144)</f>
        <v/>
      </c>
      <c r="F118" s="64"/>
      <c r="G118" s="60"/>
      <c r="H118" s="60">
        <f t="shared" si="16"/>
        <v>0</v>
      </c>
      <c r="I118" s="61" t="e">
        <f t="shared" si="17"/>
        <v>#DIV/0!</v>
      </c>
      <c r="J118" s="441"/>
      <c r="K118" s="442"/>
      <c r="L118" s="443"/>
      <c r="M118" s="441"/>
      <c r="N118" s="444"/>
      <c r="O118" s="444"/>
      <c r="P118" s="444"/>
      <c r="Q118" s="442"/>
      <c r="R118" s="442"/>
      <c r="S118" s="442"/>
      <c r="T118" s="442"/>
      <c r="U118" s="444"/>
      <c r="V118" s="444"/>
      <c r="W118" s="444"/>
      <c r="X118" s="443"/>
    </row>
    <row r="119" spans="3:24" ht="17" hidden="1" x14ac:dyDescent="0.3">
      <c r="C119" s="425" t="str">
        <f>IF(ISBLANK('5. Pp (3 años)'!C145),"",'5. Pp (3 años)'!C145)</f>
        <v>Actividad</v>
      </c>
      <c r="D119" s="424" t="str">
        <f>IF(ISBLANK('5. Pp (3 años)'!D145),"",'5. Pp (3 años)'!D145)</f>
        <v/>
      </c>
      <c r="E119" s="424" t="str">
        <f>IF(ISBLANK('5. Pp (3 años)'!E145),"",'5. Pp (3 años)'!E145)</f>
        <v/>
      </c>
      <c r="F119" s="426"/>
      <c r="G119" s="427"/>
      <c r="H119" s="427">
        <f t="shared" si="16"/>
        <v>0</v>
      </c>
      <c r="I119" s="428" t="e">
        <f t="shared" si="17"/>
        <v>#DIV/0!</v>
      </c>
      <c r="J119" s="441"/>
      <c r="K119" s="442"/>
      <c r="L119" s="443"/>
      <c r="M119" s="441"/>
      <c r="N119" s="444"/>
      <c r="O119" s="444"/>
      <c r="P119" s="444"/>
      <c r="Q119" s="442"/>
      <c r="R119" s="442"/>
      <c r="S119" s="442"/>
      <c r="T119" s="442"/>
      <c r="U119" s="444"/>
      <c r="V119" s="444"/>
      <c r="W119" s="444"/>
      <c r="X119" s="443"/>
    </row>
    <row r="120" spans="3:24" ht="17" hidden="1" x14ac:dyDescent="0.3">
      <c r="C120" s="157" t="str">
        <f>IF(ISBLANK('5. Pp (3 años)'!C146),"",'5. Pp (3 años)'!C146)</f>
        <v>Actividad</v>
      </c>
      <c r="D120" s="158" t="str">
        <f>IF(ISBLANK('5. Pp (3 años)'!D146),"",'5. Pp (3 años)'!D146)</f>
        <v/>
      </c>
      <c r="E120" s="158" t="str">
        <f>IF(ISBLANK('5. Pp (3 años)'!E146),"",'5. Pp (3 años)'!E146)</f>
        <v/>
      </c>
      <c r="F120" s="64"/>
      <c r="G120" s="60"/>
      <c r="H120" s="60">
        <f t="shared" si="16"/>
        <v>0</v>
      </c>
      <c r="I120" s="61" t="e">
        <f t="shared" si="17"/>
        <v>#DIV/0!</v>
      </c>
      <c r="J120" s="441"/>
      <c r="K120" s="442"/>
      <c r="L120" s="443"/>
      <c r="M120" s="441"/>
      <c r="N120" s="444"/>
      <c r="O120" s="444"/>
      <c r="P120" s="444"/>
      <c r="Q120" s="442"/>
      <c r="R120" s="442"/>
      <c r="S120" s="442"/>
      <c r="T120" s="442"/>
      <c r="U120" s="444"/>
      <c r="V120" s="444"/>
      <c r="W120" s="444"/>
      <c r="X120" s="443"/>
    </row>
    <row r="121" spans="3:24" ht="17" hidden="1" x14ac:dyDescent="0.3">
      <c r="C121" s="157" t="str">
        <f>IF(ISBLANK('5. Pp (3 años)'!C147),"",'5. Pp (3 años)'!C147)</f>
        <v>Actividad</v>
      </c>
      <c r="D121" s="158" t="str">
        <f>IF(ISBLANK('5. Pp (3 años)'!D147),"",'5. Pp (3 años)'!D147)</f>
        <v/>
      </c>
      <c r="E121" s="158" t="str">
        <f>IF(ISBLANK('5. Pp (3 años)'!E147),"",'5. Pp (3 años)'!E147)</f>
        <v/>
      </c>
      <c r="F121" s="64"/>
      <c r="G121" s="60"/>
      <c r="H121" s="60">
        <f t="shared" si="16"/>
        <v>0</v>
      </c>
      <c r="I121" s="61" t="e">
        <f t="shared" si="17"/>
        <v>#DIV/0!</v>
      </c>
      <c r="J121" s="441"/>
      <c r="K121" s="442"/>
      <c r="L121" s="443"/>
      <c r="M121" s="441"/>
      <c r="N121" s="444"/>
      <c r="O121" s="444"/>
      <c r="P121" s="444"/>
      <c r="Q121" s="442"/>
      <c r="R121" s="442"/>
      <c r="S121" s="442"/>
      <c r="T121" s="442"/>
      <c r="U121" s="444"/>
      <c r="V121" s="444"/>
      <c r="W121" s="444"/>
      <c r="X121" s="443"/>
    </row>
    <row r="122" spans="3:24" ht="17" hidden="1" x14ac:dyDescent="0.3">
      <c r="C122" s="157" t="str">
        <f>IF(ISBLANK('5. Pp (3 años)'!C148),"",'5. Pp (3 años)'!C148)</f>
        <v>Actividad</v>
      </c>
      <c r="D122" s="158" t="str">
        <f>IF(ISBLANK('5. Pp (3 años)'!D148),"",'5. Pp (3 años)'!D148)</f>
        <v/>
      </c>
      <c r="E122" s="158" t="str">
        <f>IF(ISBLANK('5. Pp (3 años)'!E148),"",'5. Pp (3 años)'!E148)</f>
        <v/>
      </c>
      <c r="F122" s="64"/>
      <c r="G122" s="60"/>
      <c r="H122" s="60">
        <f t="shared" si="16"/>
        <v>0</v>
      </c>
      <c r="I122" s="61" t="e">
        <f t="shared" si="17"/>
        <v>#DIV/0!</v>
      </c>
      <c r="J122" s="441"/>
      <c r="K122" s="442"/>
      <c r="L122" s="443"/>
      <c r="M122" s="441"/>
      <c r="N122" s="444"/>
      <c r="O122" s="444"/>
      <c r="P122" s="444"/>
      <c r="Q122" s="442"/>
      <c r="R122" s="442"/>
      <c r="S122" s="442"/>
      <c r="T122" s="442"/>
      <c r="U122" s="444"/>
      <c r="V122" s="444"/>
      <c r="W122" s="444"/>
      <c r="X122" s="443"/>
    </row>
    <row r="123" spans="3:24" ht="17" hidden="1" x14ac:dyDescent="0.3">
      <c r="C123" s="157" t="str">
        <f>IF(ISBLANK('5. Pp (3 años)'!C149),"",'5. Pp (3 años)'!C149)</f>
        <v>Actividad</v>
      </c>
      <c r="D123" s="158" t="str">
        <f>IF(ISBLANK('5. Pp (3 años)'!D149),"",'5. Pp (3 años)'!D149)</f>
        <v/>
      </c>
      <c r="E123" s="158" t="str">
        <f>IF(ISBLANK('5. Pp (3 años)'!E149),"",'5. Pp (3 años)'!E149)</f>
        <v/>
      </c>
      <c r="F123" s="64"/>
      <c r="G123" s="60"/>
      <c r="H123" s="60">
        <f t="shared" si="16"/>
        <v>0</v>
      </c>
      <c r="I123" s="61" t="e">
        <f t="shared" si="17"/>
        <v>#DIV/0!</v>
      </c>
      <c r="J123" s="441"/>
      <c r="K123" s="442"/>
      <c r="L123" s="443"/>
      <c r="M123" s="441"/>
      <c r="N123" s="444"/>
      <c r="O123" s="444"/>
      <c r="P123" s="444"/>
      <c r="Q123" s="442"/>
      <c r="R123" s="442"/>
      <c r="S123" s="442"/>
      <c r="T123" s="442"/>
      <c r="U123" s="444"/>
      <c r="V123" s="444"/>
      <c r="W123" s="444"/>
      <c r="X123" s="443"/>
    </row>
    <row r="124" spans="3:24" ht="17" hidden="1" x14ac:dyDescent="0.3">
      <c r="C124" s="157" t="str">
        <f>IF(ISBLANK('5. Pp (3 años)'!C150),"",'5. Pp (3 años)'!C150)</f>
        <v>Actividad</v>
      </c>
      <c r="D124" s="158" t="str">
        <f>IF(ISBLANK('5. Pp (3 años)'!D150),"",'5. Pp (3 años)'!D150)</f>
        <v/>
      </c>
      <c r="E124" s="158" t="str">
        <f>IF(ISBLANK('5. Pp (3 años)'!E150),"",'5. Pp (3 años)'!E150)</f>
        <v/>
      </c>
      <c r="F124" s="64"/>
      <c r="G124" s="60"/>
      <c r="H124" s="60">
        <f t="shared" si="16"/>
        <v>0</v>
      </c>
      <c r="I124" s="61" t="e">
        <f t="shared" si="17"/>
        <v>#DIV/0!</v>
      </c>
      <c r="J124" s="441"/>
      <c r="K124" s="442"/>
      <c r="L124" s="443"/>
      <c r="M124" s="441"/>
      <c r="N124" s="444"/>
      <c r="O124" s="444"/>
      <c r="P124" s="444"/>
      <c r="Q124" s="442"/>
      <c r="R124" s="442"/>
      <c r="S124" s="442"/>
      <c r="T124" s="442"/>
      <c r="U124" s="444"/>
      <c r="V124" s="444"/>
      <c r="W124" s="444"/>
      <c r="X124" s="443"/>
    </row>
    <row r="125" spans="3:24" ht="17" hidden="1" x14ac:dyDescent="0.3">
      <c r="C125" s="425" t="str">
        <f>IF(ISBLANK('5. Pp (3 años)'!C151),"",'5. Pp (3 años)'!C151)</f>
        <v>Actividad</v>
      </c>
      <c r="D125" s="424" t="str">
        <f>IF(ISBLANK('5. Pp (3 años)'!D151),"",'5. Pp (3 años)'!D151)</f>
        <v/>
      </c>
      <c r="E125" s="424" t="str">
        <f>IF(ISBLANK('5. Pp (3 años)'!E151),"",'5. Pp (3 años)'!E151)</f>
        <v/>
      </c>
      <c r="F125" s="426"/>
      <c r="G125" s="427"/>
      <c r="H125" s="427">
        <f t="shared" si="16"/>
        <v>0</v>
      </c>
      <c r="I125" s="428" t="e">
        <f t="shared" si="17"/>
        <v>#DIV/0!</v>
      </c>
      <c r="J125" s="441"/>
      <c r="K125" s="442"/>
      <c r="L125" s="443"/>
      <c r="M125" s="441"/>
      <c r="N125" s="444"/>
      <c r="O125" s="444"/>
      <c r="P125" s="444"/>
      <c r="Q125" s="442"/>
      <c r="R125" s="442"/>
      <c r="S125" s="442"/>
      <c r="T125" s="442"/>
      <c r="U125" s="444"/>
      <c r="V125" s="444"/>
      <c r="W125" s="444"/>
      <c r="X125" s="443"/>
    </row>
    <row r="126" spans="3:24" ht="17" hidden="1" x14ac:dyDescent="0.3">
      <c r="C126" s="157" t="str">
        <f>IF(ISBLANK('5. Pp (3 años)'!C152),"",'5. Pp (3 años)'!C152)</f>
        <v>Actividad</v>
      </c>
      <c r="D126" s="158" t="str">
        <f>IF(ISBLANK('5. Pp (3 años)'!D152),"",'5. Pp (3 años)'!D152)</f>
        <v/>
      </c>
      <c r="E126" s="158" t="str">
        <f>IF(ISBLANK('5. Pp (3 años)'!E152),"",'5. Pp (3 años)'!E152)</f>
        <v/>
      </c>
      <c r="F126" s="64"/>
      <c r="G126" s="60"/>
      <c r="H126" s="60">
        <f t="shared" si="16"/>
        <v>0</v>
      </c>
      <c r="I126" s="61" t="e">
        <f t="shared" si="17"/>
        <v>#DIV/0!</v>
      </c>
      <c r="J126" s="441"/>
      <c r="K126" s="442"/>
      <c r="L126" s="443"/>
      <c r="M126" s="441"/>
      <c r="N126" s="444"/>
      <c r="O126" s="444"/>
      <c r="P126" s="444"/>
      <c r="Q126" s="442"/>
      <c r="R126" s="442"/>
      <c r="S126" s="442"/>
      <c r="T126" s="442"/>
      <c r="U126" s="444"/>
      <c r="V126" s="444"/>
      <c r="W126" s="444"/>
      <c r="X126" s="443"/>
    </row>
    <row r="127" spans="3:24" ht="17" hidden="1" x14ac:dyDescent="0.3">
      <c r="C127" s="157" t="str">
        <f>IF(ISBLANK('5. Pp (3 años)'!C153),"",'5. Pp (3 años)'!C153)</f>
        <v>Actividad</v>
      </c>
      <c r="D127" s="158" t="str">
        <f>IF(ISBLANK('5. Pp (3 años)'!D153),"",'5. Pp (3 años)'!D153)</f>
        <v/>
      </c>
      <c r="E127" s="158" t="str">
        <f>IF(ISBLANK('5. Pp (3 años)'!E153),"",'5. Pp (3 años)'!E153)</f>
        <v/>
      </c>
      <c r="F127" s="64"/>
      <c r="G127" s="60"/>
      <c r="H127" s="60">
        <f t="shared" si="16"/>
        <v>0</v>
      </c>
      <c r="I127" s="61" t="e">
        <f t="shared" si="17"/>
        <v>#DIV/0!</v>
      </c>
      <c r="J127" s="441"/>
      <c r="K127" s="442"/>
      <c r="L127" s="443"/>
      <c r="M127" s="441"/>
      <c r="N127" s="444"/>
      <c r="O127" s="444"/>
      <c r="P127" s="444"/>
      <c r="Q127" s="442"/>
      <c r="R127" s="442"/>
      <c r="S127" s="442"/>
      <c r="T127" s="442"/>
      <c r="U127" s="444"/>
      <c r="V127" s="444"/>
      <c r="W127" s="444"/>
      <c r="X127" s="443"/>
    </row>
    <row r="128" spans="3:24" ht="17" hidden="1" x14ac:dyDescent="0.3">
      <c r="C128" s="157" t="str">
        <f>IF(ISBLANK('5. Pp (3 años)'!C154),"",'5. Pp (3 años)'!C154)</f>
        <v>Actividad</v>
      </c>
      <c r="D128" s="158" t="str">
        <f>IF(ISBLANK('5. Pp (3 años)'!D154),"",'5. Pp (3 años)'!D154)</f>
        <v/>
      </c>
      <c r="E128" s="158" t="str">
        <f>IF(ISBLANK('5. Pp (3 años)'!E154),"",'5. Pp (3 años)'!E154)</f>
        <v/>
      </c>
      <c r="F128" s="64"/>
      <c r="G128" s="60"/>
      <c r="H128" s="60">
        <f t="shared" si="16"/>
        <v>0</v>
      </c>
      <c r="I128" s="61" t="e">
        <f t="shared" si="17"/>
        <v>#DIV/0!</v>
      </c>
      <c r="J128" s="441"/>
      <c r="K128" s="442"/>
      <c r="L128" s="443"/>
      <c r="M128" s="441"/>
      <c r="N128" s="444"/>
      <c r="O128" s="444"/>
      <c r="P128" s="444"/>
      <c r="Q128" s="442"/>
      <c r="R128" s="442"/>
      <c r="S128" s="442"/>
      <c r="T128" s="442"/>
      <c r="U128" s="444"/>
      <c r="V128" s="444"/>
      <c r="W128" s="444"/>
      <c r="X128" s="443"/>
    </row>
    <row r="129" spans="3:24" ht="17" hidden="1" x14ac:dyDescent="0.3">
      <c r="C129" s="157" t="str">
        <f>IF(ISBLANK('5. Pp (3 años)'!C155),"",'5. Pp (3 años)'!C155)</f>
        <v>Actividad</v>
      </c>
      <c r="D129" s="158" t="str">
        <f>IF(ISBLANK('5. Pp (3 años)'!D155),"",'5. Pp (3 años)'!D155)</f>
        <v/>
      </c>
      <c r="E129" s="158" t="str">
        <f>IF(ISBLANK('5. Pp (3 años)'!E155),"",'5. Pp (3 años)'!E155)</f>
        <v/>
      </c>
      <c r="F129" s="64"/>
      <c r="G129" s="60"/>
      <c r="H129" s="60">
        <f t="shared" si="16"/>
        <v>0</v>
      </c>
      <c r="I129" s="61" t="e">
        <f t="shared" si="17"/>
        <v>#DIV/0!</v>
      </c>
      <c r="J129" s="441"/>
      <c r="K129" s="442"/>
      <c r="L129" s="443"/>
      <c r="M129" s="441"/>
      <c r="N129" s="444"/>
      <c r="O129" s="444"/>
      <c r="P129" s="444"/>
      <c r="Q129" s="442"/>
      <c r="R129" s="442"/>
      <c r="S129" s="442"/>
      <c r="T129" s="442"/>
      <c r="U129" s="444"/>
      <c r="V129" s="444"/>
      <c r="W129" s="444"/>
      <c r="X129" s="443"/>
    </row>
    <row r="130" spans="3:24" ht="17" hidden="1" x14ac:dyDescent="0.3">
      <c r="C130" s="157" t="str">
        <f>IF(ISBLANK('5. Pp (3 años)'!C156),"",'5. Pp (3 años)'!C156)</f>
        <v>Actividad</v>
      </c>
      <c r="D130" s="158" t="str">
        <f>IF(ISBLANK('5. Pp (3 años)'!D156),"",'5. Pp (3 años)'!D156)</f>
        <v/>
      </c>
      <c r="E130" s="158" t="str">
        <f>IF(ISBLANK('5. Pp (3 años)'!E156),"",'5. Pp (3 años)'!E156)</f>
        <v/>
      </c>
      <c r="F130" s="64"/>
      <c r="G130" s="60"/>
      <c r="H130" s="60">
        <f t="shared" si="16"/>
        <v>0</v>
      </c>
      <c r="I130" s="61" t="e">
        <f t="shared" si="17"/>
        <v>#DIV/0!</v>
      </c>
      <c r="J130" s="441"/>
      <c r="K130" s="442"/>
      <c r="L130" s="443"/>
      <c r="M130" s="441"/>
      <c r="N130" s="444"/>
      <c r="O130" s="444"/>
      <c r="P130" s="444"/>
      <c r="Q130" s="442"/>
      <c r="R130" s="442"/>
      <c r="S130" s="442"/>
      <c r="T130" s="442"/>
      <c r="U130" s="444"/>
      <c r="V130" s="444"/>
      <c r="W130" s="444"/>
      <c r="X130" s="443"/>
    </row>
    <row r="131" spans="3:24" ht="17" hidden="1" x14ac:dyDescent="0.3">
      <c r="C131" s="425" t="str">
        <f>IF(ISBLANK('5. Pp (3 años)'!C157),"",'5. Pp (3 años)'!C157)</f>
        <v>Actividad</v>
      </c>
      <c r="D131" s="424" t="str">
        <f>IF(ISBLANK('5. Pp (3 años)'!D157),"",'5. Pp (3 años)'!D157)</f>
        <v/>
      </c>
      <c r="E131" s="424" t="str">
        <f>IF(ISBLANK('5. Pp (3 años)'!E157),"",'5. Pp (3 años)'!E157)</f>
        <v/>
      </c>
      <c r="F131" s="426"/>
      <c r="G131" s="427"/>
      <c r="H131" s="427">
        <f t="shared" si="16"/>
        <v>0</v>
      </c>
      <c r="I131" s="428" t="e">
        <f t="shared" si="17"/>
        <v>#DIV/0!</v>
      </c>
      <c r="J131" s="441"/>
      <c r="K131" s="442"/>
      <c r="L131" s="443"/>
      <c r="M131" s="441"/>
      <c r="N131" s="444"/>
      <c r="O131" s="444"/>
      <c r="P131" s="444"/>
      <c r="Q131" s="442"/>
      <c r="R131" s="442"/>
      <c r="S131" s="442"/>
      <c r="T131" s="442"/>
      <c r="U131" s="444"/>
      <c r="V131" s="444"/>
      <c r="W131" s="444"/>
      <c r="X131" s="443"/>
    </row>
    <row r="132" spans="3:24" ht="17" hidden="1" x14ac:dyDescent="0.3">
      <c r="C132" s="157" t="str">
        <f>IF(ISBLANK('5. Pp (3 años)'!C158),"",'5. Pp (3 años)'!C158)</f>
        <v>Actividad</v>
      </c>
      <c r="D132" s="158" t="str">
        <f>IF(ISBLANK('5. Pp (3 años)'!D158),"",'5. Pp (3 años)'!D158)</f>
        <v/>
      </c>
      <c r="E132" s="158" t="str">
        <f>IF(ISBLANK('5. Pp (3 años)'!E158),"",'5. Pp (3 años)'!E158)</f>
        <v/>
      </c>
      <c r="F132" s="64"/>
      <c r="G132" s="60"/>
      <c r="H132" s="60">
        <f t="shared" si="16"/>
        <v>0</v>
      </c>
      <c r="I132" s="61" t="e">
        <f t="shared" si="17"/>
        <v>#DIV/0!</v>
      </c>
      <c r="J132" s="441"/>
      <c r="K132" s="442"/>
      <c r="L132" s="443"/>
      <c r="M132" s="441"/>
      <c r="N132" s="444"/>
      <c r="O132" s="444"/>
      <c r="P132" s="444"/>
      <c r="Q132" s="442"/>
      <c r="R132" s="442"/>
      <c r="S132" s="442"/>
      <c r="T132" s="442"/>
      <c r="U132" s="444"/>
      <c r="V132" s="444"/>
      <c r="W132" s="444"/>
      <c r="X132" s="443"/>
    </row>
    <row r="133" spans="3:24" ht="17" hidden="1" x14ac:dyDescent="0.3">
      <c r="C133" s="157" t="str">
        <f>IF(ISBLANK('5. Pp (3 años)'!C159),"",'5. Pp (3 años)'!C159)</f>
        <v>Actividad</v>
      </c>
      <c r="D133" s="158" t="str">
        <f>IF(ISBLANK('5. Pp (3 años)'!D159),"",'5. Pp (3 años)'!D159)</f>
        <v/>
      </c>
      <c r="E133" s="158" t="str">
        <f>IF(ISBLANK('5. Pp (3 años)'!E159),"",'5. Pp (3 años)'!E159)</f>
        <v/>
      </c>
      <c r="F133" s="64"/>
      <c r="G133" s="60"/>
      <c r="H133" s="60">
        <f t="shared" si="16"/>
        <v>0</v>
      </c>
      <c r="I133" s="61" t="e">
        <f t="shared" si="17"/>
        <v>#DIV/0!</v>
      </c>
      <c r="J133" s="441"/>
      <c r="K133" s="442"/>
      <c r="L133" s="443"/>
      <c r="M133" s="441"/>
      <c r="N133" s="444"/>
      <c r="O133" s="444"/>
      <c r="P133" s="444"/>
      <c r="Q133" s="442"/>
      <c r="R133" s="442"/>
      <c r="S133" s="442"/>
      <c r="T133" s="442"/>
      <c r="U133" s="444"/>
      <c r="V133" s="444"/>
      <c r="W133" s="444"/>
      <c r="X133" s="443"/>
    </row>
    <row r="134" spans="3:24" ht="17" hidden="1" x14ac:dyDescent="0.3">
      <c r="C134" s="157" t="str">
        <f>IF(ISBLANK('5. Pp (3 años)'!C160),"",'5. Pp (3 años)'!C160)</f>
        <v>Actividad</v>
      </c>
      <c r="D134" s="158" t="str">
        <f>IF(ISBLANK('5. Pp (3 años)'!D160),"",'5. Pp (3 años)'!D160)</f>
        <v/>
      </c>
      <c r="E134" s="158" t="str">
        <f>IF(ISBLANK('5. Pp (3 años)'!E160),"",'5. Pp (3 años)'!E160)</f>
        <v/>
      </c>
      <c r="F134" s="64"/>
      <c r="G134" s="60"/>
      <c r="H134" s="60">
        <f t="shared" si="16"/>
        <v>0</v>
      </c>
      <c r="I134" s="61" t="e">
        <f t="shared" si="17"/>
        <v>#DIV/0!</v>
      </c>
      <c r="J134" s="441"/>
      <c r="K134" s="442"/>
      <c r="L134" s="443"/>
      <c r="M134" s="441"/>
      <c r="N134" s="444"/>
      <c r="O134" s="444"/>
      <c r="P134" s="444"/>
      <c r="Q134" s="442"/>
      <c r="R134" s="442"/>
      <c r="S134" s="442"/>
      <c r="T134" s="442"/>
      <c r="U134" s="444"/>
      <c r="V134" s="444"/>
      <c r="W134" s="444"/>
      <c r="X134" s="443"/>
    </row>
    <row r="135" spans="3:24" ht="17" hidden="1" x14ac:dyDescent="0.3">
      <c r="C135" s="157" t="str">
        <f>IF(ISBLANK('5. Pp (3 años)'!C161),"",'5. Pp (3 años)'!C161)</f>
        <v>Actividad</v>
      </c>
      <c r="D135" s="158" t="str">
        <f>IF(ISBLANK('5. Pp (3 años)'!D161),"",'5. Pp (3 años)'!D161)</f>
        <v/>
      </c>
      <c r="E135" s="158" t="str">
        <f>IF(ISBLANK('5. Pp (3 años)'!E161),"",'5. Pp (3 años)'!E161)</f>
        <v/>
      </c>
      <c r="F135" s="64"/>
      <c r="G135" s="60"/>
      <c r="H135" s="60">
        <f t="shared" si="16"/>
        <v>0</v>
      </c>
      <c r="I135" s="61" t="e">
        <f t="shared" si="17"/>
        <v>#DIV/0!</v>
      </c>
      <c r="J135" s="441"/>
      <c r="K135" s="442"/>
      <c r="L135" s="443"/>
      <c r="M135" s="441"/>
      <c r="N135" s="444"/>
      <c r="O135" s="444"/>
      <c r="P135" s="444"/>
      <c r="Q135" s="442"/>
      <c r="R135" s="442"/>
      <c r="S135" s="442"/>
      <c r="T135" s="442"/>
      <c r="U135" s="444"/>
      <c r="V135" s="444"/>
      <c r="W135" s="444"/>
      <c r="X135" s="443"/>
    </row>
    <row r="136" spans="3:24" ht="17" hidden="1" x14ac:dyDescent="0.3">
      <c r="C136" s="157" t="str">
        <f>IF(ISBLANK('5. Pp (3 años)'!C162),"",'5. Pp (3 años)'!C162)</f>
        <v>Actividad</v>
      </c>
      <c r="D136" s="158" t="str">
        <f>IF(ISBLANK('5. Pp (3 años)'!D162),"",'5. Pp (3 años)'!D162)</f>
        <v/>
      </c>
      <c r="E136" s="158" t="str">
        <f>IF(ISBLANK('5. Pp (3 años)'!E162),"",'5. Pp (3 años)'!E162)</f>
        <v/>
      </c>
      <c r="F136" s="64"/>
      <c r="G136" s="60"/>
      <c r="H136" s="60">
        <f t="shared" si="16"/>
        <v>0</v>
      </c>
      <c r="I136" s="61" t="e">
        <f t="shared" si="17"/>
        <v>#DIV/0!</v>
      </c>
      <c r="J136" s="441"/>
      <c r="K136" s="442"/>
      <c r="L136" s="443"/>
      <c r="M136" s="441"/>
      <c r="N136" s="444"/>
      <c r="O136" s="444"/>
      <c r="P136" s="444"/>
      <c r="Q136" s="442"/>
      <c r="R136" s="442"/>
      <c r="S136" s="442"/>
      <c r="T136" s="442"/>
      <c r="U136" s="444"/>
      <c r="V136" s="444"/>
      <c r="W136" s="444"/>
      <c r="X136" s="443"/>
    </row>
    <row r="137" spans="3:24" ht="17" hidden="1" x14ac:dyDescent="0.3">
      <c r="C137" s="425" t="str">
        <f>IF(ISBLANK('5. Pp (3 años)'!C163),"",'5. Pp (3 años)'!C163)</f>
        <v>Actividad</v>
      </c>
      <c r="D137" s="424" t="str">
        <f>IF(ISBLANK('5. Pp (3 años)'!D163),"",'5. Pp (3 años)'!D163)</f>
        <v/>
      </c>
      <c r="E137" s="424" t="str">
        <f>IF(ISBLANK('5. Pp (3 años)'!E163),"",'5. Pp (3 años)'!E163)</f>
        <v/>
      </c>
      <c r="F137" s="426"/>
      <c r="G137" s="427"/>
      <c r="H137" s="427">
        <f t="shared" si="16"/>
        <v>0</v>
      </c>
      <c r="I137" s="428" t="e">
        <f t="shared" si="17"/>
        <v>#DIV/0!</v>
      </c>
      <c r="J137" s="441"/>
      <c r="K137" s="442"/>
      <c r="L137" s="443"/>
      <c r="M137" s="441"/>
      <c r="N137" s="444"/>
      <c r="O137" s="444"/>
      <c r="P137" s="444"/>
      <c r="Q137" s="442"/>
      <c r="R137" s="442"/>
      <c r="S137" s="442"/>
      <c r="T137" s="442"/>
      <c r="U137" s="444"/>
      <c r="V137" s="444"/>
      <c r="W137" s="444"/>
      <c r="X137" s="443"/>
    </row>
    <row r="138" spans="3:24" ht="17" hidden="1" x14ac:dyDescent="0.3">
      <c r="C138" s="157" t="str">
        <f>IF(ISBLANK('5. Pp (3 años)'!C164),"",'5. Pp (3 años)'!C164)</f>
        <v>Actividad</v>
      </c>
      <c r="D138" s="158" t="str">
        <f>IF(ISBLANK('5. Pp (3 años)'!D164),"",'5. Pp (3 años)'!D164)</f>
        <v/>
      </c>
      <c r="E138" s="158" t="str">
        <f>IF(ISBLANK('5. Pp (3 años)'!E164),"",'5. Pp (3 años)'!E164)</f>
        <v/>
      </c>
      <c r="F138" s="64"/>
      <c r="G138" s="60"/>
      <c r="H138" s="60">
        <f t="shared" si="16"/>
        <v>0</v>
      </c>
      <c r="I138" s="61" t="e">
        <f t="shared" si="17"/>
        <v>#DIV/0!</v>
      </c>
      <c r="J138" s="441"/>
      <c r="K138" s="442"/>
      <c r="L138" s="443"/>
      <c r="M138" s="441"/>
      <c r="N138" s="444"/>
      <c r="O138" s="444"/>
      <c r="P138" s="444"/>
      <c r="Q138" s="442"/>
      <c r="R138" s="442"/>
      <c r="S138" s="442"/>
      <c r="T138" s="442"/>
      <c r="U138" s="444"/>
      <c r="V138" s="444"/>
      <c r="W138" s="444"/>
      <c r="X138" s="443"/>
    </row>
    <row r="139" spans="3:24" ht="17" hidden="1" x14ac:dyDescent="0.3">
      <c r="C139" s="157" t="str">
        <f>IF(ISBLANK('5. Pp (3 años)'!C165),"",'5. Pp (3 años)'!C165)</f>
        <v>Actividad</v>
      </c>
      <c r="D139" s="158" t="str">
        <f>IF(ISBLANK('5. Pp (3 años)'!D165),"",'5. Pp (3 años)'!D165)</f>
        <v/>
      </c>
      <c r="E139" s="158" t="str">
        <f>IF(ISBLANK('5. Pp (3 años)'!E165),"",'5. Pp (3 años)'!E165)</f>
        <v/>
      </c>
      <c r="F139" s="64"/>
      <c r="G139" s="60"/>
      <c r="H139" s="60">
        <f t="shared" si="16"/>
        <v>0</v>
      </c>
      <c r="I139" s="61" t="e">
        <f t="shared" si="17"/>
        <v>#DIV/0!</v>
      </c>
      <c r="J139" s="441"/>
      <c r="K139" s="442"/>
      <c r="L139" s="443"/>
      <c r="M139" s="441"/>
      <c r="N139" s="444"/>
      <c r="O139" s="444"/>
      <c r="P139" s="444"/>
      <c r="Q139" s="442"/>
      <c r="R139" s="442"/>
      <c r="S139" s="442"/>
      <c r="T139" s="442"/>
      <c r="U139" s="444"/>
      <c r="V139" s="444"/>
      <c r="W139" s="444"/>
      <c r="X139" s="443"/>
    </row>
    <row r="140" spans="3:24" ht="17" hidden="1" x14ac:dyDescent="0.3">
      <c r="C140" s="157" t="str">
        <f>IF(ISBLANK('5. Pp (3 años)'!C166),"",'5. Pp (3 años)'!C166)</f>
        <v>Actividad</v>
      </c>
      <c r="D140" s="158" t="str">
        <f>IF(ISBLANK('5. Pp (3 años)'!D166),"",'5. Pp (3 años)'!D166)</f>
        <v/>
      </c>
      <c r="E140" s="158" t="str">
        <f>IF(ISBLANK('5. Pp (3 años)'!E166),"",'5. Pp (3 años)'!E166)</f>
        <v/>
      </c>
      <c r="F140" s="64"/>
      <c r="G140" s="60"/>
      <c r="H140" s="60">
        <f t="shared" si="16"/>
        <v>0</v>
      </c>
      <c r="I140" s="61" t="e">
        <f t="shared" si="17"/>
        <v>#DIV/0!</v>
      </c>
      <c r="J140" s="441"/>
      <c r="K140" s="442"/>
      <c r="L140" s="443"/>
      <c r="M140" s="441"/>
      <c r="N140" s="444"/>
      <c r="O140" s="444"/>
      <c r="P140" s="444"/>
      <c r="Q140" s="442"/>
      <c r="R140" s="442"/>
      <c r="S140" s="442"/>
      <c r="T140" s="442"/>
      <c r="U140" s="444"/>
      <c r="V140" s="444"/>
      <c r="W140" s="444"/>
      <c r="X140" s="443"/>
    </row>
    <row r="141" spans="3:24" ht="17" hidden="1" x14ac:dyDescent="0.3">
      <c r="C141" s="157" t="str">
        <f>IF(ISBLANK('5. Pp (3 años)'!C167),"",'5. Pp (3 años)'!C167)</f>
        <v>Actividad</v>
      </c>
      <c r="D141" s="158" t="str">
        <f>IF(ISBLANK('5. Pp (3 años)'!D167),"",'5. Pp (3 años)'!D167)</f>
        <v/>
      </c>
      <c r="E141" s="158" t="str">
        <f>IF(ISBLANK('5. Pp (3 años)'!E167),"",'5. Pp (3 años)'!E167)</f>
        <v/>
      </c>
      <c r="F141" s="64"/>
      <c r="G141" s="60"/>
      <c r="H141" s="60">
        <f t="shared" si="16"/>
        <v>0</v>
      </c>
      <c r="I141" s="61" t="e">
        <f t="shared" si="17"/>
        <v>#DIV/0!</v>
      </c>
      <c r="J141" s="441"/>
      <c r="K141" s="442"/>
      <c r="L141" s="443"/>
      <c r="M141" s="441"/>
      <c r="N141" s="444"/>
      <c r="O141" s="444"/>
      <c r="P141" s="444"/>
      <c r="Q141" s="442"/>
      <c r="R141" s="442"/>
      <c r="S141" s="442"/>
      <c r="T141" s="442"/>
      <c r="U141" s="444"/>
      <c r="V141" s="444"/>
      <c r="W141" s="444"/>
      <c r="X141" s="443"/>
    </row>
    <row r="142" spans="3:24" ht="17" hidden="1" x14ac:dyDescent="0.3">
      <c r="C142" s="157" t="str">
        <f>IF(ISBLANK('5. Pp (3 años)'!C168),"",'5. Pp (3 años)'!C168)</f>
        <v>Actividad</v>
      </c>
      <c r="D142" s="158" t="str">
        <f>IF(ISBLANK('5. Pp (3 años)'!D168),"",'5. Pp (3 años)'!D168)</f>
        <v/>
      </c>
      <c r="E142" s="158" t="str">
        <f>IF(ISBLANK('5. Pp (3 años)'!E168),"",'5. Pp (3 años)'!E168)</f>
        <v/>
      </c>
      <c r="F142" s="64"/>
      <c r="G142" s="60"/>
      <c r="H142" s="60">
        <f t="shared" si="16"/>
        <v>0</v>
      </c>
      <c r="I142" s="61" t="e">
        <f t="shared" si="17"/>
        <v>#DIV/0!</v>
      </c>
      <c r="J142" s="441"/>
      <c r="K142" s="442"/>
      <c r="L142" s="443"/>
      <c r="M142" s="441"/>
      <c r="N142" s="444"/>
      <c r="O142" s="444"/>
      <c r="P142" s="444"/>
      <c r="Q142" s="442"/>
      <c r="R142" s="442"/>
      <c r="S142" s="442"/>
      <c r="T142" s="442"/>
      <c r="U142" s="444"/>
      <c r="V142" s="444"/>
      <c r="W142" s="444"/>
      <c r="X142" s="443"/>
    </row>
    <row r="143" spans="3:24" ht="17" hidden="1" x14ac:dyDescent="0.3">
      <c r="C143" s="425" t="str">
        <f>IF(ISBLANK('5. Pp (3 años)'!C169),"",'5. Pp (3 años)'!C169)</f>
        <v>Actividad</v>
      </c>
      <c r="D143" s="424" t="str">
        <f>IF(ISBLANK('5. Pp (3 años)'!D169),"",'5. Pp (3 años)'!D169)</f>
        <v/>
      </c>
      <c r="E143" s="424" t="str">
        <f>IF(ISBLANK('5. Pp (3 años)'!E169),"",'5. Pp (3 años)'!E169)</f>
        <v/>
      </c>
      <c r="F143" s="426"/>
      <c r="G143" s="427"/>
      <c r="H143" s="427">
        <f t="shared" ref="H143:H167" si="18">G143-F143</f>
        <v>0</v>
      </c>
      <c r="I143" s="428" t="e">
        <f t="shared" ref="I143:I167" si="19">(G143/F143)-1</f>
        <v>#DIV/0!</v>
      </c>
      <c r="J143" s="441"/>
      <c r="K143" s="442"/>
      <c r="L143" s="443"/>
      <c r="M143" s="441"/>
      <c r="N143" s="444"/>
      <c r="O143" s="444"/>
      <c r="P143" s="444"/>
      <c r="Q143" s="442"/>
      <c r="R143" s="442"/>
      <c r="S143" s="442"/>
      <c r="T143" s="442"/>
      <c r="U143" s="444"/>
      <c r="V143" s="444"/>
      <c r="W143" s="444"/>
      <c r="X143" s="443"/>
    </row>
    <row r="144" spans="3:24" ht="17" hidden="1" x14ac:dyDescent="0.3">
      <c r="C144" s="157" t="str">
        <f>IF(ISBLANK('5. Pp (3 años)'!C170),"",'5. Pp (3 años)'!C170)</f>
        <v>Actividad</v>
      </c>
      <c r="D144" s="158" t="str">
        <f>IF(ISBLANK('5. Pp (3 años)'!D170),"",'5. Pp (3 años)'!D170)</f>
        <v/>
      </c>
      <c r="E144" s="158" t="str">
        <f>IF(ISBLANK('5. Pp (3 años)'!E170),"",'5. Pp (3 años)'!E170)</f>
        <v/>
      </c>
      <c r="F144" s="64"/>
      <c r="G144" s="60"/>
      <c r="H144" s="60">
        <f t="shared" si="18"/>
        <v>0</v>
      </c>
      <c r="I144" s="61" t="e">
        <f t="shared" si="19"/>
        <v>#DIV/0!</v>
      </c>
      <c r="J144" s="441"/>
      <c r="K144" s="442"/>
      <c r="L144" s="443"/>
      <c r="M144" s="441"/>
      <c r="N144" s="444"/>
      <c r="O144" s="444"/>
      <c r="P144" s="444"/>
      <c r="Q144" s="442"/>
      <c r="R144" s="442"/>
      <c r="S144" s="442"/>
      <c r="T144" s="442"/>
      <c r="U144" s="444"/>
      <c r="V144" s="444"/>
      <c r="W144" s="444"/>
      <c r="X144" s="443"/>
    </row>
    <row r="145" spans="3:24" ht="17" hidden="1" x14ac:dyDescent="0.3">
      <c r="C145" s="157" t="str">
        <f>IF(ISBLANK('5. Pp (3 años)'!C171),"",'5. Pp (3 años)'!C171)</f>
        <v>Actividad</v>
      </c>
      <c r="D145" s="158" t="str">
        <f>IF(ISBLANK('5. Pp (3 años)'!D171),"",'5. Pp (3 años)'!D171)</f>
        <v/>
      </c>
      <c r="E145" s="158" t="str">
        <f>IF(ISBLANK('5. Pp (3 años)'!E171),"",'5. Pp (3 años)'!E171)</f>
        <v/>
      </c>
      <c r="F145" s="64"/>
      <c r="G145" s="60"/>
      <c r="H145" s="60">
        <f t="shared" si="18"/>
        <v>0</v>
      </c>
      <c r="I145" s="61" t="e">
        <f t="shared" si="19"/>
        <v>#DIV/0!</v>
      </c>
      <c r="J145" s="441"/>
      <c r="K145" s="442"/>
      <c r="L145" s="443"/>
      <c r="M145" s="441"/>
      <c r="N145" s="444"/>
      <c r="O145" s="444"/>
      <c r="P145" s="444"/>
      <c r="Q145" s="442"/>
      <c r="R145" s="442"/>
      <c r="S145" s="442"/>
      <c r="T145" s="442"/>
      <c r="U145" s="444"/>
      <c r="V145" s="444"/>
      <c r="W145" s="444"/>
      <c r="X145" s="443"/>
    </row>
    <row r="146" spans="3:24" ht="17" hidden="1" x14ac:dyDescent="0.3">
      <c r="C146" s="157" t="str">
        <f>IF(ISBLANK('5. Pp (3 años)'!C172),"",'5. Pp (3 años)'!C172)</f>
        <v>Actividad</v>
      </c>
      <c r="D146" s="158" t="str">
        <f>IF(ISBLANK('5. Pp (3 años)'!D172),"",'5. Pp (3 años)'!D172)</f>
        <v/>
      </c>
      <c r="E146" s="158" t="str">
        <f>IF(ISBLANK('5. Pp (3 años)'!E172),"",'5. Pp (3 años)'!E172)</f>
        <v/>
      </c>
      <c r="F146" s="64"/>
      <c r="G146" s="60"/>
      <c r="H146" s="60">
        <f t="shared" si="18"/>
        <v>0</v>
      </c>
      <c r="I146" s="61" t="e">
        <f t="shared" si="19"/>
        <v>#DIV/0!</v>
      </c>
      <c r="J146" s="441"/>
      <c r="K146" s="442"/>
      <c r="L146" s="443"/>
      <c r="M146" s="441"/>
      <c r="N146" s="444"/>
      <c r="O146" s="444"/>
      <c r="P146" s="444"/>
      <c r="Q146" s="442"/>
      <c r="R146" s="442"/>
      <c r="S146" s="442"/>
      <c r="T146" s="442"/>
      <c r="U146" s="444"/>
      <c r="V146" s="444"/>
      <c r="W146" s="444"/>
      <c r="X146" s="443"/>
    </row>
    <row r="147" spans="3:24" ht="17" hidden="1" x14ac:dyDescent="0.3">
      <c r="C147" s="157" t="str">
        <f>IF(ISBLANK('5. Pp (3 años)'!C173),"",'5. Pp (3 años)'!C173)</f>
        <v>Actividad</v>
      </c>
      <c r="D147" s="158" t="str">
        <f>IF(ISBLANK('5. Pp (3 años)'!D173),"",'5. Pp (3 años)'!D173)</f>
        <v/>
      </c>
      <c r="E147" s="158" t="str">
        <f>IF(ISBLANK('5. Pp (3 años)'!E173),"",'5. Pp (3 años)'!E173)</f>
        <v/>
      </c>
      <c r="F147" s="64"/>
      <c r="G147" s="60"/>
      <c r="H147" s="60">
        <f t="shared" si="18"/>
        <v>0</v>
      </c>
      <c r="I147" s="61" t="e">
        <f t="shared" si="19"/>
        <v>#DIV/0!</v>
      </c>
      <c r="J147" s="441"/>
      <c r="K147" s="442"/>
      <c r="L147" s="443"/>
      <c r="M147" s="441"/>
      <c r="N147" s="444"/>
      <c r="O147" s="444"/>
      <c r="P147" s="444"/>
      <c r="Q147" s="442"/>
      <c r="R147" s="442"/>
      <c r="S147" s="442"/>
      <c r="T147" s="442"/>
      <c r="U147" s="444"/>
      <c r="V147" s="444"/>
      <c r="W147" s="444"/>
      <c r="X147" s="443"/>
    </row>
    <row r="148" spans="3:24" ht="17" hidden="1" x14ac:dyDescent="0.3">
      <c r="C148" s="157" t="str">
        <f>IF(ISBLANK('5. Pp (3 años)'!C174),"",'5. Pp (3 años)'!C174)</f>
        <v>Actividad</v>
      </c>
      <c r="D148" s="158" t="str">
        <f>IF(ISBLANK('5. Pp (3 años)'!D174),"",'5. Pp (3 años)'!D174)</f>
        <v/>
      </c>
      <c r="E148" s="158" t="str">
        <f>IF(ISBLANK('5. Pp (3 años)'!E174),"",'5. Pp (3 años)'!E174)</f>
        <v/>
      </c>
      <c r="F148" s="64"/>
      <c r="G148" s="60"/>
      <c r="H148" s="60">
        <f t="shared" si="18"/>
        <v>0</v>
      </c>
      <c r="I148" s="61" t="e">
        <f t="shared" si="19"/>
        <v>#DIV/0!</v>
      </c>
      <c r="J148" s="441"/>
      <c r="K148" s="442"/>
      <c r="L148" s="443"/>
      <c r="M148" s="441"/>
      <c r="N148" s="444"/>
      <c r="O148" s="444"/>
      <c r="P148" s="444"/>
      <c r="Q148" s="442"/>
      <c r="R148" s="442"/>
      <c r="S148" s="442"/>
      <c r="T148" s="442"/>
      <c r="U148" s="444"/>
      <c r="V148" s="444"/>
      <c r="W148" s="444"/>
      <c r="X148" s="443"/>
    </row>
    <row r="149" spans="3:24" ht="17" hidden="1" x14ac:dyDescent="0.3">
      <c r="C149" s="425" t="str">
        <f>IF(ISBLANK('5. Pp (3 años)'!C175),"",'5. Pp (3 años)'!C175)</f>
        <v>Actividad</v>
      </c>
      <c r="D149" s="424" t="str">
        <f>IF(ISBLANK('5. Pp (3 años)'!D175),"",'5. Pp (3 años)'!D175)</f>
        <v/>
      </c>
      <c r="E149" s="424" t="str">
        <f>IF(ISBLANK('5. Pp (3 años)'!E175),"",'5. Pp (3 años)'!E175)</f>
        <v/>
      </c>
      <c r="F149" s="426"/>
      <c r="G149" s="427"/>
      <c r="H149" s="427">
        <f t="shared" si="18"/>
        <v>0</v>
      </c>
      <c r="I149" s="428" t="e">
        <f t="shared" si="19"/>
        <v>#DIV/0!</v>
      </c>
      <c r="J149" s="441"/>
      <c r="K149" s="442"/>
      <c r="L149" s="443"/>
      <c r="M149" s="441"/>
      <c r="N149" s="444"/>
      <c r="O149" s="444"/>
      <c r="P149" s="444"/>
      <c r="Q149" s="442"/>
      <c r="R149" s="442"/>
      <c r="S149" s="442"/>
      <c r="T149" s="442"/>
      <c r="U149" s="444"/>
      <c r="V149" s="444"/>
      <c r="W149" s="444"/>
      <c r="X149" s="443"/>
    </row>
    <row r="150" spans="3:24" ht="17" hidden="1" x14ac:dyDescent="0.3">
      <c r="C150" s="157" t="str">
        <f>IF(ISBLANK('5. Pp (3 años)'!C176),"",'5. Pp (3 años)'!C176)</f>
        <v>Actividad</v>
      </c>
      <c r="D150" s="158" t="str">
        <f>IF(ISBLANK('5. Pp (3 años)'!D176),"",'5. Pp (3 años)'!D176)</f>
        <v/>
      </c>
      <c r="E150" s="158" t="str">
        <f>IF(ISBLANK('5. Pp (3 años)'!E176),"",'5. Pp (3 años)'!E176)</f>
        <v/>
      </c>
      <c r="F150" s="64"/>
      <c r="G150" s="60"/>
      <c r="H150" s="60">
        <f t="shared" si="18"/>
        <v>0</v>
      </c>
      <c r="I150" s="61" t="e">
        <f t="shared" si="19"/>
        <v>#DIV/0!</v>
      </c>
      <c r="J150" s="441"/>
      <c r="K150" s="442"/>
      <c r="L150" s="443"/>
      <c r="M150" s="441"/>
      <c r="N150" s="444"/>
      <c r="O150" s="444"/>
      <c r="P150" s="444"/>
      <c r="Q150" s="442"/>
      <c r="R150" s="442"/>
      <c r="S150" s="442"/>
      <c r="T150" s="442"/>
      <c r="U150" s="444"/>
      <c r="V150" s="444"/>
      <c r="W150" s="444"/>
      <c r="X150" s="443"/>
    </row>
    <row r="151" spans="3:24" ht="17" hidden="1" x14ac:dyDescent="0.3">
      <c r="C151" s="157" t="str">
        <f>IF(ISBLANK('5. Pp (3 años)'!C177),"",'5. Pp (3 años)'!C177)</f>
        <v>Actividad</v>
      </c>
      <c r="D151" s="158" t="str">
        <f>IF(ISBLANK('5. Pp (3 años)'!D177),"",'5. Pp (3 años)'!D177)</f>
        <v/>
      </c>
      <c r="E151" s="158" t="str">
        <f>IF(ISBLANK('5. Pp (3 años)'!E177),"",'5. Pp (3 años)'!E177)</f>
        <v/>
      </c>
      <c r="F151" s="64"/>
      <c r="G151" s="60"/>
      <c r="H151" s="60">
        <f t="shared" si="18"/>
        <v>0</v>
      </c>
      <c r="I151" s="61" t="e">
        <f t="shared" si="19"/>
        <v>#DIV/0!</v>
      </c>
      <c r="J151" s="441"/>
      <c r="K151" s="442"/>
      <c r="L151" s="443"/>
      <c r="M151" s="441"/>
      <c r="N151" s="444"/>
      <c r="O151" s="444"/>
      <c r="P151" s="444"/>
      <c r="Q151" s="442"/>
      <c r="R151" s="442"/>
      <c r="S151" s="442"/>
      <c r="T151" s="442"/>
      <c r="U151" s="444"/>
      <c r="V151" s="444"/>
      <c r="W151" s="444"/>
      <c r="X151" s="443"/>
    </row>
    <row r="152" spans="3:24" ht="17" hidden="1" x14ac:dyDescent="0.3">
      <c r="C152" s="157" t="str">
        <f>IF(ISBLANK('5. Pp (3 años)'!C178),"",'5. Pp (3 años)'!C178)</f>
        <v>Actividad</v>
      </c>
      <c r="D152" s="158" t="str">
        <f>IF(ISBLANK('5. Pp (3 años)'!D178),"",'5. Pp (3 años)'!D178)</f>
        <v/>
      </c>
      <c r="E152" s="158" t="str">
        <f>IF(ISBLANK('5. Pp (3 años)'!E178),"",'5. Pp (3 años)'!E178)</f>
        <v/>
      </c>
      <c r="F152" s="64"/>
      <c r="G152" s="60"/>
      <c r="H152" s="60">
        <f t="shared" si="18"/>
        <v>0</v>
      </c>
      <c r="I152" s="61" t="e">
        <f t="shared" si="19"/>
        <v>#DIV/0!</v>
      </c>
      <c r="J152" s="441"/>
      <c r="K152" s="442"/>
      <c r="L152" s="443"/>
      <c r="M152" s="441"/>
      <c r="N152" s="444"/>
      <c r="O152" s="444"/>
      <c r="P152" s="444"/>
      <c r="Q152" s="442"/>
      <c r="R152" s="442"/>
      <c r="S152" s="442"/>
      <c r="T152" s="442"/>
      <c r="U152" s="444"/>
      <c r="V152" s="444"/>
      <c r="W152" s="444"/>
      <c r="X152" s="443"/>
    </row>
    <row r="153" spans="3:24" ht="17" hidden="1" x14ac:dyDescent="0.3">
      <c r="C153" s="157" t="str">
        <f>IF(ISBLANK('5. Pp (3 años)'!C179),"",'5. Pp (3 años)'!C179)</f>
        <v>Actividad</v>
      </c>
      <c r="D153" s="158" t="str">
        <f>IF(ISBLANK('5. Pp (3 años)'!D179),"",'5. Pp (3 años)'!D179)</f>
        <v/>
      </c>
      <c r="E153" s="158" t="str">
        <f>IF(ISBLANK('5. Pp (3 años)'!E179),"",'5. Pp (3 años)'!E179)</f>
        <v/>
      </c>
      <c r="F153" s="64"/>
      <c r="G153" s="60"/>
      <c r="H153" s="60">
        <f t="shared" si="18"/>
        <v>0</v>
      </c>
      <c r="I153" s="61" t="e">
        <f t="shared" si="19"/>
        <v>#DIV/0!</v>
      </c>
      <c r="J153" s="441"/>
      <c r="K153" s="442"/>
      <c r="L153" s="443"/>
      <c r="M153" s="441"/>
      <c r="N153" s="444"/>
      <c r="O153" s="444"/>
      <c r="P153" s="444"/>
      <c r="Q153" s="442"/>
      <c r="R153" s="442"/>
      <c r="S153" s="442"/>
      <c r="T153" s="442"/>
      <c r="U153" s="444"/>
      <c r="V153" s="444"/>
      <c r="W153" s="444"/>
      <c r="X153" s="443"/>
    </row>
    <row r="154" spans="3:24" ht="17" hidden="1" x14ac:dyDescent="0.3">
      <c r="C154" s="157" t="str">
        <f>IF(ISBLANK('5. Pp (3 años)'!C180),"",'5. Pp (3 años)'!C180)</f>
        <v>Actividad</v>
      </c>
      <c r="D154" s="158" t="str">
        <f>IF(ISBLANK('5. Pp (3 años)'!D180),"",'5. Pp (3 años)'!D180)</f>
        <v/>
      </c>
      <c r="E154" s="158" t="str">
        <f>IF(ISBLANK('5. Pp (3 años)'!E180),"",'5. Pp (3 años)'!E180)</f>
        <v/>
      </c>
      <c r="F154" s="64"/>
      <c r="G154" s="60"/>
      <c r="H154" s="60">
        <f t="shared" si="18"/>
        <v>0</v>
      </c>
      <c r="I154" s="61" t="e">
        <f t="shared" si="19"/>
        <v>#DIV/0!</v>
      </c>
      <c r="J154" s="441"/>
      <c r="K154" s="442"/>
      <c r="L154" s="443"/>
      <c r="M154" s="441"/>
      <c r="N154" s="444"/>
      <c r="O154" s="444"/>
      <c r="P154" s="444"/>
      <c r="Q154" s="442"/>
      <c r="R154" s="442"/>
      <c r="S154" s="442"/>
      <c r="T154" s="442"/>
      <c r="U154" s="444"/>
      <c r="V154" s="444"/>
      <c r="W154" s="444"/>
      <c r="X154" s="443"/>
    </row>
    <row r="155" spans="3:24" ht="17" hidden="1" x14ac:dyDescent="0.3">
      <c r="C155" s="425" t="str">
        <f>IF(ISBLANK('5. Pp (3 años)'!C181),"",'5. Pp (3 años)'!C181)</f>
        <v>Actividad</v>
      </c>
      <c r="D155" s="424" t="str">
        <f>IF(ISBLANK('5. Pp (3 años)'!D181),"",'5. Pp (3 años)'!D181)</f>
        <v/>
      </c>
      <c r="E155" s="424" t="str">
        <f>IF(ISBLANK('5. Pp (3 años)'!E181),"",'5. Pp (3 años)'!E181)</f>
        <v/>
      </c>
      <c r="F155" s="426"/>
      <c r="G155" s="427"/>
      <c r="H155" s="427">
        <f t="shared" si="18"/>
        <v>0</v>
      </c>
      <c r="I155" s="428" t="e">
        <f t="shared" si="19"/>
        <v>#DIV/0!</v>
      </c>
      <c r="J155" s="441"/>
      <c r="K155" s="442"/>
      <c r="L155" s="443"/>
      <c r="M155" s="441"/>
      <c r="N155" s="444"/>
      <c r="O155" s="444"/>
      <c r="P155" s="444"/>
      <c r="Q155" s="442"/>
      <c r="R155" s="442"/>
      <c r="S155" s="442"/>
      <c r="T155" s="442"/>
      <c r="U155" s="444"/>
      <c r="V155" s="444"/>
      <c r="W155" s="444"/>
      <c r="X155" s="443"/>
    </row>
    <row r="156" spans="3:24" ht="17" hidden="1" x14ac:dyDescent="0.3">
      <c r="C156" s="157" t="str">
        <f>IF(ISBLANK('5. Pp (3 años)'!C182),"",'5. Pp (3 años)'!C182)</f>
        <v>Actividad</v>
      </c>
      <c r="D156" s="158" t="str">
        <f>IF(ISBLANK('5. Pp (3 años)'!D182),"",'5. Pp (3 años)'!D182)</f>
        <v/>
      </c>
      <c r="E156" s="158" t="str">
        <f>IF(ISBLANK('5. Pp (3 años)'!E182),"",'5. Pp (3 años)'!E182)</f>
        <v/>
      </c>
      <c r="F156" s="64"/>
      <c r="G156" s="60"/>
      <c r="H156" s="60">
        <f t="shared" si="18"/>
        <v>0</v>
      </c>
      <c r="I156" s="61" t="e">
        <f t="shared" si="19"/>
        <v>#DIV/0!</v>
      </c>
      <c r="J156" s="441"/>
      <c r="K156" s="442"/>
      <c r="L156" s="443"/>
      <c r="M156" s="441"/>
      <c r="N156" s="444"/>
      <c r="O156" s="444"/>
      <c r="P156" s="444"/>
      <c r="Q156" s="442"/>
      <c r="R156" s="442"/>
      <c r="S156" s="442"/>
      <c r="T156" s="442"/>
      <c r="U156" s="444"/>
      <c r="V156" s="444"/>
      <c r="W156" s="444"/>
      <c r="X156" s="443"/>
    </row>
    <row r="157" spans="3:24" ht="17" hidden="1" x14ac:dyDescent="0.3">
      <c r="C157" s="157" t="str">
        <f>IF(ISBLANK('5. Pp (3 años)'!C183),"",'5. Pp (3 años)'!C183)</f>
        <v>Actividad</v>
      </c>
      <c r="D157" s="158" t="str">
        <f>IF(ISBLANK('5. Pp (3 años)'!D183),"",'5. Pp (3 años)'!D183)</f>
        <v/>
      </c>
      <c r="E157" s="158" t="str">
        <f>IF(ISBLANK('5. Pp (3 años)'!E183),"",'5. Pp (3 años)'!E183)</f>
        <v/>
      </c>
      <c r="F157" s="64"/>
      <c r="G157" s="60"/>
      <c r="H157" s="60">
        <f t="shared" si="18"/>
        <v>0</v>
      </c>
      <c r="I157" s="61" t="e">
        <f t="shared" si="19"/>
        <v>#DIV/0!</v>
      </c>
      <c r="J157" s="441"/>
      <c r="K157" s="442"/>
      <c r="L157" s="443"/>
      <c r="M157" s="441"/>
      <c r="N157" s="444"/>
      <c r="O157" s="444"/>
      <c r="P157" s="444"/>
      <c r="Q157" s="442"/>
      <c r="R157" s="442"/>
      <c r="S157" s="442"/>
      <c r="T157" s="442"/>
      <c r="U157" s="444"/>
      <c r="V157" s="444"/>
      <c r="W157" s="444"/>
      <c r="X157" s="443"/>
    </row>
    <row r="158" spans="3:24" ht="17" hidden="1" x14ac:dyDescent="0.3">
      <c r="C158" s="157" t="str">
        <f>IF(ISBLANK('5. Pp (3 años)'!C184),"",'5. Pp (3 años)'!C184)</f>
        <v>Actividad</v>
      </c>
      <c r="D158" s="158" t="str">
        <f>IF(ISBLANK('5. Pp (3 años)'!D184),"",'5. Pp (3 años)'!D184)</f>
        <v/>
      </c>
      <c r="E158" s="158" t="str">
        <f>IF(ISBLANK('5. Pp (3 años)'!E184),"",'5. Pp (3 años)'!E184)</f>
        <v/>
      </c>
      <c r="F158" s="64"/>
      <c r="G158" s="60"/>
      <c r="H158" s="60">
        <f t="shared" si="18"/>
        <v>0</v>
      </c>
      <c r="I158" s="61" t="e">
        <f t="shared" si="19"/>
        <v>#DIV/0!</v>
      </c>
      <c r="J158" s="441"/>
      <c r="K158" s="442"/>
      <c r="L158" s="443"/>
      <c r="M158" s="441"/>
      <c r="N158" s="444"/>
      <c r="O158" s="444"/>
      <c r="P158" s="444"/>
      <c r="Q158" s="442"/>
      <c r="R158" s="442"/>
      <c r="S158" s="442"/>
      <c r="T158" s="442"/>
      <c r="U158" s="444"/>
      <c r="V158" s="444"/>
      <c r="W158" s="444"/>
      <c r="X158" s="443"/>
    </row>
    <row r="159" spans="3:24" ht="17" hidden="1" x14ac:dyDescent="0.3">
      <c r="C159" s="157" t="str">
        <f>IF(ISBLANK('5. Pp (3 años)'!C185),"",'5. Pp (3 años)'!C185)</f>
        <v>Actividad</v>
      </c>
      <c r="D159" s="158" t="str">
        <f>IF(ISBLANK('5. Pp (3 años)'!D185),"",'5. Pp (3 años)'!D185)</f>
        <v/>
      </c>
      <c r="E159" s="158" t="str">
        <f>IF(ISBLANK('5. Pp (3 años)'!E185),"",'5. Pp (3 años)'!E185)</f>
        <v/>
      </c>
      <c r="F159" s="64"/>
      <c r="G159" s="60"/>
      <c r="H159" s="60">
        <f t="shared" si="18"/>
        <v>0</v>
      </c>
      <c r="I159" s="61" t="e">
        <f t="shared" si="19"/>
        <v>#DIV/0!</v>
      </c>
      <c r="J159" s="441"/>
      <c r="K159" s="442"/>
      <c r="L159" s="443"/>
      <c r="M159" s="441"/>
      <c r="N159" s="444"/>
      <c r="O159" s="444"/>
      <c r="P159" s="444"/>
      <c r="Q159" s="442"/>
      <c r="R159" s="442"/>
      <c r="S159" s="442"/>
      <c r="T159" s="442"/>
      <c r="U159" s="444"/>
      <c r="V159" s="444"/>
      <c r="W159" s="444"/>
      <c r="X159" s="443"/>
    </row>
    <row r="160" spans="3:24" ht="17" hidden="1" x14ac:dyDescent="0.3">
      <c r="C160" s="157" t="str">
        <f>IF(ISBLANK('5. Pp (3 años)'!C186),"",'5. Pp (3 años)'!C186)</f>
        <v>Actividad</v>
      </c>
      <c r="D160" s="158" t="str">
        <f>IF(ISBLANK('5. Pp (3 años)'!D186),"",'5. Pp (3 años)'!D186)</f>
        <v/>
      </c>
      <c r="E160" s="158" t="str">
        <f>IF(ISBLANK('5. Pp (3 años)'!E186),"",'5. Pp (3 años)'!E186)</f>
        <v/>
      </c>
      <c r="F160" s="64"/>
      <c r="G160" s="60"/>
      <c r="H160" s="60">
        <f t="shared" si="18"/>
        <v>0</v>
      </c>
      <c r="I160" s="61" t="e">
        <f t="shared" si="19"/>
        <v>#DIV/0!</v>
      </c>
      <c r="J160" s="441"/>
      <c r="K160" s="442"/>
      <c r="L160" s="443"/>
      <c r="M160" s="441"/>
      <c r="N160" s="444"/>
      <c r="O160" s="444"/>
      <c r="P160" s="444"/>
      <c r="Q160" s="442"/>
      <c r="R160" s="442"/>
      <c r="S160" s="442"/>
      <c r="T160" s="442"/>
      <c r="U160" s="444"/>
      <c r="V160" s="444"/>
      <c r="W160" s="444"/>
      <c r="X160" s="443"/>
    </row>
    <row r="161" spans="3:24" ht="17" hidden="1" x14ac:dyDescent="0.3">
      <c r="C161" s="425" t="str">
        <f>IF(ISBLANK('5. Pp (3 años)'!C187),"",'5. Pp (3 años)'!C187)</f>
        <v>Actividad</v>
      </c>
      <c r="D161" s="424" t="str">
        <f>IF(ISBLANK('5. Pp (3 años)'!D187),"",'5. Pp (3 años)'!D187)</f>
        <v/>
      </c>
      <c r="E161" s="424" t="str">
        <f>IF(ISBLANK('5. Pp (3 años)'!E187),"",'5. Pp (3 años)'!E187)</f>
        <v/>
      </c>
      <c r="F161" s="426"/>
      <c r="G161" s="427"/>
      <c r="H161" s="427">
        <f t="shared" si="18"/>
        <v>0</v>
      </c>
      <c r="I161" s="428" t="e">
        <f t="shared" si="19"/>
        <v>#DIV/0!</v>
      </c>
      <c r="J161" s="441"/>
      <c r="K161" s="442"/>
      <c r="L161" s="443"/>
      <c r="M161" s="441"/>
      <c r="N161" s="444"/>
      <c r="O161" s="444"/>
      <c r="P161" s="444"/>
      <c r="Q161" s="442"/>
      <c r="R161" s="442"/>
      <c r="S161" s="442"/>
      <c r="T161" s="442"/>
      <c r="U161" s="444"/>
      <c r="V161" s="444"/>
      <c r="W161" s="444"/>
      <c r="X161" s="443"/>
    </row>
    <row r="162" spans="3:24" ht="17" hidden="1" x14ac:dyDescent="0.3">
      <c r="C162" s="157" t="str">
        <f>IF(ISBLANK('5. Pp (3 años)'!C188),"",'5. Pp (3 años)'!C188)</f>
        <v>Actividad</v>
      </c>
      <c r="D162" s="158" t="str">
        <f>IF(ISBLANK('5. Pp (3 años)'!D188),"",'5. Pp (3 años)'!D188)</f>
        <v/>
      </c>
      <c r="E162" s="158" t="str">
        <f>IF(ISBLANK('5. Pp (3 años)'!E188),"",'5. Pp (3 años)'!E188)</f>
        <v/>
      </c>
      <c r="F162" s="64"/>
      <c r="G162" s="60"/>
      <c r="H162" s="60">
        <f t="shared" si="18"/>
        <v>0</v>
      </c>
      <c r="I162" s="61" t="e">
        <f t="shared" si="19"/>
        <v>#DIV/0!</v>
      </c>
      <c r="J162" s="441"/>
      <c r="K162" s="442"/>
      <c r="L162" s="443"/>
      <c r="M162" s="441"/>
      <c r="N162" s="444"/>
      <c r="O162" s="444"/>
      <c r="P162" s="444"/>
      <c r="Q162" s="442"/>
      <c r="R162" s="442"/>
      <c r="S162" s="442"/>
      <c r="T162" s="442"/>
      <c r="U162" s="444"/>
      <c r="V162" s="444"/>
      <c r="W162" s="444"/>
      <c r="X162" s="443"/>
    </row>
    <row r="163" spans="3:24" ht="17" hidden="1" x14ac:dyDescent="0.3">
      <c r="C163" s="157" t="str">
        <f>IF(ISBLANK('5. Pp (3 años)'!C189),"",'5. Pp (3 años)'!C189)</f>
        <v>Actividad</v>
      </c>
      <c r="D163" s="158" t="str">
        <f>IF(ISBLANK('5. Pp (3 años)'!D189),"",'5. Pp (3 años)'!D189)</f>
        <v/>
      </c>
      <c r="E163" s="158" t="str">
        <f>IF(ISBLANK('5. Pp (3 años)'!E189),"",'5. Pp (3 años)'!E189)</f>
        <v/>
      </c>
      <c r="F163" s="64"/>
      <c r="G163" s="60"/>
      <c r="H163" s="60">
        <f t="shared" si="18"/>
        <v>0</v>
      </c>
      <c r="I163" s="61" t="e">
        <f t="shared" si="19"/>
        <v>#DIV/0!</v>
      </c>
      <c r="J163" s="441"/>
      <c r="K163" s="442"/>
      <c r="L163" s="443"/>
      <c r="M163" s="441"/>
      <c r="N163" s="444"/>
      <c r="O163" s="444"/>
      <c r="P163" s="444"/>
      <c r="Q163" s="442"/>
      <c r="R163" s="442"/>
      <c r="S163" s="442"/>
      <c r="T163" s="442"/>
      <c r="U163" s="444"/>
      <c r="V163" s="444"/>
      <c r="W163" s="444"/>
      <c r="X163" s="443"/>
    </row>
    <row r="164" spans="3:24" ht="17" hidden="1" x14ac:dyDescent="0.3">
      <c r="C164" s="157" t="str">
        <f>IF(ISBLANK('5. Pp (3 años)'!C190),"",'5. Pp (3 años)'!C190)</f>
        <v>Actividad</v>
      </c>
      <c r="D164" s="158" t="str">
        <f>IF(ISBLANK('5. Pp (3 años)'!D190),"",'5. Pp (3 años)'!D190)</f>
        <v/>
      </c>
      <c r="E164" s="158" t="str">
        <f>IF(ISBLANK('5. Pp (3 años)'!E190),"",'5. Pp (3 años)'!E190)</f>
        <v/>
      </c>
      <c r="F164" s="64"/>
      <c r="G164" s="60"/>
      <c r="H164" s="60">
        <f t="shared" si="18"/>
        <v>0</v>
      </c>
      <c r="I164" s="61" t="e">
        <f t="shared" si="19"/>
        <v>#DIV/0!</v>
      </c>
      <c r="J164" s="441"/>
      <c r="K164" s="442"/>
      <c r="L164" s="443"/>
      <c r="M164" s="441"/>
      <c r="N164" s="444"/>
      <c r="O164" s="444"/>
      <c r="P164" s="444"/>
      <c r="Q164" s="442"/>
      <c r="R164" s="442"/>
      <c r="S164" s="442"/>
      <c r="T164" s="442"/>
      <c r="U164" s="444"/>
      <c r="V164" s="444"/>
      <c r="W164" s="444"/>
      <c r="X164" s="443"/>
    </row>
    <row r="165" spans="3:24" ht="17" hidden="1" x14ac:dyDescent="0.3">
      <c r="C165" s="157" t="str">
        <f>IF(ISBLANK('5. Pp (3 años)'!C191),"",'5. Pp (3 años)'!C191)</f>
        <v>Actividad</v>
      </c>
      <c r="D165" s="158" t="str">
        <f>IF(ISBLANK('5. Pp (3 años)'!D191),"",'5. Pp (3 años)'!D191)</f>
        <v/>
      </c>
      <c r="E165" s="158" t="str">
        <f>IF(ISBLANK('5. Pp (3 años)'!E191),"",'5. Pp (3 años)'!E191)</f>
        <v/>
      </c>
      <c r="F165" s="64"/>
      <c r="G165" s="60"/>
      <c r="H165" s="60">
        <f t="shared" si="18"/>
        <v>0</v>
      </c>
      <c r="I165" s="61" t="e">
        <f t="shared" si="19"/>
        <v>#DIV/0!</v>
      </c>
      <c r="J165" s="441"/>
      <c r="K165" s="442"/>
      <c r="L165" s="443"/>
      <c r="M165" s="441"/>
      <c r="N165" s="444"/>
      <c r="O165" s="444"/>
      <c r="P165" s="444"/>
      <c r="Q165" s="442"/>
      <c r="R165" s="442"/>
      <c r="S165" s="442"/>
      <c r="T165" s="442"/>
      <c r="U165" s="444"/>
      <c r="V165" s="444"/>
      <c r="W165" s="444"/>
      <c r="X165" s="443"/>
    </row>
    <row r="166" spans="3:24" ht="17" hidden="1" x14ac:dyDescent="0.3">
      <c r="C166" s="157" t="str">
        <f>IF(ISBLANK('5. Pp (3 años)'!C192),"",'5. Pp (3 años)'!C192)</f>
        <v>Actividad</v>
      </c>
      <c r="D166" s="158" t="str">
        <f>IF(ISBLANK('5. Pp (3 años)'!D192),"",'5. Pp (3 años)'!D192)</f>
        <v/>
      </c>
      <c r="E166" s="158" t="str">
        <f>IF(ISBLANK('5. Pp (3 años)'!E192),"",'5. Pp (3 años)'!E192)</f>
        <v/>
      </c>
      <c r="F166" s="64"/>
      <c r="G166" s="60"/>
      <c r="H166" s="60">
        <f t="shared" si="18"/>
        <v>0</v>
      </c>
      <c r="I166" s="61" t="e">
        <f t="shared" si="19"/>
        <v>#DIV/0!</v>
      </c>
      <c r="J166" s="441"/>
      <c r="K166" s="442"/>
      <c r="L166" s="443"/>
      <c r="M166" s="441"/>
      <c r="N166" s="444"/>
      <c r="O166" s="444"/>
      <c r="P166" s="444"/>
      <c r="Q166" s="442"/>
      <c r="R166" s="442"/>
      <c r="S166" s="442"/>
      <c r="T166" s="442"/>
      <c r="U166" s="444"/>
      <c r="V166" s="444"/>
      <c r="W166" s="444"/>
      <c r="X166" s="443"/>
    </row>
    <row r="167" spans="3:24" ht="17" hidden="1" x14ac:dyDescent="0.3">
      <c r="C167" s="425" t="str">
        <f>IF(ISBLANK('5. Pp (3 años)'!C193),"",'5. Pp (3 años)'!C193)</f>
        <v>Actividad</v>
      </c>
      <c r="D167" s="424" t="str">
        <f>IF(ISBLANK('5. Pp (3 años)'!D193),"",'5. Pp (3 años)'!D193)</f>
        <v/>
      </c>
      <c r="E167" s="424" t="str">
        <f>IF(ISBLANK('5. Pp (3 años)'!E193),"",'5. Pp (3 años)'!E193)</f>
        <v/>
      </c>
      <c r="F167" s="426"/>
      <c r="G167" s="427"/>
      <c r="H167" s="427">
        <f t="shared" si="18"/>
        <v>0</v>
      </c>
      <c r="I167" s="428" t="e">
        <f t="shared" si="19"/>
        <v>#DIV/0!</v>
      </c>
      <c r="J167" s="441"/>
      <c r="K167" s="442"/>
      <c r="L167" s="443"/>
      <c r="M167" s="441"/>
      <c r="N167" s="444"/>
      <c r="O167" s="444"/>
      <c r="P167" s="444"/>
      <c r="Q167" s="442"/>
      <c r="R167" s="442"/>
      <c r="S167" s="442"/>
      <c r="T167" s="442"/>
      <c r="U167" s="444"/>
      <c r="V167" s="444"/>
      <c r="W167" s="444"/>
      <c r="X167" s="443"/>
    </row>
    <row r="168" spans="3:24" ht="17" hidden="1" x14ac:dyDescent="0.3">
      <c r="C168" s="157" t="str">
        <f>IF(ISBLANK('5. Pp (3 años)'!C194),"",'5. Pp (3 años)'!C194)</f>
        <v>Actividad</v>
      </c>
      <c r="D168" s="158" t="str">
        <f>IF(ISBLANK('5. Pp (3 años)'!D194),"",'5. Pp (3 años)'!D194)</f>
        <v/>
      </c>
      <c r="E168" s="158" t="str">
        <f>IF(ISBLANK('5. Pp (3 años)'!E194),"",'5. Pp (3 años)'!E194)</f>
        <v/>
      </c>
      <c r="F168" s="64"/>
      <c r="G168" s="60"/>
      <c r="H168" s="60">
        <f t="shared" ref="H168:H202" si="20">G168-F168</f>
        <v>0</v>
      </c>
      <c r="I168" s="61" t="e">
        <f t="shared" ref="I168:I202" si="21">(G168/F168)-1</f>
        <v>#DIV/0!</v>
      </c>
      <c r="J168" s="441"/>
      <c r="K168" s="442"/>
      <c r="L168" s="443"/>
      <c r="M168" s="441"/>
      <c r="N168" s="444"/>
      <c r="O168" s="444"/>
      <c r="P168" s="444"/>
      <c r="Q168" s="442"/>
      <c r="R168" s="442"/>
      <c r="S168" s="442"/>
      <c r="T168" s="442"/>
      <c r="U168" s="444"/>
      <c r="V168" s="444"/>
      <c r="W168" s="444"/>
      <c r="X168" s="443"/>
    </row>
    <row r="169" spans="3:24" ht="17" hidden="1" x14ac:dyDescent="0.3">
      <c r="C169" s="157" t="str">
        <f>IF(ISBLANK('5. Pp (3 años)'!C195),"",'5. Pp (3 años)'!C195)</f>
        <v>Actividad</v>
      </c>
      <c r="D169" s="158" t="str">
        <f>IF(ISBLANK('5. Pp (3 años)'!D195),"",'5. Pp (3 años)'!D195)</f>
        <v/>
      </c>
      <c r="E169" s="158" t="str">
        <f>IF(ISBLANK('5. Pp (3 años)'!E195),"",'5. Pp (3 años)'!E195)</f>
        <v/>
      </c>
      <c r="F169" s="64"/>
      <c r="G169" s="60"/>
      <c r="H169" s="60">
        <f t="shared" si="20"/>
        <v>0</v>
      </c>
      <c r="I169" s="61" t="e">
        <f t="shared" si="21"/>
        <v>#DIV/0!</v>
      </c>
      <c r="J169" s="441"/>
      <c r="K169" s="442"/>
      <c r="L169" s="443"/>
      <c r="M169" s="441"/>
      <c r="N169" s="444"/>
      <c r="O169" s="444"/>
      <c r="P169" s="444"/>
      <c r="Q169" s="442"/>
      <c r="R169" s="442"/>
      <c r="S169" s="442"/>
      <c r="T169" s="442"/>
      <c r="U169" s="444"/>
      <c r="V169" s="444"/>
      <c r="W169" s="444"/>
      <c r="X169" s="443"/>
    </row>
    <row r="170" spans="3:24" ht="17" hidden="1" x14ac:dyDescent="0.3">
      <c r="C170" s="157" t="str">
        <f>IF(ISBLANK('5. Pp (3 años)'!C196),"",'5. Pp (3 años)'!C196)</f>
        <v>Actividad</v>
      </c>
      <c r="D170" s="158" t="str">
        <f>IF(ISBLANK('5. Pp (3 años)'!D196),"",'5. Pp (3 años)'!D196)</f>
        <v/>
      </c>
      <c r="E170" s="158" t="str">
        <f>IF(ISBLANK('5. Pp (3 años)'!E196),"",'5. Pp (3 años)'!E196)</f>
        <v/>
      </c>
      <c r="F170" s="64"/>
      <c r="G170" s="60"/>
      <c r="H170" s="60">
        <f t="shared" si="20"/>
        <v>0</v>
      </c>
      <c r="I170" s="61" t="e">
        <f t="shared" si="21"/>
        <v>#DIV/0!</v>
      </c>
      <c r="J170" s="441"/>
      <c r="K170" s="442"/>
      <c r="L170" s="443"/>
      <c r="M170" s="441"/>
      <c r="N170" s="444"/>
      <c r="O170" s="444"/>
      <c r="P170" s="444"/>
      <c r="Q170" s="442"/>
      <c r="R170" s="442"/>
      <c r="S170" s="442"/>
      <c r="T170" s="442"/>
      <c r="U170" s="444"/>
      <c r="V170" s="444"/>
      <c r="W170" s="444"/>
      <c r="X170" s="443"/>
    </row>
    <row r="171" spans="3:24" ht="17" hidden="1" x14ac:dyDescent="0.3">
      <c r="C171" s="157" t="str">
        <f>IF(ISBLANK('5. Pp (3 años)'!C197),"",'5. Pp (3 años)'!C197)</f>
        <v>Actividad</v>
      </c>
      <c r="D171" s="158" t="str">
        <f>IF(ISBLANK('5. Pp (3 años)'!D197),"",'5. Pp (3 años)'!D197)</f>
        <v/>
      </c>
      <c r="E171" s="158" t="str">
        <f>IF(ISBLANK('5. Pp (3 años)'!E197),"",'5. Pp (3 años)'!E197)</f>
        <v/>
      </c>
      <c r="F171" s="64"/>
      <c r="G171" s="60"/>
      <c r="H171" s="60">
        <f t="shared" si="20"/>
        <v>0</v>
      </c>
      <c r="I171" s="61" t="e">
        <f t="shared" si="21"/>
        <v>#DIV/0!</v>
      </c>
      <c r="J171" s="441"/>
      <c r="K171" s="442"/>
      <c r="L171" s="443"/>
      <c r="M171" s="441"/>
      <c r="N171" s="444"/>
      <c r="O171" s="444"/>
      <c r="P171" s="444"/>
      <c r="Q171" s="442"/>
      <c r="R171" s="442"/>
      <c r="S171" s="442"/>
      <c r="T171" s="442"/>
      <c r="U171" s="444"/>
      <c r="V171" s="444"/>
      <c r="W171" s="444"/>
      <c r="X171" s="443"/>
    </row>
    <row r="172" spans="3:24" ht="17" hidden="1" x14ac:dyDescent="0.3">
      <c r="C172" s="157" t="str">
        <f>IF(ISBLANK('5. Pp (3 años)'!C198),"",'5. Pp (3 años)'!C198)</f>
        <v>Actividad</v>
      </c>
      <c r="D172" s="158" t="str">
        <f>IF(ISBLANK('5. Pp (3 años)'!D198),"",'5. Pp (3 años)'!D198)</f>
        <v/>
      </c>
      <c r="E172" s="158" t="str">
        <f>IF(ISBLANK('5. Pp (3 años)'!E198),"",'5. Pp (3 años)'!E198)</f>
        <v/>
      </c>
      <c r="F172" s="64"/>
      <c r="G172" s="60"/>
      <c r="H172" s="60">
        <f t="shared" si="20"/>
        <v>0</v>
      </c>
      <c r="I172" s="61" t="e">
        <f t="shared" si="21"/>
        <v>#DIV/0!</v>
      </c>
      <c r="J172" s="441"/>
      <c r="K172" s="442"/>
      <c r="L172" s="443"/>
      <c r="M172" s="441"/>
      <c r="N172" s="444"/>
      <c r="O172" s="444"/>
      <c r="P172" s="444"/>
      <c r="Q172" s="442"/>
      <c r="R172" s="442"/>
      <c r="S172" s="442"/>
      <c r="T172" s="442"/>
      <c r="U172" s="444"/>
      <c r="V172" s="444"/>
      <c r="W172" s="444"/>
      <c r="X172" s="443"/>
    </row>
    <row r="173" spans="3:24" ht="17" hidden="1" x14ac:dyDescent="0.3">
      <c r="C173" s="425" t="str">
        <f>IF(ISBLANK('5. Pp (3 años)'!C199),"",'5. Pp (3 años)'!C199)</f>
        <v>Actividad</v>
      </c>
      <c r="D173" s="424" t="str">
        <f>IF(ISBLANK('5. Pp (3 años)'!D199),"",'5. Pp (3 años)'!D199)</f>
        <v/>
      </c>
      <c r="E173" s="424" t="str">
        <f>IF(ISBLANK('5. Pp (3 años)'!E199),"",'5. Pp (3 años)'!E199)</f>
        <v/>
      </c>
      <c r="F173" s="426"/>
      <c r="G173" s="427"/>
      <c r="H173" s="427">
        <f t="shared" si="20"/>
        <v>0</v>
      </c>
      <c r="I173" s="428" t="e">
        <f t="shared" si="21"/>
        <v>#DIV/0!</v>
      </c>
      <c r="J173" s="441"/>
      <c r="K173" s="442"/>
      <c r="L173" s="443"/>
      <c r="M173" s="441"/>
      <c r="N173" s="444"/>
      <c r="O173" s="444"/>
      <c r="P173" s="444"/>
      <c r="Q173" s="442"/>
      <c r="R173" s="442"/>
      <c r="S173" s="442"/>
      <c r="T173" s="442"/>
      <c r="U173" s="444"/>
      <c r="V173" s="444"/>
      <c r="W173" s="444"/>
      <c r="X173" s="443"/>
    </row>
    <row r="174" spans="3:24" ht="17" hidden="1" x14ac:dyDescent="0.3">
      <c r="C174" s="157" t="str">
        <f>IF(ISBLANK('5. Pp (3 años)'!C200),"",'5. Pp (3 años)'!C200)</f>
        <v>Actividad</v>
      </c>
      <c r="D174" s="158" t="str">
        <f>IF(ISBLANK('5. Pp (3 años)'!D200),"",'5. Pp (3 años)'!D200)</f>
        <v/>
      </c>
      <c r="E174" s="158" t="str">
        <f>IF(ISBLANK('5. Pp (3 años)'!E200),"",'5. Pp (3 años)'!E200)</f>
        <v/>
      </c>
      <c r="F174" s="64"/>
      <c r="G174" s="60"/>
      <c r="H174" s="60">
        <f t="shared" si="20"/>
        <v>0</v>
      </c>
      <c r="I174" s="61" t="e">
        <f t="shared" si="21"/>
        <v>#DIV/0!</v>
      </c>
      <c r="J174" s="441"/>
      <c r="K174" s="442"/>
      <c r="L174" s="443"/>
      <c r="M174" s="441"/>
      <c r="N174" s="444"/>
      <c r="O174" s="444"/>
      <c r="P174" s="444"/>
      <c r="Q174" s="442"/>
      <c r="R174" s="442"/>
      <c r="S174" s="442"/>
      <c r="T174" s="442"/>
      <c r="U174" s="444"/>
      <c r="V174" s="444"/>
      <c r="W174" s="444"/>
      <c r="X174" s="443"/>
    </row>
    <row r="175" spans="3:24" ht="17" hidden="1" x14ac:dyDescent="0.3">
      <c r="C175" s="157" t="str">
        <f>IF(ISBLANK('5. Pp (3 años)'!C201),"",'5. Pp (3 años)'!C201)</f>
        <v>Actividad</v>
      </c>
      <c r="D175" s="158" t="str">
        <f>IF(ISBLANK('5. Pp (3 años)'!D201),"",'5. Pp (3 años)'!D201)</f>
        <v/>
      </c>
      <c r="E175" s="158" t="str">
        <f>IF(ISBLANK('5. Pp (3 años)'!E201),"",'5. Pp (3 años)'!E201)</f>
        <v/>
      </c>
      <c r="F175" s="64"/>
      <c r="G175" s="60"/>
      <c r="H175" s="60">
        <f t="shared" si="20"/>
        <v>0</v>
      </c>
      <c r="I175" s="61" t="e">
        <f t="shared" si="21"/>
        <v>#DIV/0!</v>
      </c>
      <c r="J175" s="441"/>
      <c r="K175" s="442"/>
      <c r="L175" s="443"/>
      <c r="M175" s="441"/>
      <c r="N175" s="444"/>
      <c r="O175" s="444"/>
      <c r="P175" s="444"/>
      <c r="Q175" s="442"/>
      <c r="R175" s="442"/>
      <c r="S175" s="442"/>
      <c r="T175" s="442"/>
      <c r="U175" s="444"/>
      <c r="V175" s="444"/>
      <c r="W175" s="444"/>
      <c r="X175" s="443"/>
    </row>
    <row r="176" spans="3:24" ht="17" hidden="1" x14ac:dyDescent="0.3">
      <c r="C176" s="157" t="str">
        <f>IF(ISBLANK('5. Pp (3 años)'!C202),"",'5. Pp (3 años)'!C202)</f>
        <v>Actividad</v>
      </c>
      <c r="D176" s="158" t="str">
        <f>IF(ISBLANK('5. Pp (3 años)'!D202),"",'5. Pp (3 años)'!D202)</f>
        <v/>
      </c>
      <c r="E176" s="158" t="str">
        <f>IF(ISBLANK('5. Pp (3 años)'!E202),"",'5. Pp (3 años)'!E202)</f>
        <v/>
      </c>
      <c r="F176" s="64"/>
      <c r="G176" s="60"/>
      <c r="H176" s="60">
        <f t="shared" si="20"/>
        <v>0</v>
      </c>
      <c r="I176" s="61" t="e">
        <f t="shared" si="21"/>
        <v>#DIV/0!</v>
      </c>
      <c r="J176" s="441"/>
      <c r="K176" s="442"/>
      <c r="L176" s="443"/>
      <c r="M176" s="441"/>
      <c r="N176" s="444"/>
      <c r="O176" s="444"/>
      <c r="P176" s="444"/>
      <c r="Q176" s="442"/>
      <c r="R176" s="442"/>
      <c r="S176" s="442"/>
      <c r="T176" s="442"/>
      <c r="U176" s="444"/>
      <c r="V176" s="444"/>
      <c r="W176" s="444"/>
      <c r="X176" s="443"/>
    </row>
    <row r="177" spans="3:24" ht="17" hidden="1" x14ac:dyDescent="0.3">
      <c r="C177" s="157" t="str">
        <f>IF(ISBLANK('5. Pp (3 años)'!C203),"",'5. Pp (3 años)'!C203)</f>
        <v>Actividad</v>
      </c>
      <c r="D177" s="158" t="str">
        <f>IF(ISBLANK('5. Pp (3 años)'!D203),"",'5. Pp (3 años)'!D203)</f>
        <v/>
      </c>
      <c r="E177" s="158" t="str">
        <f>IF(ISBLANK('5. Pp (3 años)'!E203),"",'5. Pp (3 años)'!E203)</f>
        <v/>
      </c>
      <c r="F177" s="64"/>
      <c r="G177" s="60"/>
      <c r="H177" s="60">
        <f t="shared" si="20"/>
        <v>0</v>
      </c>
      <c r="I177" s="61" t="e">
        <f t="shared" si="21"/>
        <v>#DIV/0!</v>
      </c>
      <c r="J177" s="441"/>
      <c r="K177" s="442"/>
      <c r="L177" s="443"/>
      <c r="M177" s="441"/>
      <c r="N177" s="444"/>
      <c r="O177" s="444"/>
      <c r="P177" s="444"/>
      <c r="Q177" s="442"/>
      <c r="R177" s="442"/>
      <c r="S177" s="442"/>
      <c r="T177" s="442"/>
      <c r="U177" s="444"/>
      <c r="V177" s="444"/>
      <c r="W177" s="444"/>
      <c r="X177" s="443"/>
    </row>
    <row r="178" spans="3:24" ht="17" hidden="1" x14ac:dyDescent="0.3">
      <c r="C178" s="157" t="str">
        <f>IF(ISBLANK('5. Pp (3 años)'!C204),"",'5. Pp (3 años)'!C204)</f>
        <v>Actividad</v>
      </c>
      <c r="D178" s="158" t="str">
        <f>IF(ISBLANK('5. Pp (3 años)'!D204),"",'5. Pp (3 años)'!D204)</f>
        <v/>
      </c>
      <c r="E178" s="158" t="str">
        <f>IF(ISBLANK('5. Pp (3 años)'!E204),"",'5. Pp (3 años)'!E204)</f>
        <v/>
      </c>
      <c r="F178" s="64"/>
      <c r="G178" s="60"/>
      <c r="H178" s="60">
        <f t="shared" si="20"/>
        <v>0</v>
      </c>
      <c r="I178" s="61" t="e">
        <f t="shared" si="21"/>
        <v>#DIV/0!</v>
      </c>
      <c r="J178" s="441"/>
      <c r="K178" s="442"/>
      <c r="L178" s="443"/>
      <c r="M178" s="441"/>
      <c r="N178" s="444"/>
      <c r="O178" s="444"/>
      <c r="P178" s="444"/>
      <c r="Q178" s="442"/>
      <c r="R178" s="442"/>
      <c r="S178" s="442"/>
      <c r="T178" s="442"/>
      <c r="U178" s="444"/>
      <c r="V178" s="444"/>
      <c r="W178" s="444"/>
      <c r="X178" s="443"/>
    </row>
    <row r="179" spans="3:24" ht="17" hidden="1" x14ac:dyDescent="0.3">
      <c r="C179" s="425" t="str">
        <f>IF(ISBLANK('5. Pp (3 años)'!C205),"",'5. Pp (3 años)'!C205)</f>
        <v>Actividad</v>
      </c>
      <c r="D179" s="424" t="str">
        <f>IF(ISBLANK('5. Pp (3 años)'!D205),"",'5. Pp (3 años)'!D205)</f>
        <v/>
      </c>
      <c r="E179" s="424" t="str">
        <f>IF(ISBLANK('5. Pp (3 años)'!E205),"",'5. Pp (3 años)'!E205)</f>
        <v/>
      </c>
      <c r="F179" s="426"/>
      <c r="G179" s="427"/>
      <c r="H179" s="427">
        <f t="shared" si="20"/>
        <v>0</v>
      </c>
      <c r="I179" s="428" t="e">
        <f t="shared" si="21"/>
        <v>#DIV/0!</v>
      </c>
      <c r="J179" s="441"/>
      <c r="K179" s="442"/>
      <c r="L179" s="443"/>
      <c r="M179" s="441"/>
      <c r="N179" s="444"/>
      <c r="O179" s="444"/>
      <c r="P179" s="444"/>
      <c r="Q179" s="442"/>
      <c r="R179" s="442"/>
      <c r="S179" s="442"/>
      <c r="T179" s="442"/>
      <c r="U179" s="444"/>
      <c r="V179" s="444"/>
      <c r="W179" s="444"/>
      <c r="X179" s="443"/>
    </row>
    <row r="180" spans="3:24" ht="17" hidden="1" x14ac:dyDescent="0.3">
      <c r="C180" s="157" t="str">
        <f>IF(ISBLANK('5. Pp (3 años)'!C206),"",'5. Pp (3 años)'!C206)</f>
        <v>Actividad</v>
      </c>
      <c r="D180" s="158" t="str">
        <f>IF(ISBLANK('5. Pp (3 años)'!D206),"",'5. Pp (3 años)'!D206)</f>
        <v/>
      </c>
      <c r="E180" s="158" t="str">
        <f>IF(ISBLANK('5. Pp (3 años)'!E206),"",'5. Pp (3 años)'!E206)</f>
        <v/>
      </c>
      <c r="F180" s="64"/>
      <c r="G180" s="60"/>
      <c r="H180" s="60">
        <f t="shared" si="20"/>
        <v>0</v>
      </c>
      <c r="I180" s="61" t="e">
        <f t="shared" si="21"/>
        <v>#DIV/0!</v>
      </c>
      <c r="J180" s="441"/>
      <c r="K180" s="442"/>
      <c r="L180" s="443"/>
      <c r="M180" s="441"/>
      <c r="N180" s="444"/>
      <c r="O180" s="444"/>
      <c r="P180" s="444"/>
      <c r="Q180" s="442"/>
      <c r="R180" s="442"/>
      <c r="S180" s="442"/>
      <c r="T180" s="442"/>
      <c r="U180" s="444"/>
      <c r="V180" s="444"/>
      <c r="W180" s="444"/>
      <c r="X180" s="443"/>
    </row>
    <row r="181" spans="3:24" ht="17" hidden="1" x14ac:dyDescent="0.3">
      <c r="C181" s="157" t="str">
        <f>IF(ISBLANK('5. Pp (3 años)'!C207),"",'5. Pp (3 años)'!C207)</f>
        <v>Actividad</v>
      </c>
      <c r="D181" s="158" t="str">
        <f>IF(ISBLANK('5. Pp (3 años)'!D207),"",'5. Pp (3 años)'!D207)</f>
        <v/>
      </c>
      <c r="E181" s="158" t="str">
        <f>IF(ISBLANK('5. Pp (3 años)'!E207),"",'5. Pp (3 años)'!E207)</f>
        <v/>
      </c>
      <c r="F181" s="64"/>
      <c r="G181" s="60"/>
      <c r="H181" s="60">
        <f t="shared" si="20"/>
        <v>0</v>
      </c>
      <c r="I181" s="61" t="e">
        <f t="shared" si="21"/>
        <v>#DIV/0!</v>
      </c>
      <c r="J181" s="441"/>
      <c r="K181" s="442"/>
      <c r="L181" s="443"/>
      <c r="M181" s="441"/>
      <c r="N181" s="444"/>
      <c r="O181" s="444"/>
      <c r="P181" s="444"/>
      <c r="Q181" s="442"/>
      <c r="R181" s="442"/>
      <c r="S181" s="442"/>
      <c r="T181" s="442"/>
      <c r="U181" s="444"/>
      <c r="V181" s="444"/>
      <c r="W181" s="444"/>
      <c r="X181" s="443"/>
    </row>
    <row r="182" spans="3:24" ht="17" hidden="1" x14ac:dyDescent="0.3">
      <c r="C182" s="157" t="str">
        <f>IF(ISBLANK('5. Pp (3 años)'!C208),"",'5. Pp (3 años)'!C208)</f>
        <v>Actividad</v>
      </c>
      <c r="D182" s="158" t="str">
        <f>IF(ISBLANK('5. Pp (3 años)'!D208),"",'5. Pp (3 años)'!D208)</f>
        <v/>
      </c>
      <c r="E182" s="158" t="str">
        <f>IF(ISBLANK('5. Pp (3 años)'!E208),"",'5. Pp (3 años)'!E208)</f>
        <v/>
      </c>
      <c r="F182" s="64"/>
      <c r="G182" s="60"/>
      <c r="H182" s="60">
        <f t="shared" si="20"/>
        <v>0</v>
      </c>
      <c r="I182" s="61" t="e">
        <f t="shared" si="21"/>
        <v>#DIV/0!</v>
      </c>
      <c r="J182" s="441"/>
      <c r="K182" s="442"/>
      <c r="L182" s="443"/>
      <c r="M182" s="441"/>
      <c r="N182" s="444"/>
      <c r="O182" s="444"/>
      <c r="P182" s="444"/>
      <c r="Q182" s="442"/>
      <c r="R182" s="442"/>
      <c r="S182" s="442"/>
      <c r="T182" s="442"/>
      <c r="U182" s="444"/>
      <c r="V182" s="444"/>
      <c r="W182" s="444"/>
      <c r="X182" s="443"/>
    </row>
    <row r="183" spans="3:24" ht="17" hidden="1" x14ac:dyDescent="0.3">
      <c r="C183" s="157" t="str">
        <f>IF(ISBLANK('5. Pp (3 años)'!C209),"",'5. Pp (3 años)'!C209)</f>
        <v>Actividad</v>
      </c>
      <c r="D183" s="158" t="str">
        <f>IF(ISBLANK('5. Pp (3 años)'!D209),"",'5. Pp (3 años)'!D209)</f>
        <v/>
      </c>
      <c r="E183" s="158" t="str">
        <f>IF(ISBLANK('5. Pp (3 años)'!E209),"",'5. Pp (3 años)'!E209)</f>
        <v/>
      </c>
      <c r="F183" s="64"/>
      <c r="G183" s="60"/>
      <c r="H183" s="60">
        <f t="shared" si="20"/>
        <v>0</v>
      </c>
      <c r="I183" s="61" t="e">
        <f t="shared" si="21"/>
        <v>#DIV/0!</v>
      </c>
      <c r="J183" s="441"/>
      <c r="K183" s="442"/>
      <c r="L183" s="443"/>
      <c r="M183" s="441"/>
      <c r="N183" s="444"/>
      <c r="O183" s="444"/>
      <c r="P183" s="444"/>
      <c r="Q183" s="442"/>
      <c r="R183" s="442"/>
      <c r="S183" s="442"/>
      <c r="T183" s="442"/>
      <c r="U183" s="444"/>
      <c r="V183" s="444"/>
      <c r="W183" s="444"/>
      <c r="X183" s="443"/>
    </row>
    <row r="184" spans="3:24" ht="17" hidden="1" x14ac:dyDescent="0.3">
      <c r="C184" s="157" t="str">
        <f>IF(ISBLANK('5. Pp (3 años)'!C210),"",'5. Pp (3 años)'!C210)</f>
        <v>Actividad</v>
      </c>
      <c r="D184" s="158" t="str">
        <f>IF(ISBLANK('5. Pp (3 años)'!D210),"",'5. Pp (3 años)'!D210)</f>
        <v/>
      </c>
      <c r="E184" s="158" t="str">
        <f>IF(ISBLANK('5. Pp (3 años)'!E210),"",'5. Pp (3 años)'!E210)</f>
        <v/>
      </c>
      <c r="F184" s="64"/>
      <c r="G184" s="60"/>
      <c r="H184" s="60">
        <f t="shared" si="20"/>
        <v>0</v>
      </c>
      <c r="I184" s="61" t="e">
        <f t="shared" si="21"/>
        <v>#DIV/0!</v>
      </c>
      <c r="J184" s="441"/>
      <c r="K184" s="442"/>
      <c r="L184" s="443"/>
      <c r="M184" s="441"/>
      <c r="N184" s="444"/>
      <c r="O184" s="444"/>
      <c r="P184" s="444"/>
      <c r="Q184" s="442"/>
      <c r="R184" s="442"/>
      <c r="S184" s="442"/>
      <c r="T184" s="442"/>
      <c r="U184" s="444"/>
      <c r="V184" s="444"/>
      <c r="W184" s="444"/>
      <c r="X184" s="443"/>
    </row>
    <row r="185" spans="3:24" ht="17" hidden="1" x14ac:dyDescent="0.3">
      <c r="C185" s="425" t="str">
        <f>IF(ISBLANK('5. Pp (3 años)'!C211),"",'5. Pp (3 años)'!C211)</f>
        <v>Actividad</v>
      </c>
      <c r="D185" s="424" t="str">
        <f>IF(ISBLANK('5. Pp (3 años)'!D211),"",'5. Pp (3 años)'!D211)</f>
        <v/>
      </c>
      <c r="E185" s="424" t="str">
        <f>IF(ISBLANK('5. Pp (3 años)'!E211),"",'5. Pp (3 años)'!E211)</f>
        <v/>
      </c>
      <c r="F185" s="426"/>
      <c r="G185" s="427"/>
      <c r="H185" s="427">
        <f t="shared" si="20"/>
        <v>0</v>
      </c>
      <c r="I185" s="428" t="e">
        <f t="shared" si="21"/>
        <v>#DIV/0!</v>
      </c>
      <c r="J185" s="441"/>
      <c r="K185" s="442"/>
      <c r="L185" s="443"/>
      <c r="M185" s="441"/>
      <c r="N185" s="444"/>
      <c r="O185" s="444"/>
      <c r="P185" s="444"/>
      <c r="Q185" s="442"/>
      <c r="R185" s="442"/>
      <c r="S185" s="442"/>
      <c r="T185" s="442"/>
      <c r="U185" s="444"/>
      <c r="V185" s="444"/>
      <c r="W185" s="444"/>
      <c r="X185" s="443"/>
    </row>
    <row r="186" spans="3:24" ht="17" hidden="1" x14ac:dyDescent="0.3">
      <c r="C186" s="157" t="str">
        <f>IF(ISBLANK('5. Pp (3 años)'!C212),"",'5. Pp (3 años)'!C212)</f>
        <v>Actividad</v>
      </c>
      <c r="D186" s="158" t="str">
        <f>IF(ISBLANK('5. Pp (3 años)'!D212),"",'5. Pp (3 años)'!D212)</f>
        <v/>
      </c>
      <c r="E186" s="158" t="str">
        <f>IF(ISBLANK('5. Pp (3 años)'!E212),"",'5. Pp (3 años)'!E212)</f>
        <v/>
      </c>
      <c r="F186" s="64"/>
      <c r="G186" s="60"/>
      <c r="H186" s="60">
        <f t="shared" si="20"/>
        <v>0</v>
      </c>
      <c r="I186" s="61" t="e">
        <f t="shared" si="21"/>
        <v>#DIV/0!</v>
      </c>
      <c r="J186" s="441"/>
      <c r="K186" s="442"/>
      <c r="L186" s="443"/>
      <c r="M186" s="441"/>
      <c r="N186" s="444"/>
      <c r="O186" s="444"/>
      <c r="P186" s="444"/>
      <c r="Q186" s="442"/>
      <c r="R186" s="442"/>
      <c r="S186" s="442"/>
      <c r="T186" s="442"/>
      <c r="U186" s="444"/>
      <c r="V186" s="444"/>
      <c r="W186" s="444"/>
      <c r="X186" s="443"/>
    </row>
    <row r="187" spans="3:24" ht="17" hidden="1" x14ac:dyDescent="0.3">
      <c r="C187" s="157" t="str">
        <f>IF(ISBLANK('5. Pp (3 años)'!C213),"",'5. Pp (3 años)'!C213)</f>
        <v>Actividad</v>
      </c>
      <c r="D187" s="158" t="str">
        <f>IF(ISBLANK('5. Pp (3 años)'!D213),"",'5. Pp (3 años)'!D213)</f>
        <v/>
      </c>
      <c r="E187" s="158" t="str">
        <f>IF(ISBLANK('5. Pp (3 años)'!E213),"",'5. Pp (3 años)'!E213)</f>
        <v/>
      </c>
      <c r="F187" s="64"/>
      <c r="G187" s="60"/>
      <c r="H187" s="60">
        <f t="shared" si="20"/>
        <v>0</v>
      </c>
      <c r="I187" s="61" t="e">
        <f t="shared" si="21"/>
        <v>#DIV/0!</v>
      </c>
      <c r="J187" s="441"/>
      <c r="K187" s="442"/>
      <c r="L187" s="443"/>
      <c r="M187" s="441"/>
      <c r="N187" s="444"/>
      <c r="O187" s="444"/>
      <c r="P187" s="444"/>
      <c r="Q187" s="442"/>
      <c r="R187" s="442"/>
      <c r="S187" s="442"/>
      <c r="T187" s="442"/>
      <c r="U187" s="444"/>
      <c r="V187" s="444"/>
      <c r="W187" s="444"/>
      <c r="X187" s="443"/>
    </row>
    <row r="188" spans="3:24" ht="17" hidden="1" x14ac:dyDescent="0.3">
      <c r="C188" s="157" t="str">
        <f>IF(ISBLANK('5. Pp (3 años)'!C214),"",'5. Pp (3 años)'!C214)</f>
        <v>Actividad</v>
      </c>
      <c r="D188" s="158" t="str">
        <f>IF(ISBLANK('5. Pp (3 años)'!D214),"",'5. Pp (3 años)'!D214)</f>
        <v/>
      </c>
      <c r="E188" s="158" t="str">
        <f>IF(ISBLANK('5. Pp (3 años)'!E214),"",'5. Pp (3 años)'!E214)</f>
        <v/>
      </c>
      <c r="F188" s="64"/>
      <c r="G188" s="60"/>
      <c r="H188" s="60">
        <f t="shared" si="20"/>
        <v>0</v>
      </c>
      <c r="I188" s="61" t="e">
        <f t="shared" si="21"/>
        <v>#DIV/0!</v>
      </c>
      <c r="J188" s="441"/>
      <c r="K188" s="442"/>
      <c r="L188" s="443"/>
      <c r="M188" s="441"/>
      <c r="N188" s="444"/>
      <c r="O188" s="444"/>
      <c r="P188" s="444"/>
      <c r="Q188" s="442"/>
      <c r="R188" s="442"/>
      <c r="S188" s="442"/>
      <c r="T188" s="442"/>
      <c r="U188" s="444"/>
      <c r="V188" s="444"/>
      <c r="W188" s="444"/>
      <c r="X188" s="443"/>
    </row>
    <row r="189" spans="3:24" ht="17" hidden="1" x14ac:dyDescent="0.3">
      <c r="C189" s="157" t="str">
        <f>IF(ISBLANK('5. Pp (3 años)'!C215),"",'5. Pp (3 años)'!C215)</f>
        <v>Actividad</v>
      </c>
      <c r="D189" s="158" t="str">
        <f>IF(ISBLANK('5. Pp (3 años)'!D215),"",'5. Pp (3 años)'!D215)</f>
        <v/>
      </c>
      <c r="E189" s="158" t="str">
        <f>IF(ISBLANK('5. Pp (3 años)'!E215),"",'5. Pp (3 años)'!E215)</f>
        <v/>
      </c>
      <c r="F189" s="64"/>
      <c r="G189" s="60"/>
      <c r="H189" s="60">
        <f t="shared" si="20"/>
        <v>0</v>
      </c>
      <c r="I189" s="61" t="e">
        <f t="shared" si="21"/>
        <v>#DIV/0!</v>
      </c>
      <c r="J189" s="441"/>
      <c r="K189" s="442"/>
      <c r="L189" s="443"/>
      <c r="M189" s="441"/>
      <c r="N189" s="444"/>
      <c r="O189" s="444"/>
      <c r="P189" s="444"/>
      <c r="Q189" s="442"/>
      <c r="R189" s="442"/>
      <c r="S189" s="442"/>
      <c r="T189" s="442"/>
      <c r="U189" s="444"/>
      <c r="V189" s="444"/>
      <c r="W189" s="444"/>
      <c r="X189" s="443"/>
    </row>
    <row r="190" spans="3:24" ht="17" hidden="1" x14ac:dyDescent="0.3">
      <c r="C190" s="157" t="str">
        <f>IF(ISBLANK('5. Pp (3 años)'!C216),"",'5. Pp (3 años)'!C216)</f>
        <v>Actividad</v>
      </c>
      <c r="D190" s="158" t="str">
        <f>IF(ISBLANK('5. Pp (3 años)'!D216),"",'5. Pp (3 años)'!D216)</f>
        <v/>
      </c>
      <c r="E190" s="158" t="str">
        <f>IF(ISBLANK('5. Pp (3 años)'!E216),"",'5. Pp (3 años)'!E216)</f>
        <v/>
      </c>
      <c r="F190" s="64"/>
      <c r="G190" s="60"/>
      <c r="H190" s="60">
        <f t="shared" si="20"/>
        <v>0</v>
      </c>
      <c r="I190" s="61" t="e">
        <f t="shared" si="21"/>
        <v>#DIV/0!</v>
      </c>
      <c r="J190" s="441"/>
      <c r="K190" s="442"/>
      <c r="L190" s="443"/>
      <c r="M190" s="441"/>
      <c r="N190" s="444"/>
      <c r="O190" s="444"/>
      <c r="P190" s="444"/>
      <c r="Q190" s="442"/>
      <c r="R190" s="442"/>
      <c r="S190" s="442"/>
      <c r="T190" s="442"/>
      <c r="U190" s="444"/>
      <c r="V190" s="444"/>
      <c r="W190" s="444"/>
      <c r="X190" s="443"/>
    </row>
    <row r="191" spans="3:24" ht="17" hidden="1" x14ac:dyDescent="0.3">
      <c r="C191" s="425" t="str">
        <f>IF(ISBLANK('5. Pp (3 años)'!C217),"",'5. Pp (3 años)'!C217)</f>
        <v>Actividad</v>
      </c>
      <c r="D191" s="424" t="str">
        <f>IF(ISBLANK('5. Pp (3 años)'!D217),"",'5. Pp (3 años)'!D217)</f>
        <v/>
      </c>
      <c r="E191" s="424" t="str">
        <f>IF(ISBLANK('5. Pp (3 años)'!E217),"",'5. Pp (3 años)'!E217)</f>
        <v/>
      </c>
      <c r="F191" s="426"/>
      <c r="G191" s="427"/>
      <c r="H191" s="427">
        <f t="shared" si="20"/>
        <v>0</v>
      </c>
      <c r="I191" s="428" t="e">
        <f t="shared" si="21"/>
        <v>#DIV/0!</v>
      </c>
      <c r="J191" s="441"/>
      <c r="K191" s="442"/>
      <c r="L191" s="443"/>
      <c r="M191" s="441"/>
      <c r="N191" s="444"/>
      <c r="O191" s="444"/>
      <c r="P191" s="444"/>
      <c r="Q191" s="442"/>
      <c r="R191" s="442"/>
      <c r="S191" s="442"/>
      <c r="T191" s="442"/>
      <c r="U191" s="444"/>
      <c r="V191" s="444"/>
      <c r="W191" s="444"/>
      <c r="X191" s="443"/>
    </row>
    <row r="192" spans="3:24" ht="17" hidden="1" x14ac:dyDescent="0.3">
      <c r="C192" s="157" t="str">
        <f>IF(ISBLANK('5. Pp (3 años)'!C218),"",'5. Pp (3 años)'!C218)</f>
        <v>Actividad</v>
      </c>
      <c r="D192" s="158" t="str">
        <f>IF(ISBLANK('5. Pp (3 años)'!D218),"",'5. Pp (3 años)'!D218)</f>
        <v/>
      </c>
      <c r="E192" s="158" t="str">
        <f>IF(ISBLANK('5. Pp (3 años)'!E218),"",'5. Pp (3 años)'!E218)</f>
        <v/>
      </c>
      <c r="F192" s="64"/>
      <c r="G192" s="60"/>
      <c r="H192" s="60">
        <f t="shared" si="20"/>
        <v>0</v>
      </c>
      <c r="I192" s="61" t="e">
        <f t="shared" si="21"/>
        <v>#DIV/0!</v>
      </c>
      <c r="J192" s="441"/>
      <c r="K192" s="442"/>
      <c r="L192" s="443"/>
      <c r="M192" s="441"/>
      <c r="N192" s="444"/>
      <c r="O192" s="444"/>
      <c r="P192" s="444"/>
      <c r="Q192" s="442"/>
      <c r="R192" s="442"/>
      <c r="S192" s="442"/>
      <c r="T192" s="442"/>
      <c r="U192" s="444"/>
      <c r="V192" s="444"/>
      <c r="W192" s="444"/>
      <c r="X192" s="443"/>
    </row>
    <row r="193" spans="3:24" ht="17" hidden="1" x14ac:dyDescent="0.3">
      <c r="C193" s="157" t="str">
        <f>IF(ISBLANK('5. Pp (3 años)'!C219),"",'5. Pp (3 años)'!C219)</f>
        <v>Actividad</v>
      </c>
      <c r="D193" s="158" t="str">
        <f>IF(ISBLANK('5. Pp (3 años)'!D219),"",'5. Pp (3 años)'!D219)</f>
        <v/>
      </c>
      <c r="E193" s="158" t="str">
        <f>IF(ISBLANK('5. Pp (3 años)'!E219),"",'5. Pp (3 años)'!E219)</f>
        <v/>
      </c>
      <c r="F193" s="64"/>
      <c r="G193" s="60"/>
      <c r="H193" s="60">
        <f t="shared" si="20"/>
        <v>0</v>
      </c>
      <c r="I193" s="61" t="e">
        <f t="shared" si="21"/>
        <v>#DIV/0!</v>
      </c>
      <c r="J193" s="441"/>
      <c r="K193" s="442"/>
      <c r="L193" s="443"/>
      <c r="M193" s="441"/>
      <c r="N193" s="444"/>
      <c r="O193" s="444"/>
      <c r="P193" s="444"/>
      <c r="Q193" s="442"/>
      <c r="R193" s="442"/>
      <c r="S193" s="442"/>
      <c r="T193" s="442"/>
      <c r="U193" s="444"/>
      <c r="V193" s="444"/>
      <c r="W193" s="444"/>
      <c r="X193" s="443"/>
    </row>
    <row r="194" spans="3:24" ht="17" hidden="1" x14ac:dyDescent="0.3">
      <c r="C194" s="157" t="str">
        <f>IF(ISBLANK('5. Pp (3 años)'!C220),"",'5. Pp (3 años)'!C220)</f>
        <v>Actividad</v>
      </c>
      <c r="D194" s="158" t="str">
        <f>IF(ISBLANK('5. Pp (3 años)'!D220),"",'5. Pp (3 años)'!D220)</f>
        <v/>
      </c>
      <c r="E194" s="158" t="str">
        <f>IF(ISBLANK('5. Pp (3 años)'!E220),"",'5. Pp (3 años)'!E220)</f>
        <v/>
      </c>
      <c r="F194" s="64"/>
      <c r="G194" s="60"/>
      <c r="H194" s="60">
        <f t="shared" si="20"/>
        <v>0</v>
      </c>
      <c r="I194" s="61" t="e">
        <f t="shared" si="21"/>
        <v>#DIV/0!</v>
      </c>
      <c r="J194" s="441"/>
      <c r="K194" s="442"/>
      <c r="L194" s="443"/>
      <c r="M194" s="441"/>
      <c r="N194" s="444"/>
      <c r="O194" s="444"/>
      <c r="P194" s="444"/>
      <c r="Q194" s="442"/>
      <c r="R194" s="442"/>
      <c r="S194" s="442"/>
      <c r="T194" s="442"/>
      <c r="U194" s="444"/>
      <c r="V194" s="444"/>
      <c r="W194" s="444"/>
      <c r="X194" s="443"/>
    </row>
    <row r="195" spans="3:24" ht="17" hidden="1" x14ac:dyDescent="0.3">
      <c r="C195" s="157" t="str">
        <f>IF(ISBLANK('5. Pp (3 años)'!C221),"",'5. Pp (3 años)'!C221)</f>
        <v>Actividad</v>
      </c>
      <c r="D195" s="158" t="str">
        <f>IF(ISBLANK('5. Pp (3 años)'!D221),"",'5. Pp (3 años)'!D221)</f>
        <v/>
      </c>
      <c r="E195" s="158" t="str">
        <f>IF(ISBLANK('5. Pp (3 años)'!E221),"",'5. Pp (3 años)'!E221)</f>
        <v/>
      </c>
      <c r="F195" s="64"/>
      <c r="G195" s="60"/>
      <c r="H195" s="60">
        <f t="shared" si="20"/>
        <v>0</v>
      </c>
      <c r="I195" s="61" t="e">
        <f t="shared" si="21"/>
        <v>#DIV/0!</v>
      </c>
      <c r="J195" s="441"/>
      <c r="K195" s="442"/>
      <c r="L195" s="443"/>
      <c r="M195" s="441"/>
      <c r="N195" s="444"/>
      <c r="O195" s="444"/>
      <c r="P195" s="444"/>
      <c r="Q195" s="442"/>
      <c r="R195" s="442"/>
      <c r="S195" s="442"/>
      <c r="T195" s="442"/>
      <c r="U195" s="444"/>
      <c r="V195" s="444"/>
      <c r="W195" s="444"/>
      <c r="X195" s="443"/>
    </row>
    <row r="196" spans="3:24" ht="17" hidden="1" x14ac:dyDescent="0.3">
      <c r="C196" s="157" t="str">
        <f>IF(ISBLANK('5. Pp (3 años)'!C222),"",'5. Pp (3 años)'!C222)</f>
        <v>Actividad</v>
      </c>
      <c r="D196" s="158" t="str">
        <f>IF(ISBLANK('5. Pp (3 años)'!D222),"",'5. Pp (3 años)'!D222)</f>
        <v/>
      </c>
      <c r="E196" s="158" t="str">
        <f>IF(ISBLANK('5. Pp (3 años)'!E222),"",'5. Pp (3 años)'!E222)</f>
        <v/>
      </c>
      <c r="F196" s="64"/>
      <c r="G196" s="60"/>
      <c r="H196" s="60">
        <f t="shared" si="20"/>
        <v>0</v>
      </c>
      <c r="I196" s="61" t="e">
        <f t="shared" si="21"/>
        <v>#DIV/0!</v>
      </c>
      <c r="J196" s="441"/>
      <c r="K196" s="442"/>
      <c r="L196" s="443"/>
      <c r="M196" s="441"/>
      <c r="N196" s="444"/>
      <c r="O196" s="444"/>
      <c r="P196" s="444"/>
      <c r="Q196" s="442"/>
      <c r="R196" s="442"/>
      <c r="S196" s="442"/>
      <c r="T196" s="442"/>
      <c r="U196" s="444"/>
      <c r="V196" s="444"/>
      <c r="W196" s="444"/>
      <c r="X196" s="443"/>
    </row>
    <row r="197" spans="3:24" ht="17" hidden="1" x14ac:dyDescent="0.3">
      <c r="C197" s="425" t="str">
        <f>IF(ISBLANK('5. Pp (3 años)'!C223),"",'5. Pp (3 años)'!C223)</f>
        <v>Actividad</v>
      </c>
      <c r="D197" s="424" t="str">
        <f>IF(ISBLANK('5. Pp (3 años)'!D223),"",'5. Pp (3 años)'!D223)</f>
        <v/>
      </c>
      <c r="E197" s="424" t="str">
        <f>IF(ISBLANK('5. Pp (3 años)'!E223),"",'5. Pp (3 años)'!E223)</f>
        <v/>
      </c>
      <c r="F197" s="426"/>
      <c r="G197" s="427"/>
      <c r="H197" s="427">
        <f t="shared" si="20"/>
        <v>0</v>
      </c>
      <c r="I197" s="428" t="e">
        <f t="shared" si="21"/>
        <v>#DIV/0!</v>
      </c>
      <c r="J197" s="441"/>
      <c r="K197" s="442"/>
      <c r="L197" s="443"/>
      <c r="M197" s="441"/>
      <c r="N197" s="444"/>
      <c r="O197" s="444"/>
      <c r="P197" s="444"/>
      <c r="Q197" s="442"/>
      <c r="R197" s="442"/>
      <c r="S197" s="442"/>
      <c r="T197" s="442"/>
      <c r="U197" s="444"/>
      <c r="V197" s="444"/>
      <c r="W197" s="444"/>
      <c r="X197" s="443"/>
    </row>
    <row r="198" spans="3:24" ht="17" hidden="1" x14ac:dyDescent="0.3">
      <c r="C198" s="157" t="str">
        <f>IF(ISBLANK('5. Pp (3 años)'!C224),"",'5. Pp (3 años)'!C224)</f>
        <v>Actividad</v>
      </c>
      <c r="D198" s="158" t="str">
        <f>IF(ISBLANK('5. Pp (3 años)'!D224),"",'5. Pp (3 años)'!D224)</f>
        <v/>
      </c>
      <c r="E198" s="158" t="str">
        <f>IF(ISBLANK('5. Pp (3 años)'!E224),"",'5. Pp (3 años)'!E224)</f>
        <v/>
      </c>
      <c r="F198" s="64"/>
      <c r="G198" s="60"/>
      <c r="H198" s="60">
        <f t="shared" si="20"/>
        <v>0</v>
      </c>
      <c r="I198" s="61" t="e">
        <f t="shared" si="21"/>
        <v>#DIV/0!</v>
      </c>
      <c r="J198" s="441"/>
      <c r="K198" s="442"/>
      <c r="L198" s="443"/>
      <c r="M198" s="441"/>
      <c r="N198" s="444"/>
      <c r="O198" s="444"/>
      <c r="P198" s="444"/>
      <c r="Q198" s="442"/>
      <c r="R198" s="442"/>
      <c r="S198" s="442"/>
      <c r="T198" s="442"/>
      <c r="U198" s="444"/>
      <c r="V198" s="444"/>
      <c r="W198" s="444"/>
      <c r="X198" s="443"/>
    </row>
    <row r="199" spans="3:24" ht="17" hidden="1" x14ac:dyDescent="0.3">
      <c r="C199" s="157" t="str">
        <f>IF(ISBLANK('5. Pp (3 años)'!C225),"",'5. Pp (3 años)'!C225)</f>
        <v>Actividad</v>
      </c>
      <c r="D199" s="158" t="str">
        <f>IF(ISBLANK('5. Pp (3 años)'!D225),"",'5. Pp (3 años)'!D225)</f>
        <v/>
      </c>
      <c r="E199" s="158" t="str">
        <f>IF(ISBLANK('5. Pp (3 años)'!E225),"",'5. Pp (3 años)'!E225)</f>
        <v/>
      </c>
      <c r="F199" s="64"/>
      <c r="G199" s="60"/>
      <c r="H199" s="60">
        <f t="shared" si="20"/>
        <v>0</v>
      </c>
      <c r="I199" s="61" t="e">
        <f t="shared" si="21"/>
        <v>#DIV/0!</v>
      </c>
      <c r="J199" s="441"/>
      <c r="K199" s="442"/>
      <c r="L199" s="443"/>
      <c r="M199" s="441"/>
      <c r="N199" s="444"/>
      <c r="O199" s="444"/>
      <c r="P199" s="444"/>
      <c r="Q199" s="442"/>
      <c r="R199" s="442"/>
      <c r="S199" s="442"/>
      <c r="T199" s="442"/>
      <c r="U199" s="444"/>
      <c r="V199" s="444"/>
      <c r="W199" s="444"/>
      <c r="X199" s="443"/>
    </row>
    <row r="200" spans="3:24" ht="17" hidden="1" x14ac:dyDescent="0.3">
      <c r="C200" s="157" t="str">
        <f>IF(ISBLANK('5. Pp (3 años)'!C226),"",'5. Pp (3 años)'!C226)</f>
        <v>Actividad</v>
      </c>
      <c r="D200" s="158" t="str">
        <f>IF(ISBLANK('5. Pp (3 años)'!D226),"",'5. Pp (3 años)'!D226)</f>
        <v/>
      </c>
      <c r="E200" s="158" t="str">
        <f>IF(ISBLANK('5. Pp (3 años)'!E226),"",'5. Pp (3 años)'!E226)</f>
        <v/>
      </c>
      <c r="F200" s="64"/>
      <c r="G200" s="60"/>
      <c r="H200" s="60">
        <f t="shared" si="20"/>
        <v>0</v>
      </c>
      <c r="I200" s="61" t="e">
        <f t="shared" si="21"/>
        <v>#DIV/0!</v>
      </c>
      <c r="J200" s="441"/>
      <c r="K200" s="442"/>
      <c r="L200" s="443"/>
      <c r="M200" s="441"/>
      <c r="N200" s="444"/>
      <c r="O200" s="444"/>
      <c r="P200" s="444"/>
      <c r="Q200" s="442"/>
      <c r="R200" s="442"/>
      <c r="S200" s="442"/>
      <c r="T200" s="442"/>
      <c r="U200" s="444"/>
      <c r="V200" s="444"/>
      <c r="W200" s="444"/>
      <c r="X200" s="443"/>
    </row>
    <row r="201" spans="3:24" ht="17" hidden="1" x14ac:dyDescent="0.3">
      <c r="C201" s="157" t="str">
        <f>IF(ISBLANK('5. Pp (3 años)'!C227),"",'5. Pp (3 años)'!C227)</f>
        <v>Actividad</v>
      </c>
      <c r="D201" s="158" t="str">
        <f>IF(ISBLANK('5. Pp (3 años)'!D227),"",'5. Pp (3 años)'!D227)</f>
        <v/>
      </c>
      <c r="E201" s="158" t="str">
        <f>IF(ISBLANK('5. Pp (3 años)'!E227),"",'5. Pp (3 años)'!E227)</f>
        <v/>
      </c>
      <c r="F201" s="64"/>
      <c r="G201" s="60"/>
      <c r="H201" s="60">
        <f t="shared" si="20"/>
        <v>0</v>
      </c>
      <c r="I201" s="61" t="e">
        <f t="shared" si="21"/>
        <v>#DIV/0!</v>
      </c>
      <c r="J201" s="441"/>
      <c r="K201" s="442"/>
      <c r="L201" s="443"/>
      <c r="M201" s="441"/>
      <c r="N201" s="444"/>
      <c r="O201" s="444"/>
      <c r="P201" s="444"/>
      <c r="Q201" s="442"/>
      <c r="R201" s="442"/>
      <c r="S201" s="442"/>
      <c r="T201" s="442"/>
      <c r="U201" s="444"/>
      <c r="V201" s="444"/>
      <c r="W201" s="444"/>
      <c r="X201" s="443"/>
    </row>
    <row r="202" spans="3:24" ht="17" hidden="1" x14ac:dyDescent="0.3">
      <c r="C202" s="157" t="str">
        <f>IF(ISBLANK('5. Pp (3 años)'!C228),"",'5. Pp (3 años)'!C228)</f>
        <v>Actividad</v>
      </c>
      <c r="D202" s="158" t="str">
        <f>IF(ISBLANK('5. Pp (3 años)'!D228),"",'5. Pp (3 años)'!D228)</f>
        <v/>
      </c>
      <c r="E202" s="158" t="str">
        <f>IF(ISBLANK('5. Pp (3 años)'!E228),"",'5. Pp (3 años)'!E228)</f>
        <v/>
      </c>
      <c r="F202" s="64"/>
      <c r="G202" s="60"/>
      <c r="H202" s="60">
        <f t="shared" si="20"/>
        <v>0</v>
      </c>
      <c r="I202" s="61" t="e">
        <f t="shared" si="21"/>
        <v>#DIV/0!</v>
      </c>
      <c r="J202" s="441"/>
      <c r="K202" s="442"/>
      <c r="L202" s="443"/>
      <c r="M202" s="441"/>
      <c r="N202" s="444"/>
      <c r="O202" s="444"/>
      <c r="P202" s="444"/>
      <c r="Q202" s="442"/>
      <c r="R202" s="442"/>
      <c r="S202" s="442"/>
      <c r="T202" s="442"/>
      <c r="U202" s="444"/>
      <c r="V202" s="444"/>
      <c r="W202" s="444"/>
      <c r="X202" s="443"/>
    </row>
    <row r="203" spans="3:24" ht="17" hidden="1" x14ac:dyDescent="0.3">
      <c r="C203" s="425" t="str">
        <f>IF(ISBLANK('5. Pp (3 años)'!C229),"",'5. Pp (3 años)'!C229)</f>
        <v>Actividad</v>
      </c>
      <c r="D203" s="424" t="str">
        <f>IF(ISBLANK('5. Pp (3 años)'!D229),"",'5. Pp (3 años)'!D229)</f>
        <v/>
      </c>
      <c r="E203" s="424" t="str">
        <f>IF(ISBLANK('5. Pp (3 años)'!E229),"",'5. Pp (3 años)'!E229)</f>
        <v/>
      </c>
      <c r="F203" s="426"/>
      <c r="G203" s="427"/>
      <c r="H203" s="427">
        <f t="shared" ref="H203:H232" si="22">G203-F203</f>
        <v>0</v>
      </c>
      <c r="I203" s="428" t="e">
        <f t="shared" ref="I203:I232" si="23">(G203/F203)-1</f>
        <v>#DIV/0!</v>
      </c>
      <c r="J203" s="441"/>
      <c r="K203" s="442"/>
      <c r="L203" s="443"/>
      <c r="M203" s="441"/>
      <c r="N203" s="444"/>
      <c r="O203" s="444"/>
      <c r="P203" s="444"/>
      <c r="Q203" s="442"/>
      <c r="R203" s="442"/>
      <c r="S203" s="442"/>
      <c r="T203" s="442"/>
      <c r="U203" s="444"/>
      <c r="V203" s="444"/>
      <c r="W203" s="444"/>
      <c r="X203" s="443"/>
    </row>
    <row r="204" spans="3:24" ht="17" hidden="1" x14ac:dyDescent="0.3">
      <c r="C204" s="157" t="str">
        <f>IF(ISBLANK('5. Pp (3 años)'!C230),"",'5. Pp (3 años)'!C230)</f>
        <v>Actividad</v>
      </c>
      <c r="D204" s="158" t="str">
        <f>IF(ISBLANK('5. Pp (3 años)'!D230),"",'5. Pp (3 años)'!D230)</f>
        <v/>
      </c>
      <c r="E204" s="158" t="str">
        <f>IF(ISBLANK('5. Pp (3 años)'!E230),"",'5. Pp (3 años)'!E230)</f>
        <v/>
      </c>
      <c r="F204" s="64"/>
      <c r="G204" s="60"/>
      <c r="H204" s="60">
        <f t="shared" si="22"/>
        <v>0</v>
      </c>
      <c r="I204" s="61" t="e">
        <f t="shared" si="23"/>
        <v>#DIV/0!</v>
      </c>
      <c r="J204" s="441"/>
      <c r="K204" s="442"/>
      <c r="L204" s="443"/>
      <c r="M204" s="441"/>
      <c r="N204" s="444"/>
      <c r="O204" s="444"/>
      <c r="P204" s="444"/>
      <c r="Q204" s="442"/>
      <c r="R204" s="442"/>
      <c r="S204" s="442"/>
      <c r="T204" s="442"/>
      <c r="U204" s="444"/>
      <c r="V204" s="444"/>
      <c r="W204" s="444"/>
      <c r="X204" s="443"/>
    </row>
    <row r="205" spans="3:24" ht="17" hidden="1" x14ac:dyDescent="0.3">
      <c r="C205" s="157" t="str">
        <f>IF(ISBLANK('5. Pp (3 años)'!C231),"",'5. Pp (3 años)'!C231)</f>
        <v>Actividad</v>
      </c>
      <c r="D205" s="158" t="str">
        <f>IF(ISBLANK('5. Pp (3 años)'!D231),"",'5. Pp (3 años)'!D231)</f>
        <v/>
      </c>
      <c r="E205" s="158" t="str">
        <f>IF(ISBLANK('5. Pp (3 años)'!E231),"",'5. Pp (3 años)'!E231)</f>
        <v/>
      </c>
      <c r="F205" s="64"/>
      <c r="G205" s="60"/>
      <c r="H205" s="60">
        <f t="shared" si="22"/>
        <v>0</v>
      </c>
      <c r="I205" s="61" t="e">
        <f t="shared" si="23"/>
        <v>#DIV/0!</v>
      </c>
      <c r="J205" s="441"/>
      <c r="K205" s="442"/>
      <c r="L205" s="443"/>
      <c r="M205" s="441"/>
      <c r="N205" s="444"/>
      <c r="O205" s="444"/>
      <c r="P205" s="444"/>
      <c r="Q205" s="442"/>
      <c r="R205" s="442"/>
      <c r="S205" s="442"/>
      <c r="T205" s="442"/>
      <c r="U205" s="444"/>
      <c r="V205" s="444"/>
      <c r="W205" s="444"/>
      <c r="X205" s="443"/>
    </row>
    <row r="206" spans="3:24" ht="17" hidden="1" x14ac:dyDescent="0.3">
      <c r="C206" s="157" t="str">
        <f>IF(ISBLANK('5. Pp (3 años)'!C232),"",'5. Pp (3 años)'!C232)</f>
        <v>Actividad</v>
      </c>
      <c r="D206" s="158" t="str">
        <f>IF(ISBLANK('5. Pp (3 años)'!D232),"",'5. Pp (3 años)'!D232)</f>
        <v/>
      </c>
      <c r="E206" s="158" t="str">
        <f>IF(ISBLANK('5. Pp (3 años)'!E232),"",'5. Pp (3 años)'!E232)</f>
        <v/>
      </c>
      <c r="F206" s="64"/>
      <c r="G206" s="60"/>
      <c r="H206" s="60">
        <f t="shared" si="22"/>
        <v>0</v>
      </c>
      <c r="I206" s="61" t="e">
        <f t="shared" si="23"/>
        <v>#DIV/0!</v>
      </c>
      <c r="J206" s="441"/>
      <c r="K206" s="442"/>
      <c r="L206" s="443"/>
      <c r="M206" s="441"/>
      <c r="N206" s="444"/>
      <c r="O206" s="444"/>
      <c r="P206" s="444"/>
      <c r="Q206" s="442"/>
      <c r="R206" s="442"/>
      <c r="S206" s="442"/>
      <c r="T206" s="442"/>
      <c r="U206" s="444"/>
      <c r="V206" s="444"/>
      <c r="W206" s="444"/>
      <c r="X206" s="443"/>
    </row>
    <row r="207" spans="3:24" ht="17" hidden="1" x14ac:dyDescent="0.3">
      <c r="C207" s="157" t="str">
        <f>IF(ISBLANK('5. Pp (3 años)'!C233),"",'5. Pp (3 años)'!C233)</f>
        <v>Actividad</v>
      </c>
      <c r="D207" s="158" t="str">
        <f>IF(ISBLANK('5. Pp (3 años)'!D233),"",'5. Pp (3 años)'!D233)</f>
        <v/>
      </c>
      <c r="E207" s="158" t="str">
        <f>IF(ISBLANK('5. Pp (3 años)'!E233),"",'5. Pp (3 años)'!E233)</f>
        <v/>
      </c>
      <c r="F207" s="64"/>
      <c r="G207" s="60"/>
      <c r="H207" s="60">
        <f t="shared" si="22"/>
        <v>0</v>
      </c>
      <c r="I207" s="61" t="e">
        <f t="shared" si="23"/>
        <v>#DIV/0!</v>
      </c>
      <c r="J207" s="441"/>
      <c r="K207" s="442"/>
      <c r="L207" s="443"/>
      <c r="M207" s="441"/>
      <c r="N207" s="444"/>
      <c r="O207" s="444"/>
      <c r="P207" s="444"/>
      <c r="Q207" s="442"/>
      <c r="R207" s="442"/>
      <c r="S207" s="442"/>
      <c r="T207" s="442"/>
      <c r="U207" s="444"/>
      <c r="V207" s="444"/>
      <c r="W207" s="444"/>
      <c r="X207" s="443"/>
    </row>
    <row r="208" spans="3:24" ht="17" hidden="1" x14ac:dyDescent="0.3">
      <c r="C208" s="157" t="str">
        <f>IF(ISBLANK('5. Pp (3 años)'!C234),"",'5. Pp (3 años)'!C234)</f>
        <v>Actividad</v>
      </c>
      <c r="D208" s="158" t="str">
        <f>IF(ISBLANK('5. Pp (3 años)'!D234),"",'5. Pp (3 años)'!D234)</f>
        <v/>
      </c>
      <c r="E208" s="158" t="str">
        <f>IF(ISBLANK('5. Pp (3 años)'!E234),"",'5. Pp (3 años)'!E234)</f>
        <v/>
      </c>
      <c r="F208" s="64"/>
      <c r="G208" s="60"/>
      <c r="H208" s="60">
        <f t="shared" si="22"/>
        <v>0</v>
      </c>
      <c r="I208" s="61" t="e">
        <f t="shared" si="23"/>
        <v>#DIV/0!</v>
      </c>
      <c r="J208" s="441"/>
      <c r="K208" s="442"/>
      <c r="L208" s="443"/>
      <c r="M208" s="441"/>
      <c r="N208" s="444"/>
      <c r="O208" s="444"/>
      <c r="P208" s="444"/>
      <c r="Q208" s="442"/>
      <c r="R208" s="442"/>
      <c r="S208" s="442"/>
      <c r="T208" s="442"/>
      <c r="U208" s="444"/>
      <c r="V208" s="444"/>
      <c r="W208" s="444"/>
      <c r="X208" s="443"/>
    </row>
    <row r="209" spans="3:24" ht="17" hidden="1" x14ac:dyDescent="0.3">
      <c r="C209" s="425" t="str">
        <f>IF(ISBLANK('5. Pp (3 años)'!C235),"",'5. Pp (3 años)'!C235)</f>
        <v>Actividad</v>
      </c>
      <c r="D209" s="424" t="str">
        <f>IF(ISBLANK('5. Pp (3 años)'!D235),"",'5. Pp (3 años)'!D235)</f>
        <v/>
      </c>
      <c r="E209" s="424" t="str">
        <f>IF(ISBLANK('5. Pp (3 años)'!E235),"",'5. Pp (3 años)'!E235)</f>
        <v/>
      </c>
      <c r="F209" s="426"/>
      <c r="G209" s="427"/>
      <c r="H209" s="427">
        <f t="shared" si="22"/>
        <v>0</v>
      </c>
      <c r="I209" s="428" t="e">
        <f t="shared" si="23"/>
        <v>#DIV/0!</v>
      </c>
      <c r="J209" s="441"/>
      <c r="K209" s="442"/>
      <c r="L209" s="443"/>
      <c r="M209" s="441"/>
      <c r="N209" s="444"/>
      <c r="O209" s="444"/>
      <c r="P209" s="444"/>
      <c r="Q209" s="442"/>
      <c r="R209" s="442"/>
      <c r="S209" s="442"/>
      <c r="T209" s="442"/>
      <c r="U209" s="444"/>
      <c r="V209" s="444"/>
      <c r="W209" s="444"/>
      <c r="X209" s="443"/>
    </row>
    <row r="210" spans="3:24" ht="17" hidden="1" x14ac:dyDescent="0.3">
      <c r="C210" s="157" t="str">
        <f>IF(ISBLANK('5. Pp (3 años)'!C236),"",'5. Pp (3 años)'!C236)</f>
        <v>Actividad</v>
      </c>
      <c r="D210" s="158" t="str">
        <f>IF(ISBLANK('5. Pp (3 años)'!D236),"",'5. Pp (3 años)'!D236)</f>
        <v/>
      </c>
      <c r="E210" s="158" t="str">
        <f>IF(ISBLANK('5. Pp (3 años)'!E236),"",'5. Pp (3 años)'!E236)</f>
        <v/>
      </c>
      <c r="F210" s="64"/>
      <c r="G210" s="60"/>
      <c r="H210" s="60">
        <f t="shared" si="22"/>
        <v>0</v>
      </c>
      <c r="I210" s="61" t="e">
        <f t="shared" si="23"/>
        <v>#DIV/0!</v>
      </c>
      <c r="J210" s="441"/>
      <c r="K210" s="442"/>
      <c r="L210" s="443"/>
      <c r="M210" s="441"/>
      <c r="N210" s="444"/>
      <c r="O210" s="444"/>
      <c r="P210" s="444"/>
      <c r="Q210" s="442"/>
      <c r="R210" s="442"/>
      <c r="S210" s="442"/>
      <c r="T210" s="442"/>
      <c r="U210" s="444"/>
      <c r="V210" s="444"/>
      <c r="W210" s="444"/>
      <c r="X210" s="443"/>
    </row>
    <row r="211" spans="3:24" ht="17" hidden="1" x14ac:dyDescent="0.3">
      <c r="C211" s="157" t="str">
        <f>IF(ISBLANK('5. Pp (3 años)'!C237),"",'5. Pp (3 años)'!C237)</f>
        <v>Actividad</v>
      </c>
      <c r="D211" s="158" t="str">
        <f>IF(ISBLANK('5. Pp (3 años)'!D237),"",'5. Pp (3 años)'!D237)</f>
        <v/>
      </c>
      <c r="E211" s="158" t="str">
        <f>IF(ISBLANK('5. Pp (3 años)'!E237),"",'5. Pp (3 años)'!E237)</f>
        <v/>
      </c>
      <c r="F211" s="64"/>
      <c r="G211" s="60"/>
      <c r="H211" s="60">
        <f t="shared" si="22"/>
        <v>0</v>
      </c>
      <c r="I211" s="61" t="e">
        <f t="shared" si="23"/>
        <v>#DIV/0!</v>
      </c>
      <c r="J211" s="441"/>
      <c r="K211" s="442"/>
      <c r="L211" s="443"/>
      <c r="M211" s="441"/>
      <c r="N211" s="444"/>
      <c r="O211" s="444"/>
      <c r="P211" s="444"/>
      <c r="Q211" s="442"/>
      <c r="R211" s="442"/>
      <c r="S211" s="442"/>
      <c r="T211" s="442"/>
      <c r="U211" s="444"/>
      <c r="V211" s="444"/>
      <c r="W211" s="444"/>
      <c r="X211" s="443"/>
    </row>
    <row r="212" spans="3:24" ht="17" hidden="1" x14ac:dyDescent="0.3">
      <c r="C212" s="157" t="str">
        <f>IF(ISBLANK('5. Pp (3 años)'!C238),"",'5. Pp (3 años)'!C238)</f>
        <v>Actividad</v>
      </c>
      <c r="D212" s="158" t="str">
        <f>IF(ISBLANK('5. Pp (3 años)'!D238),"",'5. Pp (3 años)'!D238)</f>
        <v/>
      </c>
      <c r="E212" s="158" t="str">
        <f>IF(ISBLANK('5. Pp (3 años)'!E238),"",'5. Pp (3 años)'!E238)</f>
        <v/>
      </c>
      <c r="F212" s="64"/>
      <c r="G212" s="60"/>
      <c r="H212" s="60">
        <f t="shared" si="22"/>
        <v>0</v>
      </c>
      <c r="I212" s="61" t="e">
        <f t="shared" si="23"/>
        <v>#DIV/0!</v>
      </c>
      <c r="J212" s="441"/>
      <c r="K212" s="442"/>
      <c r="L212" s="443"/>
      <c r="M212" s="441"/>
      <c r="N212" s="444"/>
      <c r="O212" s="444"/>
      <c r="P212" s="444"/>
      <c r="Q212" s="442"/>
      <c r="R212" s="442"/>
      <c r="S212" s="442"/>
      <c r="T212" s="442"/>
      <c r="U212" s="444"/>
      <c r="V212" s="444"/>
      <c r="W212" s="444"/>
      <c r="X212" s="443"/>
    </row>
    <row r="213" spans="3:24" ht="17" hidden="1" x14ac:dyDescent="0.3">
      <c r="C213" s="157" t="str">
        <f>IF(ISBLANK('5. Pp (3 años)'!C239),"",'5. Pp (3 años)'!C239)</f>
        <v>Actividad</v>
      </c>
      <c r="D213" s="158" t="str">
        <f>IF(ISBLANK('5. Pp (3 años)'!D239),"",'5. Pp (3 años)'!D239)</f>
        <v/>
      </c>
      <c r="E213" s="158" t="str">
        <f>IF(ISBLANK('5. Pp (3 años)'!E239),"",'5. Pp (3 años)'!E239)</f>
        <v/>
      </c>
      <c r="F213" s="64"/>
      <c r="G213" s="60"/>
      <c r="H213" s="60">
        <f t="shared" si="22"/>
        <v>0</v>
      </c>
      <c r="I213" s="61" t="e">
        <f t="shared" si="23"/>
        <v>#DIV/0!</v>
      </c>
      <c r="J213" s="441"/>
      <c r="K213" s="442"/>
      <c r="L213" s="443"/>
      <c r="M213" s="441"/>
      <c r="N213" s="444"/>
      <c r="O213" s="444"/>
      <c r="P213" s="444"/>
      <c r="Q213" s="442"/>
      <c r="R213" s="442"/>
      <c r="S213" s="442"/>
      <c r="T213" s="442"/>
      <c r="U213" s="444"/>
      <c r="V213" s="444"/>
      <c r="W213" s="444"/>
      <c r="X213" s="443"/>
    </row>
    <row r="214" spans="3:24" ht="17" hidden="1" x14ac:dyDescent="0.3">
      <c r="C214" s="157" t="str">
        <f>IF(ISBLANK('5. Pp (3 años)'!C240),"",'5. Pp (3 años)'!C240)</f>
        <v>Actividad</v>
      </c>
      <c r="D214" s="158" t="str">
        <f>IF(ISBLANK('5. Pp (3 años)'!D240),"",'5. Pp (3 años)'!D240)</f>
        <v/>
      </c>
      <c r="E214" s="158" t="str">
        <f>IF(ISBLANK('5. Pp (3 años)'!E240),"",'5. Pp (3 años)'!E240)</f>
        <v/>
      </c>
      <c r="F214" s="64"/>
      <c r="G214" s="60"/>
      <c r="H214" s="60">
        <f t="shared" si="22"/>
        <v>0</v>
      </c>
      <c r="I214" s="61" t="e">
        <f t="shared" si="23"/>
        <v>#DIV/0!</v>
      </c>
      <c r="J214" s="441"/>
      <c r="K214" s="442"/>
      <c r="L214" s="443"/>
      <c r="M214" s="441"/>
      <c r="N214" s="444"/>
      <c r="O214" s="444"/>
      <c r="P214" s="444"/>
      <c r="Q214" s="442"/>
      <c r="R214" s="442"/>
      <c r="S214" s="442"/>
      <c r="T214" s="442"/>
      <c r="U214" s="444"/>
      <c r="V214" s="444"/>
      <c r="W214" s="444"/>
      <c r="X214" s="443"/>
    </row>
    <row r="215" spans="3:24" ht="17" hidden="1" x14ac:dyDescent="0.3">
      <c r="C215" s="425" t="str">
        <f>IF(ISBLANK('5. Pp (3 años)'!C241),"",'5. Pp (3 años)'!C241)</f>
        <v/>
      </c>
      <c r="D215" s="424" t="str">
        <f>IF(ISBLANK('5. Pp (3 años)'!D241),"",'5. Pp (3 años)'!D241)</f>
        <v/>
      </c>
      <c r="E215" s="424" t="str">
        <f>IF(ISBLANK('5. Pp (3 años)'!E241),"",'5. Pp (3 años)'!E241)</f>
        <v/>
      </c>
      <c r="F215" s="426"/>
      <c r="G215" s="427"/>
      <c r="H215" s="427">
        <f t="shared" si="22"/>
        <v>0</v>
      </c>
      <c r="I215" s="428" t="e">
        <f t="shared" si="23"/>
        <v>#DIV/0!</v>
      </c>
      <c r="J215" s="441"/>
      <c r="K215" s="442"/>
      <c r="L215" s="443"/>
      <c r="M215" s="441"/>
      <c r="N215" s="444"/>
      <c r="O215" s="444"/>
      <c r="P215" s="444"/>
      <c r="Q215" s="442"/>
      <c r="R215" s="442"/>
      <c r="S215" s="442"/>
      <c r="T215" s="442"/>
      <c r="U215" s="444"/>
      <c r="V215" s="444"/>
      <c r="W215" s="444"/>
      <c r="X215" s="443"/>
    </row>
    <row r="216" spans="3:24" ht="17" hidden="1" x14ac:dyDescent="0.3">
      <c r="C216" s="157" t="str">
        <f>IF(ISBLANK('5. Pp (3 años)'!C242),"",'5. Pp (3 años)'!C242)</f>
        <v/>
      </c>
      <c r="D216" s="158" t="str">
        <f>IF(ISBLANK('5. Pp (3 años)'!D242),"",'5. Pp (3 años)'!D242)</f>
        <v/>
      </c>
      <c r="E216" s="158" t="str">
        <f>IF(ISBLANK('5. Pp (3 años)'!E242),"",'5. Pp (3 años)'!E242)</f>
        <v/>
      </c>
      <c r="F216" s="64"/>
      <c r="G216" s="60"/>
      <c r="H216" s="60">
        <f t="shared" si="22"/>
        <v>0</v>
      </c>
      <c r="I216" s="61" t="e">
        <f t="shared" si="23"/>
        <v>#DIV/0!</v>
      </c>
      <c r="J216" s="441"/>
      <c r="K216" s="442"/>
      <c r="L216" s="443"/>
      <c r="M216" s="441"/>
      <c r="N216" s="444"/>
      <c r="O216" s="444"/>
      <c r="P216" s="444"/>
      <c r="Q216" s="442"/>
      <c r="R216" s="442"/>
      <c r="S216" s="442"/>
      <c r="T216" s="442"/>
      <c r="U216" s="444"/>
      <c r="V216" s="444"/>
      <c r="W216" s="444"/>
      <c r="X216" s="443"/>
    </row>
    <row r="217" spans="3:24" ht="17" hidden="1" x14ac:dyDescent="0.3">
      <c r="C217" s="157" t="str">
        <f>IF(ISBLANK('5. Pp (3 años)'!C243),"",'5. Pp (3 años)'!C243)</f>
        <v/>
      </c>
      <c r="D217" s="158" t="str">
        <f>IF(ISBLANK('5. Pp (3 años)'!D243),"",'5. Pp (3 años)'!D243)</f>
        <v/>
      </c>
      <c r="E217" s="158" t="str">
        <f>IF(ISBLANK('5. Pp (3 años)'!E243),"",'5. Pp (3 años)'!E243)</f>
        <v/>
      </c>
      <c r="F217" s="64"/>
      <c r="G217" s="60"/>
      <c r="H217" s="60">
        <f t="shared" si="22"/>
        <v>0</v>
      </c>
      <c r="I217" s="61" t="e">
        <f t="shared" si="23"/>
        <v>#DIV/0!</v>
      </c>
      <c r="J217" s="441"/>
      <c r="K217" s="442"/>
      <c r="L217" s="443"/>
      <c r="M217" s="441"/>
      <c r="N217" s="444"/>
      <c r="O217" s="444"/>
      <c r="P217" s="444"/>
      <c r="Q217" s="442"/>
      <c r="R217" s="442"/>
      <c r="S217" s="442"/>
      <c r="T217" s="442"/>
      <c r="U217" s="444"/>
      <c r="V217" s="444"/>
      <c r="W217" s="444"/>
      <c r="X217" s="443"/>
    </row>
    <row r="218" spans="3:24" ht="17" hidden="1" x14ac:dyDescent="0.3">
      <c r="C218" s="157" t="str">
        <f>IF(ISBLANK('5. Pp (3 años)'!C244),"",'5. Pp (3 años)'!C244)</f>
        <v/>
      </c>
      <c r="D218" s="158" t="str">
        <f>IF(ISBLANK('5. Pp (3 años)'!D244),"",'5. Pp (3 años)'!D244)</f>
        <v/>
      </c>
      <c r="E218" s="158" t="str">
        <f>IF(ISBLANK('5. Pp (3 años)'!E244),"",'5. Pp (3 años)'!E244)</f>
        <v/>
      </c>
      <c r="F218" s="64"/>
      <c r="G218" s="60"/>
      <c r="H218" s="60">
        <f t="shared" si="22"/>
        <v>0</v>
      </c>
      <c r="I218" s="61" t="e">
        <f t="shared" si="23"/>
        <v>#DIV/0!</v>
      </c>
      <c r="J218" s="441"/>
      <c r="K218" s="442"/>
      <c r="L218" s="443"/>
      <c r="M218" s="441"/>
      <c r="N218" s="444"/>
      <c r="O218" s="444"/>
      <c r="P218" s="444"/>
      <c r="Q218" s="442"/>
      <c r="R218" s="442"/>
      <c r="S218" s="442"/>
      <c r="T218" s="442"/>
      <c r="U218" s="444"/>
      <c r="V218" s="444"/>
      <c r="W218" s="444"/>
      <c r="X218" s="443"/>
    </row>
    <row r="219" spans="3:24" ht="17" hidden="1" x14ac:dyDescent="0.3">
      <c r="C219" s="157" t="str">
        <f>IF(ISBLANK('5. Pp (3 años)'!C245),"",'5. Pp (3 años)'!C245)</f>
        <v/>
      </c>
      <c r="D219" s="158" t="str">
        <f>IF(ISBLANK('5. Pp (3 años)'!D245),"",'5. Pp (3 años)'!D245)</f>
        <v/>
      </c>
      <c r="E219" s="158" t="str">
        <f>IF(ISBLANK('5. Pp (3 años)'!E245),"",'5. Pp (3 años)'!E245)</f>
        <v/>
      </c>
      <c r="F219" s="64"/>
      <c r="G219" s="60"/>
      <c r="H219" s="60">
        <f t="shared" si="22"/>
        <v>0</v>
      </c>
      <c r="I219" s="61" t="e">
        <f t="shared" si="23"/>
        <v>#DIV/0!</v>
      </c>
      <c r="J219" s="441"/>
      <c r="K219" s="442"/>
      <c r="L219" s="443"/>
      <c r="M219" s="441"/>
      <c r="N219" s="444"/>
      <c r="O219" s="444"/>
      <c r="P219" s="444"/>
      <c r="Q219" s="442"/>
      <c r="R219" s="442"/>
      <c r="S219" s="442"/>
      <c r="T219" s="442"/>
      <c r="U219" s="444"/>
      <c r="V219" s="444"/>
      <c r="W219" s="444"/>
      <c r="X219" s="443"/>
    </row>
    <row r="220" spans="3:24" ht="17" hidden="1" x14ac:dyDescent="0.3">
      <c r="C220" s="157" t="str">
        <f>IF(ISBLANK('5. Pp (3 años)'!C246),"",'5. Pp (3 años)'!C246)</f>
        <v/>
      </c>
      <c r="D220" s="158" t="str">
        <f>IF(ISBLANK('5. Pp (3 años)'!D246),"",'5. Pp (3 años)'!D246)</f>
        <v/>
      </c>
      <c r="E220" s="158" t="str">
        <f>IF(ISBLANK('5. Pp (3 años)'!E246),"",'5. Pp (3 años)'!E246)</f>
        <v/>
      </c>
      <c r="F220" s="64"/>
      <c r="G220" s="60"/>
      <c r="H220" s="60">
        <f t="shared" si="22"/>
        <v>0</v>
      </c>
      <c r="I220" s="61" t="e">
        <f t="shared" si="23"/>
        <v>#DIV/0!</v>
      </c>
      <c r="J220" s="441"/>
      <c r="K220" s="442"/>
      <c r="L220" s="443"/>
      <c r="M220" s="441"/>
      <c r="N220" s="444"/>
      <c r="O220" s="444"/>
      <c r="P220" s="444"/>
      <c r="Q220" s="442"/>
      <c r="R220" s="442"/>
      <c r="S220" s="442"/>
      <c r="T220" s="442"/>
      <c r="U220" s="444"/>
      <c r="V220" s="444"/>
      <c r="W220" s="444"/>
      <c r="X220" s="443"/>
    </row>
    <row r="221" spans="3:24" ht="17" hidden="1" x14ac:dyDescent="0.3">
      <c r="C221" s="425" t="str">
        <f>IF(ISBLANK('5. Pp (3 años)'!C247),"",'5. Pp (3 años)'!C247)</f>
        <v/>
      </c>
      <c r="D221" s="424" t="str">
        <f>IF(ISBLANK('5. Pp (3 años)'!D247),"",'5. Pp (3 años)'!D247)</f>
        <v/>
      </c>
      <c r="E221" s="424" t="str">
        <f>IF(ISBLANK('5. Pp (3 años)'!E247),"",'5. Pp (3 años)'!E247)</f>
        <v/>
      </c>
      <c r="F221" s="426"/>
      <c r="G221" s="427"/>
      <c r="H221" s="427">
        <f t="shared" si="22"/>
        <v>0</v>
      </c>
      <c r="I221" s="428" t="e">
        <f t="shared" si="23"/>
        <v>#DIV/0!</v>
      </c>
      <c r="J221" s="441"/>
      <c r="K221" s="442"/>
      <c r="L221" s="443"/>
      <c r="M221" s="441"/>
      <c r="N221" s="444"/>
      <c r="O221" s="444"/>
      <c r="P221" s="444"/>
      <c r="Q221" s="442"/>
      <c r="R221" s="442"/>
      <c r="S221" s="442"/>
      <c r="T221" s="442"/>
      <c r="U221" s="444"/>
      <c r="V221" s="444"/>
      <c r="W221" s="444"/>
      <c r="X221" s="443"/>
    </row>
    <row r="222" spans="3:24" ht="17" hidden="1" x14ac:dyDescent="0.3">
      <c r="C222" s="157" t="str">
        <f>IF(ISBLANK('5. Pp (3 años)'!C248),"",'5. Pp (3 años)'!C248)</f>
        <v/>
      </c>
      <c r="D222" s="158" t="str">
        <f>IF(ISBLANK('5. Pp (3 años)'!D248),"",'5. Pp (3 años)'!D248)</f>
        <v/>
      </c>
      <c r="E222" s="158" t="str">
        <f>IF(ISBLANK('5. Pp (3 años)'!E248),"",'5. Pp (3 años)'!E248)</f>
        <v/>
      </c>
      <c r="F222" s="64"/>
      <c r="G222" s="60"/>
      <c r="H222" s="60">
        <f t="shared" si="22"/>
        <v>0</v>
      </c>
      <c r="I222" s="61" t="e">
        <f t="shared" si="23"/>
        <v>#DIV/0!</v>
      </c>
      <c r="J222" s="441"/>
      <c r="K222" s="442"/>
      <c r="L222" s="443"/>
      <c r="M222" s="441"/>
      <c r="N222" s="444"/>
      <c r="O222" s="444"/>
      <c r="P222" s="444"/>
      <c r="Q222" s="442"/>
      <c r="R222" s="442"/>
      <c r="S222" s="442"/>
      <c r="T222" s="442"/>
      <c r="U222" s="444"/>
      <c r="V222" s="444"/>
      <c r="W222" s="444"/>
      <c r="X222" s="443"/>
    </row>
    <row r="223" spans="3:24" ht="17" hidden="1" x14ac:dyDescent="0.3">
      <c r="C223" s="157" t="str">
        <f>IF(ISBLANK('5. Pp (3 años)'!C249),"",'5. Pp (3 años)'!C249)</f>
        <v/>
      </c>
      <c r="D223" s="158" t="str">
        <f>IF(ISBLANK('5. Pp (3 años)'!D249),"",'5. Pp (3 años)'!D249)</f>
        <v/>
      </c>
      <c r="E223" s="158" t="str">
        <f>IF(ISBLANK('5. Pp (3 años)'!E249),"",'5. Pp (3 años)'!E249)</f>
        <v/>
      </c>
      <c r="F223" s="64"/>
      <c r="G223" s="60"/>
      <c r="H223" s="60">
        <f t="shared" si="22"/>
        <v>0</v>
      </c>
      <c r="I223" s="61" t="e">
        <f t="shared" si="23"/>
        <v>#DIV/0!</v>
      </c>
      <c r="J223" s="441"/>
      <c r="K223" s="442"/>
      <c r="L223" s="443"/>
      <c r="M223" s="441"/>
      <c r="N223" s="444"/>
      <c r="O223" s="444"/>
      <c r="P223" s="444"/>
      <c r="Q223" s="442"/>
      <c r="R223" s="442"/>
      <c r="S223" s="442"/>
      <c r="T223" s="442"/>
      <c r="U223" s="444"/>
      <c r="V223" s="444"/>
      <c r="W223" s="444"/>
      <c r="X223" s="443"/>
    </row>
    <row r="224" spans="3:24" ht="17" hidden="1" x14ac:dyDescent="0.3">
      <c r="C224" s="157" t="str">
        <f>IF(ISBLANK('5. Pp (3 años)'!C250),"",'5. Pp (3 años)'!C250)</f>
        <v/>
      </c>
      <c r="D224" s="158" t="str">
        <f>IF(ISBLANK('5. Pp (3 años)'!D250),"",'5. Pp (3 años)'!D250)</f>
        <v/>
      </c>
      <c r="E224" s="158" t="str">
        <f>IF(ISBLANK('5. Pp (3 años)'!E250),"",'5. Pp (3 años)'!E250)</f>
        <v/>
      </c>
      <c r="F224" s="64"/>
      <c r="G224" s="60"/>
      <c r="H224" s="60">
        <f t="shared" si="22"/>
        <v>0</v>
      </c>
      <c r="I224" s="61" t="e">
        <f t="shared" si="23"/>
        <v>#DIV/0!</v>
      </c>
      <c r="J224" s="441"/>
      <c r="K224" s="442"/>
      <c r="L224" s="443"/>
      <c r="M224" s="441"/>
      <c r="N224" s="444"/>
      <c r="O224" s="444"/>
      <c r="P224" s="444"/>
      <c r="Q224" s="442"/>
      <c r="R224" s="442"/>
      <c r="S224" s="442"/>
      <c r="T224" s="442"/>
      <c r="U224" s="444"/>
      <c r="V224" s="444"/>
      <c r="W224" s="444"/>
      <c r="X224" s="443"/>
    </row>
    <row r="225" spans="3:24" ht="17" hidden="1" x14ac:dyDescent="0.3">
      <c r="C225" s="157" t="str">
        <f>IF(ISBLANK('5. Pp (3 años)'!C251),"",'5. Pp (3 años)'!C251)</f>
        <v/>
      </c>
      <c r="D225" s="158" t="str">
        <f>IF(ISBLANK('5. Pp (3 años)'!D251),"",'5. Pp (3 años)'!D251)</f>
        <v/>
      </c>
      <c r="E225" s="158" t="str">
        <f>IF(ISBLANK('5. Pp (3 años)'!E251),"",'5. Pp (3 años)'!E251)</f>
        <v/>
      </c>
      <c r="F225" s="64"/>
      <c r="G225" s="60"/>
      <c r="H225" s="60">
        <f t="shared" si="22"/>
        <v>0</v>
      </c>
      <c r="I225" s="61" t="e">
        <f t="shared" si="23"/>
        <v>#DIV/0!</v>
      </c>
      <c r="J225" s="441"/>
      <c r="K225" s="442"/>
      <c r="L225" s="443"/>
      <c r="M225" s="441"/>
      <c r="N225" s="444"/>
      <c r="O225" s="444"/>
      <c r="P225" s="444"/>
      <c r="Q225" s="442"/>
      <c r="R225" s="442"/>
      <c r="S225" s="442"/>
      <c r="T225" s="442"/>
      <c r="U225" s="444"/>
      <c r="V225" s="444"/>
      <c r="W225" s="444"/>
      <c r="X225" s="443"/>
    </row>
    <row r="226" spans="3:24" ht="17" hidden="1" x14ac:dyDescent="0.3">
      <c r="C226" s="157" t="str">
        <f>IF(ISBLANK('5. Pp (3 años)'!C252),"",'5. Pp (3 años)'!C252)</f>
        <v/>
      </c>
      <c r="D226" s="158" t="str">
        <f>IF(ISBLANK('5. Pp (3 años)'!D252),"",'5. Pp (3 años)'!D252)</f>
        <v/>
      </c>
      <c r="E226" s="158" t="str">
        <f>IF(ISBLANK('5. Pp (3 años)'!E252),"",'5. Pp (3 años)'!E252)</f>
        <v/>
      </c>
      <c r="F226" s="64"/>
      <c r="G226" s="60"/>
      <c r="H226" s="60">
        <f t="shared" si="22"/>
        <v>0</v>
      </c>
      <c r="I226" s="61" t="e">
        <f t="shared" si="23"/>
        <v>#DIV/0!</v>
      </c>
      <c r="J226" s="441"/>
      <c r="K226" s="442"/>
      <c r="L226" s="443"/>
      <c r="M226" s="441"/>
      <c r="N226" s="444"/>
      <c r="O226" s="444"/>
      <c r="P226" s="444"/>
      <c r="Q226" s="442"/>
      <c r="R226" s="442"/>
      <c r="S226" s="442"/>
      <c r="T226" s="442"/>
      <c r="U226" s="444"/>
      <c r="V226" s="444"/>
      <c r="W226" s="444"/>
      <c r="X226" s="443"/>
    </row>
    <row r="227" spans="3:24" ht="17" hidden="1" x14ac:dyDescent="0.3">
      <c r="C227" s="425" t="str">
        <f>IF(ISBLANK('5. Pp (3 años)'!C253),"",'5. Pp (3 años)'!C253)</f>
        <v/>
      </c>
      <c r="D227" s="424" t="str">
        <f>IF(ISBLANK('5. Pp (3 años)'!D253),"",'5. Pp (3 años)'!D253)</f>
        <v/>
      </c>
      <c r="E227" s="424" t="str">
        <f>IF(ISBLANK('5. Pp (3 años)'!E253),"",'5. Pp (3 años)'!E253)</f>
        <v/>
      </c>
      <c r="F227" s="426"/>
      <c r="G227" s="427"/>
      <c r="H227" s="427">
        <f t="shared" si="22"/>
        <v>0</v>
      </c>
      <c r="I227" s="428" t="e">
        <f t="shared" si="23"/>
        <v>#DIV/0!</v>
      </c>
      <c r="J227" s="441"/>
      <c r="K227" s="442"/>
      <c r="L227" s="443"/>
      <c r="M227" s="441"/>
      <c r="N227" s="444"/>
      <c r="O227" s="444"/>
      <c r="P227" s="444"/>
      <c r="Q227" s="442"/>
      <c r="R227" s="442"/>
      <c r="S227" s="442"/>
      <c r="T227" s="442"/>
      <c r="U227" s="444"/>
      <c r="V227" s="444"/>
      <c r="W227" s="444"/>
      <c r="X227" s="443"/>
    </row>
    <row r="228" spans="3:24" ht="17" hidden="1" x14ac:dyDescent="0.3">
      <c r="C228" s="157" t="str">
        <f>IF(ISBLANK('5. Pp (3 años)'!C254),"",'5. Pp (3 años)'!C254)</f>
        <v/>
      </c>
      <c r="D228" s="158" t="str">
        <f>IF(ISBLANK('5. Pp (3 años)'!D254),"",'5. Pp (3 años)'!D254)</f>
        <v/>
      </c>
      <c r="E228" s="158" t="str">
        <f>IF(ISBLANK('5. Pp (3 años)'!E254),"",'5. Pp (3 años)'!E254)</f>
        <v/>
      </c>
      <c r="F228" s="64"/>
      <c r="G228" s="60"/>
      <c r="H228" s="60">
        <f t="shared" si="22"/>
        <v>0</v>
      </c>
      <c r="I228" s="61" t="e">
        <f t="shared" si="23"/>
        <v>#DIV/0!</v>
      </c>
      <c r="J228" s="441"/>
      <c r="K228" s="442"/>
      <c r="L228" s="443"/>
      <c r="M228" s="441"/>
      <c r="N228" s="444"/>
      <c r="O228" s="444"/>
      <c r="P228" s="444"/>
      <c r="Q228" s="442"/>
      <c r="R228" s="442"/>
      <c r="S228" s="442"/>
      <c r="T228" s="442"/>
      <c r="U228" s="444"/>
      <c r="V228" s="444"/>
      <c r="W228" s="444"/>
      <c r="X228" s="443"/>
    </row>
    <row r="229" spans="3:24" ht="17" hidden="1" x14ac:dyDescent="0.3">
      <c r="C229" s="157" t="str">
        <f>IF(ISBLANK('5. Pp (3 años)'!C255),"",'5. Pp (3 años)'!C255)</f>
        <v/>
      </c>
      <c r="D229" s="158" t="str">
        <f>IF(ISBLANK('5. Pp (3 años)'!D255),"",'5. Pp (3 años)'!D255)</f>
        <v/>
      </c>
      <c r="E229" s="158" t="str">
        <f>IF(ISBLANK('5. Pp (3 años)'!E255),"",'5. Pp (3 años)'!E255)</f>
        <v/>
      </c>
      <c r="F229" s="64"/>
      <c r="G229" s="60"/>
      <c r="H229" s="60">
        <f t="shared" si="22"/>
        <v>0</v>
      </c>
      <c r="I229" s="61" t="e">
        <f t="shared" si="23"/>
        <v>#DIV/0!</v>
      </c>
      <c r="J229" s="441"/>
      <c r="K229" s="442"/>
      <c r="L229" s="443"/>
      <c r="M229" s="441"/>
      <c r="N229" s="444"/>
      <c r="O229" s="444"/>
      <c r="P229" s="444"/>
      <c r="Q229" s="442"/>
      <c r="R229" s="442"/>
      <c r="S229" s="442"/>
      <c r="T229" s="442"/>
      <c r="U229" s="444"/>
      <c r="V229" s="444"/>
      <c r="W229" s="444"/>
      <c r="X229" s="443"/>
    </row>
    <row r="230" spans="3:24" ht="17" hidden="1" x14ac:dyDescent="0.3">
      <c r="C230" s="157" t="str">
        <f>IF(ISBLANK('5. Pp (3 años)'!C256),"",'5. Pp (3 años)'!C256)</f>
        <v/>
      </c>
      <c r="D230" s="158" t="str">
        <f>IF(ISBLANK('5. Pp (3 años)'!D256),"",'5. Pp (3 años)'!D256)</f>
        <v/>
      </c>
      <c r="E230" s="158" t="str">
        <f>IF(ISBLANK('5. Pp (3 años)'!E256),"",'5. Pp (3 años)'!E256)</f>
        <v/>
      </c>
      <c r="F230" s="64"/>
      <c r="G230" s="60"/>
      <c r="H230" s="60">
        <f t="shared" si="22"/>
        <v>0</v>
      </c>
      <c r="I230" s="61" t="e">
        <f t="shared" si="23"/>
        <v>#DIV/0!</v>
      </c>
      <c r="J230" s="441"/>
      <c r="K230" s="442"/>
      <c r="L230" s="443"/>
      <c r="M230" s="441"/>
      <c r="N230" s="444"/>
      <c r="O230" s="444"/>
      <c r="P230" s="444"/>
      <c r="Q230" s="442"/>
      <c r="R230" s="442"/>
      <c r="S230" s="442"/>
      <c r="T230" s="442"/>
      <c r="U230" s="444"/>
      <c r="V230" s="444"/>
      <c r="W230" s="444"/>
      <c r="X230" s="443"/>
    </row>
    <row r="231" spans="3:24" ht="17" hidden="1" x14ac:dyDescent="0.3">
      <c r="C231" s="157" t="str">
        <f>IF(ISBLANK('5. Pp (3 años)'!C257),"",'5. Pp (3 años)'!C257)</f>
        <v/>
      </c>
      <c r="D231" s="158" t="str">
        <f>IF(ISBLANK('5. Pp (3 años)'!D257),"",'5. Pp (3 años)'!D257)</f>
        <v/>
      </c>
      <c r="E231" s="158" t="str">
        <f>IF(ISBLANK('5. Pp (3 años)'!E257),"",'5. Pp (3 años)'!E257)</f>
        <v/>
      </c>
      <c r="F231" s="64"/>
      <c r="G231" s="60"/>
      <c r="H231" s="60">
        <f t="shared" si="22"/>
        <v>0</v>
      </c>
      <c r="I231" s="61" t="e">
        <f t="shared" si="23"/>
        <v>#DIV/0!</v>
      </c>
      <c r="J231" s="441"/>
      <c r="K231" s="442"/>
      <c r="L231" s="443"/>
      <c r="M231" s="441"/>
      <c r="N231" s="444"/>
      <c r="O231" s="444"/>
      <c r="P231" s="444"/>
      <c r="Q231" s="442"/>
      <c r="R231" s="442"/>
      <c r="S231" s="442"/>
      <c r="T231" s="442"/>
      <c r="U231" s="444"/>
      <c r="V231" s="444"/>
      <c r="W231" s="444"/>
      <c r="X231" s="443"/>
    </row>
    <row r="232" spans="3:24" ht="17" hidden="1" x14ac:dyDescent="0.3">
      <c r="C232" s="157" t="str">
        <f>IF(ISBLANK('5. Pp (3 años)'!C258),"",'5. Pp (3 años)'!C258)</f>
        <v/>
      </c>
      <c r="D232" s="158" t="str">
        <f>IF(ISBLANK('5. Pp (3 años)'!D258),"",'5. Pp (3 años)'!D258)</f>
        <v/>
      </c>
      <c r="E232" s="158" t="str">
        <f>IF(ISBLANK('5. Pp (3 años)'!E258),"",'5. Pp (3 años)'!E258)</f>
        <v/>
      </c>
      <c r="F232" s="64"/>
      <c r="G232" s="60"/>
      <c r="H232" s="60">
        <f t="shared" si="22"/>
        <v>0</v>
      </c>
      <c r="I232" s="61" t="e">
        <f t="shared" si="23"/>
        <v>#DIV/0!</v>
      </c>
      <c r="J232" s="441"/>
      <c r="K232" s="442"/>
      <c r="L232" s="443"/>
      <c r="M232" s="441"/>
      <c r="N232" s="444"/>
      <c r="O232" s="444"/>
      <c r="P232" s="444"/>
      <c r="Q232" s="442"/>
      <c r="R232" s="442"/>
      <c r="S232" s="442"/>
      <c r="T232" s="442"/>
      <c r="U232" s="444"/>
      <c r="V232" s="444"/>
      <c r="W232" s="444"/>
      <c r="X232" s="443"/>
    </row>
    <row r="233" spans="3:24" ht="17" hidden="1" x14ac:dyDescent="0.3">
      <c r="C233" s="425" t="str">
        <f>IF(ISBLANK('5. Pp (3 años)'!C259),"",'5. Pp (3 años)'!C259)</f>
        <v/>
      </c>
      <c r="D233" s="424" t="str">
        <f>IF(ISBLANK('5. Pp (3 años)'!D259),"",'5. Pp (3 años)'!D259)</f>
        <v/>
      </c>
      <c r="E233" s="424" t="str">
        <f>IF(ISBLANK('5. Pp (3 años)'!E259),"",'5. Pp (3 años)'!E259)</f>
        <v/>
      </c>
      <c r="F233" s="426"/>
      <c r="G233" s="427"/>
      <c r="H233" s="427">
        <f t="shared" ref="H233:H249" si="24">G233-F233</f>
        <v>0</v>
      </c>
      <c r="I233" s="428" t="e">
        <f t="shared" ref="I233:I249" si="25">(G233/F233)-1</f>
        <v>#DIV/0!</v>
      </c>
      <c r="J233" s="441"/>
      <c r="K233" s="442"/>
      <c r="L233" s="443"/>
      <c r="M233" s="441"/>
      <c r="N233" s="444"/>
      <c r="O233" s="444"/>
      <c r="P233" s="444"/>
      <c r="Q233" s="442"/>
      <c r="R233" s="442"/>
      <c r="S233" s="442"/>
      <c r="T233" s="442"/>
      <c r="U233" s="444"/>
      <c r="V233" s="444"/>
      <c r="W233" s="444"/>
      <c r="X233" s="443"/>
    </row>
    <row r="234" spans="3:24" ht="17" hidden="1" x14ac:dyDescent="0.3">
      <c r="C234" s="157" t="str">
        <f>IF(ISBLANK('5. Pp (3 años)'!C260),"",'5. Pp (3 años)'!C260)</f>
        <v/>
      </c>
      <c r="D234" s="158" t="str">
        <f>IF(ISBLANK('5. Pp (3 años)'!D260),"",'5. Pp (3 años)'!D260)</f>
        <v/>
      </c>
      <c r="E234" s="158" t="str">
        <f>IF(ISBLANK('5. Pp (3 años)'!E260),"",'5. Pp (3 años)'!E260)</f>
        <v/>
      </c>
      <c r="F234" s="64"/>
      <c r="G234" s="60"/>
      <c r="H234" s="60">
        <f t="shared" si="24"/>
        <v>0</v>
      </c>
      <c r="I234" s="61" t="e">
        <f t="shared" si="25"/>
        <v>#DIV/0!</v>
      </c>
      <c r="J234" s="441"/>
      <c r="K234" s="442"/>
      <c r="L234" s="443"/>
      <c r="M234" s="441"/>
      <c r="N234" s="444"/>
      <c r="O234" s="444"/>
      <c r="P234" s="444"/>
      <c r="Q234" s="442"/>
      <c r="R234" s="442"/>
      <c r="S234" s="442"/>
      <c r="T234" s="442"/>
      <c r="U234" s="444"/>
      <c r="V234" s="444"/>
      <c r="W234" s="444"/>
      <c r="X234" s="443"/>
    </row>
    <row r="235" spans="3:24" ht="17" hidden="1" x14ac:dyDescent="0.3">
      <c r="C235" s="157" t="str">
        <f>IF(ISBLANK('5. Pp (3 años)'!C261),"",'5. Pp (3 años)'!C261)</f>
        <v/>
      </c>
      <c r="D235" s="158" t="str">
        <f>IF(ISBLANK('5. Pp (3 años)'!D261),"",'5. Pp (3 años)'!D261)</f>
        <v/>
      </c>
      <c r="E235" s="158" t="str">
        <f>IF(ISBLANK('5. Pp (3 años)'!E261),"",'5. Pp (3 años)'!E261)</f>
        <v/>
      </c>
      <c r="F235" s="64"/>
      <c r="G235" s="60"/>
      <c r="H235" s="60">
        <f t="shared" si="24"/>
        <v>0</v>
      </c>
      <c r="I235" s="61" t="e">
        <f t="shared" si="25"/>
        <v>#DIV/0!</v>
      </c>
      <c r="J235" s="441"/>
      <c r="K235" s="442"/>
      <c r="L235" s="443"/>
      <c r="M235" s="441"/>
      <c r="N235" s="444"/>
      <c r="O235" s="444"/>
      <c r="P235" s="444"/>
      <c r="Q235" s="442"/>
      <c r="R235" s="442"/>
      <c r="S235" s="442"/>
      <c r="T235" s="442"/>
      <c r="U235" s="444"/>
      <c r="V235" s="444"/>
      <c r="W235" s="444"/>
      <c r="X235" s="443"/>
    </row>
    <row r="236" spans="3:24" ht="17" hidden="1" x14ac:dyDescent="0.3">
      <c r="C236" s="157" t="str">
        <f>IF(ISBLANK('5. Pp (3 años)'!C262),"",'5. Pp (3 años)'!C262)</f>
        <v/>
      </c>
      <c r="D236" s="158" t="str">
        <f>IF(ISBLANK('5. Pp (3 años)'!D262),"",'5. Pp (3 años)'!D262)</f>
        <v/>
      </c>
      <c r="E236" s="158" t="str">
        <f>IF(ISBLANK('5. Pp (3 años)'!E262),"",'5. Pp (3 años)'!E262)</f>
        <v/>
      </c>
      <c r="F236" s="64"/>
      <c r="G236" s="60"/>
      <c r="H236" s="60">
        <f t="shared" si="24"/>
        <v>0</v>
      </c>
      <c r="I236" s="61" t="e">
        <f t="shared" si="25"/>
        <v>#DIV/0!</v>
      </c>
      <c r="J236" s="441"/>
      <c r="K236" s="442"/>
      <c r="L236" s="443"/>
      <c r="M236" s="441"/>
      <c r="N236" s="444"/>
      <c r="O236" s="444"/>
      <c r="P236" s="444"/>
      <c r="Q236" s="442"/>
      <c r="R236" s="442"/>
      <c r="S236" s="442"/>
      <c r="T236" s="442"/>
      <c r="U236" s="444"/>
      <c r="V236" s="444"/>
      <c r="W236" s="444"/>
      <c r="X236" s="443"/>
    </row>
    <row r="237" spans="3:24" ht="17" hidden="1" x14ac:dyDescent="0.3">
      <c r="C237" s="157" t="str">
        <f>IF(ISBLANK('5. Pp (3 años)'!C263),"",'5. Pp (3 años)'!C263)</f>
        <v/>
      </c>
      <c r="D237" s="158" t="str">
        <f>IF(ISBLANK('5. Pp (3 años)'!D263),"",'5. Pp (3 años)'!D263)</f>
        <v/>
      </c>
      <c r="E237" s="158" t="str">
        <f>IF(ISBLANK('5. Pp (3 años)'!E263),"",'5. Pp (3 años)'!E263)</f>
        <v/>
      </c>
      <c r="F237" s="64"/>
      <c r="G237" s="60"/>
      <c r="H237" s="60">
        <f t="shared" si="24"/>
        <v>0</v>
      </c>
      <c r="I237" s="61" t="e">
        <f t="shared" si="25"/>
        <v>#DIV/0!</v>
      </c>
      <c r="J237" s="441"/>
      <c r="K237" s="442"/>
      <c r="L237" s="443"/>
      <c r="M237" s="441"/>
      <c r="N237" s="444"/>
      <c r="O237" s="444"/>
      <c r="P237" s="444"/>
      <c r="Q237" s="442"/>
      <c r="R237" s="442"/>
      <c r="S237" s="442"/>
      <c r="T237" s="442"/>
      <c r="U237" s="444"/>
      <c r="V237" s="444"/>
      <c r="W237" s="444"/>
      <c r="X237" s="443"/>
    </row>
    <row r="238" spans="3:24" ht="17" hidden="1" x14ac:dyDescent="0.3">
      <c r="C238" s="157" t="str">
        <f>IF(ISBLANK('5. Pp (3 años)'!C264),"",'5. Pp (3 años)'!C264)</f>
        <v/>
      </c>
      <c r="D238" s="158" t="str">
        <f>IF(ISBLANK('5. Pp (3 años)'!D264),"",'5. Pp (3 años)'!D264)</f>
        <v/>
      </c>
      <c r="E238" s="158" t="str">
        <f>IF(ISBLANK('5. Pp (3 años)'!E264),"",'5. Pp (3 años)'!E264)</f>
        <v/>
      </c>
      <c r="F238" s="64"/>
      <c r="G238" s="60"/>
      <c r="H238" s="60">
        <f t="shared" si="24"/>
        <v>0</v>
      </c>
      <c r="I238" s="61" t="e">
        <f t="shared" si="25"/>
        <v>#DIV/0!</v>
      </c>
      <c r="J238" s="441"/>
      <c r="K238" s="442"/>
      <c r="L238" s="443"/>
      <c r="M238" s="441"/>
      <c r="N238" s="444"/>
      <c r="O238" s="444"/>
      <c r="P238" s="444"/>
      <c r="Q238" s="442"/>
      <c r="R238" s="442"/>
      <c r="S238" s="442"/>
      <c r="T238" s="442"/>
      <c r="U238" s="444"/>
      <c r="V238" s="444"/>
      <c r="W238" s="444"/>
      <c r="X238" s="443"/>
    </row>
    <row r="239" spans="3:24" ht="17" hidden="1" x14ac:dyDescent="0.3">
      <c r="C239" s="425" t="str">
        <f>IF(ISBLANK('5. Pp (3 años)'!C265),"",'5. Pp (3 años)'!C265)</f>
        <v/>
      </c>
      <c r="D239" s="424" t="str">
        <f>IF(ISBLANK('5. Pp (3 años)'!D265),"",'5. Pp (3 años)'!D265)</f>
        <v/>
      </c>
      <c r="E239" s="424" t="str">
        <f>IF(ISBLANK('5. Pp (3 años)'!E265),"",'5. Pp (3 años)'!E265)</f>
        <v/>
      </c>
      <c r="F239" s="426"/>
      <c r="G239" s="427"/>
      <c r="H239" s="427">
        <f t="shared" si="24"/>
        <v>0</v>
      </c>
      <c r="I239" s="428" t="e">
        <f t="shared" si="25"/>
        <v>#DIV/0!</v>
      </c>
      <c r="J239" s="441"/>
      <c r="K239" s="442"/>
      <c r="L239" s="443"/>
      <c r="M239" s="441"/>
      <c r="N239" s="444"/>
      <c r="O239" s="444"/>
      <c r="P239" s="444"/>
      <c r="Q239" s="442"/>
      <c r="R239" s="442"/>
      <c r="S239" s="442"/>
      <c r="T239" s="442"/>
      <c r="U239" s="444"/>
      <c r="V239" s="444"/>
      <c r="W239" s="444"/>
      <c r="X239" s="443"/>
    </row>
    <row r="240" spans="3:24" ht="17" hidden="1" x14ac:dyDescent="0.3">
      <c r="C240" s="157" t="str">
        <f>IF(ISBLANK('5. Pp (3 años)'!C266),"",'5. Pp (3 años)'!C266)</f>
        <v/>
      </c>
      <c r="D240" s="158" t="str">
        <f>IF(ISBLANK('5. Pp (3 años)'!D266),"",'5. Pp (3 años)'!D266)</f>
        <v/>
      </c>
      <c r="E240" s="158" t="str">
        <f>IF(ISBLANK('5. Pp (3 años)'!E266),"",'5. Pp (3 años)'!E266)</f>
        <v/>
      </c>
      <c r="F240" s="64"/>
      <c r="G240" s="60"/>
      <c r="H240" s="60">
        <f t="shared" si="24"/>
        <v>0</v>
      </c>
      <c r="I240" s="61" t="e">
        <f t="shared" si="25"/>
        <v>#DIV/0!</v>
      </c>
      <c r="J240" s="441"/>
      <c r="K240" s="442"/>
      <c r="L240" s="443"/>
      <c r="M240" s="441"/>
      <c r="N240" s="444"/>
      <c r="O240" s="444"/>
      <c r="P240" s="444"/>
      <c r="Q240" s="442"/>
      <c r="R240" s="442"/>
      <c r="S240" s="442"/>
      <c r="T240" s="442"/>
      <c r="U240" s="444"/>
      <c r="V240" s="444"/>
      <c r="W240" s="444"/>
      <c r="X240" s="443"/>
    </row>
    <row r="241" spans="3:24" ht="17" hidden="1" x14ac:dyDescent="0.3">
      <c r="C241" s="157" t="str">
        <f>IF(ISBLANK('5. Pp (3 años)'!C267),"",'5. Pp (3 años)'!C267)</f>
        <v/>
      </c>
      <c r="D241" s="158" t="str">
        <f>IF(ISBLANK('5. Pp (3 años)'!D267),"",'5. Pp (3 años)'!D267)</f>
        <v/>
      </c>
      <c r="E241" s="158" t="str">
        <f>IF(ISBLANK('5. Pp (3 años)'!E267),"",'5. Pp (3 años)'!E267)</f>
        <v/>
      </c>
      <c r="F241" s="64"/>
      <c r="G241" s="60"/>
      <c r="H241" s="60">
        <f t="shared" si="24"/>
        <v>0</v>
      </c>
      <c r="I241" s="61" t="e">
        <f t="shared" si="25"/>
        <v>#DIV/0!</v>
      </c>
      <c r="J241" s="441"/>
      <c r="K241" s="442"/>
      <c r="L241" s="443"/>
      <c r="M241" s="441"/>
      <c r="N241" s="444"/>
      <c r="O241" s="444"/>
      <c r="P241" s="444"/>
      <c r="Q241" s="442"/>
      <c r="R241" s="442"/>
      <c r="S241" s="442"/>
      <c r="T241" s="442"/>
      <c r="U241" s="444"/>
      <c r="V241" s="444"/>
      <c r="W241" s="444"/>
      <c r="X241" s="443"/>
    </row>
    <row r="242" spans="3:24" ht="17" hidden="1" x14ac:dyDescent="0.3">
      <c r="C242" s="157" t="str">
        <f>IF(ISBLANK('5. Pp (3 años)'!C268),"",'5. Pp (3 años)'!C268)</f>
        <v/>
      </c>
      <c r="D242" s="158" t="str">
        <f>IF(ISBLANK('5. Pp (3 años)'!D268),"",'5. Pp (3 años)'!D268)</f>
        <v/>
      </c>
      <c r="E242" s="158" t="str">
        <f>IF(ISBLANK('5. Pp (3 años)'!E268),"",'5. Pp (3 años)'!E268)</f>
        <v/>
      </c>
      <c r="F242" s="64"/>
      <c r="G242" s="60"/>
      <c r="H242" s="60">
        <f t="shared" si="24"/>
        <v>0</v>
      </c>
      <c r="I242" s="61" t="e">
        <f t="shared" si="25"/>
        <v>#DIV/0!</v>
      </c>
      <c r="J242" s="441"/>
      <c r="K242" s="442"/>
      <c r="L242" s="443"/>
      <c r="M242" s="441"/>
      <c r="N242" s="444"/>
      <c r="O242" s="444"/>
      <c r="P242" s="444"/>
      <c r="Q242" s="442"/>
      <c r="R242" s="442"/>
      <c r="S242" s="442"/>
      <c r="T242" s="442"/>
      <c r="U242" s="444"/>
      <c r="V242" s="444"/>
      <c r="W242" s="444"/>
      <c r="X242" s="443"/>
    </row>
    <row r="243" spans="3:24" ht="17" hidden="1" x14ac:dyDescent="0.3">
      <c r="C243" s="157" t="str">
        <f>IF(ISBLANK('5. Pp (3 años)'!C269),"",'5. Pp (3 años)'!C269)</f>
        <v>Actividad</v>
      </c>
      <c r="D243" s="158" t="str">
        <f>IF(ISBLANK('5. Pp (3 años)'!D269),"",'5. Pp (3 años)'!D269)</f>
        <v/>
      </c>
      <c r="E243" s="158" t="str">
        <f>IF(ISBLANK('5. Pp (3 años)'!E269),"",'5. Pp (3 años)'!E269)</f>
        <v/>
      </c>
      <c r="F243" s="64"/>
      <c r="G243" s="60"/>
      <c r="H243" s="60">
        <f t="shared" si="24"/>
        <v>0</v>
      </c>
      <c r="I243" s="61" t="e">
        <f t="shared" si="25"/>
        <v>#DIV/0!</v>
      </c>
      <c r="J243" s="441"/>
      <c r="K243" s="442"/>
      <c r="L243" s="443"/>
      <c r="M243" s="441"/>
      <c r="N243" s="444"/>
      <c r="O243" s="444"/>
      <c r="P243" s="444"/>
      <c r="Q243" s="442"/>
      <c r="R243" s="442"/>
      <c r="S243" s="442"/>
      <c r="T243" s="442"/>
      <c r="U243" s="444"/>
      <c r="V243" s="444"/>
      <c r="W243" s="444"/>
      <c r="X243" s="443"/>
    </row>
    <row r="244" spans="3:24" ht="17" hidden="1" x14ac:dyDescent="0.3">
      <c r="C244" s="157" t="str">
        <f>IF(ISBLANK('5. Pp (3 años)'!C270),"",'5. Pp (3 años)'!C270)</f>
        <v>Actividad</v>
      </c>
      <c r="D244" s="158" t="str">
        <f>IF(ISBLANK('5. Pp (3 años)'!D270),"",'5. Pp (3 años)'!D270)</f>
        <v/>
      </c>
      <c r="E244" s="158" t="str">
        <f>IF(ISBLANK('5. Pp (3 años)'!E270),"",'5. Pp (3 años)'!E270)</f>
        <v/>
      </c>
      <c r="F244" s="64"/>
      <c r="G244" s="60"/>
      <c r="H244" s="60">
        <f t="shared" si="24"/>
        <v>0</v>
      </c>
      <c r="I244" s="61" t="e">
        <f t="shared" si="25"/>
        <v>#DIV/0!</v>
      </c>
      <c r="J244" s="441"/>
      <c r="K244" s="442"/>
      <c r="L244" s="443"/>
      <c r="M244" s="441"/>
      <c r="N244" s="444"/>
      <c r="O244" s="444"/>
      <c r="P244" s="444"/>
      <c r="Q244" s="442"/>
      <c r="R244" s="442"/>
      <c r="S244" s="442"/>
      <c r="T244" s="442"/>
      <c r="U244" s="444"/>
      <c r="V244" s="444"/>
      <c r="W244" s="444"/>
      <c r="X244" s="443"/>
    </row>
    <row r="245" spans="3:24" ht="17" hidden="1" x14ac:dyDescent="0.3">
      <c r="C245" s="425" t="str">
        <f>IF(ISBLANK('5. Pp (3 años)'!C271),"",'5. Pp (3 años)'!C271)</f>
        <v>Actividad</v>
      </c>
      <c r="D245" s="424" t="str">
        <f>IF(ISBLANK('5. Pp (3 años)'!D271),"",'5. Pp (3 años)'!D271)</f>
        <v/>
      </c>
      <c r="E245" s="424" t="str">
        <f>IF(ISBLANK('5. Pp (3 años)'!E271),"",'5. Pp (3 años)'!E271)</f>
        <v/>
      </c>
      <c r="F245" s="426"/>
      <c r="G245" s="427"/>
      <c r="H245" s="427">
        <f t="shared" si="24"/>
        <v>0</v>
      </c>
      <c r="I245" s="428" t="e">
        <f t="shared" si="25"/>
        <v>#DIV/0!</v>
      </c>
      <c r="J245" s="441"/>
      <c r="K245" s="442"/>
      <c r="L245" s="443"/>
      <c r="M245" s="441"/>
      <c r="N245" s="444"/>
      <c r="O245" s="444"/>
      <c r="P245" s="444"/>
      <c r="Q245" s="442"/>
      <c r="R245" s="442"/>
      <c r="S245" s="442"/>
      <c r="T245" s="442"/>
      <c r="U245" s="444"/>
      <c r="V245" s="444"/>
      <c r="W245" s="444"/>
      <c r="X245" s="443"/>
    </row>
    <row r="246" spans="3:24" ht="17" hidden="1" x14ac:dyDescent="0.3">
      <c r="C246" s="157" t="str">
        <f>IF(ISBLANK('5. Pp (3 años)'!C272),"",'5. Pp (3 años)'!C272)</f>
        <v>Actividad</v>
      </c>
      <c r="D246" s="158" t="str">
        <f>IF(ISBLANK('5. Pp (3 años)'!D272),"",'5. Pp (3 años)'!D272)</f>
        <v/>
      </c>
      <c r="E246" s="158" t="str">
        <f>IF(ISBLANK('5. Pp (3 años)'!E272),"",'5. Pp (3 años)'!E272)</f>
        <v/>
      </c>
      <c r="F246" s="62"/>
      <c r="G246" s="63"/>
      <c r="H246" s="60">
        <f t="shared" si="24"/>
        <v>0</v>
      </c>
      <c r="I246" s="61" t="e">
        <f t="shared" si="25"/>
        <v>#DIV/0!</v>
      </c>
      <c r="J246" s="441"/>
      <c r="K246" s="442"/>
      <c r="L246" s="443"/>
      <c r="M246" s="441"/>
      <c r="N246" s="444"/>
      <c r="O246" s="444"/>
      <c r="P246" s="444"/>
      <c r="Q246" s="442"/>
      <c r="R246" s="442"/>
      <c r="S246" s="442"/>
      <c r="T246" s="442"/>
      <c r="U246" s="444"/>
      <c r="V246" s="444"/>
      <c r="W246" s="444"/>
      <c r="X246" s="443"/>
    </row>
    <row r="247" spans="3:24" ht="17" hidden="1" x14ac:dyDescent="0.3">
      <c r="C247" s="157" t="str">
        <f>IF(ISBLANK('5. Pp (3 años)'!C273),"",'5. Pp (3 años)'!C273)</f>
        <v>Actividad</v>
      </c>
      <c r="D247" s="158" t="str">
        <f>IF(ISBLANK('5. Pp (3 años)'!D273),"",'5. Pp (3 años)'!D273)</f>
        <v/>
      </c>
      <c r="E247" s="158" t="str">
        <f>IF(ISBLANK('5. Pp (3 años)'!E273),"",'5. Pp (3 años)'!E273)</f>
        <v/>
      </c>
      <c r="F247" s="62"/>
      <c r="G247" s="63"/>
      <c r="H247" s="60">
        <f t="shared" si="24"/>
        <v>0</v>
      </c>
      <c r="I247" s="61" t="e">
        <f t="shared" si="25"/>
        <v>#DIV/0!</v>
      </c>
      <c r="J247" s="441"/>
      <c r="K247" s="442"/>
      <c r="L247" s="443"/>
      <c r="M247" s="441"/>
      <c r="N247" s="444"/>
      <c r="O247" s="444"/>
      <c r="P247" s="444"/>
      <c r="Q247" s="442"/>
      <c r="R247" s="442"/>
      <c r="S247" s="442"/>
      <c r="T247" s="442"/>
      <c r="U247" s="444"/>
      <c r="V247" s="444"/>
      <c r="W247" s="444"/>
      <c r="X247" s="443"/>
    </row>
    <row r="248" spans="3:24" ht="17" hidden="1" x14ac:dyDescent="0.3">
      <c r="C248" s="157" t="str">
        <f>IF(ISBLANK('5. Pp (3 años)'!C274),"",'5. Pp (3 años)'!C274)</f>
        <v>Actividad</v>
      </c>
      <c r="D248" s="158" t="str">
        <f>IF(ISBLANK('5. Pp (3 años)'!D274),"",'5. Pp (3 años)'!D274)</f>
        <v/>
      </c>
      <c r="E248" s="158" t="str">
        <f>IF(ISBLANK('5. Pp (3 años)'!E274),"",'5. Pp (3 años)'!E274)</f>
        <v/>
      </c>
      <c r="F248" s="62"/>
      <c r="G248" s="63"/>
      <c r="H248" s="60">
        <f t="shared" si="24"/>
        <v>0</v>
      </c>
      <c r="I248" s="61" t="e">
        <f t="shared" si="25"/>
        <v>#DIV/0!</v>
      </c>
      <c r="J248" s="441"/>
      <c r="K248" s="442"/>
      <c r="L248" s="443"/>
      <c r="M248" s="441"/>
      <c r="N248" s="444"/>
      <c r="O248" s="444"/>
      <c r="P248" s="444"/>
      <c r="Q248" s="442"/>
      <c r="R248" s="442"/>
      <c r="S248" s="442"/>
      <c r="T248" s="442"/>
      <c r="U248" s="444"/>
      <c r="V248" s="444"/>
      <c r="W248" s="444"/>
      <c r="X248" s="443"/>
    </row>
    <row r="249" spans="3:24" ht="17" hidden="1" x14ac:dyDescent="0.3">
      <c r="C249" s="157" t="str">
        <f>IF(ISBLANK('5. Pp (3 años)'!C275),"",'5. Pp (3 años)'!C275)</f>
        <v>Actividad</v>
      </c>
      <c r="D249" s="158" t="str">
        <f>IF(ISBLANK('5. Pp (3 años)'!D275),"",'5. Pp (3 años)'!D275)</f>
        <v/>
      </c>
      <c r="E249" s="158" t="str">
        <f>IF(ISBLANK('5. Pp (3 años)'!E275),"",'5. Pp (3 años)'!E275)</f>
        <v/>
      </c>
      <c r="F249" s="62"/>
      <c r="G249" s="63"/>
      <c r="H249" s="60">
        <f t="shared" si="24"/>
        <v>0</v>
      </c>
      <c r="I249" s="61" t="e">
        <f t="shared" si="25"/>
        <v>#DIV/0!</v>
      </c>
      <c r="J249" s="441"/>
      <c r="K249" s="442"/>
      <c r="L249" s="443"/>
      <c r="M249" s="441"/>
      <c r="N249" s="444"/>
      <c r="O249" s="444"/>
      <c r="P249" s="444"/>
      <c r="Q249" s="442"/>
      <c r="R249" s="442"/>
      <c r="S249" s="442"/>
      <c r="T249" s="442"/>
      <c r="U249" s="444"/>
      <c r="V249" s="444"/>
      <c r="W249" s="444"/>
      <c r="X249" s="443"/>
    </row>
    <row r="250" spans="3:24" ht="17.5" hidden="1" thickBot="1" x14ac:dyDescent="0.35">
      <c r="C250" s="159" t="str">
        <f>IF(ISBLANK('5. Pp (3 años)'!C276),"",'5. Pp (3 años)'!C276)</f>
        <v>Actividad</v>
      </c>
      <c r="D250" s="160" t="str">
        <f>IF(ISBLANK('5. Pp (3 años)'!D276),"",'5. Pp (3 años)'!D276)</f>
        <v/>
      </c>
      <c r="E250" s="160" t="str">
        <f>IF(ISBLANK('5. Pp (3 años)'!E276),"",'5. Pp (3 años)'!E276)</f>
        <v/>
      </c>
      <c r="F250" s="73"/>
      <c r="G250" s="65"/>
      <c r="H250" s="65">
        <f t="shared" ref="H250" si="26">G250-F250</f>
        <v>0</v>
      </c>
      <c r="I250" s="66" t="e">
        <f t="shared" ref="I250" si="27">(G250/F250)-1</f>
        <v>#DIV/0!</v>
      </c>
      <c r="J250" s="445"/>
      <c r="K250" s="446"/>
      <c r="L250" s="447"/>
      <c r="M250" s="445"/>
      <c r="N250" s="448"/>
      <c r="O250" s="448"/>
      <c r="P250" s="448"/>
      <c r="Q250" s="446"/>
      <c r="R250" s="446"/>
      <c r="S250" s="446"/>
      <c r="T250" s="446"/>
      <c r="U250" s="448"/>
      <c r="V250" s="448"/>
      <c r="W250" s="448"/>
      <c r="X250" s="447"/>
    </row>
    <row r="251" spans="3:24" x14ac:dyDescent="0.3">
      <c r="C251" s="429"/>
      <c r="D251" s="430"/>
      <c r="E251" s="430"/>
      <c r="F251" s="429"/>
      <c r="G251" s="429"/>
      <c r="H251" s="429"/>
      <c r="I251" s="430"/>
    </row>
  </sheetData>
  <protectedRanges>
    <protectedRange algorithmName="SHA-512" hashValue="TLChwAy5F5QjsbViU4WG5u3t4N35PxZTFvKLDgsW4OMWPzQ5bcS2rimhOEiVc5aiXLwzV7+3bDIGHBE8vmSZkA==" saltValue="//hxkz+qNtOdOoXsei1XuQ==" spinCount="100000" sqref="J21:X250 Q20:X20" name="meta dispersion"/>
    <protectedRange algorithmName="SHA-512" hashValue="rAWoxk0y9jDh0PAo7oACEytrVxAQGOPMOZ1nBA9G9FN8vYqB9eAjjI1XaPMLpeKioM627dGhAI05V37ETnio4Q==" saltValue="hBf9aYPL5ACUZQys1sSgFA==" spinCount="100000" sqref="F20:G250" name="metas"/>
    <protectedRange algorithmName="SHA-512" hashValue="TLChwAy5F5QjsbViU4WG5u3t4N35PxZTFvKLDgsW4OMWPzQ5bcS2rimhOEiVc5aiXLwzV7+3bDIGHBE8vmSZkA==" saltValue="//hxkz+qNtOdOoXsei1XuQ==" spinCount="100000" sqref="J20" name="meta dispersion_1"/>
    <protectedRange algorithmName="SHA-512" hashValue="TLChwAy5F5QjsbViU4WG5u3t4N35PxZTFvKLDgsW4OMWPzQ5bcS2rimhOEiVc5aiXLwzV7+3bDIGHBE8vmSZkA==" saltValue="//hxkz+qNtOdOoXsei1XuQ==" spinCount="100000" sqref="K20" name="meta dispersion_2"/>
    <protectedRange algorithmName="SHA-512" hashValue="TLChwAy5F5QjsbViU4WG5u3t4N35PxZTFvKLDgsW4OMWPzQ5bcS2rimhOEiVc5aiXLwzV7+3bDIGHBE8vmSZkA==" saltValue="//hxkz+qNtOdOoXsei1XuQ==" spinCount="100000" sqref="L20" name="meta dispersion_3"/>
    <protectedRange algorithmName="SHA-512" hashValue="TLChwAy5F5QjsbViU4WG5u3t4N35PxZTFvKLDgsW4OMWPzQ5bcS2rimhOEiVc5aiXLwzV7+3bDIGHBE8vmSZkA==" saltValue="//hxkz+qNtOdOoXsei1XuQ==" spinCount="100000" sqref="M20" name="meta dispersion_4"/>
    <protectedRange algorithmName="SHA-512" hashValue="TLChwAy5F5QjsbViU4WG5u3t4N35PxZTFvKLDgsW4OMWPzQ5bcS2rimhOEiVc5aiXLwzV7+3bDIGHBE8vmSZkA==" saltValue="//hxkz+qNtOdOoXsei1XuQ==" spinCount="100000" sqref="N20" name="meta dispersion_5"/>
    <protectedRange algorithmName="SHA-512" hashValue="TLChwAy5F5QjsbViU4WG5u3t4N35PxZTFvKLDgsW4OMWPzQ5bcS2rimhOEiVc5aiXLwzV7+3bDIGHBE8vmSZkA==" saltValue="//hxkz+qNtOdOoXsei1XuQ==" spinCount="100000" sqref="O20" name="meta dispersion_6"/>
    <protectedRange algorithmName="SHA-512" hashValue="TLChwAy5F5QjsbViU4WG5u3t4N35PxZTFvKLDgsW4OMWPzQ5bcS2rimhOEiVc5aiXLwzV7+3bDIGHBE8vmSZkA==" saltValue="//hxkz+qNtOdOoXsei1XuQ==" spinCount="100000" sqref="P20" name="meta dispersion_7"/>
  </protectedRanges>
  <autoFilter ref="C18:X250" xr:uid="{CA2EE549-F866-4B95-9121-942DB86D53FC}">
    <filterColumn colId="10" showButton="0"/>
    <filterColumn colId="11" showButton="0"/>
    <filterColumn colId="12" showButton="0"/>
    <filterColumn colId="14" showButton="0"/>
    <filterColumn colId="15" showButton="0"/>
    <filterColumn colId="16" showButton="0"/>
    <filterColumn colId="18" showButton="0"/>
    <filterColumn colId="19" showButton="0"/>
    <filterColumn colId="20" showButton="0"/>
  </autoFilter>
  <mergeCells count="22">
    <mergeCell ref="M18:P18"/>
    <mergeCell ref="C11:X15"/>
    <mergeCell ref="J16:X16"/>
    <mergeCell ref="J17:L17"/>
    <mergeCell ref="M17:X17"/>
    <mergeCell ref="Q18:T18"/>
    <mergeCell ref="U18:X18"/>
    <mergeCell ref="C18:C19"/>
    <mergeCell ref="L18:L19"/>
    <mergeCell ref="D18:D19"/>
    <mergeCell ref="I18:I19"/>
    <mergeCell ref="J18:J19"/>
    <mergeCell ref="K18:K19"/>
    <mergeCell ref="D5:K6"/>
    <mergeCell ref="E18:E19"/>
    <mergeCell ref="F18:F19"/>
    <mergeCell ref="G18:G19"/>
    <mergeCell ref="H18:H19"/>
    <mergeCell ref="D7:K7"/>
    <mergeCell ref="D8:K8"/>
    <mergeCell ref="D9:K9"/>
    <mergeCell ref="C16:I17"/>
  </mergeCells>
  <printOptions horizontalCentered="1"/>
  <pageMargins left="0.23622047244094491" right="0.23622047244094491" top="0.74803149606299213" bottom="0.74803149606299213" header="0.31496062992125984" footer="0.31496062992125984"/>
  <pageSetup paperSize="5" scale="62"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93F72-8D1B-4C44-8DCD-7C03EC040D59}">
  <sheetPr codeName="Hoja12"/>
  <dimension ref="C4:AC244"/>
  <sheetViews>
    <sheetView view="pageBreakPreview" topLeftCell="C1" zoomScale="50" zoomScaleNormal="30" zoomScaleSheetLayoutView="50" workbookViewId="0">
      <selection activeCell="Z15" sqref="Z15"/>
    </sheetView>
  </sheetViews>
  <sheetFormatPr baseColWidth="10" defaultColWidth="11.4140625" defaultRowHeight="14.5" x14ac:dyDescent="0.3"/>
  <cols>
    <col min="1" max="2" width="11.4140625" style="36"/>
    <col min="3" max="3" width="24" style="1" customWidth="1"/>
    <col min="4" max="4" width="14.75" style="1" customWidth="1"/>
    <col min="5" max="5" width="42.5" style="36" customWidth="1"/>
    <col min="6" max="6" width="27.75" style="36" customWidth="1"/>
    <col min="7" max="7" width="26.75" style="1" customWidth="1"/>
    <col min="8" max="8" width="34.83203125" style="36" customWidth="1"/>
    <col min="9" max="9" width="9.4140625" style="1" bestFit="1" customWidth="1"/>
    <col min="10" max="11" width="10" style="1" customWidth="1"/>
    <col min="12" max="13" width="10" style="36" customWidth="1"/>
    <col min="14" max="17" width="11.1640625" style="36" customWidth="1"/>
    <col min="18" max="18" width="30.83203125" style="36" customWidth="1"/>
    <col min="19" max="21" width="19.25" style="36" hidden="1" customWidth="1"/>
    <col min="22" max="22" width="33.25" style="36" customWidth="1"/>
    <col min="23" max="24" width="16.4140625" style="36" hidden="1" customWidth="1"/>
    <col min="25" max="25" width="21.25" style="36" hidden="1" customWidth="1"/>
    <col min="26" max="26" width="48.4140625" style="36" customWidth="1"/>
    <col min="27" max="29" width="36.75" style="36" hidden="1" customWidth="1"/>
    <col min="30" max="16384" width="11.4140625" style="36"/>
  </cols>
  <sheetData>
    <row r="4" spans="3:29" ht="15" thickBot="1" x14ac:dyDescent="0.35"/>
    <row r="5" spans="3:29" ht="26.25" customHeight="1" x14ac:dyDescent="0.3">
      <c r="C5" s="68"/>
      <c r="D5" s="121"/>
      <c r="E5" s="841" t="s">
        <v>100</v>
      </c>
      <c r="F5" s="841"/>
      <c r="G5" s="841"/>
      <c r="H5" s="841"/>
      <c r="I5" s="841"/>
      <c r="J5" s="841"/>
      <c r="K5" s="841"/>
      <c r="L5" s="841"/>
      <c r="M5" s="841"/>
      <c r="N5" s="841"/>
      <c r="O5" s="139"/>
      <c r="P5" s="139"/>
      <c r="Q5" s="139"/>
      <c r="R5" s="139"/>
      <c r="S5" s="139"/>
      <c r="T5" s="139"/>
      <c r="U5" s="139"/>
      <c r="V5" s="139"/>
      <c r="W5" s="139"/>
      <c r="X5" s="139"/>
      <c r="Y5" s="139"/>
      <c r="Z5" s="54"/>
      <c r="AA5" s="54"/>
      <c r="AB5" s="54"/>
      <c r="AC5" s="55"/>
    </row>
    <row r="6" spans="3:29" ht="26" x14ac:dyDescent="0.3">
      <c r="C6" s="69"/>
      <c r="E6" s="842"/>
      <c r="F6" s="842"/>
      <c r="G6" s="842"/>
      <c r="H6" s="842"/>
      <c r="I6" s="842"/>
      <c r="J6" s="842"/>
      <c r="K6" s="842"/>
      <c r="L6" s="842"/>
      <c r="M6" s="842"/>
      <c r="N6" s="842"/>
      <c r="O6" s="140"/>
      <c r="P6" s="140"/>
      <c r="Q6" s="140"/>
      <c r="R6" s="140"/>
      <c r="S6" s="140"/>
      <c r="T6" s="140"/>
      <c r="U6" s="140"/>
      <c r="V6" s="140"/>
      <c r="W6" s="140"/>
      <c r="X6" s="140"/>
      <c r="Y6" s="140"/>
      <c r="AC6" s="56"/>
    </row>
    <row r="7" spans="3:29" ht="26.25" customHeight="1" x14ac:dyDescent="0.3">
      <c r="C7" s="69"/>
      <c r="E7" s="842" t="s">
        <v>301</v>
      </c>
      <c r="F7" s="842"/>
      <c r="G7" s="842"/>
      <c r="H7" s="842"/>
      <c r="I7" s="842"/>
      <c r="J7" s="842"/>
      <c r="K7" s="842"/>
      <c r="L7" s="842"/>
      <c r="M7" s="842"/>
      <c r="N7" s="431"/>
      <c r="O7" s="140"/>
      <c r="P7" s="140"/>
      <c r="Q7" s="140"/>
      <c r="R7" s="140"/>
      <c r="S7" s="140"/>
      <c r="T7" s="140"/>
      <c r="U7" s="140"/>
      <c r="V7" s="140"/>
      <c r="W7" s="140"/>
      <c r="X7" s="140"/>
      <c r="Y7" s="140"/>
      <c r="AC7" s="56"/>
    </row>
    <row r="8" spans="3:29" ht="26.25" customHeight="1" x14ac:dyDescent="0.3">
      <c r="C8" s="69"/>
      <c r="E8" s="842" t="s">
        <v>381</v>
      </c>
      <c r="F8" s="842"/>
      <c r="G8" s="842"/>
      <c r="H8" s="842"/>
      <c r="I8" s="842"/>
      <c r="J8" s="842"/>
      <c r="K8" s="842"/>
      <c r="L8" s="842"/>
      <c r="M8" s="842"/>
      <c r="N8" s="842"/>
      <c r="O8" s="57"/>
      <c r="P8" s="57"/>
      <c r="Q8" s="57"/>
      <c r="R8" s="57"/>
      <c r="AC8" s="56"/>
    </row>
    <row r="9" spans="3:29" ht="26.25" customHeight="1" x14ac:dyDescent="0.3">
      <c r="C9" s="69"/>
      <c r="E9" s="842" t="s">
        <v>382</v>
      </c>
      <c r="F9" s="842"/>
      <c r="G9" s="842"/>
      <c r="H9" s="842"/>
      <c r="I9" s="842"/>
      <c r="J9" s="842"/>
      <c r="K9" s="842"/>
      <c r="L9" s="842"/>
      <c r="M9" s="842"/>
      <c r="N9" s="842"/>
      <c r="AC9" s="56"/>
    </row>
    <row r="10" spans="3:29" ht="15" thickBot="1" x14ac:dyDescent="0.35">
      <c r="C10" s="69"/>
      <c r="I10" s="76"/>
      <c r="J10" s="76"/>
      <c r="K10" s="76"/>
      <c r="L10" s="58"/>
      <c r="M10" s="58"/>
      <c r="N10" s="58"/>
      <c r="O10" s="58"/>
      <c r="P10" s="58"/>
      <c r="Q10" s="58"/>
      <c r="R10" s="58"/>
      <c r="S10" s="58"/>
      <c r="T10" s="58"/>
      <c r="U10" s="58"/>
      <c r="V10" s="58"/>
      <c r="W10" s="58"/>
      <c r="X10" s="58"/>
      <c r="Y10" s="58"/>
      <c r="AC10" s="56"/>
    </row>
    <row r="11" spans="3:29" ht="27" customHeight="1" thickBot="1" x14ac:dyDescent="0.35">
      <c r="C11" s="687"/>
      <c r="D11" s="140"/>
      <c r="E11" s="140"/>
      <c r="F11" s="140"/>
      <c r="G11" s="688"/>
      <c r="H11" s="140"/>
      <c r="I11" s="880" t="s">
        <v>101</v>
      </c>
      <c r="J11" s="881"/>
      <c r="K11" s="881"/>
      <c r="L11" s="881"/>
      <c r="M11" s="881"/>
      <c r="N11" s="881"/>
      <c r="O11" s="881"/>
      <c r="P11" s="881"/>
      <c r="Q11" s="881"/>
      <c r="R11" s="881"/>
      <c r="S11" s="881"/>
      <c r="T11" s="881"/>
      <c r="U11" s="881"/>
      <c r="V11" s="881"/>
      <c r="W11" s="881"/>
      <c r="X11" s="881"/>
      <c r="Y11" s="882"/>
      <c r="Z11" s="163"/>
      <c r="AC11" s="56"/>
    </row>
    <row r="12" spans="3:29" ht="51.75" customHeight="1" thickBot="1" x14ac:dyDescent="0.35">
      <c r="C12" s="883" t="s">
        <v>1</v>
      </c>
      <c r="D12" s="884"/>
      <c r="E12" s="884"/>
      <c r="F12" s="884"/>
      <c r="G12" s="884"/>
      <c r="H12" s="884"/>
      <c r="I12" s="885" t="s">
        <v>102</v>
      </c>
      <c r="J12" s="885"/>
      <c r="K12" s="885"/>
      <c r="L12" s="885"/>
      <c r="M12" s="885"/>
      <c r="N12" s="885" t="s">
        <v>103</v>
      </c>
      <c r="O12" s="885"/>
      <c r="P12" s="885"/>
      <c r="Q12" s="885"/>
      <c r="R12" s="886" t="s">
        <v>104</v>
      </c>
      <c r="S12" s="886"/>
      <c r="T12" s="886"/>
      <c r="U12" s="886"/>
      <c r="V12" s="886" t="s">
        <v>105</v>
      </c>
      <c r="W12" s="886"/>
      <c r="X12" s="886"/>
      <c r="Y12" s="887"/>
      <c r="Z12" s="700"/>
      <c r="AA12" s="164"/>
      <c r="AB12" s="164"/>
      <c r="AC12" s="165"/>
    </row>
    <row r="13" spans="3:29" ht="102" customHeight="1" thickBot="1" x14ac:dyDescent="0.35">
      <c r="C13" s="432" t="s">
        <v>92</v>
      </c>
      <c r="D13" s="433" t="s">
        <v>75</v>
      </c>
      <c r="E13" s="433" t="s">
        <v>76</v>
      </c>
      <c r="F13" s="433" t="s">
        <v>1</v>
      </c>
      <c r="G13" s="433" t="s">
        <v>94</v>
      </c>
      <c r="H13" s="434" t="s">
        <v>93</v>
      </c>
      <c r="I13" s="721" t="s">
        <v>95</v>
      </c>
      <c r="J13" s="595" t="s">
        <v>96</v>
      </c>
      <c r="K13" s="596" t="s">
        <v>97</v>
      </c>
      <c r="L13" s="597" t="s">
        <v>98</v>
      </c>
      <c r="M13" s="598" t="s">
        <v>99</v>
      </c>
      <c r="N13" s="449" t="s">
        <v>96</v>
      </c>
      <c r="O13" s="450" t="s">
        <v>97</v>
      </c>
      <c r="P13" s="451" t="s">
        <v>98</v>
      </c>
      <c r="Q13" s="452" t="s">
        <v>99</v>
      </c>
      <c r="R13" s="244" t="s">
        <v>96</v>
      </c>
      <c r="S13" s="453" t="s">
        <v>97</v>
      </c>
      <c r="T13" s="245" t="s">
        <v>98</v>
      </c>
      <c r="U13" s="454" t="s">
        <v>99</v>
      </c>
      <c r="V13" s="245" t="s">
        <v>96</v>
      </c>
      <c r="W13" s="453" t="s">
        <v>97</v>
      </c>
      <c r="X13" s="245" t="s">
        <v>98</v>
      </c>
      <c r="Y13" s="455" t="s">
        <v>99</v>
      </c>
      <c r="Z13" s="701" t="s">
        <v>106</v>
      </c>
      <c r="AA13" s="684" t="s">
        <v>107</v>
      </c>
      <c r="AB13" s="370" t="s">
        <v>108</v>
      </c>
      <c r="AC13" s="370" t="s">
        <v>109</v>
      </c>
    </row>
    <row r="14" spans="3:29" ht="265.5" customHeight="1" x14ac:dyDescent="0.3">
      <c r="C14" s="71" t="str">
        <f>IF(ISBLANK('5. Pp (3 años)'!B46),"",'5. Pp (3 años)'!B46)</f>
        <v>Dirección de Planeación Municipal</v>
      </c>
      <c r="D14" s="162" t="str">
        <f>IF(ISBLANK('5. Pp (3 años)'!C46),"",'5. Pp (3 años)'!C46)</f>
        <v>Fin</v>
      </c>
      <c r="E14" s="156"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56" t="str">
        <f>IF(ISBLANK('5. Pp (3 años)'!E46),"",'5. Pp (3 años)'!E46)</f>
        <v>IGOB_HUM_R: Índice de Gobierno Humanista y de Resultados</v>
      </c>
      <c r="G14" s="436" t="str">
        <f>IF(ISBLANK('5. Pp (3 años)'!H46),"",'5. Pp (3 años)'!H46)</f>
        <v>Trianual</v>
      </c>
      <c r="H14" s="589" t="str">
        <f>IF(ISBLANK('5. Pp (3 años)'!J46),"",'5. Pp (3 años)'!J46)</f>
        <v xml:space="preserve">UNIDAD DE MEDIDA DEL INDICADOR: 
Porcentaje
</v>
      </c>
      <c r="I14" s="603">
        <f>IF(ISBLANK('9. METAS'!K20),"",'9. METAS'!K20)</f>
        <v>26.69</v>
      </c>
      <c r="J14" s="616">
        <f>IF(ISBLANK('9. METAS'!Q20),"",'9. METAS'!Q20)</f>
        <v>6.67</v>
      </c>
      <c r="K14" s="616">
        <f>IF(ISBLANK('9. METAS'!R20),"",'9. METAS'!R20)</f>
        <v>6.67</v>
      </c>
      <c r="L14" s="616">
        <f>IF(ISBLANK('9. METAS'!S20),"",'9. METAS'!S20)</f>
        <v>6.67</v>
      </c>
      <c r="M14" s="617">
        <f>IF(ISBLANK('9. METAS'!T20),"",'9. METAS'!T20)</f>
        <v>6.68</v>
      </c>
      <c r="N14" s="618">
        <v>6.67</v>
      </c>
      <c r="O14" s="619"/>
      <c r="P14" s="619"/>
      <c r="Q14" s="620"/>
      <c r="R14" s="122">
        <f>IFERROR((N14/J14),"100%")</f>
        <v>1</v>
      </c>
      <c r="S14" s="123">
        <f>IFERROR((O14/K14),"100%")</f>
        <v>0</v>
      </c>
      <c r="T14" s="123">
        <f>IFERROR((P14/L14),"100%")</f>
        <v>0</v>
      </c>
      <c r="U14" s="127">
        <f>IFERROR((Q14/M14),"100%")</f>
        <v>0</v>
      </c>
      <c r="V14" s="124">
        <f>IFERROR((N14/I14),"No Programado")</f>
        <v>0.2499063319595354</v>
      </c>
      <c r="W14" s="123">
        <f>IFERROR((N14+O14)/I14, "No Programado")</f>
        <v>0.2499063319595354</v>
      </c>
      <c r="X14" s="123">
        <f>IFERROR((O14+P14)/I14, "No Programado")</f>
        <v>0</v>
      </c>
      <c r="Y14" s="132">
        <f>IFERROR((P14+Q14)/I14, "No Programado")</f>
        <v>0</v>
      </c>
      <c r="Z14" s="702" t="s">
        <v>474</v>
      </c>
      <c r="AA14" s="685"/>
      <c r="AB14" s="166"/>
      <c r="AC14" s="167"/>
    </row>
    <row r="15" spans="3:29" s="125" customFormat="1" ht="148.5" customHeight="1" x14ac:dyDescent="0.3">
      <c r="C15" s="435" t="str">
        <f>IF(ISBLANK('5. Pp (3 años)'!B47),"",'5. Pp (3 años)'!B47)</f>
        <v>Radio Cultural Ayuntamiento</v>
      </c>
      <c r="D15" s="418" t="str">
        <f>IF(ISBLANK('5. Pp (3 años)'!C47),"",'5. Pp (3 años)'!C47)</f>
        <v>Propósito</v>
      </c>
      <c r="E15" s="419" t="str">
        <f>IF(ISBLANK('5. Pp (3 años)'!D47),"",'5. Pp (3 años)'!D47)</f>
        <v>1.6.1.1. "La población del municipio accede a contenidos educativos, culturales, cívicos y de información pública a través de la radiodifusión social, fortaleciendo la integración municipal"</v>
      </c>
      <c r="F15" s="419" t="str">
        <f>IF(ISBLANK('5. Pp (3 años)'!E47),"",'5. Pp (3 años)'!E47)</f>
        <v>PHPDT: Porcentaje de horas de programas derivados transmitidos.</v>
      </c>
      <c r="G15" s="418" t="str">
        <f>IF(ISBLANK('5. Pp (3 años)'!H47),"",'5. Pp (3 años)'!H47)</f>
        <v>Trimestral</v>
      </c>
      <c r="H15" s="590" t="str">
        <f>IF(ISBLANK('5. Pp (3 años)'!J47),"",'5. Pp (3 años)'!J47)</f>
        <v>UNIDAD DE MEDIDA DEL INDICADOR: Porcentaje
UNIDAD DE MEDIDA DE LAS VARIABLES: Horas de Programas derivados</v>
      </c>
      <c r="I15" s="604">
        <v>13176</v>
      </c>
      <c r="J15" s="552">
        <v>3288</v>
      </c>
      <c r="K15" s="552">
        <v>3288</v>
      </c>
      <c r="L15" s="552">
        <v>3300</v>
      </c>
      <c r="M15" s="605">
        <v>3300</v>
      </c>
      <c r="N15" s="608">
        <v>3191</v>
      </c>
      <c r="O15" s="459"/>
      <c r="P15" s="459"/>
      <c r="Q15" s="460"/>
      <c r="R15" s="615">
        <f>IFERROR((N15/J15),"100%")</f>
        <v>0.97049878345498786</v>
      </c>
      <c r="S15" s="461">
        <f>IFERROR((O15/K15),"100%")</f>
        <v>0</v>
      </c>
      <c r="T15" s="461">
        <f t="shared" ref="R15:U78" si="0">IFERROR((P15/L15),"100%")</f>
        <v>0</v>
      </c>
      <c r="U15" s="462">
        <f t="shared" si="0"/>
        <v>0</v>
      </c>
      <c r="V15" s="124">
        <f>IFERROR((N15/I15),"No Programado")</f>
        <v>0.24218275652701882</v>
      </c>
      <c r="W15" s="123">
        <f>IFERROR((N15+O15)/I15, "No Programado")</f>
        <v>0.24218275652701882</v>
      </c>
      <c r="X15" s="123">
        <f>IFERROR((O15+P15)/I15, "No Programado")</f>
        <v>0</v>
      </c>
      <c r="Y15" s="132">
        <f t="shared" ref="Y15:Y78" si="1">IFERROR((P15+Q15)/I15, "No Programado")</f>
        <v>0</v>
      </c>
      <c r="Z15" s="702" t="s">
        <v>415</v>
      </c>
      <c r="AA15" s="281"/>
      <c r="AB15" s="282"/>
      <c r="AC15" s="283"/>
    </row>
    <row r="16" spans="3:29" ht="148.5" customHeight="1" x14ac:dyDescent="0.3">
      <c r="C16" s="470" t="str">
        <f>IF(ISBLANK('5. Pp (3 años)'!B48),"",'5. Pp (3 años)'!B48)</f>
        <v>Dirección de Noticias</v>
      </c>
      <c r="D16" s="421" t="str">
        <f>IF(ISBLANK('5. Pp (3 años)'!C48),"",'5. Pp (3 años)'!C48)</f>
        <v>Componente</v>
      </c>
      <c r="E16" s="422" t="str">
        <f>IF(ISBLANK('5. Pp (3 años)'!D48),"",'5. Pp (3 años)'!D48)</f>
        <v>1.6.1.1.1.  Programas informativos transmitidos</v>
      </c>
      <c r="F16" s="422" t="str">
        <f>IF(ISBLANK('5. Pp (3 años)'!E48),"",'5. Pp (3 años)'!E48)</f>
        <v>PPIT:Porcentaje de programas informativos transmitidos.</v>
      </c>
      <c r="G16" s="421" t="str">
        <f>IF(ISBLANK('5. Pp (3 años)'!H48),"",'5. Pp (3 años)'!H48)</f>
        <v>Trimestral</v>
      </c>
      <c r="H16" s="591" t="str">
        <f>IF(ISBLANK('5. Pp (3 años)'!J48),"",'5. Pp (3 años)'!J48)</f>
        <v>UNIDAD DE MEDIDA DEL INDICADOR: Porcentaje
UNIDAD DE MEDIDA DE LAS VARIABLES: Programas informativos</v>
      </c>
      <c r="I16" s="604">
        <v>8520</v>
      </c>
      <c r="J16" s="552">
        <v>2125</v>
      </c>
      <c r="K16" s="552">
        <v>2125</v>
      </c>
      <c r="L16" s="552">
        <v>2135</v>
      </c>
      <c r="M16" s="605">
        <v>2135</v>
      </c>
      <c r="N16" s="593">
        <v>2001</v>
      </c>
      <c r="O16" s="457"/>
      <c r="P16" s="457"/>
      <c r="Q16" s="458"/>
      <c r="R16" s="122">
        <f t="shared" si="0"/>
        <v>0.94164705882352939</v>
      </c>
      <c r="S16" s="123">
        <f t="shared" si="0"/>
        <v>0</v>
      </c>
      <c r="T16" s="123">
        <f t="shared" si="0"/>
        <v>0</v>
      </c>
      <c r="U16" s="127">
        <f t="shared" si="0"/>
        <v>0</v>
      </c>
      <c r="V16" s="124">
        <f t="shared" ref="V16:V78" si="2">IFERROR((N16/I16),"No Programado")</f>
        <v>0.23485915492957746</v>
      </c>
      <c r="W16" s="123">
        <f t="shared" ref="W16:W78" si="3">IFERROR((N16+O16)/I16, "No Programado")</f>
        <v>0.23485915492957746</v>
      </c>
      <c r="X16" s="123">
        <f t="shared" ref="X16:X78" si="4">IFERROR((O16+P16)/I16, "No Programado")</f>
        <v>0</v>
      </c>
      <c r="Y16" s="132">
        <f t="shared" si="1"/>
        <v>0</v>
      </c>
      <c r="Z16" s="703" t="s">
        <v>416</v>
      </c>
      <c r="AA16" s="686"/>
      <c r="AB16" s="247"/>
      <c r="AC16" s="248"/>
    </row>
    <row r="17" spans="3:29" ht="148.5" customHeight="1" x14ac:dyDescent="0.3">
      <c r="C17" s="161" t="str">
        <f>IF(ISBLANK('5. Pp (3 años)'!B49),"",'5. Pp (3 años)'!B49)</f>
        <v>Dirección de Noticias</v>
      </c>
      <c r="D17" s="83" t="str">
        <f>IF(ISBLANK('5. Pp (3 años)'!C49),"",'5. Pp (3 años)'!C49)</f>
        <v>Actividad</v>
      </c>
      <c r="E17" s="158" t="str">
        <f>IF(ISBLANK('5. Pp (3 años)'!D49),"",'5. Pp (3 años)'!D49)</f>
        <v>1.6.1.1.1.1.  “Recopilación y difusión de noticias relevantes del ámbito local, estatal, nacional e internacional.”</v>
      </c>
      <c r="F17" s="158" t="str">
        <f>IF(ISBLANK('5. Pp (3 años)'!E49),"",'5. Pp (3 años)'!E49)</f>
        <v>PND: Porcentaje de noticias difundidas</v>
      </c>
      <c r="G17" s="75" t="str">
        <f>IF(ISBLANK('5. Pp (3 años)'!H49),"",'5. Pp (3 años)'!H49)</f>
        <v>Trimestral</v>
      </c>
      <c r="H17" s="592" t="str">
        <f>IF(ISBLANK('5. Pp (3 años)'!J49),"",'5. Pp (3 años)'!J49)</f>
        <v>UNIDAD DE MEDIDA DEL INDICADOR: Porcentaje
UNIDAD DE MEDIDA DE LAS VARIABLES:   Noticias  difundidas</v>
      </c>
      <c r="I17" s="604">
        <v>5350</v>
      </c>
      <c r="J17" s="552">
        <v>1335</v>
      </c>
      <c r="K17" s="552">
        <v>1335</v>
      </c>
      <c r="L17" s="552">
        <v>1340</v>
      </c>
      <c r="M17" s="605">
        <v>1340</v>
      </c>
      <c r="N17" s="593">
        <v>1200</v>
      </c>
      <c r="O17" s="457"/>
      <c r="P17" s="457"/>
      <c r="Q17" s="458"/>
      <c r="R17" s="122">
        <f t="shared" si="0"/>
        <v>0.898876404494382</v>
      </c>
      <c r="S17" s="123">
        <f t="shared" si="0"/>
        <v>0</v>
      </c>
      <c r="T17" s="123">
        <f t="shared" si="0"/>
        <v>0</v>
      </c>
      <c r="U17" s="127">
        <f t="shared" si="0"/>
        <v>0</v>
      </c>
      <c r="V17" s="124">
        <f t="shared" si="2"/>
        <v>0.22429906542056074</v>
      </c>
      <c r="W17" s="123">
        <f t="shared" si="3"/>
        <v>0.22429906542056074</v>
      </c>
      <c r="X17" s="123">
        <f t="shared" si="4"/>
        <v>0</v>
      </c>
      <c r="Y17" s="132">
        <f t="shared" si="1"/>
        <v>0</v>
      </c>
      <c r="Z17" s="704" t="s">
        <v>417</v>
      </c>
      <c r="AA17" s="686"/>
      <c r="AB17" s="247"/>
      <c r="AC17" s="248"/>
    </row>
    <row r="18" spans="3:29" ht="148.5" customHeight="1" x14ac:dyDescent="0.3">
      <c r="C18" s="161" t="str">
        <f>IF(ISBLANK('5. Pp (3 años)'!B50),"",'5. Pp (3 años)'!B50)</f>
        <v>Dirección de Noticias</v>
      </c>
      <c r="D18" s="83" t="str">
        <f>IF(ISBLANK('5. Pp (3 años)'!C50),"",'5. Pp (3 años)'!C50)</f>
        <v>Actividad</v>
      </c>
      <c r="E18" s="158" t="str">
        <f>IF(ISBLANK('5. Pp (3 años)'!D50),"",'5. Pp (3 años)'!D50)</f>
        <v>1.6.1.1.1.2. “Preparación de material informativo para cápsulas de transmisión.”</v>
      </c>
      <c r="F18" s="158" t="str">
        <f>IF(ISBLANK('5. Pp (3 años)'!E50),"",'5. Pp (3 años)'!E50)</f>
        <v>PCIT:Porcentaje de cápsulas informativas transmitidas.</v>
      </c>
      <c r="G18" s="75" t="str">
        <f>IF(ISBLANK('5. Pp (3 años)'!H50),"",'5. Pp (3 años)'!H50)</f>
        <v>Trimestral</v>
      </c>
      <c r="H18" s="592" t="str">
        <f>IF(ISBLANK('5. Pp (3 años)'!J50),"",'5. Pp (3 años)'!J50)</f>
        <v xml:space="preserve">UNIDAD DE MEDIDA DEL INDICADOR: Porcentaje 
UNIDAD DE MEDIDA DE LAS VARIABLES: Càpsulas informativas </v>
      </c>
      <c r="I18" s="604">
        <v>3170</v>
      </c>
      <c r="J18" s="552">
        <v>790</v>
      </c>
      <c r="K18" s="552">
        <v>790</v>
      </c>
      <c r="L18" s="552">
        <v>795</v>
      </c>
      <c r="M18" s="605">
        <v>795</v>
      </c>
      <c r="N18" s="593">
        <v>801</v>
      </c>
      <c r="O18" s="457"/>
      <c r="P18" s="457"/>
      <c r="Q18" s="458"/>
      <c r="R18" s="122">
        <f t="shared" si="0"/>
        <v>1.0139240506329115</v>
      </c>
      <c r="S18" s="123">
        <f t="shared" si="0"/>
        <v>0</v>
      </c>
      <c r="T18" s="123">
        <f t="shared" si="0"/>
        <v>0</v>
      </c>
      <c r="U18" s="127">
        <f t="shared" si="0"/>
        <v>0</v>
      </c>
      <c r="V18" s="124">
        <f t="shared" si="2"/>
        <v>0.2526813880126183</v>
      </c>
      <c r="W18" s="123">
        <f t="shared" si="3"/>
        <v>0.2526813880126183</v>
      </c>
      <c r="X18" s="123">
        <f t="shared" si="4"/>
        <v>0</v>
      </c>
      <c r="Y18" s="132">
        <f t="shared" si="1"/>
        <v>0</v>
      </c>
      <c r="Z18" s="704" t="s">
        <v>418</v>
      </c>
      <c r="AA18" s="686"/>
      <c r="AB18" s="247"/>
      <c r="AC18" s="248"/>
    </row>
    <row r="19" spans="3:29" ht="148.5" customHeight="1" x14ac:dyDescent="0.3">
      <c r="C19" s="437" t="str">
        <f>IF(ISBLANK('5. Pp (3 años)'!B51),"",'5. Pp (3 años)'!B51)</f>
        <v>Dirección de Programación Cultural y Musical</v>
      </c>
      <c r="D19" s="438" t="str">
        <f>IF(ISBLANK('5. Pp (3 años)'!C51),"",'5. Pp (3 años)'!C51)</f>
        <v>Componente</v>
      </c>
      <c r="E19" s="424" t="str">
        <f>IF(ISBLANK('5. Pp (3 años)'!D51),"",'5. Pp (3 años)'!D51)</f>
        <v>1.6.1.1.2. Programas culturales, deportivos, entretenimiento, gestión  y de ayuda social transmitidos</v>
      </c>
      <c r="F19" s="424" t="str">
        <f>IF(ISBLANK('5. Pp (3 años)'!E51),"",'5. Pp (3 años)'!E51)</f>
        <v>PPCDEGAST: Porcentaje de Programas Culturales, deportivos, entretenimiento, gestión y de ayuda social Transmitidos.</v>
      </c>
      <c r="G19" s="421" t="str">
        <f>IF(ISBLANK('5. Pp (3 años)'!H51),"",'5. Pp (3 años)'!H51)</f>
        <v>Trimestral</v>
      </c>
      <c r="H19" s="591" t="str">
        <f>IF(ISBLANK('5. Pp (3 años)'!J51),"",'5. Pp (3 años)'!J51)</f>
        <v>UNIDAD DE MEDIDA DEL INDICADOR: Porcentaje
UNIDAD DE MEDIDA DE LAS VARIABLES: Programas culturales</v>
      </c>
      <c r="I19" s="604">
        <v>4644</v>
      </c>
      <c r="J19" s="552">
        <v>1160</v>
      </c>
      <c r="K19" s="552">
        <v>1160</v>
      </c>
      <c r="L19" s="552">
        <v>1162</v>
      </c>
      <c r="M19" s="605">
        <v>1162</v>
      </c>
      <c r="N19" s="593">
        <v>1187</v>
      </c>
      <c r="O19" s="457"/>
      <c r="P19" s="457"/>
      <c r="Q19" s="458"/>
      <c r="R19" s="122">
        <f t="shared" si="0"/>
        <v>1.0232758620689655</v>
      </c>
      <c r="S19" s="123">
        <f t="shared" si="0"/>
        <v>0</v>
      </c>
      <c r="T19" s="123">
        <f t="shared" si="0"/>
        <v>0</v>
      </c>
      <c r="U19" s="127">
        <f t="shared" si="0"/>
        <v>0</v>
      </c>
      <c r="V19" s="124">
        <f t="shared" si="2"/>
        <v>0.25559862187769167</v>
      </c>
      <c r="W19" s="123">
        <f t="shared" si="3"/>
        <v>0.25559862187769167</v>
      </c>
      <c r="X19" s="123">
        <f t="shared" si="4"/>
        <v>0</v>
      </c>
      <c r="Y19" s="132">
        <f t="shared" si="1"/>
        <v>0</v>
      </c>
      <c r="Z19" s="704" t="s">
        <v>419</v>
      </c>
      <c r="AA19" s="686"/>
      <c r="AB19" s="247"/>
      <c r="AC19" s="248"/>
    </row>
    <row r="20" spans="3:29" ht="148.5" customHeight="1" x14ac:dyDescent="0.3">
      <c r="C20" s="161" t="str">
        <f>IF(ISBLANK('5. Pp (3 años)'!B52),"",'5. Pp (3 años)'!B52)</f>
        <v>Dirección de Programación Cultural y Musical</v>
      </c>
      <c r="D20" s="83" t="str">
        <f>IF(ISBLANK('5. Pp (3 años)'!C52),"",'5. Pp (3 años)'!C52)</f>
        <v>Actividad</v>
      </c>
      <c r="E20" s="158" t="str">
        <f>IF(ISBLANK('5. Pp (3 años)'!D52),"",'5. Pp (3 años)'!D52)</f>
        <v>1.6.1.1.2.1. Implementación de programas enfocados a la equidad de género.</v>
      </c>
      <c r="F20" s="158" t="str">
        <f>IF(ISBLANK('5. Pp (3 años)'!E52),"",'5. Pp (3 años)'!E52)</f>
        <v>PPI:Porcentaje de programas implementados</v>
      </c>
      <c r="G20" s="75" t="str">
        <f>IF(ISBLANK('5. Pp (3 años)'!H52),"",'5. Pp (3 años)'!H52)</f>
        <v>Trimestral</v>
      </c>
      <c r="H20" s="592" t="str">
        <f>IF(ISBLANK('5. Pp (3 años)'!J52),"",'5. Pp (3 años)'!J52)</f>
        <v>UNIDAD DE MEDIDA DEL INDICADOR: Porcentaje 
UNIDAD DE MEDIDA DE LAS VARIABLES: Programas implementados</v>
      </c>
      <c r="I20" s="604">
        <v>344</v>
      </c>
      <c r="J20" s="552">
        <v>85</v>
      </c>
      <c r="K20" s="552">
        <v>85</v>
      </c>
      <c r="L20" s="552">
        <v>87</v>
      </c>
      <c r="M20" s="605">
        <v>87</v>
      </c>
      <c r="N20" s="593">
        <v>87</v>
      </c>
      <c r="O20" s="457"/>
      <c r="P20" s="457"/>
      <c r="Q20" s="458"/>
      <c r="R20" s="122">
        <f t="shared" si="0"/>
        <v>1.0235294117647058</v>
      </c>
      <c r="S20" s="123">
        <f t="shared" si="0"/>
        <v>0</v>
      </c>
      <c r="T20" s="123">
        <f t="shared" si="0"/>
        <v>0</v>
      </c>
      <c r="U20" s="127">
        <f t="shared" si="0"/>
        <v>0</v>
      </c>
      <c r="V20" s="124">
        <f t="shared" si="2"/>
        <v>0.25290697674418605</v>
      </c>
      <c r="W20" s="123">
        <f t="shared" si="3"/>
        <v>0.25290697674418605</v>
      </c>
      <c r="X20" s="123">
        <f t="shared" si="4"/>
        <v>0</v>
      </c>
      <c r="Y20" s="132">
        <f t="shared" si="1"/>
        <v>0</v>
      </c>
      <c r="Z20" s="704" t="s">
        <v>420</v>
      </c>
      <c r="AA20" s="686"/>
      <c r="AB20" s="247"/>
      <c r="AC20" s="248"/>
    </row>
    <row r="21" spans="3:29" ht="148.5" customHeight="1" x14ac:dyDescent="0.3">
      <c r="C21" s="161" t="str">
        <f>IF(ISBLANK('5. Pp (3 años)'!B53),"",'5. Pp (3 años)'!B53)</f>
        <v>Dirección de Programación Cultural y Musical</v>
      </c>
      <c r="D21" s="83" t="str">
        <f>IF(ISBLANK('5. Pp (3 años)'!C53),"",'5. Pp (3 años)'!C53)</f>
        <v>Actividad</v>
      </c>
      <c r="E21" s="158" t="str">
        <f>IF(ISBLANK('5. Pp (3 años)'!D53),"",'5. Pp (3 años)'!D53)</f>
        <v>1.6.1.1.2.2.  Difusión de una amplia colección musical disponible para la programación radiofónica</v>
      </c>
      <c r="F21" s="158" t="str">
        <f>IF(ISBLANK('5. Pp (3 años)'!E53),"",'5. Pp (3 años)'!E53)</f>
        <v>PPMD: Porcentaje de programas musicales difundidos</v>
      </c>
      <c r="G21" s="75" t="str">
        <f>IF(ISBLANK('5. Pp (3 años)'!H53),"",'5. Pp (3 años)'!H53)</f>
        <v>Trimestral</v>
      </c>
      <c r="H21" s="592" t="str">
        <f>IF(ISBLANK('5. Pp (3 años)'!J53),"",'5. Pp (3 años)'!J53)</f>
        <v>UNIDAD DE MEDIDA DEL INDICADOR: Porcentaje 
UNIDAD DE MEDIDA DE LAS VARIABLES: Programas musicales</v>
      </c>
      <c r="I21" s="604">
        <v>4300</v>
      </c>
      <c r="J21" s="552">
        <v>1075</v>
      </c>
      <c r="K21" s="552">
        <v>1075</v>
      </c>
      <c r="L21" s="552">
        <v>1075</v>
      </c>
      <c r="M21" s="605">
        <v>1075</v>
      </c>
      <c r="N21" s="593">
        <v>1100</v>
      </c>
      <c r="O21" s="457"/>
      <c r="P21" s="457"/>
      <c r="Q21" s="458"/>
      <c r="R21" s="122">
        <f t="shared" si="0"/>
        <v>1.0232558139534884</v>
      </c>
      <c r="S21" s="123">
        <f t="shared" si="0"/>
        <v>0</v>
      </c>
      <c r="T21" s="123">
        <f t="shared" si="0"/>
        <v>0</v>
      </c>
      <c r="U21" s="127">
        <f t="shared" si="0"/>
        <v>0</v>
      </c>
      <c r="V21" s="124">
        <f t="shared" si="2"/>
        <v>0.2558139534883721</v>
      </c>
      <c r="W21" s="123">
        <f t="shared" si="3"/>
        <v>0.2558139534883721</v>
      </c>
      <c r="X21" s="123">
        <f t="shared" si="4"/>
        <v>0</v>
      </c>
      <c r="Y21" s="132">
        <f t="shared" si="1"/>
        <v>0</v>
      </c>
      <c r="Z21" s="704" t="s">
        <v>421</v>
      </c>
      <c r="AA21" s="686"/>
      <c r="AB21" s="247"/>
      <c r="AC21" s="248"/>
    </row>
    <row r="22" spans="3:29" ht="148.5" customHeight="1" x14ac:dyDescent="0.3">
      <c r="C22" s="437" t="str">
        <f>IF(ISBLANK('5. Pp (3 años)'!B54),"",'5. Pp (3 años)'!B54)</f>
        <v>Coordinación administrativa</v>
      </c>
      <c r="D22" s="438" t="str">
        <f>IF(ISBLANK('5. Pp (3 años)'!C54),"",'5. Pp (3 años)'!C54)</f>
        <v>Componente</v>
      </c>
      <c r="E22" s="424" t="str">
        <f>IF(ISBLANK('5. Pp (3 años)'!D54),"",'5. Pp (3 años)'!D54)</f>
        <v>1.6.1.1.3.  Ejecución a la Gestión administrativa y financiera de la radiodifusora realizada.</v>
      </c>
      <c r="F22" s="424" t="str">
        <f>IF(ISBLANK('5. Pp (3 años)'!E54),"",'5. Pp (3 años)'!E54)</f>
        <v>PCAA: Porcentaje de cumplimiento de actividades administrativas</v>
      </c>
      <c r="G22" s="421" t="str">
        <f>IF(ISBLANK('5. Pp (3 años)'!H54),"",'5. Pp (3 años)'!H54)</f>
        <v>Trimestral</v>
      </c>
      <c r="H22" s="591" t="str">
        <f>IF(ISBLANK('5. Pp (3 años)'!J54),"",'5. Pp (3 años)'!J54)</f>
        <v>UNIDAD DE MEDIDA DEL INDICADOR: 
Porcentaje
UNIDAD DE MEDIDA DE LAS VARIABLES: 
Actividades administrativas</v>
      </c>
      <c r="I22" s="604">
        <v>12</v>
      </c>
      <c r="J22" s="552">
        <v>3</v>
      </c>
      <c r="K22" s="552">
        <v>3</v>
      </c>
      <c r="L22" s="552">
        <v>3</v>
      </c>
      <c r="M22" s="605">
        <v>3</v>
      </c>
      <c r="N22" s="593">
        <v>3</v>
      </c>
      <c r="O22" s="457"/>
      <c r="P22" s="457"/>
      <c r="Q22" s="458"/>
      <c r="R22" s="122">
        <f t="shared" si="0"/>
        <v>1</v>
      </c>
      <c r="S22" s="123">
        <f t="shared" si="0"/>
        <v>0</v>
      </c>
      <c r="T22" s="123">
        <f t="shared" si="0"/>
        <v>0</v>
      </c>
      <c r="U22" s="127">
        <f t="shared" si="0"/>
        <v>0</v>
      </c>
      <c r="V22" s="124">
        <f t="shared" si="2"/>
        <v>0.25</v>
      </c>
      <c r="W22" s="123">
        <f t="shared" si="3"/>
        <v>0.25</v>
      </c>
      <c r="X22" s="123">
        <f t="shared" si="4"/>
        <v>0</v>
      </c>
      <c r="Y22" s="132">
        <f t="shared" si="1"/>
        <v>0</v>
      </c>
      <c r="Z22" s="704" t="s">
        <v>422</v>
      </c>
      <c r="AA22" s="686"/>
      <c r="AB22" s="247"/>
      <c r="AC22" s="248"/>
    </row>
    <row r="23" spans="3:29" ht="148.5" customHeight="1" x14ac:dyDescent="0.3">
      <c r="C23" s="161" t="str">
        <f>IF(ISBLANK('5. Pp (3 años)'!B55),"",'5. Pp (3 años)'!B55)</f>
        <v>Coordinación administrativa</v>
      </c>
      <c r="D23" s="83" t="str">
        <f>IF(ISBLANK('5. Pp (3 años)'!C55),"",'5. Pp (3 años)'!C55)</f>
        <v>Actividad</v>
      </c>
      <c r="E23" s="158" t="str">
        <f>IF(ISBLANK('5. Pp (3 años)'!D55),"",'5. Pp (3 años)'!D55)</f>
        <v>1.6.1.1.3.1  Realización de sesiones de la Junta de Gobierno de Radio Cultural Ayuntamiento</v>
      </c>
      <c r="F23" s="158" t="str">
        <f>IF(ISBLANK('5. Pp (3 años)'!E55),"",'5. Pp (3 años)'!E55)</f>
        <v>PSJGR: Porcentaje de sesiones de la Junta de Gobierno realizadas.</v>
      </c>
      <c r="G23" s="75" t="str">
        <f>IF(ISBLANK('5. Pp (3 años)'!H55),"",'5. Pp (3 años)'!H55)</f>
        <v>Trimestral</v>
      </c>
      <c r="H23" s="592" t="str">
        <f>IF(ISBLANK('5. Pp (3 años)'!J55),"",'5. Pp (3 años)'!J55)</f>
        <v>UNIDAD DE MEDIDA DEL INDICADOR: Porcentaje 
UNIDAD DE MEDIDA DE LAS VARIABLES: Sesiones realizadas</v>
      </c>
      <c r="I23" s="604">
        <v>4</v>
      </c>
      <c r="J23" s="552">
        <v>1</v>
      </c>
      <c r="K23" s="552">
        <v>1</v>
      </c>
      <c r="L23" s="552">
        <v>1</v>
      </c>
      <c r="M23" s="605">
        <v>1</v>
      </c>
      <c r="N23" s="593">
        <v>1</v>
      </c>
      <c r="O23" s="457"/>
      <c r="P23" s="457"/>
      <c r="Q23" s="458"/>
      <c r="R23" s="122">
        <f t="shared" si="0"/>
        <v>1</v>
      </c>
      <c r="S23" s="123">
        <f t="shared" si="0"/>
        <v>0</v>
      </c>
      <c r="T23" s="123">
        <f t="shared" si="0"/>
        <v>0</v>
      </c>
      <c r="U23" s="127">
        <f t="shared" si="0"/>
        <v>0</v>
      </c>
      <c r="V23" s="124">
        <f t="shared" si="2"/>
        <v>0.25</v>
      </c>
      <c r="W23" s="123">
        <f t="shared" si="3"/>
        <v>0.25</v>
      </c>
      <c r="X23" s="123">
        <f t="shared" si="4"/>
        <v>0</v>
      </c>
      <c r="Y23" s="132">
        <f t="shared" si="1"/>
        <v>0</v>
      </c>
      <c r="Z23" s="704" t="s">
        <v>423</v>
      </c>
      <c r="AA23" s="686"/>
      <c r="AB23" s="247"/>
      <c r="AC23" s="248"/>
    </row>
    <row r="24" spans="3:29" ht="148.5" customHeight="1" x14ac:dyDescent="0.3">
      <c r="C24" s="161" t="str">
        <f>IF(ISBLANK('5. Pp (3 años)'!B56),"",'5. Pp (3 años)'!B56)</f>
        <v>Coordinación administrativa</v>
      </c>
      <c r="D24" s="83" t="str">
        <f>IF(ISBLANK('5. Pp (3 años)'!C56),"",'5. Pp (3 años)'!C56)</f>
        <v>Actividad</v>
      </c>
      <c r="E24" s="158" t="str">
        <f>IF(ISBLANK('5. Pp (3 años)'!D56),"",'5. Pp (3 años)'!D56)</f>
        <v>1.6.1.1.3.2 Elaboración de Informe de Cumplimiento de las Obligaciones a la Ley de Transparencia y Acceso a la Información Pública para el Estado de Quintana Roo.</v>
      </c>
      <c r="F24" s="158" t="str">
        <f>IF(ISBLANK('5. Pp (3 años)'!E56),"",'5. Pp (3 años)'!E56)</f>
        <v>PIOT: Porcentaje de informes de obligaciones de transparencia.</v>
      </c>
      <c r="G24" s="75" t="str">
        <f>IF(ISBLANK('5. Pp (3 años)'!H56),"",'5. Pp (3 años)'!H56)</f>
        <v>Trimestral</v>
      </c>
      <c r="H24" s="592" t="str">
        <f>IF(ISBLANK('5. Pp (3 años)'!J56),"",'5. Pp (3 años)'!J56)</f>
        <v>UNIDAD DE MEDIDA DEL INDICADOR: Porcentaje 
UNIDAD DE MEDIDA DE LAS VARIABLES: Informes reportados</v>
      </c>
      <c r="I24" s="604">
        <v>4</v>
      </c>
      <c r="J24" s="552">
        <v>1</v>
      </c>
      <c r="K24" s="552">
        <v>1</v>
      </c>
      <c r="L24" s="552">
        <v>1</v>
      </c>
      <c r="M24" s="605">
        <v>1</v>
      </c>
      <c r="N24" s="593">
        <v>1</v>
      </c>
      <c r="O24" s="457"/>
      <c r="P24" s="457"/>
      <c r="Q24" s="458"/>
      <c r="R24" s="122">
        <f t="shared" si="0"/>
        <v>1</v>
      </c>
      <c r="S24" s="123">
        <f t="shared" si="0"/>
        <v>0</v>
      </c>
      <c r="T24" s="123">
        <f t="shared" si="0"/>
        <v>0</v>
      </c>
      <c r="U24" s="127">
        <f t="shared" si="0"/>
        <v>0</v>
      </c>
      <c r="V24" s="124">
        <f t="shared" si="2"/>
        <v>0.25</v>
      </c>
      <c r="W24" s="123">
        <f t="shared" si="3"/>
        <v>0.25</v>
      </c>
      <c r="X24" s="123">
        <f t="shared" si="4"/>
        <v>0</v>
      </c>
      <c r="Y24" s="132">
        <f t="shared" si="1"/>
        <v>0</v>
      </c>
      <c r="Z24" s="704" t="s">
        <v>424</v>
      </c>
      <c r="AA24" s="686"/>
      <c r="AB24" s="247"/>
      <c r="AC24" s="248"/>
    </row>
    <row r="25" spans="3:29" ht="148.5" customHeight="1" thickBot="1" x14ac:dyDescent="0.35">
      <c r="C25" s="168" t="str">
        <f>IF(ISBLANK('5. Pp (3 años)'!B57),"",'5. Pp (3 años)'!B57)</f>
        <v>Coordinación administrativa</v>
      </c>
      <c r="D25" s="169" t="str">
        <f>IF(ISBLANK('5. Pp (3 años)'!C57),"",'5. Pp (3 años)'!C57)</f>
        <v>Actividad</v>
      </c>
      <c r="E25" s="160" t="str">
        <f>IF(ISBLANK('5. Pp (3 años)'!D57),"",'5. Pp (3 años)'!D57)</f>
        <v>1.6.1.1.3.3 Presentación de informe de Avance de Gestión Financiera ante la ASEQROO.</v>
      </c>
      <c r="F25" s="160" t="str">
        <f>IF(ISBLANK('5. Pp (3 años)'!E57),"",'5. Pp (3 años)'!E57)</f>
        <v>PIAGF: Porcentaje de Informes de Avance de Gestión Financiera.</v>
      </c>
      <c r="G25" s="440" t="str">
        <f>IF(ISBLANK('5. Pp (3 años)'!H57),"",'5. Pp (3 años)'!H57)</f>
        <v>Trimestral</v>
      </c>
      <c r="H25" s="705" t="str">
        <f>IF(ISBLANK('5. Pp (3 años)'!J57),"",'5. Pp (3 años)'!J57)</f>
        <v>UNIDAD DE MEDIDA DEL INDICADOR: Porcentaje 
UNIDAD DE MEDIDA DE LAS VARIABLES: Informes de avance.</v>
      </c>
      <c r="I25" s="606">
        <v>4</v>
      </c>
      <c r="J25" s="556">
        <v>1</v>
      </c>
      <c r="K25" s="556">
        <v>1</v>
      </c>
      <c r="L25" s="556">
        <v>1</v>
      </c>
      <c r="M25" s="607">
        <v>1</v>
      </c>
      <c r="N25" s="706">
        <v>1</v>
      </c>
      <c r="O25" s="463"/>
      <c r="P25" s="463"/>
      <c r="Q25" s="464"/>
      <c r="R25" s="128">
        <f t="shared" si="0"/>
        <v>1</v>
      </c>
      <c r="S25" s="129">
        <f t="shared" si="0"/>
        <v>0</v>
      </c>
      <c r="T25" s="129">
        <f t="shared" si="0"/>
        <v>0</v>
      </c>
      <c r="U25" s="130">
        <f t="shared" si="0"/>
        <v>0</v>
      </c>
      <c r="V25" s="131">
        <f t="shared" si="2"/>
        <v>0.25</v>
      </c>
      <c r="W25" s="129">
        <f t="shared" si="3"/>
        <v>0.25</v>
      </c>
      <c r="X25" s="129">
        <f t="shared" si="4"/>
        <v>0</v>
      </c>
      <c r="Y25" s="133">
        <f t="shared" si="1"/>
        <v>0</v>
      </c>
      <c r="Z25" s="707" t="s">
        <v>425</v>
      </c>
      <c r="AA25" s="686"/>
      <c r="AB25" s="247"/>
      <c r="AC25" s="248"/>
    </row>
    <row r="26" spans="3:29" ht="17" hidden="1" x14ac:dyDescent="0.3">
      <c r="C26" s="689" t="str">
        <f>IF(ISBLANK('5. Pp (3 años)'!B58),"",'5. Pp (3 años)'!B58)</f>
        <v/>
      </c>
      <c r="D26" s="690" t="str">
        <f>IF(ISBLANK('5. Pp (3 años)'!C58),"",'5. Pp (3 años)'!C58)</f>
        <v>Actividad</v>
      </c>
      <c r="E26" s="691" t="str">
        <f>IF(ISBLANK('5. Pp (3 años)'!D58),"",'5. Pp (3 años)'!D58)</f>
        <v/>
      </c>
      <c r="F26" s="691" t="str">
        <f>IF(ISBLANK('5. Pp (3 años)'!E58),"",'5. Pp (3 años)'!E58)</f>
        <v/>
      </c>
      <c r="G26" s="692" t="str">
        <f>IF(ISBLANK('5. Pp (3 años)'!H58),"",'5. Pp (3 años)'!H58)</f>
        <v/>
      </c>
      <c r="H26" s="693" t="str">
        <f>IF(ISBLANK('5. Pp (3 años)'!J58),"",'5. Pp (3 años)'!J58)</f>
        <v/>
      </c>
      <c r="I26" s="599" t="str">
        <f>IF(ISBLANK('9. METAS'!K32),"",'9. METAS'!K32)</f>
        <v/>
      </c>
      <c r="J26" s="600" t="str">
        <f>IF(ISBLANK('9. METAS'!Q32),"",'9. METAS'!Q32)</f>
        <v/>
      </c>
      <c r="K26" s="601" t="str">
        <f>IF(ISBLANK('9. METAS'!R32),"",'9. METAS'!R32)</f>
        <v/>
      </c>
      <c r="L26" s="601" t="str">
        <f>IF(ISBLANK('9. METAS'!S32),"",'9. METAS'!S32)</f>
        <v/>
      </c>
      <c r="M26" s="602" t="str">
        <f>IF(ISBLANK('9. METAS'!T32),"",'9. METAS'!T32)</f>
        <v/>
      </c>
      <c r="N26" s="600"/>
      <c r="O26" s="601"/>
      <c r="P26" s="601"/>
      <c r="Q26" s="602"/>
      <c r="R26" s="694" t="str">
        <f t="shared" si="0"/>
        <v>100%</v>
      </c>
      <c r="S26" s="695" t="str">
        <f t="shared" si="0"/>
        <v>100%</v>
      </c>
      <c r="T26" s="695" t="str">
        <f t="shared" si="0"/>
        <v>100%</v>
      </c>
      <c r="U26" s="696" t="str">
        <f t="shared" si="0"/>
        <v>100%</v>
      </c>
      <c r="V26" s="697" t="str">
        <f t="shared" si="2"/>
        <v>No Programado</v>
      </c>
      <c r="W26" s="695" t="str">
        <f t="shared" si="3"/>
        <v>No Programado</v>
      </c>
      <c r="X26" s="695" t="str">
        <f t="shared" si="4"/>
        <v>No Programado</v>
      </c>
      <c r="Y26" s="698" t="str">
        <f t="shared" si="1"/>
        <v>No Programado</v>
      </c>
      <c r="Z26" s="699"/>
      <c r="AA26" s="247"/>
      <c r="AB26" s="247"/>
      <c r="AC26" s="248"/>
    </row>
    <row r="27" spans="3:29" ht="17" hidden="1" x14ac:dyDescent="0.3">
      <c r="C27" s="161" t="str">
        <f>IF(ISBLANK('5. Pp (3 años)'!B59),"",'5. Pp (3 años)'!B59)</f>
        <v/>
      </c>
      <c r="D27" s="83" t="str">
        <f>IF(ISBLANK('5. Pp (3 años)'!C59),"",'5. Pp (3 años)'!C59)</f>
        <v>Actividad</v>
      </c>
      <c r="E27" s="158" t="str">
        <f>IF(ISBLANK('5. Pp (3 años)'!D59),"",'5. Pp (3 años)'!D59)</f>
        <v/>
      </c>
      <c r="F27" s="158" t="str">
        <f>IF(ISBLANK('5. Pp (3 años)'!E59),"",'5. Pp (3 años)'!E59)</f>
        <v/>
      </c>
      <c r="G27" s="75" t="str">
        <f>IF(ISBLANK('5. Pp (3 años)'!H59),"",'5. Pp (3 años)'!H59)</f>
        <v/>
      </c>
      <c r="H27" s="74" t="str">
        <f>IF(ISBLANK('5. Pp (3 años)'!J59),"",'5. Pp (3 años)'!J59)</f>
        <v/>
      </c>
      <c r="I27" s="126" t="str">
        <f>IF(ISBLANK('9. METAS'!K33),"",'9. METAS'!K33)</f>
        <v/>
      </c>
      <c r="J27" s="456" t="str">
        <f>IF(ISBLANK('9. METAS'!Q33),"",'9. METAS'!Q33)</f>
        <v/>
      </c>
      <c r="K27" s="457" t="str">
        <f>IF(ISBLANK('9. METAS'!R33),"",'9. METAS'!R33)</f>
        <v/>
      </c>
      <c r="L27" s="457" t="str">
        <f>IF(ISBLANK('9. METAS'!S33),"",'9. METAS'!S33)</f>
        <v/>
      </c>
      <c r="M27" s="458" t="str">
        <f>IF(ISBLANK('9. METAS'!T33),"",'9. METAS'!T33)</f>
        <v/>
      </c>
      <c r="N27" s="456"/>
      <c r="O27" s="457"/>
      <c r="P27" s="457"/>
      <c r="Q27" s="458"/>
      <c r="R27" s="122" t="str">
        <f t="shared" si="0"/>
        <v>100%</v>
      </c>
      <c r="S27" s="123" t="str">
        <f t="shared" si="0"/>
        <v>100%</v>
      </c>
      <c r="T27" s="123" t="str">
        <f t="shared" si="0"/>
        <v>100%</v>
      </c>
      <c r="U27" s="127" t="str">
        <f t="shared" si="0"/>
        <v>100%</v>
      </c>
      <c r="V27" s="124" t="str">
        <f t="shared" si="2"/>
        <v>No Programado</v>
      </c>
      <c r="W27" s="123" t="str">
        <f t="shared" si="3"/>
        <v>No Programado</v>
      </c>
      <c r="X27" s="123" t="str">
        <f t="shared" si="4"/>
        <v>No Programado</v>
      </c>
      <c r="Y27" s="132" t="str">
        <f t="shared" si="1"/>
        <v>No Programado</v>
      </c>
      <c r="Z27" s="246"/>
      <c r="AA27" s="247"/>
      <c r="AB27" s="247"/>
      <c r="AC27" s="248"/>
    </row>
    <row r="28" spans="3:29" ht="17" hidden="1" x14ac:dyDescent="0.3">
      <c r="C28" s="161" t="str">
        <f>IF(ISBLANK('5. Pp (3 años)'!B60),"",'5. Pp (3 años)'!B60)</f>
        <v/>
      </c>
      <c r="D28" s="83" t="str">
        <f>IF(ISBLANK('5. Pp (3 años)'!C60),"",'5. Pp (3 años)'!C60)</f>
        <v>Actividad</v>
      </c>
      <c r="E28" s="158" t="str">
        <f>IF(ISBLANK('5. Pp (3 años)'!D60),"",'5. Pp (3 años)'!D60)</f>
        <v/>
      </c>
      <c r="F28" s="158" t="str">
        <f>IF(ISBLANK('5. Pp (3 años)'!E60),"",'5. Pp (3 años)'!E60)</f>
        <v/>
      </c>
      <c r="G28" s="75" t="str">
        <f>IF(ISBLANK('5. Pp (3 años)'!H60),"",'5. Pp (3 años)'!H60)</f>
        <v/>
      </c>
      <c r="H28" s="74" t="str">
        <f>IF(ISBLANK('5. Pp (3 años)'!J60),"",'5. Pp (3 años)'!J60)</f>
        <v/>
      </c>
      <c r="I28" s="126" t="str">
        <f>IF(ISBLANK('9. METAS'!K34),"",'9. METAS'!K34)</f>
        <v/>
      </c>
      <c r="J28" s="456" t="str">
        <f>IF(ISBLANK('9. METAS'!Q34),"",'9. METAS'!Q34)</f>
        <v/>
      </c>
      <c r="K28" s="457" t="str">
        <f>IF(ISBLANK('9. METAS'!R34),"",'9. METAS'!R34)</f>
        <v/>
      </c>
      <c r="L28" s="457" t="str">
        <f>IF(ISBLANK('9. METAS'!S34),"",'9. METAS'!S34)</f>
        <v/>
      </c>
      <c r="M28" s="458" t="str">
        <f>IF(ISBLANK('9. METAS'!T34),"",'9. METAS'!T34)</f>
        <v/>
      </c>
      <c r="N28" s="456"/>
      <c r="O28" s="457"/>
      <c r="P28" s="457"/>
      <c r="Q28" s="458"/>
      <c r="R28" s="122" t="str">
        <f t="shared" si="0"/>
        <v>100%</v>
      </c>
      <c r="S28" s="123" t="str">
        <f t="shared" si="0"/>
        <v>100%</v>
      </c>
      <c r="T28" s="123" t="str">
        <f t="shared" si="0"/>
        <v>100%</v>
      </c>
      <c r="U28" s="127" t="str">
        <f t="shared" si="0"/>
        <v>100%</v>
      </c>
      <c r="V28" s="124" t="str">
        <f t="shared" si="2"/>
        <v>No Programado</v>
      </c>
      <c r="W28" s="123" t="str">
        <f t="shared" si="3"/>
        <v>No Programado</v>
      </c>
      <c r="X28" s="123" t="str">
        <f t="shared" si="4"/>
        <v>No Programado</v>
      </c>
      <c r="Y28" s="132" t="str">
        <f t="shared" si="1"/>
        <v>No Programado</v>
      </c>
      <c r="Z28" s="246"/>
      <c r="AA28" s="247"/>
      <c r="AB28" s="247"/>
      <c r="AC28" s="248"/>
    </row>
    <row r="29" spans="3:29" ht="17" hidden="1" x14ac:dyDescent="0.3">
      <c r="C29" s="437" t="str">
        <f>IF(ISBLANK('5. Pp (3 años)'!B61),"",'5. Pp (3 años)'!B61)</f>
        <v/>
      </c>
      <c r="D29" s="438" t="str">
        <f>IF(ISBLANK('5. Pp (3 años)'!C61),"",'5. Pp (3 años)'!C61)</f>
        <v>Actividad</v>
      </c>
      <c r="E29" s="424" t="str">
        <f>IF(ISBLANK('5. Pp (3 años)'!D61),"",'5. Pp (3 años)'!D61)</f>
        <v/>
      </c>
      <c r="F29" s="424" t="str">
        <f>IF(ISBLANK('5. Pp (3 años)'!E61),"",'5. Pp (3 años)'!E61)</f>
        <v/>
      </c>
      <c r="G29" s="421" t="str">
        <f>IF(ISBLANK('5. Pp (3 años)'!H61),"",'5. Pp (3 años)'!H61)</f>
        <v/>
      </c>
      <c r="H29" s="439" t="str">
        <f>IF(ISBLANK('5. Pp (3 años)'!J61),"",'5. Pp (3 años)'!J61)</f>
        <v/>
      </c>
      <c r="I29" s="126" t="str">
        <f>IF(ISBLANK('9. METAS'!K35),"",'9. METAS'!K35)</f>
        <v/>
      </c>
      <c r="J29" s="456" t="str">
        <f>IF(ISBLANK('9. METAS'!Q35),"",'9. METAS'!Q35)</f>
        <v/>
      </c>
      <c r="K29" s="457" t="str">
        <f>IF(ISBLANK('9. METAS'!R35),"",'9. METAS'!R35)</f>
        <v/>
      </c>
      <c r="L29" s="457" t="str">
        <f>IF(ISBLANK('9. METAS'!S35),"",'9. METAS'!S35)</f>
        <v/>
      </c>
      <c r="M29" s="458" t="str">
        <f>IF(ISBLANK('9. METAS'!T35),"",'9. METAS'!T35)</f>
        <v/>
      </c>
      <c r="N29" s="456"/>
      <c r="O29" s="457"/>
      <c r="P29" s="457"/>
      <c r="Q29" s="458"/>
      <c r="R29" s="122" t="str">
        <f t="shared" si="0"/>
        <v>100%</v>
      </c>
      <c r="S29" s="123" t="str">
        <f t="shared" si="0"/>
        <v>100%</v>
      </c>
      <c r="T29" s="123" t="str">
        <f t="shared" si="0"/>
        <v>100%</v>
      </c>
      <c r="U29" s="127" t="str">
        <f t="shared" si="0"/>
        <v>100%</v>
      </c>
      <c r="V29" s="124" t="str">
        <f t="shared" si="2"/>
        <v>No Programado</v>
      </c>
      <c r="W29" s="123" t="str">
        <f t="shared" si="3"/>
        <v>No Programado</v>
      </c>
      <c r="X29" s="123" t="str">
        <f t="shared" si="4"/>
        <v>No Programado</v>
      </c>
      <c r="Y29" s="132" t="str">
        <f t="shared" si="1"/>
        <v>No Programado</v>
      </c>
      <c r="Z29" s="246"/>
      <c r="AA29" s="247"/>
      <c r="AB29" s="247"/>
      <c r="AC29" s="248"/>
    </row>
    <row r="30" spans="3:29" ht="17" hidden="1" x14ac:dyDescent="0.3">
      <c r="C30" s="161" t="str">
        <f>IF(ISBLANK('5. Pp (3 años)'!B62),"",'5. Pp (3 años)'!B62)</f>
        <v/>
      </c>
      <c r="D30" s="83" t="str">
        <f>IF(ISBLANK('5. Pp (3 años)'!C62),"",'5. Pp (3 años)'!C62)</f>
        <v>Actividad</v>
      </c>
      <c r="E30" s="158" t="str">
        <f>IF(ISBLANK('5. Pp (3 años)'!D62),"",'5. Pp (3 años)'!D62)</f>
        <v/>
      </c>
      <c r="F30" s="158" t="str">
        <f>IF(ISBLANK('5. Pp (3 años)'!E62),"",'5. Pp (3 años)'!E62)</f>
        <v/>
      </c>
      <c r="G30" s="75" t="str">
        <f>IF(ISBLANK('5. Pp (3 años)'!H62),"",'5. Pp (3 años)'!H62)</f>
        <v/>
      </c>
      <c r="H30" s="74" t="str">
        <f>IF(ISBLANK('5. Pp (3 años)'!J62),"",'5. Pp (3 años)'!J62)</f>
        <v/>
      </c>
      <c r="I30" s="126" t="str">
        <f>IF(ISBLANK('9. METAS'!K36),"",'9. METAS'!K36)</f>
        <v/>
      </c>
      <c r="J30" s="456" t="str">
        <f>IF(ISBLANK('9. METAS'!Q36),"",'9. METAS'!Q36)</f>
        <v/>
      </c>
      <c r="K30" s="457" t="str">
        <f>IF(ISBLANK('9. METAS'!R36),"",'9. METAS'!R36)</f>
        <v/>
      </c>
      <c r="L30" s="457" t="str">
        <f>IF(ISBLANK('9. METAS'!S36),"",'9. METAS'!S36)</f>
        <v/>
      </c>
      <c r="M30" s="458" t="str">
        <f>IF(ISBLANK('9. METAS'!T36),"",'9. METAS'!T36)</f>
        <v/>
      </c>
      <c r="N30" s="456"/>
      <c r="O30" s="457"/>
      <c r="P30" s="457"/>
      <c r="Q30" s="458"/>
      <c r="R30" s="122" t="str">
        <f t="shared" si="0"/>
        <v>100%</v>
      </c>
      <c r="S30" s="123" t="str">
        <f t="shared" si="0"/>
        <v>100%</v>
      </c>
      <c r="T30" s="123" t="str">
        <f t="shared" si="0"/>
        <v>100%</v>
      </c>
      <c r="U30" s="127" t="str">
        <f t="shared" si="0"/>
        <v>100%</v>
      </c>
      <c r="V30" s="124" t="str">
        <f t="shared" si="2"/>
        <v>No Programado</v>
      </c>
      <c r="W30" s="123" t="str">
        <f t="shared" si="3"/>
        <v>No Programado</v>
      </c>
      <c r="X30" s="123" t="str">
        <f t="shared" si="4"/>
        <v>No Programado</v>
      </c>
      <c r="Y30" s="132" t="str">
        <f t="shared" si="1"/>
        <v>No Programado</v>
      </c>
      <c r="Z30" s="246"/>
      <c r="AA30" s="247"/>
      <c r="AB30" s="247"/>
      <c r="AC30" s="248"/>
    </row>
    <row r="31" spans="3:29" ht="17" hidden="1" x14ac:dyDescent="0.3">
      <c r="C31" s="161" t="str">
        <f>IF(ISBLANK('5. Pp (3 años)'!B63),"",'5. Pp (3 años)'!B63)</f>
        <v/>
      </c>
      <c r="D31" s="83" t="str">
        <f>IF(ISBLANK('5. Pp (3 años)'!C63),"",'5. Pp (3 años)'!C63)</f>
        <v>Actividad</v>
      </c>
      <c r="E31" s="158" t="str">
        <f>IF(ISBLANK('5. Pp (3 años)'!D63),"",'5. Pp (3 años)'!D63)</f>
        <v/>
      </c>
      <c r="F31" s="158" t="str">
        <f>IF(ISBLANK('5. Pp (3 años)'!E63),"",'5. Pp (3 años)'!E63)</f>
        <v/>
      </c>
      <c r="G31" s="75" t="str">
        <f>IF(ISBLANK('5. Pp (3 años)'!H63),"",'5. Pp (3 años)'!H63)</f>
        <v/>
      </c>
      <c r="H31" s="74" t="str">
        <f>IF(ISBLANK('5. Pp (3 años)'!J63),"",'5. Pp (3 años)'!J63)</f>
        <v/>
      </c>
      <c r="I31" s="126" t="str">
        <f>IF(ISBLANK('9. METAS'!K37),"",'9. METAS'!K37)</f>
        <v/>
      </c>
      <c r="J31" s="456" t="str">
        <f>IF(ISBLANK('9. METAS'!Q37),"",'9. METAS'!Q37)</f>
        <v/>
      </c>
      <c r="K31" s="457" t="str">
        <f>IF(ISBLANK('9. METAS'!R37),"",'9. METAS'!R37)</f>
        <v/>
      </c>
      <c r="L31" s="457" t="str">
        <f>IF(ISBLANK('9. METAS'!S37),"",'9. METAS'!S37)</f>
        <v/>
      </c>
      <c r="M31" s="458" t="str">
        <f>IF(ISBLANK('9. METAS'!T37),"",'9. METAS'!T37)</f>
        <v/>
      </c>
      <c r="N31" s="456"/>
      <c r="O31" s="457"/>
      <c r="P31" s="457"/>
      <c r="Q31" s="458"/>
      <c r="R31" s="122" t="str">
        <f t="shared" si="0"/>
        <v>100%</v>
      </c>
      <c r="S31" s="123" t="str">
        <f t="shared" si="0"/>
        <v>100%</v>
      </c>
      <c r="T31" s="123" t="str">
        <f t="shared" si="0"/>
        <v>100%</v>
      </c>
      <c r="U31" s="127" t="str">
        <f t="shared" si="0"/>
        <v>100%</v>
      </c>
      <c r="V31" s="124" t="str">
        <f t="shared" si="2"/>
        <v>No Programado</v>
      </c>
      <c r="W31" s="123" t="str">
        <f t="shared" si="3"/>
        <v>No Programado</v>
      </c>
      <c r="X31" s="123" t="str">
        <f t="shared" si="4"/>
        <v>No Programado</v>
      </c>
      <c r="Y31" s="132" t="str">
        <f t="shared" si="1"/>
        <v>No Programado</v>
      </c>
      <c r="Z31" s="284"/>
      <c r="AA31" s="285"/>
      <c r="AB31" s="285"/>
      <c r="AC31" s="286"/>
    </row>
    <row r="32" spans="3:29" ht="17" hidden="1" x14ac:dyDescent="0.3">
      <c r="C32" s="161" t="str">
        <f>IF(ISBLANK('5. Pp (3 años)'!B64),"",'5. Pp (3 años)'!B64)</f>
        <v/>
      </c>
      <c r="D32" s="83" t="str">
        <f>IF(ISBLANK('5. Pp (3 años)'!C64),"",'5. Pp (3 años)'!C64)</f>
        <v>Actividad</v>
      </c>
      <c r="E32" s="158" t="str">
        <f>IF(ISBLANK('5. Pp (3 años)'!D64),"",'5. Pp (3 años)'!D64)</f>
        <v/>
      </c>
      <c r="F32" s="158" t="str">
        <f>IF(ISBLANK('5. Pp (3 años)'!E64),"",'5. Pp (3 años)'!E64)</f>
        <v/>
      </c>
      <c r="G32" s="75" t="str">
        <f>IF(ISBLANK('5. Pp (3 años)'!H64),"",'5. Pp (3 años)'!H64)</f>
        <v/>
      </c>
      <c r="H32" s="74" t="str">
        <f>IF(ISBLANK('5. Pp (3 años)'!J64),"",'5. Pp (3 años)'!J64)</f>
        <v/>
      </c>
      <c r="I32" s="126" t="str">
        <f>IF(ISBLANK('9. METAS'!K38),"",'9. METAS'!K38)</f>
        <v/>
      </c>
      <c r="J32" s="456" t="str">
        <f>IF(ISBLANK('9. METAS'!Q38),"",'9. METAS'!Q38)</f>
        <v/>
      </c>
      <c r="K32" s="457" t="str">
        <f>IF(ISBLANK('9. METAS'!R38),"",'9. METAS'!R38)</f>
        <v/>
      </c>
      <c r="L32" s="457" t="str">
        <f>IF(ISBLANK('9. METAS'!S38),"",'9. METAS'!S38)</f>
        <v/>
      </c>
      <c r="M32" s="458" t="str">
        <f>IF(ISBLANK('9. METAS'!T38),"",'9. METAS'!T38)</f>
        <v/>
      </c>
      <c r="N32" s="456"/>
      <c r="O32" s="457"/>
      <c r="P32" s="457"/>
      <c r="Q32" s="458"/>
      <c r="R32" s="122" t="str">
        <f t="shared" si="0"/>
        <v>100%</v>
      </c>
      <c r="S32" s="123" t="str">
        <f t="shared" si="0"/>
        <v>100%</v>
      </c>
      <c r="T32" s="123" t="str">
        <f t="shared" si="0"/>
        <v>100%</v>
      </c>
      <c r="U32" s="127" t="str">
        <f t="shared" si="0"/>
        <v>100%</v>
      </c>
      <c r="V32" s="124" t="str">
        <f t="shared" si="2"/>
        <v>No Programado</v>
      </c>
      <c r="W32" s="123" t="str">
        <f t="shared" si="3"/>
        <v>No Programado</v>
      </c>
      <c r="X32" s="123" t="str">
        <f t="shared" si="4"/>
        <v>No Programado</v>
      </c>
      <c r="Y32" s="132" t="str">
        <f t="shared" si="1"/>
        <v>No Programado</v>
      </c>
      <c r="Z32" s="246"/>
      <c r="AA32" s="247"/>
      <c r="AB32" s="247"/>
      <c r="AC32" s="248"/>
    </row>
    <row r="33" spans="3:29" ht="17" hidden="1" x14ac:dyDescent="0.3">
      <c r="C33" s="161" t="str">
        <f>IF(ISBLANK('5. Pp (3 años)'!B65),"",'5. Pp (3 años)'!B65)</f>
        <v/>
      </c>
      <c r="D33" s="83" t="str">
        <f>IF(ISBLANK('5. Pp (3 años)'!C65),"",'5. Pp (3 años)'!C65)</f>
        <v>Actividad</v>
      </c>
      <c r="E33" s="158" t="str">
        <f>IF(ISBLANK('5. Pp (3 años)'!D65),"",'5. Pp (3 años)'!D65)</f>
        <v/>
      </c>
      <c r="F33" s="158" t="str">
        <f>IF(ISBLANK('5. Pp (3 años)'!E65),"",'5. Pp (3 años)'!E65)</f>
        <v/>
      </c>
      <c r="G33" s="75" t="str">
        <f>IF(ISBLANK('5. Pp (3 años)'!H65),"",'5. Pp (3 años)'!H65)</f>
        <v/>
      </c>
      <c r="H33" s="74" t="str">
        <f>IF(ISBLANK('5. Pp (3 años)'!J65),"",'5. Pp (3 años)'!J65)</f>
        <v/>
      </c>
      <c r="I33" s="126" t="str">
        <f>IF(ISBLANK('9. METAS'!K39),"",'9. METAS'!K39)</f>
        <v/>
      </c>
      <c r="J33" s="456" t="str">
        <f>IF(ISBLANK('9. METAS'!Q39),"",'9. METAS'!Q39)</f>
        <v/>
      </c>
      <c r="K33" s="457" t="str">
        <f>IF(ISBLANK('9. METAS'!R39),"",'9. METAS'!R39)</f>
        <v/>
      </c>
      <c r="L33" s="457" t="str">
        <f>IF(ISBLANK('9. METAS'!S39),"",'9. METAS'!S39)</f>
        <v/>
      </c>
      <c r="M33" s="458" t="str">
        <f>IF(ISBLANK('9. METAS'!T39),"",'9. METAS'!T39)</f>
        <v/>
      </c>
      <c r="N33" s="456"/>
      <c r="O33" s="457"/>
      <c r="P33" s="457"/>
      <c r="Q33" s="458"/>
      <c r="R33" s="122" t="str">
        <f t="shared" si="0"/>
        <v>100%</v>
      </c>
      <c r="S33" s="123" t="str">
        <f t="shared" si="0"/>
        <v>100%</v>
      </c>
      <c r="T33" s="123" t="str">
        <f t="shared" si="0"/>
        <v>100%</v>
      </c>
      <c r="U33" s="127" t="str">
        <f t="shared" si="0"/>
        <v>100%</v>
      </c>
      <c r="V33" s="124" t="str">
        <f t="shared" si="2"/>
        <v>No Programado</v>
      </c>
      <c r="W33" s="123" t="str">
        <f t="shared" si="3"/>
        <v>No Programado</v>
      </c>
      <c r="X33" s="123" t="str">
        <f t="shared" si="4"/>
        <v>No Programado</v>
      </c>
      <c r="Y33" s="132" t="str">
        <f t="shared" si="1"/>
        <v>No Programado</v>
      </c>
      <c r="Z33" s="134"/>
      <c r="AA33" s="135"/>
      <c r="AB33" s="135"/>
      <c r="AC33" s="136"/>
    </row>
    <row r="34" spans="3:29" ht="17" hidden="1" x14ac:dyDescent="0.3">
      <c r="C34" s="161" t="str">
        <f>IF(ISBLANK('5. Pp (3 años)'!B66),"",'5. Pp (3 años)'!B66)</f>
        <v/>
      </c>
      <c r="D34" s="83" t="str">
        <f>IF(ISBLANK('5. Pp (3 años)'!C66),"",'5. Pp (3 años)'!C66)</f>
        <v>Actividad</v>
      </c>
      <c r="E34" s="158" t="str">
        <f>IF(ISBLANK('5. Pp (3 años)'!D66),"",'5. Pp (3 años)'!D66)</f>
        <v/>
      </c>
      <c r="F34" s="158" t="str">
        <f>IF(ISBLANK('5. Pp (3 años)'!E66),"",'5. Pp (3 años)'!E66)</f>
        <v/>
      </c>
      <c r="G34" s="75" t="str">
        <f>IF(ISBLANK('5. Pp (3 años)'!H66),"",'5. Pp (3 años)'!H66)</f>
        <v/>
      </c>
      <c r="H34" s="74" t="str">
        <f>IF(ISBLANK('5. Pp (3 años)'!J66),"",'5. Pp (3 años)'!J66)</f>
        <v/>
      </c>
      <c r="I34" s="126" t="str">
        <f>IF(ISBLANK('9. METAS'!K40),"",'9. METAS'!K40)</f>
        <v/>
      </c>
      <c r="J34" s="456" t="str">
        <f>IF(ISBLANK('9. METAS'!Q40),"",'9. METAS'!Q40)</f>
        <v/>
      </c>
      <c r="K34" s="457" t="str">
        <f>IF(ISBLANK('9. METAS'!R40),"",'9. METAS'!R40)</f>
        <v/>
      </c>
      <c r="L34" s="457" t="str">
        <f>IF(ISBLANK('9. METAS'!S40),"",'9. METAS'!S40)</f>
        <v/>
      </c>
      <c r="M34" s="458" t="str">
        <f>IF(ISBLANK('9. METAS'!T40),"",'9. METAS'!T40)</f>
        <v/>
      </c>
      <c r="N34" s="456"/>
      <c r="O34" s="457"/>
      <c r="P34" s="457"/>
      <c r="Q34" s="458"/>
      <c r="R34" s="122" t="str">
        <f t="shared" si="0"/>
        <v>100%</v>
      </c>
      <c r="S34" s="123" t="str">
        <f t="shared" si="0"/>
        <v>100%</v>
      </c>
      <c r="T34" s="123" t="str">
        <f t="shared" si="0"/>
        <v>100%</v>
      </c>
      <c r="U34" s="127" t="str">
        <f t="shared" si="0"/>
        <v>100%</v>
      </c>
      <c r="V34" s="124" t="str">
        <f t="shared" si="2"/>
        <v>No Programado</v>
      </c>
      <c r="W34" s="123" t="str">
        <f t="shared" si="3"/>
        <v>No Programado</v>
      </c>
      <c r="X34" s="123" t="str">
        <f t="shared" si="4"/>
        <v>No Programado</v>
      </c>
      <c r="Y34" s="132" t="str">
        <f t="shared" si="1"/>
        <v>No Programado</v>
      </c>
      <c r="Z34" s="134"/>
      <c r="AA34" s="135"/>
      <c r="AB34" s="135"/>
      <c r="AC34" s="136"/>
    </row>
    <row r="35" spans="3:29" ht="17" hidden="1" x14ac:dyDescent="0.3">
      <c r="C35" s="437" t="str">
        <f>IF(ISBLANK('5. Pp (3 años)'!B67),"",'5. Pp (3 años)'!B67)</f>
        <v/>
      </c>
      <c r="D35" s="438" t="str">
        <f>IF(ISBLANK('5. Pp (3 años)'!C67),"",'5. Pp (3 años)'!C67)</f>
        <v>Actividad</v>
      </c>
      <c r="E35" s="424" t="str">
        <f>IF(ISBLANK('5. Pp (3 años)'!D67),"",'5. Pp (3 años)'!D67)</f>
        <v/>
      </c>
      <c r="F35" s="424" t="str">
        <f>IF(ISBLANK('5. Pp (3 años)'!E67),"",'5. Pp (3 años)'!E67)</f>
        <v/>
      </c>
      <c r="G35" s="421" t="str">
        <f>IF(ISBLANK('5. Pp (3 años)'!H67),"",'5. Pp (3 años)'!H67)</f>
        <v/>
      </c>
      <c r="H35" s="439" t="str">
        <f>IF(ISBLANK('5. Pp (3 años)'!J67),"",'5. Pp (3 años)'!J67)</f>
        <v/>
      </c>
      <c r="I35" s="126" t="str">
        <f>IF(ISBLANK('9. METAS'!K41),"",'9. METAS'!K41)</f>
        <v/>
      </c>
      <c r="J35" s="456" t="str">
        <f>IF(ISBLANK('9. METAS'!Q41),"",'9. METAS'!Q41)</f>
        <v/>
      </c>
      <c r="K35" s="457" t="str">
        <f>IF(ISBLANK('9. METAS'!R41),"",'9. METAS'!R41)</f>
        <v/>
      </c>
      <c r="L35" s="457" t="str">
        <f>IF(ISBLANK('9. METAS'!S41),"",'9. METAS'!S41)</f>
        <v/>
      </c>
      <c r="M35" s="458" t="str">
        <f>IF(ISBLANK('9. METAS'!T41),"",'9. METAS'!T41)</f>
        <v/>
      </c>
      <c r="N35" s="456"/>
      <c r="O35" s="457"/>
      <c r="P35" s="457"/>
      <c r="Q35" s="458"/>
      <c r="R35" s="122" t="str">
        <f t="shared" si="0"/>
        <v>100%</v>
      </c>
      <c r="S35" s="123" t="str">
        <f t="shared" si="0"/>
        <v>100%</v>
      </c>
      <c r="T35" s="123" t="str">
        <f t="shared" si="0"/>
        <v>100%</v>
      </c>
      <c r="U35" s="127" t="str">
        <f t="shared" si="0"/>
        <v>100%</v>
      </c>
      <c r="V35" s="124" t="str">
        <f t="shared" si="2"/>
        <v>No Programado</v>
      </c>
      <c r="W35" s="123" t="str">
        <f t="shared" si="3"/>
        <v>No Programado</v>
      </c>
      <c r="X35" s="123" t="str">
        <f t="shared" si="4"/>
        <v>No Programado</v>
      </c>
      <c r="Y35" s="132" t="str">
        <f t="shared" si="1"/>
        <v>No Programado</v>
      </c>
      <c r="Z35" s="134"/>
      <c r="AA35" s="135"/>
      <c r="AB35" s="135"/>
      <c r="AC35" s="136"/>
    </row>
    <row r="36" spans="3:29" ht="17" hidden="1" x14ac:dyDescent="0.3">
      <c r="C36" s="161" t="str">
        <f>IF(ISBLANK('5. Pp (3 años)'!B68),"",'5. Pp (3 años)'!B68)</f>
        <v/>
      </c>
      <c r="D36" s="83" t="str">
        <f>IF(ISBLANK('5. Pp (3 años)'!C68),"",'5. Pp (3 años)'!C68)</f>
        <v>Actividad</v>
      </c>
      <c r="E36" s="158" t="str">
        <f>IF(ISBLANK('5. Pp (3 años)'!D68),"",'5. Pp (3 años)'!D68)</f>
        <v/>
      </c>
      <c r="F36" s="158" t="str">
        <f>IF(ISBLANK('5. Pp (3 años)'!E68),"",'5. Pp (3 años)'!E68)</f>
        <v/>
      </c>
      <c r="G36" s="75" t="str">
        <f>IF(ISBLANK('5. Pp (3 años)'!H68),"",'5. Pp (3 años)'!H68)</f>
        <v/>
      </c>
      <c r="H36" s="74" t="str">
        <f>IF(ISBLANK('5. Pp (3 años)'!J68),"",'5. Pp (3 años)'!J68)</f>
        <v/>
      </c>
      <c r="I36" s="126" t="str">
        <f>IF(ISBLANK('9. METAS'!K42),"",'9. METAS'!K42)</f>
        <v/>
      </c>
      <c r="J36" s="456" t="str">
        <f>IF(ISBLANK('9. METAS'!Q42),"",'9. METAS'!Q42)</f>
        <v/>
      </c>
      <c r="K36" s="457" t="str">
        <f>IF(ISBLANK('9. METAS'!R42),"",'9. METAS'!R42)</f>
        <v/>
      </c>
      <c r="L36" s="457" t="str">
        <f>IF(ISBLANK('9. METAS'!S42),"",'9. METAS'!S42)</f>
        <v/>
      </c>
      <c r="M36" s="458" t="str">
        <f>IF(ISBLANK('9. METAS'!T42),"",'9. METAS'!T42)</f>
        <v/>
      </c>
      <c r="N36" s="456"/>
      <c r="O36" s="457"/>
      <c r="P36" s="457"/>
      <c r="Q36" s="458"/>
      <c r="R36" s="122" t="str">
        <f t="shared" si="0"/>
        <v>100%</v>
      </c>
      <c r="S36" s="123" t="str">
        <f t="shared" si="0"/>
        <v>100%</v>
      </c>
      <c r="T36" s="123" t="str">
        <f t="shared" si="0"/>
        <v>100%</v>
      </c>
      <c r="U36" s="127" t="str">
        <f t="shared" si="0"/>
        <v>100%</v>
      </c>
      <c r="V36" s="124" t="str">
        <f t="shared" si="2"/>
        <v>No Programado</v>
      </c>
      <c r="W36" s="123" t="str">
        <f t="shared" si="3"/>
        <v>No Programado</v>
      </c>
      <c r="X36" s="123" t="str">
        <f t="shared" si="4"/>
        <v>No Programado</v>
      </c>
      <c r="Y36" s="132" t="str">
        <f t="shared" si="1"/>
        <v>No Programado</v>
      </c>
      <c r="Z36" s="134"/>
      <c r="AA36" s="135"/>
      <c r="AB36" s="135"/>
      <c r="AC36" s="136"/>
    </row>
    <row r="37" spans="3:29" ht="17" hidden="1" x14ac:dyDescent="0.3">
      <c r="C37" s="161" t="str">
        <f>IF(ISBLANK('5. Pp (3 años)'!B69),"",'5. Pp (3 años)'!B69)</f>
        <v/>
      </c>
      <c r="D37" s="83" t="str">
        <f>IF(ISBLANK('5. Pp (3 años)'!C69),"",'5. Pp (3 años)'!C69)</f>
        <v>Actividad</v>
      </c>
      <c r="E37" s="158" t="str">
        <f>IF(ISBLANK('5. Pp (3 años)'!D69),"",'5. Pp (3 años)'!D69)</f>
        <v/>
      </c>
      <c r="F37" s="158" t="str">
        <f>IF(ISBLANK('5. Pp (3 años)'!E69),"",'5. Pp (3 años)'!E69)</f>
        <v/>
      </c>
      <c r="G37" s="75" t="str">
        <f>IF(ISBLANK('5. Pp (3 años)'!H69),"",'5. Pp (3 años)'!H69)</f>
        <v/>
      </c>
      <c r="H37" s="74" t="str">
        <f>IF(ISBLANK('5. Pp (3 años)'!J69),"",'5. Pp (3 años)'!J69)</f>
        <v/>
      </c>
      <c r="I37" s="126" t="str">
        <f>IF(ISBLANK('9. METAS'!K43),"",'9. METAS'!K43)</f>
        <v/>
      </c>
      <c r="J37" s="456" t="str">
        <f>IF(ISBLANK('9. METAS'!Q43),"",'9. METAS'!Q43)</f>
        <v/>
      </c>
      <c r="K37" s="457" t="str">
        <f>IF(ISBLANK('9. METAS'!R43),"",'9. METAS'!R43)</f>
        <v/>
      </c>
      <c r="L37" s="457" t="str">
        <f>IF(ISBLANK('9. METAS'!S43),"",'9. METAS'!S43)</f>
        <v/>
      </c>
      <c r="M37" s="458" t="str">
        <f>IF(ISBLANK('9. METAS'!T43),"",'9. METAS'!T43)</f>
        <v/>
      </c>
      <c r="N37" s="456"/>
      <c r="O37" s="457"/>
      <c r="P37" s="457"/>
      <c r="Q37" s="458"/>
      <c r="R37" s="122" t="str">
        <f t="shared" si="0"/>
        <v>100%</v>
      </c>
      <c r="S37" s="123" t="str">
        <f t="shared" si="0"/>
        <v>100%</v>
      </c>
      <c r="T37" s="123" t="str">
        <f t="shared" si="0"/>
        <v>100%</v>
      </c>
      <c r="U37" s="127" t="str">
        <f t="shared" si="0"/>
        <v>100%</v>
      </c>
      <c r="V37" s="124" t="str">
        <f t="shared" si="2"/>
        <v>No Programado</v>
      </c>
      <c r="W37" s="123" t="str">
        <f t="shared" si="3"/>
        <v>No Programado</v>
      </c>
      <c r="X37" s="123" t="str">
        <f t="shared" si="4"/>
        <v>No Programado</v>
      </c>
      <c r="Y37" s="132" t="str">
        <f t="shared" si="1"/>
        <v>No Programado</v>
      </c>
      <c r="Z37" s="134"/>
      <c r="AA37" s="135"/>
      <c r="AB37" s="135"/>
      <c r="AC37" s="136"/>
    </row>
    <row r="38" spans="3:29" ht="17" hidden="1" x14ac:dyDescent="0.3">
      <c r="C38" s="161" t="str">
        <f>IF(ISBLANK('5. Pp (3 años)'!B70),"",'5. Pp (3 años)'!B70)</f>
        <v/>
      </c>
      <c r="D38" s="83" t="str">
        <f>IF(ISBLANK('5. Pp (3 años)'!C70),"",'5. Pp (3 años)'!C70)</f>
        <v>Actividad</v>
      </c>
      <c r="E38" s="158" t="str">
        <f>IF(ISBLANK('5. Pp (3 años)'!D70),"",'5. Pp (3 años)'!D70)</f>
        <v/>
      </c>
      <c r="F38" s="158" t="str">
        <f>IF(ISBLANK('5. Pp (3 años)'!E70),"",'5. Pp (3 años)'!E70)</f>
        <v/>
      </c>
      <c r="G38" s="75" t="str">
        <f>IF(ISBLANK('5. Pp (3 años)'!H70),"",'5. Pp (3 años)'!H70)</f>
        <v/>
      </c>
      <c r="H38" s="74" t="str">
        <f>IF(ISBLANK('5. Pp (3 años)'!J70),"",'5. Pp (3 años)'!J70)</f>
        <v/>
      </c>
      <c r="I38" s="126" t="str">
        <f>IF(ISBLANK('9. METAS'!K44),"",'9. METAS'!K44)</f>
        <v/>
      </c>
      <c r="J38" s="456" t="str">
        <f>IF(ISBLANK('9. METAS'!Q44),"",'9. METAS'!Q44)</f>
        <v/>
      </c>
      <c r="K38" s="457" t="str">
        <f>IF(ISBLANK('9. METAS'!R44),"",'9. METAS'!R44)</f>
        <v/>
      </c>
      <c r="L38" s="457" t="str">
        <f>IF(ISBLANK('9. METAS'!S44),"",'9. METAS'!S44)</f>
        <v/>
      </c>
      <c r="M38" s="458" t="str">
        <f>IF(ISBLANK('9. METAS'!T44),"",'9. METAS'!T44)</f>
        <v/>
      </c>
      <c r="N38" s="456"/>
      <c r="O38" s="457"/>
      <c r="P38" s="457"/>
      <c r="Q38" s="458"/>
      <c r="R38" s="122" t="str">
        <f t="shared" si="0"/>
        <v>100%</v>
      </c>
      <c r="S38" s="123" t="str">
        <f t="shared" si="0"/>
        <v>100%</v>
      </c>
      <c r="T38" s="123" t="str">
        <f t="shared" si="0"/>
        <v>100%</v>
      </c>
      <c r="U38" s="127" t="str">
        <f t="shared" si="0"/>
        <v>100%</v>
      </c>
      <c r="V38" s="124" t="str">
        <f t="shared" si="2"/>
        <v>No Programado</v>
      </c>
      <c r="W38" s="123" t="str">
        <f t="shared" si="3"/>
        <v>No Programado</v>
      </c>
      <c r="X38" s="123" t="str">
        <f t="shared" si="4"/>
        <v>No Programado</v>
      </c>
      <c r="Y38" s="132" t="str">
        <f t="shared" si="1"/>
        <v>No Programado</v>
      </c>
      <c r="Z38" s="134"/>
      <c r="AA38" s="135"/>
      <c r="AB38" s="135"/>
      <c r="AC38" s="136"/>
    </row>
    <row r="39" spans="3:29" ht="17" hidden="1" x14ac:dyDescent="0.3">
      <c r="C39" s="161" t="str">
        <f>IF(ISBLANK('5. Pp (3 años)'!B71),"",'5. Pp (3 años)'!B71)</f>
        <v/>
      </c>
      <c r="D39" s="83" t="str">
        <f>IF(ISBLANK('5. Pp (3 años)'!C71),"",'5. Pp (3 años)'!C71)</f>
        <v>Actividad</v>
      </c>
      <c r="E39" s="158" t="str">
        <f>IF(ISBLANK('5. Pp (3 años)'!D71),"",'5. Pp (3 años)'!D71)</f>
        <v/>
      </c>
      <c r="F39" s="158" t="str">
        <f>IF(ISBLANK('5. Pp (3 años)'!E71),"",'5. Pp (3 años)'!E71)</f>
        <v/>
      </c>
      <c r="G39" s="75" t="str">
        <f>IF(ISBLANK('5. Pp (3 años)'!H71),"",'5. Pp (3 años)'!H71)</f>
        <v/>
      </c>
      <c r="H39" s="74" t="str">
        <f>IF(ISBLANK('5. Pp (3 años)'!J71),"",'5. Pp (3 años)'!J71)</f>
        <v/>
      </c>
      <c r="I39" s="126" t="str">
        <f>IF(ISBLANK('9. METAS'!K45),"",'9. METAS'!K45)</f>
        <v/>
      </c>
      <c r="J39" s="456" t="str">
        <f>IF(ISBLANK('9. METAS'!Q45),"",'9. METAS'!Q45)</f>
        <v/>
      </c>
      <c r="K39" s="457" t="str">
        <f>IF(ISBLANK('9. METAS'!R45),"",'9. METAS'!R45)</f>
        <v/>
      </c>
      <c r="L39" s="457" t="str">
        <f>IF(ISBLANK('9. METAS'!S45),"",'9. METAS'!S45)</f>
        <v/>
      </c>
      <c r="M39" s="458" t="str">
        <f>IF(ISBLANK('9. METAS'!T45),"",'9. METAS'!T45)</f>
        <v/>
      </c>
      <c r="N39" s="456"/>
      <c r="O39" s="457"/>
      <c r="P39" s="457"/>
      <c r="Q39" s="458"/>
      <c r="R39" s="122" t="str">
        <f t="shared" si="0"/>
        <v>100%</v>
      </c>
      <c r="S39" s="123" t="str">
        <f t="shared" si="0"/>
        <v>100%</v>
      </c>
      <c r="T39" s="123" t="str">
        <f t="shared" si="0"/>
        <v>100%</v>
      </c>
      <c r="U39" s="127" t="str">
        <f t="shared" si="0"/>
        <v>100%</v>
      </c>
      <c r="V39" s="124" t="str">
        <f t="shared" si="2"/>
        <v>No Programado</v>
      </c>
      <c r="W39" s="123" t="str">
        <f t="shared" si="3"/>
        <v>No Programado</v>
      </c>
      <c r="X39" s="123" t="str">
        <f t="shared" si="4"/>
        <v>No Programado</v>
      </c>
      <c r="Y39" s="132" t="str">
        <f t="shared" si="1"/>
        <v>No Programado</v>
      </c>
      <c r="Z39" s="134"/>
      <c r="AA39" s="135"/>
      <c r="AB39" s="135"/>
      <c r="AC39" s="136"/>
    </row>
    <row r="40" spans="3:29" ht="17" hidden="1" x14ac:dyDescent="0.3">
      <c r="C40" s="161" t="str">
        <f>IF(ISBLANK('5. Pp (3 años)'!B72),"",'5. Pp (3 años)'!B72)</f>
        <v/>
      </c>
      <c r="D40" s="83" t="str">
        <f>IF(ISBLANK('5. Pp (3 años)'!C72),"",'5. Pp (3 años)'!C72)</f>
        <v>Actividad</v>
      </c>
      <c r="E40" s="158" t="str">
        <f>IF(ISBLANK('5. Pp (3 años)'!D72),"",'5. Pp (3 años)'!D72)</f>
        <v/>
      </c>
      <c r="F40" s="158" t="str">
        <f>IF(ISBLANK('5. Pp (3 años)'!E72),"",'5. Pp (3 años)'!E72)</f>
        <v/>
      </c>
      <c r="G40" s="75" t="str">
        <f>IF(ISBLANK('5. Pp (3 años)'!H72),"",'5. Pp (3 años)'!H72)</f>
        <v/>
      </c>
      <c r="H40" s="74" t="str">
        <f>IF(ISBLANK('5. Pp (3 años)'!J72),"",'5. Pp (3 años)'!J72)</f>
        <v/>
      </c>
      <c r="I40" s="126" t="str">
        <f>IF(ISBLANK('9. METAS'!K46),"",'9. METAS'!K46)</f>
        <v/>
      </c>
      <c r="J40" s="456" t="str">
        <f>IF(ISBLANK('9. METAS'!Q46),"",'9. METAS'!Q46)</f>
        <v/>
      </c>
      <c r="K40" s="457" t="str">
        <f>IF(ISBLANK('9. METAS'!R46),"",'9. METAS'!R46)</f>
        <v/>
      </c>
      <c r="L40" s="457" t="str">
        <f>IF(ISBLANK('9. METAS'!S46),"",'9. METAS'!S46)</f>
        <v/>
      </c>
      <c r="M40" s="458" t="str">
        <f>IF(ISBLANK('9. METAS'!T46),"",'9. METAS'!T46)</f>
        <v/>
      </c>
      <c r="N40" s="456"/>
      <c r="O40" s="457"/>
      <c r="P40" s="457"/>
      <c r="Q40" s="458"/>
      <c r="R40" s="122" t="str">
        <f t="shared" si="0"/>
        <v>100%</v>
      </c>
      <c r="S40" s="123" t="str">
        <f t="shared" si="0"/>
        <v>100%</v>
      </c>
      <c r="T40" s="123" t="str">
        <f t="shared" si="0"/>
        <v>100%</v>
      </c>
      <c r="U40" s="127" t="str">
        <f t="shared" si="0"/>
        <v>100%</v>
      </c>
      <c r="V40" s="124" t="str">
        <f t="shared" si="2"/>
        <v>No Programado</v>
      </c>
      <c r="W40" s="123" t="str">
        <f t="shared" si="3"/>
        <v>No Programado</v>
      </c>
      <c r="X40" s="123" t="str">
        <f t="shared" si="4"/>
        <v>No Programado</v>
      </c>
      <c r="Y40" s="132" t="str">
        <f t="shared" si="1"/>
        <v>No Programado</v>
      </c>
      <c r="Z40" s="134"/>
      <c r="AA40" s="135"/>
      <c r="AB40" s="135"/>
      <c r="AC40" s="136"/>
    </row>
    <row r="41" spans="3:29" ht="17" hidden="1" x14ac:dyDescent="0.3">
      <c r="C41" s="437" t="str">
        <f>IF(ISBLANK('5. Pp (3 años)'!B73),"",'5. Pp (3 años)'!B73)</f>
        <v/>
      </c>
      <c r="D41" s="438" t="str">
        <f>IF(ISBLANK('5. Pp (3 años)'!C73),"",'5. Pp (3 años)'!C73)</f>
        <v>Actividad</v>
      </c>
      <c r="E41" s="424" t="str">
        <f>IF(ISBLANK('5. Pp (3 años)'!D73),"",'5. Pp (3 años)'!D73)</f>
        <v/>
      </c>
      <c r="F41" s="424" t="str">
        <f>IF(ISBLANK('5. Pp (3 años)'!E73),"",'5. Pp (3 años)'!E73)</f>
        <v/>
      </c>
      <c r="G41" s="421" t="str">
        <f>IF(ISBLANK('5. Pp (3 años)'!H73),"",'5. Pp (3 años)'!H73)</f>
        <v/>
      </c>
      <c r="H41" s="439" t="str">
        <f>IF(ISBLANK('5. Pp (3 años)'!J73),"",'5. Pp (3 años)'!J73)</f>
        <v/>
      </c>
      <c r="I41" s="126" t="str">
        <f>IF(ISBLANK('9. METAS'!K47),"",'9. METAS'!K47)</f>
        <v/>
      </c>
      <c r="J41" s="456" t="str">
        <f>IF(ISBLANK('9. METAS'!Q47),"",'9. METAS'!Q47)</f>
        <v/>
      </c>
      <c r="K41" s="457" t="str">
        <f>IF(ISBLANK('9. METAS'!R47),"",'9. METAS'!R47)</f>
        <v/>
      </c>
      <c r="L41" s="457" t="str">
        <f>IF(ISBLANK('9. METAS'!S47),"",'9. METAS'!S47)</f>
        <v/>
      </c>
      <c r="M41" s="458" t="str">
        <f>IF(ISBLANK('9. METAS'!T47),"",'9. METAS'!T47)</f>
        <v/>
      </c>
      <c r="N41" s="456"/>
      <c r="O41" s="457"/>
      <c r="P41" s="457"/>
      <c r="Q41" s="458"/>
      <c r="R41" s="122" t="str">
        <f t="shared" si="0"/>
        <v>100%</v>
      </c>
      <c r="S41" s="123" t="str">
        <f t="shared" si="0"/>
        <v>100%</v>
      </c>
      <c r="T41" s="123" t="str">
        <f t="shared" si="0"/>
        <v>100%</v>
      </c>
      <c r="U41" s="127" t="str">
        <f t="shared" si="0"/>
        <v>100%</v>
      </c>
      <c r="V41" s="124" t="str">
        <f t="shared" si="2"/>
        <v>No Programado</v>
      </c>
      <c r="W41" s="123" t="str">
        <f t="shared" si="3"/>
        <v>No Programado</v>
      </c>
      <c r="X41" s="123" t="str">
        <f t="shared" si="4"/>
        <v>No Programado</v>
      </c>
      <c r="Y41" s="132" t="str">
        <f t="shared" si="1"/>
        <v>No Programado</v>
      </c>
      <c r="Z41" s="134"/>
      <c r="AA41" s="135"/>
      <c r="AB41" s="135"/>
      <c r="AC41" s="136"/>
    </row>
    <row r="42" spans="3:29" ht="17" hidden="1" x14ac:dyDescent="0.3">
      <c r="C42" s="161" t="str">
        <f>IF(ISBLANK('5. Pp (3 años)'!B74),"",'5. Pp (3 años)'!B74)</f>
        <v/>
      </c>
      <c r="D42" s="83" t="str">
        <f>IF(ISBLANK('5. Pp (3 años)'!C74),"",'5. Pp (3 años)'!C74)</f>
        <v>Actividad</v>
      </c>
      <c r="E42" s="158" t="str">
        <f>IF(ISBLANK('5. Pp (3 años)'!D74),"",'5. Pp (3 años)'!D74)</f>
        <v/>
      </c>
      <c r="F42" s="158" t="str">
        <f>IF(ISBLANK('5. Pp (3 años)'!E74),"",'5. Pp (3 años)'!E74)</f>
        <v/>
      </c>
      <c r="G42" s="75" t="str">
        <f>IF(ISBLANK('5. Pp (3 años)'!H74),"",'5. Pp (3 años)'!H74)</f>
        <v/>
      </c>
      <c r="H42" s="74" t="str">
        <f>IF(ISBLANK('5. Pp (3 años)'!J74),"",'5. Pp (3 años)'!J74)</f>
        <v/>
      </c>
      <c r="I42" s="126" t="str">
        <f>IF(ISBLANK('9. METAS'!K48),"",'9. METAS'!K48)</f>
        <v/>
      </c>
      <c r="J42" s="456" t="str">
        <f>IF(ISBLANK('9. METAS'!Q48),"",'9. METAS'!Q48)</f>
        <v/>
      </c>
      <c r="K42" s="457" t="str">
        <f>IF(ISBLANK('9. METAS'!R48),"",'9. METAS'!R48)</f>
        <v/>
      </c>
      <c r="L42" s="457" t="str">
        <f>IF(ISBLANK('9. METAS'!S48),"",'9. METAS'!S48)</f>
        <v/>
      </c>
      <c r="M42" s="458" t="str">
        <f>IF(ISBLANK('9. METAS'!T48),"",'9. METAS'!T48)</f>
        <v/>
      </c>
      <c r="N42" s="456"/>
      <c r="O42" s="457"/>
      <c r="P42" s="457"/>
      <c r="Q42" s="458"/>
      <c r="R42" s="122" t="str">
        <f t="shared" si="0"/>
        <v>100%</v>
      </c>
      <c r="S42" s="123" t="str">
        <f t="shared" si="0"/>
        <v>100%</v>
      </c>
      <c r="T42" s="123" t="str">
        <f t="shared" si="0"/>
        <v>100%</v>
      </c>
      <c r="U42" s="127" t="str">
        <f t="shared" si="0"/>
        <v>100%</v>
      </c>
      <c r="V42" s="124" t="str">
        <f t="shared" si="2"/>
        <v>No Programado</v>
      </c>
      <c r="W42" s="123" t="str">
        <f t="shared" si="3"/>
        <v>No Programado</v>
      </c>
      <c r="X42" s="123" t="str">
        <f t="shared" si="4"/>
        <v>No Programado</v>
      </c>
      <c r="Y42" s="132" t="str">
        <f t="shared" si="1"/>
        <v>No Programado</v>
      </c>
      <c r="Z42" s="134"/>
      <c r="AA42" s="135"/>
      <c r="AB42" s="135"/>
      <c r="AC42" s="136"/>
    </row>
    <row r="43" spans="3:29" ht="17" hidden="1" x14ac:dyDescent="0.3">
      <c r="C43" s="161" t="str">
        <f>IF(ISBLANK('5. Pp (3 años)'!B75),"",'5. Pp (3 años)'!B75)</f>
        <v/>
      </c>
      <c r="D43" s="83" t="str">
        <f>IF(ISBLANK('5. Pp (3 años)'!C75),"",'5. Pp (3 años)'!C75)</f>
        <v>Actividad</v>
      </c>
      <c r="E43" s="158" t="str">
        <f>IF(ISBLANK('5. Pp (3 años)'!D75),"",'5. Pp (3 años)'!D75)</f>
        <v/>
      </c>
      <c r="F43" s="158" t="str">
        <f>IF(ISBLANK('5. Pp (3 años)'!E75),"",'5. Pp (3 años)'!E75)</f>
        <v/>
      </c>
      <c r="G43" s="75" t="str">
        <f>IF(ISBLANK('5. Pp (3 años)'!H75),"",'5. Pp (3 años)'!H75)</f>
        <v/>
      </c>
      <c r="H43" s="74" t="str">
        <f>IF(ISBLANK('5. Pp (3 años)'!J75),"",'5. Pp (3 años)'!J75)</f>
        <v/>
      </c>
      <c r="I43" s="126" t="str">
        <f>IF(ISBLANK('9. METAS'!K49),"",'9. METAS'!K49)</f>
        <v/>
      </c>
      <c r="J43" s="456" t="str">
        <f>IF(ISBLANK('9. METAS'!Q49),"",'9. METAS'!Q49)</f>
        <v/>
      </c>
      <c r="K43" s="457" t="str">
        <f>IF(ISBLANK('9. METAS'!R49),"",'9. METAS'!R49)</f>
        <v/>
      </c>
      <c r="L43" s="457" t="str">
        <f>IF(ISBLANK('9. METAS'!S49),"",'9. METAS'!S49)</f>
        <v/>
      </c>
      <c r="M43" s="458" t="str">
        <f>IF(ISBLANK('9. METAS'!T49),"",'9. METAS'!T49)</f>
        <v/>
      </c>
      <c r="N43" s="456"/>
      <c r="O43" s="457"/>
      <c r="P43" s="457"/>
      <c r="Q43" s="458"/>
      <c r="R43" s="122" t="str">
        <f t="shared" si="0"/>
        <v>100%</v>
      </c>
      <c r="S43" s="123" t="str">
        <f t="shared" si="0"/>
        <v>100%</v>
      </c>
      <c r="T43" s="123" t="str">
        <f t="shared" si="0"/>
        <v>100%</v>
      </c>
      <c r="U43" s="127" t="str">
        <f t="shared" si="0"/>
        <v>100%</v>
      </c>
      <c r="V43" s="124" t="str">
        <f t="shared" si="2"/>
        <v>No Programado</v>
      </c>
      <c r="W43" s="123" t="str">
        <f t="shared" si="3"/>
        <v>No Programado</v>
      </c>
      <c r="X43" s="123" t="str">
        <f t="shared" si="4"/>
        <v>No Programado</v>
      </c>
      <c r="Y43" s="132" t="str">
        <f t="shared" si="1"/>
        <v>No Programado</v>
      </c>
      <c r="Z43" s="134"/>
      <c r="AA43" s="135"/>
      <c r="AB43" s="135"/>
      <c r="AC43" s="136"/>
    </row>
    <row r="44" spans="3:29" ht="17" hidden="1" x14ac:dyDescent="0.3">
      <c r="C44" s="161" t="str">
        <f>IF(ISBLANK('5. Pp (3 años)'!B76),"",'5. Pp (3 años)'!B76)</f>
        <v/>
      </c>
      <c r="D44" s="83" t="str">
        <f>IF(ISBLANK('5. Pp (3 años)'!C76),"",'5. Pp (3 años)'!C76)</f>
        <v>Actividad</v>
      </c>
      <c r="E44" s="158" t="str">
        <f>IF(ISBLANK('5. Pp (3 años)'!D76),"",'5. Pp (3 años)'!D76)</f>
        <v/>
      </c>
      <c r="F44" s="158" t="str">
        <f>IF(ISBLANK('5. Pp (3 años)'!E76),"",'5. Pp (3 años)'!E76)</f>
        <v/>
      </c>
      <c r="G44" s="75" t="str">
        <f>IF(ISBLANK('5. Pp (3 años)'!H76),"",'5. Pp (3 años)'!H76)</f>
        <v/>
      </c>
      <c r="H44" s="74" t="str">
        <f>IF(ISBLANK('5. Pp (3 años)'!J76),"",'5. Pp (3 años)'!J76)</f>
        <v/>
      </c>
      <c r="I44" s="126" t="str">
        <f>IF(ISBLANK('9. METAS'!K50),"",'9. METAS'!K50)</f>
        <v/>
      </c>
      <c r="J44" s="456" t="str">
        <f>IF(ISBLANK('9. METAS'!Q50),"",'9. METAS'!Q50)</f>
        <v/>
      </c>
      <c r="K44" s="457" t="str">
        <f>IF(ISBLANK('9. METAS'!R50),"",'9. METAS'!R50)</f>
        <v/>
      </c>
      <c r="L44" s="457" t="str">
        <f>IF(ISBLANK('9. METAS'!S50),"",'9. METAS'!S50)</f>
        <v/>
      </c>
      <c r="M44" s="458" t="str">
        <f>IF(ISBLANK('9. METAS'!T50),"",'9. METAS'!T50)</f>
        <v/>
      </c>
      <c r="N44" s="456"/>
      <c r="O44" s="457"/>
      <c r="P44" s="457"/>
      <c r="Q44" s="458"/>
      <c r="R44" s="122" t="str">
        <f t="shared" si="0"/>
        <v>100%</v>
      </c>
      <c r="S44" s="123" t="str">
        <f t="shared" si="0"/>
        <v>100%</v>
      </c>
      <c r="T44" s="123" t="str">
        <f t="shared" si="0"/>
        <v>100%</v>
      </c>
      <c r="U44" s="127" t="str">
        <f t="shared" si="0"/>
        <v>100%</v>
      </c>
      <c r="V44" s="124" t="str">
        <f t="shared" si="2"/>
        <v>No Programado</v>
      </c>
      <c r="W44" s="123" t="str">
        <f t="shared" si="3"/>
        <v>No Programado</v>
      </c>
      <c r="X44" s="123" t="str">
        <f t="shared" si="4"/>
        <v>No Programado</v>
      </c>
      <c r="Y44" s="132" t="str">
        <f t="shared" si="1"/>
        <v>No Programado</v>
      </c>
      <c r="Z44" s="134"/>
      <c r="AA44" s="135"/>
      <c r="AB44" s="135"/>
      <c r="AC44" s="136"/>
    </row>
    <row r="45" spans="3:29" ht="17" hidden="1" x14ac:dyDescent="0.3">
      <c r="C45" s="161" t="str">
        <f>IF(ISBLANK('5. Pp (3 años)'!B77),"",'5. Pp (3 años)'!B77)</f>
        <v/>
      </c>
      <c r="D45" s="83" t="str">
        <f>IF(ISBLANK('5. Pp (3 años)'!C77),"",'5. Pp (3 años)'!C77)</f>
        <v>Actividad</v>
      </c>
      <c r="E45" s="158" t="str">
        <f>IF(ISBLANK('5. Pp (3 años)'!D77),"",'5. Pp (3 años)'!D77)</f>
        <v/>
      </c>
      <c r="F45" s="158" t="str">
        <f>IF(ISBLANK('5. Pp (3 años)'!E77),"",'5. Pp (3 años)'!E77)</f>
        <v/>
      </c>
      <c r="G45" s="75" t="str">
        <f>IF(ISBLANK('5. Pp (3 años)'!H77),"",'5. Pp (3 años)'!H77)</f>
        <v/>
      </c>
      <c r="H45" s="74" t="str">
        <f>IF(ISBLANK('5. Pp (3 años)'!J77),"",'5. Pp (3 años)'!J77)</f>
        <v/>
      </c>
      <c r="I45" s="126" t="str">
        <f>IF(ISBLANK('9. METAS'!K51),"",'9. METAS'!K51)</f>
        <v/>
      </c>
      <c r="J45" s="456" t="str">
        <f>IF(ISBLANK('9. METAS'!Q51),"",'9. METAS'!Q51)</f>
        <v/>
      </c>
      <c r="K45" s="457" t="str">
        <f>IF(ISBLANK('9. METAS'!R51),"",'9. METAS'!R51)</f>
        <v/>
      </c>
      <c r="L45" s="457" t="str">
        <f>IF(ISBLANK('9. METAS'!S51),"",'9. METAS'!S51)</f>
        <v/>
      </c>
      <c r="M45" s="458" t="str">
        <f>IF(ISBLANK('9. METAS'!T51),"",'9. METAS'!T51)</f>
        <v/>
      </c>
      <c r="N45" s="456"/>
      <c r="O45" s="457"/>
      <c r="P45" s="457"/>
      <c r="Q45" s="458"/>
      <c r="R45" s="122" t="str">
        <f t="shared" si="0"/>
        <v>100%</v>
      </c>
      <c r="S45" s="123" t="str">
        <f t="shared" si="0"/>
        <v>100%</v>
      </c>
      <c r="T45" s="123" t="str">
        <f t="shared" si="0"/>
        <v>100%</v>
      </c>
      <c r="U45" s="127" t="str">
        <f t="shared" si="0"/>
        <v>100%</v>
      </c>
      <c r="V45" s="124" t="str">
        <f t="shared" si="2"/>
        <v>No Programado</v>
      </c>
      <c r="W45" s="123" t="str">
        <f t="shared" si="3"/>
        <v>No Programado</v>
      </c>
      <c r="X45" s="123" t="str">
        <f t="shared" si="4"/>
        <v>No Programado</v>
      </c>
      <c r="Y45" s="132" t="str">
        <f t="shared" si="1"/>
        <v>No Programado</v>
      </c>
      <c r="Z45" s="134"/>
      <c r="AA45" s="135"/>
      <c r="AB45" s="135"/>
      <c r="AC45" s="136"/>
    </row>
    <row r="46" spans="3:29" ht="17" hidden="1" x14ac:dyDescent="0.3">
      <c r="C46" s="161" t="str">
        <f>IF(ISBLANK('5. Pp (3 años)'!B78),"",'5. Pp (3 años)'!B78)</f>
        <v/>
      </c>
      <c r="D46" s="83" t="str">
        <f>IF(ISBLANK('5. Pp (3 años)'!C78),"",'5. Pp (3 años)'!C78)</f>
        <v>Actividad</v>
      </c>
      <c r="E46" s="158" t="str">
        <f>IF(ISBLANK('5. Pp (3 años)'!D78),"",'5. Pp (3 años)'!D78)</f>
        <v/>
      </c>
      <c r="F46" s="158" t="str">
        <f>IF(ISBLANK('5. Pp (3 años)'!E78),"",'5. Pp (3 años)'!E78)</f>
        <v/>
      </c>
      <c r="G46" s="75" t="str">
        <f>IF(ISBLANK('5. Pp (3 años)'!H78),"",'5. Pp (3 años)'!H78)</f>
        <v/>
      </c>
      <c r="H46" s="74" t="str">
        <f>IF(ISBLANK('5. Pp (3 años)'!J78),"",'5. Pp (3 años)'!J78)</f>
        <v/>
      </c>
      <c r="I46" s="126" t="str">
        <f>IF(ISBLANK('9. METAS'!K52),"",'9. METAS'!K52)</f>
        <v/>
      </c>
      <c r="J46" s="456" t="str">
        <f>IF(ISBLANK('9. METAS'!Q52),"",'9. METAS'!Q52)</f>
        <v/>
      </c>
      <c r="K46" s="457" t="str">
        <f>IF(ISBLANK('9. METAS'!R52),"",'9. METAS'!R52)</f>
        <v/>
      </c>
      <c r="L46" s="457" t="str">
        <f>IF(ISBLANK('9. METAS'!S52),"",'9. METAS'!S52)</f>
        <v/>
      </c>
      <c r="M46" s="458" t="str">
        <f>IF(ISBLANK('9. METAS'!T52),"",'9. METAS'!T52)</f>
        <v/>
      </c>
      <c r="N46" s="456"/>
      <c r="O46" s="457"/>
      <c r="P46" s="457"/>
      <c r="Q46" s="458"/>
      <c r="R46" s="122" t="str">
        <f t="shared" si="0"/>
        <v>100%</v>
      </c>
      <c r="S46" s="123" t="str">
        <f t="shared" si="0"/>
        <v>100%</v>
      </c>
      <c r="T46" s="123" t="str">
        <f t="shared" si="0"/>
        <v>100%</v>
      </c>
      <c r="U46" s="127" t="str">
        <f t="shared" si="0"/>
        <v>100%</v>
      </c>
      <c r="V46" s="124" t="str">
        <f t="shared" si="2"/>
        <v>No Programado</v>
      </c>
      <c r="W46" s="123" t="str">
        <f t="shared" si="3"/>
        <v>No Programado</v>
      </c>
      <c r="X46" s="123" t="str">
        <f t="shared" si="4"/>
        <v>No Programado</v>
      </c>
      <c r="Y46" s="132" t="str">
        <f t="shared" si="1"/>
        <v>No Programado</v>
      </c>
      <c r="Z46" s="134"/>
      <c r="AA46" s="135"/>
      <c r="AB46" s="135"/>
      <c r="AC46" s="136"/>
    </row>
    <row r="47" spans="3:29" ht="17" hidden="1" x14ac:dyDescent="0.3">
      <c r="C47" s="437" t="str">
        <f>IF(ISBLANK('5. Pp (3 años)'!B79),"",'5. Pp (3 años)'!B79)</f>
        <v/>
      </c>
      <c r="D47" s="438" t="str">
        <f>IF(ISBLANK('5. Pp (3 años)'!C79),"",'5. Pp (3 años)'!C79)</f>
        <v>Actividad</v>
      </c>
      <c r="E47" s="424" t="str">
        <f>IF(ISBLANK('5. Pp (3 años)'!D79),"",'5. Pp (3 años)'!D79)</f>
        <v/>
      </c>
      <c r="F47" s="424" t="str">
        <f>IF(ISBLANK('5. Pp (3 años)'!E79),"",'5. Pp (3 años)'!E79)</f>
        <v/>
      </c>
      <c r="G47" s="421" t="str">
        <f>IF(ISBLANK('5. Pp (3 años)'!H79),"",'5. Pp (3 años)'!H79)</f>
        <v/>
      </c>
      <c r="H47" s="439" t="str">
        <f>IF(ISBLANK('5. Pp (3 años)'!J79),"",'5. Pp (3 años)'!J79)</f>
        <v/>
      </c>
      <c r="I47" s="126" t="str">
        <f>IF(ISBLANK('9. METAS'!K53),"",'9. METAS'!K53)</f>
        <v/>
      </c>
      <c r="J47" s="456" t="str">
        <f>IF(ISBLANK('9. METAS'!Q53),"",'9. METAS'!Q53)</f>
        <v/>
      </c>
      <c r="K47" s="457" t="str">
        <f>IF(ISBLANK('9. METAS'!R53),"",'9. METAS'!R53)</f>
        <v/>
      </c>
      <c r="L47" s="457" t="str">
        <f>IF(ISBLANK('9. METAS'!S53),"",'9. METAS'!S53)</f>
        <v/>
      </c>
      <c r="M47" s="458" t="str">
        <f>IF(ISBLANK('9. METAS'!T53),"",'9. METAS'!T53)</f>
        <v/>
      </c>
      <c r="N47" s="456"/>
      <c r="O47" s="457"/>
      <c r="P47" s="457"/>
      <c r="Q47" s="458"/>
      <c r="R47" s="122" t="str">
        <f t="shared" si="0"/>
        <v>100%</v>
      </c>
      <c r="S47" s="123" t="str">
        <f t="shared" si="0"/>
        <v>100%</v>
      </c>
      <c r="T47" s="123" t="str">
        <f t="shared" si="0"/>
        <v>100%</v>
      </c>
      <c r="U47" s="127" t="str">
        <f t="shared" si="0"/>
        <v>100%</v>
      </c>
      <c r="V47" s="124" t="str">
        <f t="shared" si="2"/>
        <v>No Programado</v>
      </c>
      <c r="W47" s="123" t="str">
        <f t="shared" si="3"/>
        <v>No Programado</v>
      </c>
      <c r="X47" s="123" t="str">
        <f t="shared" si="4"/>
        <v>No Programado</v>
      </c>
      <c r="Y47" s="132" t="str">
        <f t="shared" si="1"/>
        <v>No Programado</v>
      </c>
      <c r="Z47" s="134"/>
      <c r="AA47" s="135"/>
      <c r="AB47" s="135"/>
      <c r="AC47" s="136"/>
    </row>
    <row r="48" spans="3:29" ht="17" hidden="1" x14ac:dyDescent="0.3">
      <c r="C48" s="161" t="str">
        <f>IF(ISBLANK('5. Pp (3 años)'!B80),"",'5. Pp (3 años)'!B80)</f>
        <v/>
      </c>
      <c r="D48" s="83" t="str">
        <f>IF(ISBLANK('5. Pp (3 años)'!C80),"",'5. Pp (3 años)'!C80)</f>
        <v>Actividad</v>
      </c>
      <c r="E48" s="158" t="str">
        <f>IF(ISBLANK('5. Pp (3 años)'!D80),"",'5. Pp (3 años)'!D80)</f>
        <v/>
      </c>
      <c r="F48" s="158" t="str">
        <f>IF(ISBLANK('5. Pp (3 años)'!E80),"",'5. Pp (3 años)'!E80)</f>
        <v/>
      </c>
      <c r="G48" s="75" t="str">
        <f>IF(ISBLANK('5. Pp (3 años)'!H80),"",'5. Pp (3 años)'!H80)</f>
        <v/>
      </c>
      <c r="H48" s="74" t="str">
        <f>IF(ISBLANK('5. Pp (3 años)'!J80),"",'5. Pp (3 años)'!J80)</f>
        <v/>
      </c>
      <c r="I48" s="126" t="str">
        <f>IF(ISBLANK('9. METAS'!K54),"",'9. METAS'!K54)</f>
        <v/>
      </c>
      <c r="J48" s="456" t="str">
        <f>IF(ISBLANK('9. METAS'!Q54),"",'9. METAS'!Q54)</f>
        <v/>
      </c>
      <c r="K48" s="457" t="str">
        <f>IF(ISBLANK('9. METAS'!R54),"",'9. METAS'!R54)</f>
        <v/>
      </c>
      <c r="L48" s="457" t="str">
        <f>IF(ISBLANK('9. METAS'!S54),"",'9. METAS'!S54)</f>
        <v/>
      </c>
      <c r="M48" s="458" t="str">
        <f>IF(ISBLANK('9. METAS'!T54),"",'9. METAS'!T54)</f>
        <v/>
      </c>
      <c r="N48" s="456"/>
      <c r="O48" s="457"/>
      <c r="P48" s="457"/>
      <c r="Q48" s="458"/>
      <c r="R48" s="122" t="str">
        <f t="shared" si="0"/>
        <v>100%</v>
      </c>
      <c r="S48" s="123" t="str">
        <f t="shared" si="0"/>
        <v>100%</v>
      </c>
      <c r="T48" s="123" t="str">
        <f t="shared" si="0"/>
        <v>100%</v>
      </c>
      <c r="U48" s="127" t="str">
        <f t="shared" si="0"/>
        <v>100%</v>
      </c>
      <c r="V48" s="124" t="str">
        <f t="shared" si="2"/>
        <v>No Programado</v>
      </c>
      <c r="W48" s="123" t="str">
        <f t="shared" si="3"/>
        <v>No Programado</v>
      </c>
      <c r="X48" s="123" t="str">
        <f t="shared" si="4"/>
        <v>No Programado</v>
      </c>
      <c r="Y48" s="132" t="str">
        <f t="shared" si="1"/>
        <v>No Programado</v>
      </c>
      <c r="Z48" s="134"/>
      <c r="AA48" s="135"/>
      <c r="AB48" s="135"/>
      <c r="AC48" s="136"/>
    </row>
    <row r="49" spans="3:29" ht="17" hidden="1" x14ac:dyDescent="0.3">
      <c r="C49" s="161" t="str">
        <f>IF(ISBLANK('5. Pp (3 años)'!B81),"",'5. Pp (3 años)'!B81)</f>
        <v/>
      </c>
      <c r="D49" s="83" t="str">
        <f>IF(ISBLANK('5. Pp (3 años)'!C81),"",'5. Pp (3 años)'!C81)</f>
        <v>Actividad</v>
      </c>
      <c r="E49" s="158" t="str">
        <f>IF(ISBLANK('5. Pp (3 años)'!D81),"",'5. Pp (3 años)'!D81)</f>
        <v/>
      </c>
      <c r="F49" s="158" t="str">
        <f>IF(ISBLANK('5. Pp (3 años)'!E81),"",'5. Pp (3 años)'!E81)</f>
        <v/>
      </c>
      <c r="G49" s="75" t="str">
        <f>IF(ISBLANK('5. Pp (3 años)'!H81),"",'5. Pp (3 años)'!H81)</f>
        <v/>
      </c>
      <c r="H49" s="74" t="str">
        <f>IF(ISBLANK('5. Pp (3 años)'!J81),"",'5. Pp (3 años)'!J81)</f>
        <v/>
      </c>
      <c r="I49" s="126" t="str">
        <f>IF(ISBLANK('9. METAS'!K55),"",'9. METAS'!K55)</f>
        <v/>
      </c>
      <c r="J49" s="456" t="str">
        <f>IF(ISBLANK('9. METAS'!Q55),"",'9. METAS'!Q55)</f>
        <v/>
      </c>
      <c r="K49" s="457" t="str">
        <f>IF(ISBLANK('9. METAS'!R55),"",'9. METAS'!R55)</f>
        <v/>
      </c>
      <c r="L49" s="457" t="str">
        <f>IF(ISBLANK('9. METAS'!S55),"",'9. METAS'!S55)</f>
        <v/>
      </c>
      <c r="M49" s="458" t="str">
        <f>IF(ISBLANK('9. METAS'!T55),"",'9. METAS'!T55)</f>
        <v/>
      </c>
      <c r="N49" s="456"/>
      <c r="O49" s="457"/>
      <c r="P49" s="457"/>
      <c r="Q49" s="458"/>
      <c r="R49" s="122" t="str">
        <f t="shared" si="0"/>
        <v>100%</v>
      </c>
      <c r="S49" s="123" t="str">
        <f t="shared" si="0"/>
        <v>100%</v>
      </c>
      <c r="T49" s="123" t="str">
        <f t="shared" si="0"/>
        <v>100%</v>
      </c>
      <c r="U49" s="127" t="str">
        <f t="shared" si="0"/>
        <v>100%</v>
      </c>
      <c r="V49" s="124" t="str">
        <f t="shared" si="2"/>
        <v>No Programado</v>
      </c>
      <c r="W49" s="123" t="str">
        <f t="shared" si="3"/>
        <v>No Programado</v>
      </c>
      <c r="X49" s="123" t="str">
        <f t="shared" si="4"/>
        <v>No Programado</v>
      </c>
      <c r="Y49" s="132" t="str">
        <f t="shared" si="1"/>
        <v>No Programado</v>
      </c>
      <c r="Z49" s="134"/>
      <c r="AA49" s="135"/>
      <c r="AB49" s="135"/>
      <c r="AC49" s="136"/>
    </row>
    <row r="50" spans="3:29" ht="17" hidden="1" x14ac:dyDescent="0.3">
      <c r="C50" s="161" t="str">
        <f>IF(ISBLANK('5. Pp (3 años)'!B82),"",'5. Pp (3 años)'!B82)</f>
        <v/>
      </c>
      <c r="D50" s="83" t="str">
        <f>IF(ISBLANK('5. Pp (3 años)'!C82),"",'5. Pp (3 años)'!C82)</f>
        <v>Actividad</v>
      </c>
      <c r="E50" s="158" t="str">
        <f>IF(ISBLANK('5. Pp (3 años)'!D82),"",'5. Pp (3 años)'!D82)</f>
        <v/>
      </c>
      <c r="F50" s="158" t="str">
        <f>IF(ISBLANK('5. Pp (3 años)'!E82),"",'5. Pp (3 años)'!E82)</f>
        <v/>
      </c>
      <c r="G50" s="75" t="str">
        <f>IF(ISBLANK('5. Pp (3 años)'!H82),"",'5. Pp (3 años)'!H82)</f>
        <v/>
      </c>
      <c r="H50" s="74" t="str">
        <f>IF(ISBLANK('5. Pp (3 años)'!J82),"",'5. Pp (3 años)'!J82)</f>
        <v/>
      </c>
      <c r="I50" s="126" t="str">
        <f>IF(ISBLANK('9. METAS'!K56),"",'9. METAS'!K56)</f>
        <v/>
      </c>
      <c r="J50" s="456" t="str">
        <f>IF(ISBLANK('9. METAS'!Q56),"",'9. METAS'!Q56)</f>
        <v/>
      </c>
      <c r="K50" s="457" t="str">
        <f>IF(ISBLANK('9. METAS'!R56),"",'9. METAS'!R56)</f>
        <v/>
      </c>
      <c r="L50" s="457" t="str">
        <f>IF(ISBLANK('9. METAS'!S56),"",'9. METAS'!S56)</f>
        <v/>
      </c>
      <c r="M50" s="458" t="str">
        <f>IF(ISBLANK('9. METAS'!T56),"",'9. METAS'!T56)</f>
        <v/>
      </c>
      <c r="N50" s="456"/>
      <c r="O50" s="457"/>
      <c r="P50" s="457"/>
      <c r="Q50" s="458"/>
      <c r="R50" s="122" t="str">
        <f t="shared" si="0"/>
        <v>100%</v>
      </c>
      <c r="S50" s="123" t="str">
        <f t="shared" si="0"/>
        <v>100%</v>
      </c>
      <c r="T50" s="123" t="str">
        <f t="shared" si="0"/>
        <v>100%</v>
      </c>
      <c r="U50" s="127" t="str">
        <f t="shared" si="0"/>
        <v>100%</v>
      </c>
      <c r="V50" s="124" t="str">
        <f t="shared" si="2"/>
        <v>No Programado</v>
      </c>
      <c r="W50" s="123" t="str">
        <f t="shared" si="3"/>
        <v>No Programado</v>
      </c>
      <c r="X50" s="123" t="str">
        <f t="shared" si="4"/>
        <v>No Programado</v>
      </c>
      <c r="Y50" s="132" t="str">
        <f t="shared" si="1"/>
        <v>No Programado</v>
      </c>
      <c r="Z50" s="134"/>
      <c r="AA50" s="135"/>
      <c r="AB50" s="135"/>
      <c r="AC50" s="136"/>
    </row>
    <row r="51" spans="3:29" ht="17" hidden="1" x14ac:dyDescent="0.3">
      <c r="C51" s="161" t="str">
        <f>IF(ISBLANK('5. Pp (3 años)'!B83),"",'5. Pp (3 años)'!B83)</f>
        <v/>
      </c>
      <c r="D51" s="83" t="str">
        <f>IF(ISBLANK('5. Pp (3 años)'!C83),"",'5. Pp (3 años)'!C83)</f>
        <v>Actividad</v>
      </c>
      <c r="E51" s="158" t="str">
        <f>IF(ISBLANK('5. Pp (3 años)'!D83),"",'5. Pp (3 años)'!D83)</f>
        <v/>
      </c>
      <c r="F51" s="158" t="str">
        <f>IF(ISBLANK('5. Pp (3 años)'!E83),"",'5. Pp (3 años)'!E83)</f>
        <v/>
      </c>
      <c r="G51" s="75" t="str">
        <f>IF(ISBLANK('5. Pp (3 años)'!H83),"",'5. Pp (3 años)'!H83)</f>
        <v/>
      </c>
      <c r="H51" s="74" t="str">
        <f>IF(ISBLANK('5. Pp (3 años)'!J83),"",'5. Pp (3 años)'!J83)</f>
        <v/>
      </c>
      <c r="I51" s="126" t="str">
        <f>IF(ISBLANK('9. METAS'!K57),"",'9. METAS'!K57)</f>
        <v/>
      </c>
      <c r="J51" s="456" t="str">
        <f>IF(ISBLANK('9. METAS'!Q57),"",'9. METAS'!Q57)</f>
        <v/>
      </c>
      <c r="K51" s="457" t="str">
        <f>IF(ISBLANK('9. METAS'!R57),"",'9. METAS'!R57)</f>
        <v/>
      </c>
      <c r="L51" s="457" t="str">
        <f>IF(ISBLANK('9. METAS'!S57),"",'9. METAS'!S57)</f>
        <v/>
      </c>
      <c r="M51" s="458" t="str">
        <f>IF(ISBLANK('9. METAS'!T57),"",'9. METAS'!T57)</f>
        <v/>
      </c>
      <c r="N51" s="456"/>
      <c r="O51" s="457"/>
      <c r="P51" s="457"/>
      <c r="Q51" s="458"/>
      <c r="R51" s="122" t="str">
        <f t="shared" si="0"/>
        <v>100%</v>
      </c>
      <c r="S51" s="123" t="str">
        <f t="shared" si="0"/>
        <v>100%</v>
      </c>
      <c r="T51" s="123" t="str">
        <f t="shared" si="0"/>
        <v>100%</v>
      </c>
      <c r="U51" s="127" t="str">
        <f t="shared" si="0"/>
        <v>100%</v>
      </c>
      <c r="V51" s="124" t="str">
        <f t="shared" si="2"/>
        <v>No Programado</v>
      </c>
      <c r="W51" s="123" t="str">
        <f t="shared" si="3"/>
        <v>No Programado</v>
      </c>
      <c r="X51" s="123" t="str">
        <f t="shared" si="4"/>
        <v>No Programado</v>
      </c>
      <c r="Y51" s="132" t="str">
        <f t="shared" si="1"/>
        <v>No Programado</v>
      </c>
      <c r="Z51" s="134"/>
      <c r="AA51" s="135"/>
      <c r="AB51" s="135"/>
      <c r="AC51" s="136"/>
    </row>
    <row r="52" spans="3:29" ht="17" hidden="1" x14ac:dyDescent="0.3">
      <c r="C52" s="161" t="str">
        <f>IF(ISBLANK('5. Pp (3 años)'!B84),"",'5. Pp (3 años)'!B84)</f>
        <v/>
      </c>
      <c r="D52" s="83" t="str">
        <f>IF(ISBLANK('5. Pp (3 años)'!C84),"",'5. Pp (3 años)'!C84)</f>
        <v>Actividad</v>
      </c>
      <c r="E52" s="158" t="str">
        <f>IF(ISBLANK('5. Pp (3 años)'!D84),"",'5. Pp (3 años)'!D84)</f>
        <v/>
      </c>
      <c r="F52" s="158" t="str">
        <f>IF(ISBLANK('5. Pp (3 años)'!E84),"",'5. Pp (3 años)'!E84)</f>
        <v/>
      </c>
      <c r="G52" s="75" t="str">
        <f>IF(ISBLANK('5. Pp (3 años)'!H84),"",'5. Pp (3 años)'!H84)</f>
        <v/>
      </c>
      <c r="H52" s="74" t="str">
        <f>IF(ISBLANK('5. Pp (3 años)'!J84),"",'5. Pp (3 años)'!J84)</f>
        <v/>
      </c>
      <c r="I52" s="126" t="str">
        <f>IF(ISBLANK('9. METAS'!K58),"",'9. METAS'!K58)</f>
        <v/>
      </c>
      <c r="J52" s="456" t="str">
        <f>IF(ISBLANK('9. METAS'!Q58),"",'9. METAS'!Q58)</f>
        <v/>
      </c>
      <c r="K52" s="457" t="str">
        <f>IF(ISBLANK('9. METAS'!R58),"",'9. METAS'!R58)</f>
        <v/>
      </c>
      <c r="L52" s="457" t="str">
        <f>IF(ISBLANK('9. METAS'!S58),"",'9. METAS'!S58)</f>
        <v/>
      </c>
      <c r="M52" s="458" t="str">
        <f>IF(ISBLANK('9. METAS'!T58),"",'9. METAS'!T58)</f>
        <v/>
      </c>
      <c r="N52" s="456"/>
      <c r="O52" s="457"/>
      <c r="P52" s="457"/>
      <c r="Q52" s="458"/>
      <c r="R52" s="122" t="str">
        <f t="shared" si="0"/>
        <v>100%</v>
      </c>
      <c r="S52" s="123" t="str">
        <f t="shared" si="0"/>
        <v>100%</v>
      </c>
      <c r="T52" s="123" t="str">
        <f t="shared" si="0"/>
        <v>100%</v>
      </c>
      <c r="U52" s="127" t="str">
        <f t="shared" si="0"/>
        <v>100%</v>
      </c>
      <c r="V52" s="124" t="str">
        <f t="shared" si="2"/>
        <v>No Programado</v>
      </c>
      <c r="W52" s="123" t="str">
        <f t="shared" si="3"/>
        <v>No Programado</v>
      </c>
      <c r="X52" s="123" t="str">
        <f t="shared" si="4"/>
        <v>No Programado</v>
      </c>
      <c r="Y52" s="132" t="str">
        <f t="shared" si="1"/>
        <v>No Programado</v>
      </c>
      <c r="Z52" s="134"/>
      <c r="AA52" s="135"/>
      <c r="AB52" s="135"/>
      <c r="AC52" s="136"/>
    </row>
    <row r="53" spans="3:29" ht="17" hidden="1" x14ac:dyDescent="0.3">
      <c r="C53" s="437" t="str">
        <f>IF(ISBLANK('5. Pp (3 años)'!B85),"",'5. Pp (3 años)'!B85)</f>
        <v/>
      </c>
      <c r="D53" s="438" t="str">
        <f>IF(ISBLANK('5. Pp (3 años)'!C85),"",'5. Pp (3 años)'!C85)</f>
        <v>Actividad</v>
      </c>
      <c r="E53" s="424" t="str">
        <f>IF(ISBLANK('5. Pp (3 años)'!D85),"",'5. Pp (3 años)'!D85)</f>
        <v/>
      </c>
      <c r="F53" s="424" t="str">
        <f>IF(ISBLANK('5. Pp (3 años)'!E85),"",'5. Pp (3 años)'!E85)</f>
        <v/>
      </c>
      <c r="G53" s="421" t="str">
        <f>IF(ISBLANK('5. Pp (3 años)'!H85),"",'5. Pp (3 años)'!H85)</f>
        <v/>
      </c>
      <c r="H53" s="439" t="str">
        <f>IF(ISBLANK('5. Pp (3 años)'!J85),"",'5. Pp (3 años)'!J85)</f>
        <v/>
      </c>
      <c r="I53" s="126" t="str">
        <f>IF(ISBLANK('9. METAS'!K59),"",'9. METAS'!K59)</f>
        <v/>
      </c>
      <c r="J53" s="456" t="str">
        <f>IF(ISBLANK('9. METAS'!Q59),"",'9. METAS'!Q59)</f>
        <v/>
      </c>
      <c r="K53" s="457" t="str">
        <f>IF(ISBLANK('9. METAS'!R59),"",'9. METAS'!R59)</f>
        <v/>
      </c>
      <c r="L53" s="457" t="str">
        <f>IF(ISBLANK('9. METAS'!S59),"",'9. METAS'!S59)</f>
        <v/>
      </c>
      <c r="M53" s="458" t="str">
        <f>IF(ISBLANK('9. METAS'!T59),"",'9. METAS'!T59)</f>
        <v/>
      </c>
      <c r="N53" s="456"/>
      <c r="O53" s="457"/>
      <c r="P53" s="457"/>
      <c r="Q53" s="458"/>
      <c r="R53" s="122" t="str">
        <f t="shared" si="0"/>
        <v>100%</v>
      </c>
      <c r="S53" s="123" t="str">
        <f t="shared" si="0"/>
        <v>100%</v>
      </c>
      <c r="T53" s="123" t="str">
        <f t="shared" si="0"/>
        <v>100%</v>
      </c>
      <c r="U53" s="127" t="str">
        <f t="shared" si="0"/>
        <v>100%</v>
      </c>
      <c r="V53" s="124" t="str">
        <f t="shared" si="2"/>
        <v>No Programado</v>
      </c>
      <c r="W53" s="123" t="str">
        <f t="shared" si="3"/>
        <v>No Programado</v>
      </c>
      <c r="X53" s="123" t="str">
        <f t="shared" si="4"/>
        <v>No Programado</v>
      </c>
      <c r="Y53" s="132" t="str">
        <f t="shared" si="1"/>
        <v>No Programado</v>
      </c>
      <c r="Z53" s="134"/>
      <c r="AA53" s="135"/>
      <c r="AB53" s="135"/>
      <c r="AC53" s="136"/>
    </row>
    <row r="54" spans="3:29" ht="17" hidden="1" x14ac:dyDescent="0.3">
      <c r="C54" s="161" t="str">
        <f>IF(ISBLANK('5. Pp (3 años)'!B86),"",'5. Pp (3 años)'!B86)</f>
        <v/>
      </c>
      <c r="D54" s="83" t="str">
        <f>IF(ISBLANK('5. Pp (3 años)'!C86),"",'5. Pp (3 años)'!C86)</f>
        <v>Actividad</v>
      </c>
      <c r="E54" s="158" t="str">
        <f>IF(ISBLANK('5. Pp (3 años)'!D86),"",'5. Pp (3 años)'!D86)</f>
        <v/>
      </c>
      <c r="F54" s="158" t="str">
        <f>IF(ISBLANK('5. Pp (3 años)'!E86),"",'5. Pp (3 años)'!E86)</f>
        <v/>
      </c>
      <c r="G54" s="75" t="str">
        <f>IF(ISBLANK('5. Pp (3 años)'!H86),"",'5. Pp (3 años)'!H86)</f>
        <v/>
      </c>
      <c r="H54" s="74" t="str">
        <f>IF(ISBLANK('5. Pp (3 años)'!J86),"",'5. Pp (3 años)'!J86)</f>
        <v/>
      </c>
      <c r="I54" s="126" t="str">
        <f>IF(ISBLANK('9. METAS'!K60),"",'9. METAS'!K60)</f>
        <v/>
      </c>
      <c r="J54" s="456" t="str">
        <f>IF(ISBLANK('9. METAS'!Q60),"",'9. METAS'!Q60)</f>
        <v/>
      </c>
      <c r="K54" s="457" t="str">
        <f>IF(ISBLANK('9. METAS'!R60),"",'9. METAS'!R60)</f>
        <v/>
      </c>
      <c r="L54" s="457" t="str">
        <f>IF(ISBLANK('9. METAS'!S60),"",'9. METAS'!S60)</f>
        <v/>
      </c>
      <c r="M54" s="458" t="str">
        <f>IF(ISBLANK('9. METAS'!T60),"",'9. METAS'!T60)</f>
        <v/>
      </c>
      <c r="N54" s="456"/>
      <c r="O54" s="457"/>
      <c r="P54" s="457"/>
      <c r="Q54" s="458"/>
      <c r="R54" s="122" t="str">
        <f t="shared" si="0"/>
        <v>100%</v>
      </c>
      <c r="S54" s="123" t="str">
        <f t="shared" si="0"/>
        <v>100%</v>
      </c>
      <c r="T54" s="123" t="str">
        <f t="shared" si="0"/>
        <v>100%</v>
      </c>
      <c r="U54" s="127" t="str">
        <f t="shared" si="0"/>
        <v>100%</v>
      </c>
      <c r="V54" s="124" t="str">
        <f t="shared" si="2"/>
        <v>No Programado</v>
      </c>
      <c r="W54" s="123" t="str">
        <f t="shared" si="3"/>
        <v>No Programado</v>
      </c>
      <c r="X54" s="123" t="str">
        <f t="shared" si="4"/>
        <v>No Programado</v>
      </c>
      <c r="Y54" s="132" t="str">
        <f t="shared" si="1"/>
        <v>No Programado</v>
      </c>
      <c r="Z54" s="134"/>
      <c r="AA54" s="135"/>
      <c r="AB54" s="135"/>
      <c r="AC54" s="136"/>
    </row>
    <row r="55" spans="3:29" ht="17" hidden="1" x14ac:dyDescent="0.3">
      <c r="C55" s="161" t="str">
        <f>IF(ISBLANK('5. Pp (3 años)'!B87),"",'5. Pp (3 años)'!B87)</f>
        <v/>
      </c>
      <c r="D55" s="83" t="str">
        <f>IF(ISBLANK('5. Pp (3 años)'!C87),"",'5. Pp (3 años)'!C87)</f>
        <v>Actividad</v>
      </c>
      <c r="E55" s="158" t="str">
        <f>IF(ISBLANK('5. Pp (3 años)'!D87),"",'5. Pp (3 años)'!D87)</f>
        <v/>
      </c>
      <c r="F55" s="158" t="str">
        <f>IF(ISBLANK('5. Pp (3 años)'!E87),"",'5. Pp (3 años)'!E87)</f>
        <v/>
      </c>
      <c r="G55" s="75" t="str">
        <f>IF(ISBLANK('5. Pp (3 años)'!H87),"",'5. Pp (3 años)'!H87)</f>
        <v/>
      </c>
      <c r="H55" s="74" t="str">
        <f>IF(ISBLANK('5. Pp (3 años)'!J87),"",'5. Pp (3 años)'!J87)</f>
        <v/>
      </c>
      <c r="I55" s="126" t="str">
        <f>IF(ISBLANK('9. METAS'!K61),"",'9. METAS'!K61)</f>
        <v/>
      </c>
      <c r="J55" s="456" t="str">
        <f>IF(ISBLANK('9. METAS'!Q61),"",'9. METAS'!Q61)</f>
        <v/>
      </c>
      <c r="K55" s="457" t="str">
        <f>IF(ISBLANK('9. METAS'!R61),"",'9. METAS'!R61)</f>
        <v/>
      </c>
      <c r="L55" s="457" t="str">
        <f>IF(ISBLANK('9. METAS'!S61),"",'9. METAS'!S61)</f>
        <v/>
      </c>
      <c r="M55" s="458" t="str">
        <f>IF(ISBLANK('9. METAS'!T61),"",'9. METAS'!T61)</f>
        <v/>
      </c>
      <c r="N55" s="456"/>
      <c r="O55" s="457"/>
      <c r="P55" s="457"/>
      <c r="Q55" s="458"/>
      <c r="R55" s="122" t="str">
        <f t="shared" si="0"/>
        <v>100%</v>
      </c>
      <c r="S55" s="123" t="str">
        <f t="shared" si="0"/>
        <v>100%</v>
      </c>
      <c r="T55" s="123" t="str">
        <f t="shared" si="0"/>
        <v>100%</v>
      </c>
      <c r="U55" s="127" t="str">
        <f t="shared" si="0"/>
        <v>100%</v>
      </c>
      <c r="V55" s="124" t="str">
        <f t="shared" si="2"/>
        <v>No Programado</v>
      </c>
      <c r="W55" s="123" t="str">
        <f t="shared" si="3"/>
        <v>No Programado</v>
      </c>
      <c r="X55" s="123" t="str">
        <f t="shared" si="4"/>
        <v>No Programado</v>
      </c>
      <c r="Y55" s="132" t="str">
        <f t="shared" si="1"/>
        <v>No Programado</v>
      </c>
      <c r="Z55" s="134"/>
      <c r="AA55" s="135"/>
      <c r="AB55" s="135"/>
      <c r="AC55" s="136"/>
    </row>
    <row r="56" spans="3:29" ht="17" hidden="1" x14ac:dyDescent="0.3">
      <c r="C56" s="161" t="str">
        <f>IF(ISBLANK('5. Pp (3 años)'!B88),"",'5. Pp (3 años)'!B88)</f>
        <v/>
      </c>
      <c r="D56" s="83" t="str">
        <f>IF(ISBLANK('5. Pp (3 años)'!C88),"",'5. Pp (3 años)'!C88)</f>
        <v>Actividad</v>
      </c>
      <c r="E56" s="158" t="str">
        <f>IF(ISBLANK('5. Pp (3 años)'!D88),"",'5. Pp (3 años)'!D88)</f>
        <v/>
      </c>
      <c r="F56" s="158" t="str">
        <f>IF(ISBLANK('5. Pp (3 años)'!E88),"",'5. Pp (3 años)'!E88)</f>
        <v/>
      </c>
      <c r="G56" s="75" t="str">
        <f>IF(ISBLANK('5. Pp (3 años)'!H88),"",'5. Pp (3 años)'!H88)</f>
        <v/>
      </c>
      <c r="H56" s="74" t="str">
        <f>IF(ISBLANK('5. Pp (3 años)'!J88),"",'5. Pp (3 años)'!J88)</f>
        <v/>
      </c>
      <c r="I56" s="126" t="str">
        <f>IF(ISBLANK('9. METAS'!K62),"",'9. METAS'!K62)</f>
        <v/>
      </c>
      <c r="J56" s="456" t="str">
        <f>IF(ISBLANK('9. METAS'!Q62),"",'9. METAS'!Q62)</f>
        <v/>
      </c>
      <c r="K56" s="457" t="str">
        <f>IF(ISBLANK('9. METAS'!R62),"",'9. METAS'!R62)</f>
        <v/>
      </c>
      <c r="L56" s="457" t="str">
        <f>IF(ISBLANK('9. METAS'!S62),"",'9. METAS'!S62)</f>
        <v/>
      </c>
      <c r="M56" s="458" t="str">
        <f>IF(ISBLANK('9. METAS'!T62),"",'9. METAS'!T62)</f>
        <v/>
      </c>
      <c r="N56" s="456"/>
      <c r="O56" s="457"/>
      <c r="P56" s="457"/>
      <c r="Q56" s="458"/>
      <c r="R56" s="122" t="str">
        <f t="shared" si="0"/>
        <v>100%</v>
      </c>
      <c r="S56" s="123" t="str">
        <f t="shared" si="0"/>
        <v>100%</v>
      </c>
      <c r="T56" s="123" t="str">
        <f t="shared" si="0"/>
        <v>100%</v>
      </c>
      <c r="U56" s="127" t="str">
        <f t="shared" si="0"/>
        <v>100%</v>
      </c>
      <c r="V56" s="124" t="str">
        <f t="shared" si="2"/>
        <v>No Programado</v>
      </c>
      <c r="W56" s="123" t="str">
        <f t="shared" si="3"/>
        <v>No Programado</v>
      </c>
      <c r="X56" s="123" t="str">
        <f t="shared" si="4"/>
        <v>No Programado</v>
      </c>
      <c r="Y56" s="132" t="str">
        <f t="shared" si="1"/>
        <v>No Programado</v>
      </c>
      <c r="Z56" s="134"/>
      <c r="AA56" s="135"/>
      <c r="AB56" s="135"/>
      <c r="AC56" s="136"/>
    </row>
    <row r="57" spans="3:29" ht="17" hidden="1" x14ac:dyDescent="0.3">
      <c r="C57" s="161" t="str">
        <f>IF(ISBLANK('5. Pp (3 años)'!B89),"",'5. Pp (3 años)'!B89)</f>
        <v/>
      </c>
      <c r="D57" s="83" t="str">
        <f>IF(ISBLANK('5. Pp (3 años)'!C89),"",'5. Pp (3 años)'!C89)</f>
        <v>Actividad</v>
      </c>
      <c r="E57" s="158" t="str">
        <f>IF(ISBLANK('5. Pp (3 años)'!D89),"",'5. Pp (3 años)'!D89)</f>
        <v/>
      </c>
      <c r="F57" s="158" t="str">
        <f>IF(ISBLANK('5. Pp (3 años)'!E89),"",'5. Pp (3 años)'!E89)</f>
        <v/>
      </c>
      <c r="G57" s="75" t="str">
        <f>IF(ISBLANK('5. Pp (3 años)'!H89),"",'5. Pp (3 años)'!H89)</f>
        <v/>
      </c>
      <c r="H57" s="74" t="str">
        <f>IF(ISBLANK('5. Pp (3 años)'!J89),"",'5. Pp (3 años)'!J89)</f>
        <v/>
      </c>
      <c r="I57" s="126" t="str">
        <f>IF(ISBLANK('9. METAS'!K63),"",'9. METAS'!K63)</f>
        <v/>
      </c>
      <c r="J57" s="456" t="str">
        <f>IF(ISBLANK('9. METAS'!Q63),"",'9. METAS'!Q63)</f>
        <v/>
      </c>
      <c r="K57" s="457" t="str">
        <f>IF(ISBLANK('9. METAS'!R63),"",'9. METAS'!R63)</f>
        <v/>
      </c>
      <c r="L57" s="457" t="str">
        <f>IF(ISBLANK('9. METAS'!S63),"",'9. METAS'!S63)</f>
        <v/>
      </c>
      <c r="M57" s="458" t="str">
        <f>IF(ISBLANK('9. METAS'!T63),"",'9. METAS'!T63)</f>
        <v/>
      </c>
      <c r="N57" s="456"/>
      <c r="O57" s="457"/>
      <c r="P57" s="457"/>
      <c r="Q57" s="458"/>
      <c r="R57" s="122" t="str">
        <f t="shared" si="0"/>
        <v>100%</v>
      </c>
      <c r="S57" s="123" t="str">
        <f t="shared" si="0"/>
        <v>100%</v>
      </c>
      <c r="T57" s="123" t="str">
        <f t="shared" si="0"/>
        <v>100%</v>
      </c>
      <c r="U57" s="127" t="str">
        <f t="shared" si="0"/>
        <v>100%</v>
      </c>
      <c r="V57" s="124" t="str">
        <f t="shared" si="2"/>
        <v>No Programado</v>
      </c>
      <c r="W57" s="123" t="str">
        <f t="shared" si="3"/>
        <v>No Programado</v>
      </c>
      <c r="X57" s="123" t="str">
        <f t="shared" si="4"/>
        <v>No Programado</v>
      </c>
      <c r="Y57" s="132" t="str">
        <f t="shared" si="1"/>
        <v>No Programado</v>
      </c>
      <c r="Z57" s="134"/>
      <c r="AA57" s="135"/>
      <c r="AB57" s="135"/>
      <c r="AC57" s="136"/>
    </row>
    <row r="58" spans="3:29" ht="17" hidden="1" x14ac:dyDescent="0.3">
      <c r="C58" s="161" t="str">
        <f>IF(ISBLANK('5. Pp (3 años)'!B90),"",'5. Pp (3 años)'!B90)</f>
        <v/>
      </c>
      <c r="D58" s="83" t="str">
        <f>IF(ISBLANK('5. Pp (3 años)'!C90),"",'5. Pp (3 años)'!C90)</f>
        <v>Actividad</v>
      </c>
      <c r="E58" s="158" t="str">
        <f>IF(ISBLANK('5. Pp (3 años)'!D90),"",'5. Pp (3 años)'!D90)</f>
        <v/>
      </c>
      <c r="F58" s="158" t="str">
        <f>IF(ISBLANK('5. Pp (3 años)'!E90),"",'5. Pp (3 años)'!E90)</f>
        <v/>
      </c>
      <c r="G58" s="75" t="str">
        <f>IF(ISBLANK('5. Pp (3 años)'!H90),"",'5. Pp (3 años)'!H90)</f>
        <v/>
      </c>
      <c r="H58" s="74" t="str">
        <f>IF(ISBLANK('5. Pp (3 años)'!J90),"",'5. Pp (3 años)'!J90)</f>
        <v/>
      </c>
      <c r="I58" s="126" t="str">
        <f>IF(ISBLANK('9. METAS'!K64),"",'9. METAS'!K64)</f>
        <v/>
      </c>
      <c r="J58" s="456" t="str">
        <f>IF(ISBLANK('9. METAS'!Q64),"",'9. METAS'!Q64)</f>
        <v/>
      </c>
      <c r="K58" s="457" t="str">
        <f>IF(ISBLANK('9. METAS'!R64),"",'9. METAS'!R64)</f>
        <v/>
      </c>
      <c r="L58" s="457" t="str">
        <f>IF(ISBLANK('9. METAS'!S64),"",'9. METAS'!S64)</f>
        <v/>
      </c>
      <c r="M58" s="458" t="str">
        <f>IF(ISBLANK('9. METAS'!T64),"",'9. METAS'!T64)</f>
        <v/>
      </c>
      <c r="N58" s="456"/>
      <c r="O58" s="457"/>
      <c r="P58" s="457"/>
      <c r="Q58" s="458"/>
      <c r="R58" s="122" t="str">
        <f t="shared" si="0"/>
        <v>100%</v>
      </c>
      <c r="S58" s="123" t="str">
        <f t="shared" si="0"/>
        <v>100%</v>
      </c>
      <c r="T58" s="123" t="str">
        <f t="shared" si="0"/>
        <v>100%</v>
      </c>
      <c r="U58" s="127" t="str">
        <f t="shared" si="0"/>
        <v>100%</v>
      </c>
      <c r="V58" s="124" t="str">
        <f t="shared" si="2"/>
        <v>No Programado</v>
      </c>
      <c r="W58" s="123" t="str">
        <f t="shared" si="3"/>
        <v>No Programado</v>
      </c>
      <c r="X58" s="123" t="str">
        <f t="shared" si="4"/>
        <v>No Programado</v>
      </c>
      <c r="Y58" s="132" t="str">
        <f t="shared" si="1"/>
        <v>No Programado</v>
      </c>
      <c r="Z58" s="134"/>
      <c r="AA58" s="135"/>
      <c r="AB58" s="135"/>
      <c r="AC58" s="136"/>
    </row>
    <row r="59" spans="3:29" ht="17" hidden="1" x14ac:dyDescent="0.3">
      <c r="C59" s="437" t="str">
        <f>IF(ISBLANK('5. Pp (3 años)'!B91),"",'5. Pp (3 años)'!B91)</f>
        <v/>
      </c>
      <c r="D59" s="438" t="str">
        <f>IF(ISBLANK('5. Pp (3 años)'!C91),"",'5. Pp (3 años)'!C91)</f>
        <v>Actividad</v>
      </c>
      <c r="E59" s="424" t="str">
        <f>IF(ISBLANK('5. Pp (3 años)'!D91),"",'5. Pp (3 años)'!D91)</f>
        <v/>
      </c>
      <c r="F59" s="424" t="str">
        <f>IF(ISBLANK('5. Pp (3 años)'!E91),"",'5. Pp (3 años)'!E91)</f>
        <v/>
      </c>
      <c r="G59" s="421" t="str">
        <f>IF(ISBLANK('5. Pp (3 años)'!H91),"",'5. Pp (3 años)'!H91)</f>
        <v/>
      </c>
      <c r="H59" s="439" t="str">
        <f>IF(ISBLANK('5. Pp (3 años)'!J91),"",'5. Pp (3 años)'!J91)</f>
        <v/>
      </c>
      <c r="I59" s="126" t="str">
        <f>IF(ISBLANK('9. METAS'!K65),"",'9. METAS'!K65)</f>
        <v/>
      </c>
      <c r="J59" s="456" t="str">
        <f>IF(ISBLANK('9. METAS'!Q65),"",'9. METAS'!Q65)</f>
        <v/>
      </c>
      <c r="K59" s="457" t="str">
        <f>IF(ISBLANK('9. METAS'!R65),"",'9. METAS'!R65)</f>
        <v/>
      </c>
      <c r="L59" s="457" t="str">
        <f>IF(ISBLANK('9. METAS'!S65),"",'9. METAS'!S65)</f>
        <v/>
      </c>
      <c r="M59" s="458" t="str">
        <f>IF(ISBLANK('9. METAS'!T65),"",'9. METAS'!T65)</f>
        <v/>
      </c>
      <c r="N59" s="456"/>
      <c r="O59" s="457"/>
      <c r="P59" s="457"/>
      <c r="Q59" s="458"/>
      <c r="R59" s="122" t="str">
        <f t="shared" si="0"/>
        <v>100%</v>
      </c>
      <c r="S59" s="123" t="str">
        <f t="shared" si="0"/>
        <v>100%</v>
      </c>
      <c r="T59" s="123" t="str">
        <f t="shared" si="0"/>
        <v>100%</v>
      </c>
      <c r="U59" s="127" t="str">
        <f t="shared" si="0"/>
        <v>100%</v>
      </c>
      <c r="V59" s="124" t="str">
        <f t="shared" si="2"/>
        <v>No Programado</v>
      </c>
      <c r="W59" s="123" t="str">
        <f t="shared" si="3"/>
        <v>No Programado</v>
      </c>
      <c r="X59" s="123" t="str">
        <f t="shared" si="4"/>
        <v>No Programado</v>
      </c>
      <c r="Y59" s="132" t="str">
        <f t="shared" si="1"/>
        <v>No Programado</v>
      </c>
      <c r="Z59" s="134"/>
      <c r="AA59" s="135"/>
      <c r="AB59" s="135"/>
      <c r="AC59" s="136"/>
    </row>
    <row r="60" spans="3:29" ht="17" hidden="1" x14ac:dyDescent="0.3">
      <c r="C60" s="161" t="str">
        <f>IF(ISBLANK('5. Pp (3 años)'!B92),"",'5. Pp (3 años)'!B92)</f>
        <v/>
      </c>
      <c r="D60" s="83" t="str">
        <f>IF(ISBLANK('5. Pp (3 años)'!C92),"",'5. Pp (3 años)'!C92)</f>
        <v>Actividad</v>
      </c>
      <c r="E60" s="158" t="str">
        <f>IF(ISBLANK('5. Pp (3 años)'!D92),"",'5. Pp (3 años)'!D92)</f>
        <v/>
      </c>
      <c r="F60" s="158" t="str">
        <f>IF(ISBLANK('5. Pp (3 años)'!E92),"",'5. Pp (3 años)'!E92)</f>
        <v/>
      </c>
      <c r="G60" s="75" t="str">
        <f>IF(ISBLANK('5. Pp (3 años)'!H92),"",'5. Pp (3 años)'!H92)</f>
        <v/>
      </c>
      <c r="H60" s="74" t="str">
        <f>IF(ISBLANK('5. Pp (3 años)'!J92),"",'5. Pp (3 años)'!J92)</f>
        <v/>
      </c>
      <c r="I60" s="126" t="str">
        <f>IF(ISBLANK('9. METAS'!K66),"",'9. METAS'!K66)</f>
        <v/>
      </c>
      <c r="J60" s="456" t="str">
        <f>IF(ISBLANK('9. METAS'!Q66),"",'9. METAS'!Q66)</f>
        <v/>
      </c>
      <c r="K60" s="457" t="str">
        <f>IF(ISBLANK('9. METAS'!R66),"",'9. METAS'!R66)</f>
        <v/>
      </c>
      <c r="L60" s="457" t="str">
        <f>IF(ISBLANK('9. METAS'!S66),"",'9. METAS'!S66)</f>
        <v/>
      </c>
      <c r="M60" s="458" t="str">
        <f>IF(ISBLANK('9. METAS'!T66),"",'9. METAS'!T66)</f>
        <v/>
      </c>
      <c r="N60" s="456"/>
      <c r="O60" s="457"/>
      <c r="P60" s="457"/>
      <c r="Q60" s="458"/>
      <c r="R60" s="122" t="str">
        <f t="shared" si="0"/>
        <v>100%</v>
      </c>
      <c r="S60" s="123" t="str">
        <f t="shared" si="0"/>
        <v>100%</v>
      </c>
      <c r="T60" s="123" t="str">
        <f t="shared" si="0"/>
        <v>100%</v>
      </c>
      <c r="U60" s="127" t="str">
        <f t="shared" si="0"/>
        <v>100%</v>
      </c>
      <c r="V60" s="124" t="str">
        <f t="shared" si="2"/>
        <v>No Programado</v>
      </c>
      <c r="W60" s="123" t="str">
        <f t="shared" si="3"/>
        <v>No Programado</v>
      </c>
      <c r="X60" s="123" t="str">
        <f t="shared" si="4"/>
        <v>No Programado</v>
      </c>
      <c r="Y60" s="132" t="str">
        <f t="shared" si="1"/>
        <v>No Programado</v>
      </c>
      <c r="Z60" s="134"/>
      <c r="AA60" s="135"/>
      <c r="AB60" s="135"/>
      <c r="AC60" s="136"/>
    </row>
    <row r="61" spans="3:29" ht="17" hidden="1" x14ac:dyDescent="0.3">
      <c r="C61" s="161" t="str">
        <f>IF(ISBLANK('5. Pp (3 años)'!B93),"",'5. Pp (3 años)'!B93)</f>
        <v/>
      </c>
      <c r="D61" s="83" t="str">
        <f>IF(ISBLANK('5. Pp (3 años)'!C93),"",'5. Pp (3 años)'!C93)</f>
        <v>Actividad</v>
      </c>
      <c r="E61" s="158" t="str">
        <f>IF(ISBLANK('5. Pp (3 años)'!D93),"",'5. Pp (3 años)'!D93)</f>
        <v/>
      </c>
      <c r="F61" s="158" t="str">
        <f>IF(ISBLANK('5. Pp (3 años)'!E93),"",'5. Pp (3 años)'!E93)</f>
        <v/>
      </c>
      <c r="G61" s="75" t="str">
        <f>IF(ISBLANK('5. Pp (3 años)'!H93),"",'5. Pp (3 años)'!H93)</f>
        <v/>
      </c>
      <c r="H61" s="74" t="str">
        <f>IF(ISBLANK('5. Pp (3 años)'!J93),"",'5. Pp (3 años)'!J93)</f>
        <v/>
      </c>
      <c r="I61" s="126" t="str">
        <f>IF(ISBLANK('9. METAS'!K67),"",'9. METAS'!K67)</f>
        <v/>
      </c>
      <c r="J61" s="456" t="str">
        <f>IF(ISBLANK('9. METAS'!Q67),"",'9. METAS'!Q67)</f>
        <v/>
      </c>
      <c r="K61" s="457" t="str">
        <f>IF(ISBLANK('9. METAS'!R67),"",'9. METAS'!R67)</f>
        <v/>
      </c>
      <c r="L61" s="457" t="str">
        <f>IF(ISBLANK('9. METAS'!S67),"",'9. METAS'!S67)</f>
        <v/>
      </c>
      <c r="M61" s="458" t="str">
        <f>IF(ISBLANK('9. METAS'!T67),"",'9. METAS'!T67)</f>
        <v/>
      </c>
      <c r="N61" s="456"/>
      <c r="O61" s="457"/>
      <c r="P61" s="457"/>
      <c r="Q61" s="458"/>
      <c r="R61" s="122" t="str">
        <f t="shared" si="0"/>
        <v>100%</v>
      </c>
      <c r="S61" s="123" t="str">
        <f t="shared" si="0"/>
        <v>100%</v>
      </c>
      <c r="T61" s="123" t="str">
        <f t="shared" si="0"/>
        <v>100%</v>
      </c>
      <c r="U61" s="127" t="str">
        <f t="shared" si="0"/>
        <v>100%</v>
      </c>
      <c r="V61" s="124" t="str">
        <f t="shared" si="2"/>
        <v>No Programado</v>
      </c>
      <c r="W61" s="123" t="str">
        <f t="shared" si="3"/>
        <v>No Programado</v>
      </c>
      <c r="X61" s="123" t="str">
        <f t="shared" si="4"/>
        <v>No Programado</v>
      </c>
      <c r="Y61" s="132" t="str">
        <f t="shared" si="1"/>
        <v>No Programado</v>
      </c>
      <c r="Z61" s="134"/>
      <c r="AA61" s="135"/>
      <c r="AB61" s="135"/>
      <c r="AC61" s="136"/>
    </row>
    <row r="62" spans="3:29" ht="17" hidden="1" x14ac:dyDescent="0.3">
      <c r="C62" s="161" t="str">
        <f>IF(ISBLANK('5. Pp (3 años)'!B94),"",'5. Pp (3 años)'!B94)</f>
        <v/>
      </c>
      <c r="D62" s="83" t="str">
        <f>IF(ISBLANK('5. Pp (3 años)'!C94),"",'5. Pp (3 años)'!C94)</f>
        <v>Actividad</v>
      </c>
      <c r="E62" s="158" t="str">
        <f>IF(ISBLANK('5. Pp (3 años)'!D94),"",'5. Pp (3 años)'!D94)</f>
        <v/>
      </c>
      <c r="F62" s="158" t="str">
        <f>IF(ISBLANK('5. Pp (3 años)'!E94),"",'5. Pp (3 años)'!E94)</f>
        <v/>
      </c>
      <c r="G62" s="75" t="str">
        <f>IF(ISBLANK('5. Pp (3 años)'!H94),"",'5. Pp (3 años)'!H94)</f>
        <v/>
      </c>
      <c r="H62" s="74" t="str">
        <f>IF(ISBLANK('5. Pp (3 años)'!J94),"",'5. Pp (3 años)'!J94)</f>
        <v/>
      </c>
      <c r="I62" s="126" t="str">
        <f>IF(ISBLANK('9. METAS'!K68),"",'9. METAS'!K68)</f>
        <v/>
      </c>
      <c r="J62" s="456" t="str">
        <f>IF(ISBLANK('9. METAS'!Q68),"",'9. METAS'!Q68)</f>
        <v/>
      </c>
      <c r="K62" s="457" t="str">
        <f>IF(ISBLANK('9. METAS'!R68),"",'9. METAS'!R68)</f>
        <v/>
      </c>
      <c r="L62" s="457" t="str">
        <f>IF(ISBLANK('9. METAS'!S68),"",'9. METAS'!S68)</f>
        <v/>
      </c>
      <c r="M62" s="458" t="str">
        <f>IF(ISBLANK('9. METAS'!T68),"",'9. METAS'!T68)</f>
        <v/>
      </c>
      <c r="N62" s="456"/>
      <c r="O62" s="457"/>
      <c r="P62" s="457"/>
      <c r="Q62" s="458"/>
      <c r="R62" s="122" t="str">
        <f t="shared" si="0"/>
        <v>100%</v>
      </c>
      <c r="S62" s="123" t="str">
        <f t="shared" si="0"/>
        <v>100%</v>
      </c>
      <c r="T62" s="123" t="str">
        <f t="shared" si="0"/>
        <v>100%</v>
      </c>
      <c r="U62" s="127" t="str">
        <f t="shared" si="0"/>
        <v>100%</v>
      </c>
      <c r="V62" s="124" t="str">
        <f t="shared" si="2"/>
        <v>No Programado</v>
      </c>
      <c r="W62" s="123" t="str">
        <f t="shared" si="3"/>
        <v>No Programado</v>
      </c>
      <c r="X62" s="123" t="str">
        <f t="shared" si="4"/>
        <v>No Programado</v>
      </c>
      <c r="Y62" s="132" t="str">
        <f t="shared" si="1"/>
        <v>No Programado</v>
      </c>
      <c r="Z62" s="134"/>
      <c r="AA62" s="135"/>
      <c r="AB62" s="135"/>
      <c r="AC62" s="136"/>
    </row>
    <row r="63" spans="3:29" ht="17" hidden="1" x14ac:dyDescent="0.3">
      <c r="C63" s="161" t="str">
        <f>IF(ISBLANK('5. Pp (3 años)'!B95),"",'5. Pp (3 años)'!B95)</f>
        <v/>
      </c>
      <c r="D63" s="83" t="str">
        <f>IF(ISBLANK('5. Pp (3 años)'!C95),"",'5. Pp (3 años)'!C95)</f>
        <v>Actividad</v>
      </c>
      <c r="E63" s="158" t="str">
        <f>IF(ISBLANK('5. Pp (3 años)'!D95),"",'5. Pp (3 años)'!D95)</f>
        <v/>
      </c>
      <c r="F63" s="158" t="str">
        <f>IF(ISBLANK('5. Pp (3 años)'!E95),"",'5. Pp (3 años)'!E95)</f>
        <v/>
      </c>
      <c r="G63" s="75" t="str">
        <f>IF(ISBLANK('5. Pp (3 años)'!H95),"",'5. Pp (3 años)'!H95)</f>
        <v/>
      </c>
      <c r="H63" s="74" t="str">
        <f>IF(ISBLANK('5. Pp (3 años)'!J95),"",'5. Pp (3 años)'!J95)</f>
        <v/>
      </c>
      <c r="I63" s="126" t="str">
        <f>IF(ISBLANK('9. METAS'!K69),"",'9. METAS'!K69)</f>
        <v/>
      </c>
      <c r="J63" s="456" t="str">
        <f>IF(ISBLANK('9. METAS'!Q69),"",'9. METAS'!Q69)</f>
        <v/>
      </c>
      <c r="K63" s="457" t="str">
        <f>IF(ISBLANK('9. METAS'!R69),"",'9. METAS'!R69)</f>
        <v/>
      </c>
      <c r="L63" s="457" t="str">
        <f>IF(ISBLANK('9. METAS'!S69),"",'9. METAS'!S69)</f>
        <v/>
      </c>
      <c r="M63" s="458" t="str">
        <f>IF(ISBLANK('9. METAS'!T69),"",'9. METAS'!T69)</f>
        <v/>
      </c>
      <c r="N63" s="456"/>
      <c r="O63" s="457"/>
      <c r="P63" s="457"/>
      <c r="Q63" s="458"/>
      <c r="R63" s="122" t="str">
        <f t="shared" si="0"/>
        <v>100%</v>
      </c>
      <c r="S63" s="123" t="str">
        <f t="shared" si="0"/>
        <v>100%</v>
      </c>
      <c r="T63" s="123" t="str">
        <f t="shared" si="0"/>
        <v>100%</v>
      </c>
      <c r="U63" s="127" t="str">
        <f t="shared" si="0"/>
        <v>100%</v>
      </c>
      <c r="V63" s="124" t="str">
        <f t="shared" si="2"/>
        <v>No Programado</v>
      </c>
      <c r="W63" s="123" t="str">
        <f t="shared" si="3"/>
        <v>No Programado</v>
      </c>
      <c r="X63" s="123" t="str">
        <f t="shared" si="4"/>
        <v>No Programado</v>
      </c>
      <c r="Y63" s="132" t="str">
        <f t="shared" si="1"/>
        <v>No Programado</v>
      </c>
      <c r="Z63" s="134"/>
      <c r="AA63" s="135"/>
      <c r="AB63" s="135"/>
      <c r="AC63" s="136"/>
    </row>
    <row r="64" spans="3:29" ht="17" hidden="1" x14ac:dyDescent="0.3">
      <c r="C64" s="161" t="str">
        <f>IF(ISBLANK('5. Pp (3 años)'!B96),"",'5. Pp (3 años)'!B96)</f>
        <v/>
      </c>
      <c r="D64" s="83" t="str">
        <f>IF(ISBLANK('5. Pp (3 años)'!C96),"",'5. Pp (3 años)'!C96)</f>
        <v>Actividad</v>
      </c>
      <c r="E64" s="158" t="str">
        <f>IF(ISBLANK('5. Pp (3 años)'!D96),"",'5. Pp (3 años)'!D96)</f>
        <v/>
      </c>
      <c r="F64" s="158" t="str">
        <f>IF(ISBLANK('5. Pp (3 años)'!E96),"",'5. Pp (3 años)'!E96)</f>
        <v/>
      </c>
      <c r="G64" s="75" t="str">
        <f>IF(ISBLANK('5. Pp (3 años)'!H96),"",'5. Pp (3 años)'!H96)</f>
        <v/>
      </c>
      <c r="H64" s="74" t="str">
        <f>IF(ISBLANK('5. Pp (3 años)'!J96),"",'5. Pp (3 años)'!J96)</f>
        <v/>
      </c>
      <c r="I64" s="126" t="str">
        <f>IF(ISBLANK('9. METAS'!K70),"",'9. METAS'!K70)</f>
        <v/>
      </c>
      <c r="J64" s="456" t="str">
        <f>IF(ISBLANK('9. METAS'!Q70),"",'9. METAS'!Q70)</f>
        <v/>
      </c>
      <c r="K64" s="457" t="str">
        <f>IF(ISBLANK('9. METAS'!R70),"",'9. METAS'!R70)</f>
        <v/>
      </c>
      <c r="L64" s="457" t="str">
        <f>IF(ISBLANK('9. METAS'!S70),"",'9. METAS'!S70)</f>
        <v/>
      </c>
      <c r="M64" s="458" t="str">
        <f>IF(ISBLANK('9. METAS'!T70),"",'9. METAS'!T70)</f>
        <v/>
      </c>
      <c r="N64" s="456"/>
      <c r="O64" s="457"/>
      <c r="P64" s="457"/>
      <c r="Q64" s="458"/>
      <c r="R64" s="122" t="str">
        <f t="shared" si="0"/>
        <v>100%</v>
      </c>
      <c r="S64" s="123" t="str">
        <f t="shared" si="0"/>
        <v>100%</v>
      </c>
      <c r="T64" s="123" t="str">
        <f t="shared" si="0"/>
        <v>100%</v>
      </c>
      <c r="U64" s="127" t="str">
        <f t="shared" si="0"/>
        <v>100%</v>
      </c>
      <c r="V64" s="124" t="str">
        <f t="shared" si="2"/>
        <v>No Programado</v>
      </c>
      <c r="W64" s="123" t="str">
        <f t="shared" si="3"/>
        <v>No Programado</v>
      </c>
      <c r="X64" s="123" t="str">
        <f t="shared" si="4"/>
        <v>No Programado</v>
      </c>
      <c r="Y64" s="132" t="str">
        <f t="shared" si="1"/>
        <v>No Programado</v>
      </c>
      <c r="Z64" s="134"/>
      <c r="AA64" s="135"/>
      <c r="AB64" s="135"/>
      <c r="AC64" s="136"/>
    </row>
    <row r="65" spans="3:29" ht="17" hidden="1" x14ac:dyDescent="0.3">
      <c r="C65" s="437" t="str">
        <f>IF(ISBLANK('5. Pp (3 años)'!B97),"",'5. Pp (3 años)'!B97)</f>
        <v/>
      </c>
      <c r="D65" s="438" t="str">
        <f>IF(ISBLANK('5. Pp (3 años)'!C97),"",'5. Pp (3 años)'!C97)</f>
        <v>Actividad</v>
      </c>
      <c r="E65" s="424" t="str">
        <f>IF(ISBLANK('5. Pp (3 años)'!D97),"",'5. Pp (3 años)'!D97)</f>
        <v/>
      </c>
      <c r="F65" s="424" t="str">
        <f>IF(ISBLANK('5. Pp (3 años)'!E97),"",'5. Pp (3 años)'!E97)</f>
        <v/>
      </c>
      <c r="G65" s="421" t="str">
        <f>IF(ISBLANK('5. Pp (3 años)'!H97),"",'5. Pp (3 años)'!H97)</f>
        <v/>
      </c>
      <c r="H65" s="439" t="str">
        <f>IF(ISBLANK('5. Pp (3 años)'!J97),"",'5. Pp (3 años)'!J97)</f>
        <v/>
      </c>
      <c r="I65" s="126" t="str">
        <f>IF(ISBLANK('9. METAS'!K71),"",'9. METAS'!K71)</f>
        <v/>
      </c>
      <c r="J65" s="456" t="str">
        <f>IF(ISBLANK('9. METAS'!Q71),"",'9. METAS'!Q71)</f>
        <v/>
      </c>
      <c r="K65" s="457" t="str">
        <f>IF(ISBLANK('9. METAS'!R71),"",'9. METAS'!R71)</f>
        <v/>
      </c>
      <c r="L65" s="457" t="str">
        <f>IF(ISBLANK('9. METAS'!S71),"",'9. METAS'!S71)</f>
        <v/>
      </c>
      <c r="M65" s="458" t="str">
        <f>IF(ISBLANK('9. METAS'!T71),"",'9. METAS'!T71)</f>
        <v/>
      </c>
      <c r="N65" s="456"/>
      <c r="O65" s="457"/>
      <c r="P65" s="457"/>
      <c r="Q65" s="458"/>
      <c r="R65" s="122" t="str">
        <f t="shared" si="0"/>
        <v>100%</v>
      </c>
      <c r="S65" s="123" t="str">
        <f t="shared" si="0"/>
        <v>100%</v>
      </c>
      <c r="T65" s="123" t="str">
        <f t="shared" si="0"/>
        <v>100%</v>
      </c>
      <c r="U65" s="127" t="str">
        <f t="shared" si="0"/>
        <v>100%</v>
      </c>
      <c r="V65" s="124" t="str">
        <f t="shared" si="2"/>
        <v>No Programado</v>
      </c>
      <c r="W65" s="123" t="str">
        <f t="shared" si="3"/>
        <v>No Programado</v>
      </c>
      <c r="X65" s="123" t="str">
        <f t="shared" si="4"/>
        <v>No Programado</v>
      </c>
      <c r="Y65" s="132" t="str">
        <f t="shared" si="1"/>
        <v>No Programado</v>
      </c>
      <c r="Z65" s="134"/>
      <c r="AA65" s="135"/>
      <c r="AB65" s="135"/>
      <c r="AC65" s="136"/>
    </row>
    <row r="66" spans="3:29" ht="17" hidden="1" x14ac:dyDescent="0.3">
      <c r="C66" s="161" t="str">
        <f>IF(ISBLANK('5. Pp (3 años)'!B98),"",'5. Pp (3 años)'!B98)</f>
        <v/>
      </c>
      <c r="D66" s="83" t="str">
        <f>IF(ISBLANK('5. Pp (3 años)'!C98),"",'5. Pp (3 años)'!C98)</f>
        <v>Actividad</v>
      </c>
      <c r="E66" s="158" t="str">
        <f>IF(ISBLANK('5. Pp (3 años)'!D98),"",'5. Pp (3 años)'!D98)</f>
        <v/>
      </c>
      <c r="F66" s="158" t="str">
        <f>IF(ISBLANK('5. Pp (3 años)'!E98),"",'5. Pp (3 años)'!E98)</f>
        <v/>
      </c>
      <c r="G66" s="75" t="str">
        <f>IF(ISBLANK('5. Pp (3 años)'!H98),"",'5. Pp (3 años)'!H98)</f>
        <v/>
      </c>
      <c r="H66" s="74" t="str">
        <f>IF(ISBLANK('5. Pp (3 años)'!J98),"",'5. Pp (3 años)'!J98)</f>
        <v/>
      </c>
      <c r="I66" s="126" t="str">
        <f>IF(ISBLANK('9. METAS'!K72),"",'9. METAS'!K72)</f>
        <v/>
      </c>
      <c r="J66" s="456" t="str">
        <f>IF(ISBLANK('9. METAS'!Q72),"",'9. METAS'!Q72)</f>
        <v/>
      </c>
      <c r="K66" s="457" t="str">
        <f>IF(ISBLANK('9. METAS'!R72),"",'9. METAS'!R72)</f>
        <v/>
      </c>
      <c r="L66" s="457" t="str">
        <f>IF(ISBLANK('9. METAS'!S72),"",'9. METAS'!S72)</f>
        <v/>
      </c>
      <c r="M66" s="458" t="str">
        <f>IF(ISBLANK('9. METAS'!T72),"",'9. METAS'!T72)</f>
        <v/>
      </c>
      <c r="N66" s="456"/>
      <c r="O66" s="457"/>
      <c r="P66" s="457"/>
      <c r="Q66" s="458"/>
      <c r="R66" s="122" t="str">
        <f t="shared" si="0"/>
        <v>100%</v>
      </c>
      <c r="S66" s="123" t="str">
        <f t="shared" si="0"/>
        <v>100%</v>
      </c>
      <c r="T66" s="123" t="str">
        <f t="shared" si="0"/>
        <v>100%</v>
      </c>
      <c r="U66" s="127" t="str">
        <f t="shared" si="0"/>
        <v>100%</v>
      </c>
      <c r="V66" s="124" t="str">
        <f t="shared" si="2"/>
        <v>No Programado</v>
      </c>
      <c r="W66" s="123" t="str">
        <f t="shared" si="3"/>
        <v>No Programado</v>
      </c>
      <c r="X66" s="123" t="str">
        <f t="shared" si="4"/>
        <v>No Programado</v>
      </c>
      <c r="Y66" s="132" t="str">
        <f t="shared" si="1"/>
        <v>No Programado</v>
      </c>
      <c r="Z66" s="134"/>
      <c r="AA66" s="135"/>
      <c r="AB66" s="135"/>
      <c r="AC66" s="136"/>
    </row>
    <row r="67" spans="3:29" ht="17" hidden="1" x14ac:dyDescent="0.3">
      <c r="C67" s="161" t="str">
        <f>IF(ISBLANK('5. Pp (3 años)'!B99),"",'5. Pp (3 años)'!B99)</f>
        <v/>
      </c>
      <c r="D67" s="83" t="str">
        <f>IF(ISBLANK('5. Pp (3 años)'!C99),"",'5. Pp (3 años)'!C99)</f>
        <v>Actividad</v>
      </c>
      <c r="E67" s="158" t="str">
        <f>IF(ISBLANK('5. Pp (3 años)'!D99),"",'5. Pp (3 años)'!D99)</f>
        <v/>
      </c>
      <c r="F67" s="158" t="str">
        <f>IF(ISBLANK('5. Pp (3 años)'!E99),"",'5. Pp (3 años)'!E99)</f>
        <v/>
      </c>
      <c r="G67" s="75" t="str">
        <f>IF(ISBLANK('5. Pp (3 años)'!H99),"",'5. Pp (3 años)'!H99)</f>
        <v/>
      </c>
      <c r="H67" s="74" t="str">
        <f>IF(ISBLANK('5. Pp (3 años)'!J99),"",'5. Pp (3 años)'!J99)</f>
        <v/>
      </c>
      <c r="I67" s="126" t="str">
        <f>IF(ISBLANK('9. METAS'!K73),"",'9. METAS'!K73)</f>
        <v/>
      </c>
      <c r="J67" s="456" t="str">
        <f>IF(ISBLANK('9. METAS'!Q73),"",'9. METAS'!Q73)</f>
        <v/>
      </c>
      <c r="K67" s="457" t="str">
        <f>IF(ISBLANK('9. METAS'!R73),"",'9. METAS'!R73)</f>
        <v/>
      </c>
      <c r="L67" s="457" t="str">
        <f>IF(ISBLANK('9. METAS'!S73),"",'9. METAS'!S73)</f>
        <v/>
      </c>
      <c r="M67" s="458" t="str">
        <f>IF(ISBLANK('9. METAS'!T73),"",'9. METAS'!T73)</f>
        <v/>
      </c>
      <c r="N67" s="456"/>
      <c r="O67" s="457"/>
      <c r="P67" s="457"/>
      <c r="Q67" s="458"/>
      <c r="R67" s="122" t="str">
        <f t="shared" si="0"/>
        <v>100%</v>
      </c>
      <c r="S67" s="123" t="str">
        <f t="shared" si="0"/>
        <v>100%</v>
      </c>
      <c r="T67" s="123" t="str">
        <f t="shared" si="0"/>
        <v>100%</v>
      </c>
      <c r="U67" s="127" t="str">
        <f t="shared" si="0"/>
        <v>100%</v>
      </c>
      <c r="V67" s="124" t="str">
        <f t="shared" si="2"/>
        <v>No Programado</v>
      </c>
      <c r="W67" s="123" t="str">
        <f t="shared" si="3"/>
        <v>No Programado</v>
      </c>
      <c r="X67" s="123" t="str">
        <f t="shared" si="4"/>
        <v>No Programado</v>
      </c>
      <c r="Y67" s="132" t="str">
        <f t="shared" si="1"/>
        <v>No Programado</v>
      </c>
      <c r="Z67" s="134"/>
      <c r="AA67" s="135"/>
      <c r="AB67" s="135"/>
      <c r="AC67" s="136"/>
    </row>
    <row r="68" spans="3:29" ht="17" hidden="1" x14ac:dyDescent="0.3">
      <c r="C68" s="161" t="str">
        <f>IF(ISBLANK('5. Pp (3 años)'!B100),"",'5. Pp (3 años)'!B100)</f>
        <v/>
      </c>
      <c r="D68" s="83" t="str">
        <f>IF(ISBLANK('5. Pp (3 años)'!C100),"",'5. Pp (3 años)'!C100)</f>
        <v>Actividad</v>
      </c>
      <c r="E68" s="158" t="str">
        <f>IF(ISBLANK('5. Pp (3 años)'!D100),"",'5. Pp (3 años)'!D100)</f>
        <v/>
      </c>
      <c r="F68" s="158" t="str">
        <f>IF(ISBLANK('5. Pp (3 años)'!E100),"",'5. Pp (3 años)'!E100)</f>
        <v/>
      </c>
      <c r="G68" s="75" t="str">
        <f>IF(ISBLANK('5. Pp (3 años)'!H100),"",'5. Pp (3 años)'!H100)</f>
        <v/>
      </c>
      <c r="H68" s="74" t="str">
        <f>IF(ISBLANK('5. Pp (3 años)'!J100),"",'5. Pp (3 años)'!J100)</f>
        <v/>
      </c>
      <c r="I68" s="126" t="str">
        <f>IF(ISBLANK('9. METAS'!K74),"",'9. METAS'!K74)</f>
        <v/>
      </c>
      <c r="J68" s="456" t="str">
        <f>IF(ISBLANK('9. METAS'!Q74),"",'9. METAS'!Q74)</f>
        <v/>
      </c>
      <c r="K68" s="457" t="str">
        <f>IF(ISBLANK('9. METAS'!R74),"",'9. METAS'!R74)</f>
        <v/>
      </c>
      <c r="L68" s="457" t="str">
        <f>IF(ISBLANK('9. METAS'!S74),"",'9. METAS'!S74)</f>
        <v/>
      </c>
      <c r="M68" s="458" t="str">
        <f>IF(ISBLANK('9. METAS'!T74),"",'9. METAS'!T74)</f>
        <v/>
      </c>
      <c r="N68" s="456"/>
      <c r="O68" s="457"/>
      <c r="P68" s="457"/>
      <c r="Q68" s="458"/>
      <c r="R68" s="122" t="str">
        <f t="shared" si="0"/>
        <v>100%</v>
      </c>
      <c r="S68" s="123" t="str">
        <f t="shared" si="0"/>
        <v>100%</v>
      </c>
      <c r="T68" s="123" t="str">
        <f t="shared" si="0"/>
        <v>100%</v>
      </c>
      <c r="U68" s="127" t="str">
        <f t="shared" si="0"/>
        <v>100%</v>
      </c>
      <c r="V68" s="124" t="str">
        <f t="shared" si="2"/>
        <v>No Programado</v>
      </c>
      <c r="W68" s="123" t="str">
        <f t="shared" si="3"/>
        <v>No Programado</v>
      </c>
      <c r="X68" s="123" t="str">
        <f t="shared" si="4"/>
        <v>No Programado</v>
      </c>
      <c r="Y68" s="132" t="str">
        <f t="shared" si="1"/>
        <v>No Programado</v>
      </c>
      <c r="Z68" s="134"/>
      <c r="AA68" s="135"/>
      <c r="AB68" s="135"/>
      <c r="AC68" s="136"/>
    </row>
    <row r="69" spans="3:29" ht="17" hidden="1" x14ac:dyDescent="0.3">
      <c r="C69" s="161" t="str">
        <f>IF(ISBLANK('5. Pp (3 años)'!B101),"",'5. Pp (3 años)'!B101)</f>
        <v/>
      </c>
      <c r="D69" s="83" t="str">
        <f>IF(ISBLANK('5. Pp (3 años)'!C101),"",'5. Pp (3 años)'!C101)</f>
        <v>Actividad</v>
      </c>
      <c r="E69" s="158" t="str">
        <f>IF(ISBLANK('5. Pp (3 años)'!D101),"",'5. Pp (3 años)'!D101)</f>
        <v/>
      </c>
      <c r="F69" s="158" t="str">
        <f>IF(ISBLANK('5. Pp (3 años)'!E101),"",'5. Pp (3 años)'!E101)</f>
        <v/>
      </c>
      <c r="G69" s="75" t="str">
        <f>IF(ISBLANK('5. Pp (3 años)'!H101),"",'5. Pp (3 años)'!H101)</f>
        <v/>
      </c>
      <c r="H69" s="74" t="str">
        <f>IF(ISBLANK('5. Pp (3 años)'!J101),"",'5. Pp (3 años)'!J101)</f>
        <v/>
      </c>
      <c r="I69" s="126" t="str">
        <f>IF(ISBLANK('9. METAS'!K75),"",'9. METAS'!K75)</f>
        <v/>
      </c>
      <c r="J69" s="456" t="str">
        <f>IF(ISBLANK('9. METAS'!Q75),"",'9. METAS'!Q75)</f>
        <v/>
      </c>
      <c r="K69" s="457" t="str">
        <f>IF(ISBLANK('9. METAS'!R75),"",'9. METAS'!R75)</f>
        <v/>
      </c>
      <c r="L69" s="457" t="str">
        <f>IF(ISBLANK('9. METAS'!S75),"",'9. METAS'!S75)</f>
        <v/>
      </c>
      <c r="M69" s="458" t="str">
        <f>IF(ISBLANK('9. METAS'!T75),"",'9. METAS'!T75)</f>
        <v/>
      </c>
      <c r="N69" s="456"/>
      <c r="O69" s="457"/>
      <c r="P69" s="457"/>
      <c r="Q69" s="458"/>
      <c r="R69" s="122" t="str">
        <f t="shared" si="0"/>
        <v>100%</v>
      </c>
      <c r="S69" s="123" t="str">
        <f t="shared" si="0"/>
        <v>100%</v>
      </c>
      <c r="T69" s="123" t="str">
        <f t="shared" si="0"/>
        <v>100%</v>
      </c>
      <c r="U69" s="127" t="str">
        <f t="shared" si="0"/>
        <v>100%</v>
      </c>
      <c r="V69" s="124" t="str">
        <f t="shared" si="2"/>
        <v>No Programado</v>
      </c>
      <c r="W69" s="123" t="str">
        <f t="shared" si="3"/>
        <v>No Programado</v>
      </c>
      <c r="X69" s="123" t="str">
        <f t="shared" si="4"/>
        <v>No Programado</v>
      </c>
      <c r="Y69" s="132" t="str">
        <f t="shared" si="1"/>
        <v>No Programado</v>
      </c>
      <c r="Z69" s="134"/>
      <c r="AA69" s="135"/>
      <c r="AB69" s="135"/>
      <c r="AC69" s="136"/>
    </row>
    <row r="70" spans="3:29" ht="17" hidden="1" x14ac:dyDescent="0.3">
      <c r="C70" s="161" t="str">
        <f>IF(ISBLANK('5. Pp (3 años)'!B102),"",'5. Pp (3 años)'!B102)</f>
        <v/>
      </c>
      <c r="D70" s="83" t="str">
        <f>IF(ISBLANK('5. Pp (3 años)'!C102),"",'5. Pp (3 años)'!C102)</f>
        <v>Actividad</v>
      </c>
      <c r="E70" s="158" t="str">
        <f>IF(ISBLANK('5. Pp (3 años)'!D102),"",'5. Pp (3 años)'!D102)</f>
        <v/>
      </c>
      <c r="F70" s="158" t="str">
        <f>IF(ISBLANK('5. Pp (3 años)'!E102),"",'5. Pp (3 años)'!E102)</f>
        <v/>
      </c>
      <c r="G70" s="75" t="str">
        <f>IF(ISBLANK('5. Pp (3 años)'!H102),"",'5. Pp (3 años)'!H102)</f>
        <v/>
      </c>
      <c r="H70" s="74" t="str">
        <f>IF(ISBLANK('5. Pp (3 años)'!J102),"",'5. Pp (3 años)'!J102)</f>
        <v/>
      </c>
      <c r="I70" s="126" t="str">
        <f>IF(ISBLANK('9. METAS'!K76),"",'9. METAS'!K76)</f>
        <v/>
      </c>
      <c r="J70" s="456" t="str">
        <f>IF(ISBLANK('9. METAS'!Q76),"",'9. METAS'!Q76)</f>
        <v/>
      </c>
      <c r="K70" s="457" t="str">
        <f>IF(ISBLANK('9. METAS'!R76),"",'9. METAS'!R76)</f>
        <v/>
      </c>
      <c r="L70" s="457" t="str">
        <f>IF(ISBLANK('9. METAS'!S76),"",'9. METAS'!S76)</f>
        <v/>
      </c>
      <c r="M70" s="458" t="str">
        <f>IF(ISBLANK('9. METAS'!T76),"",'9. METAS'!T76)</f>
        <v/>
      </c>
      <c r="N70" s="456"/>
      <c r="O70" s="457"/>
      <c r="P70" s="457"/>
      <c r="Q70" s="458"/>
      <c r="R70" s="122" t="str">
        <f t="shared" si="0"/>
        <v>100%</v>
      </c>
      <c r="S70" s="123" t="str">
        <f t="shared" si="0"/>
        <v>100%</v>
      </c>
      <c r="T70" s="123" t="str">
        <f t="shared" si="0"/>
        <v>100%</v>
      </c>
      <c r="U70" s="127" t="str">
        <f t="shared" si="0"/>
        <v>100%</v>
      </c>
      <c r="V70" s="124" t="str">
        <f t="shared" si="2"/>
        <v>No Programado</v>
      </c>
      <c r="W70" s="123" t="str">
        <f t="shared" si="3"/>
        <v>No Programado</v>
      </c>
      <c r="X70" s="123" t="str">
        <f t="shared" si="4"/>
        <v>No Programado</v>
      </c>
      <c r="Y70" s="132" t="str">
        <f t="shared" si="1"/>
        <v>No Programado</v>
      </c>
      <c r="Z70" s="134"/>
      <c r="AA70" s="135"/>
      <c r="AB70" s="135"/>
      <c r="AC70" s="136"/>
    </row>
    <row r="71" spans="3:29" ht="17" hidden="1" x14ac:dyDescent="0.3">
      <c r="C71" s="437" t="str">
        <f>IF(ISBLANK('5. Pp (3 años)'!B103),"",'5. Pp (3 años)'!B103)</f>
        <v/>
      </c>
      <c r="D71" s="438" t="str">
        <f>IF(ISBLANK('5. Pp (3 años)'!C103),"",'5. Pp (3 años)'!C103)</f>
        <v>Actividad</v>
      </c>
      <c r="E71" s="424" t="str">
        <f>IF(ISBLANK('5. Pp (3 años)'!D103),"",'5. Pp (3 años)'!D103)</f>
        <v/>
      </c>
      <c r="F71" s="424" t="str">
        <f>IF(ISBLANK('5. Pp (3 años)'!E103),"",'5. Pp (3 años)'!E103)</f>
        <v/>
      </c>
      <c r="G71" s="421" t="str">
        <f>IF(ISBLANK('5. Pp (3 años)'!H103),"",'5. Pp (3 años)'!H103)</f>
        <v/>
      </c>
      <c r="H71" s="439" t="str">
        <f>IF(ISBLANK('5. Pp (3 años)'!J103),"",'5. Pp (3 años)'!J103)</f>
        <v/>
      </c>
      <c r="I71" s="126" t="str">
        <f>IF(ISBLANK('9. METAS'!K77),"",'9. METAS'!K77)</f>
        <v/>
      </c>
      <c r="J71" s="456" t="str">
        <f>IF(ISBLANK('9. METAS'!Q77),"",'9. METAS'!Q77)</f>
        <v/>
      </c>
      <c r="K71" s="457" t="str">
        <f>IF(ISBLANK('9. METAS'!R77),"",'9. METAS'!R77)</f>
        <v/>
      </c>
      <c r="L71" s="457" t="str">
        <f>IF(ISBLANK('9. METAS'!S77),"",'9. METAS'!S77)</f>
        <v/>
      </c>
      <c r="M71" s="458" t="str">
        <f>IF(ISBLANK('9. METAS'!T77),"",'9. METAS'!T77)</f>
        <v/>
      </c>
      <c r="N71" s="456"/>
      <c r="O71" s="457"/>
      <c r="P71" s="457"/>
      <c r="Q71" s="458"/>
      <c r="R71" s="122" t="str">
        <f t="shared" si="0"/>
        <v>100%</v>
      </c>
      <c r="S71" s="123" t="str">
        <f t="shared" si="0"/>
        <v>100%</v>
      </c>
      <c r="T71" s="123" t="str">
        <f t="shared" si="0"/>
        <v>100%</v>
      </c>
      <c r="U71" s="127" t="str">
        <f t="shared" si="0"/>
        <v>100%</v>
      </c>
      <c r="V71" s="124" t="str">
        <f t="shared" si="2"/>
        <v>No Programado</v>
      </c>
      <c r="W71" s="123" t="str">
        <f t="shared" si="3"/>
        <v>No Programado</v>
      </c>
      <c r="X71" s="123" t="str">
        <f t="shared" si="4"/>
        <v>No Programado</v>
      </c>
      <c r="Y71" s="132" t="str">
        <f t="shared" si="1"/>
        <v>No Programado</v>
      </c>
      <c r="Z71" s="134"/>
      <c r="AA71" s="135"/>
      <c r="AB71" s="135"/>
      <c r="AC71" s="136"/>
    </row>
    <row r="72" spans="3:29" ht="17" hidden="1" x14ac:dyDescent="0.3">
      <c r="C72" s="161" t="str">
        <f>IF(ISBLANK('5. Pp (3 años)'!B104),"",'5. Pp (3 años)'!B104)</f>
        <v/>
      </c>
      <c r="D72" s="83" t="str">
        <f>IF(ISBLANK('5. Pp (3 años)'!C104),"",'5. Pp (3 años)'!C104)</f>
        <v>Actividad</v>
      </c>
      <c r="E72" s="158" t="str">
        <f>IF(ISBLANK('5. Pp (3 años)'!D104),"",'5. Pp (3 años)'!D104)</f>
        <v/>
      </c>
      <c r="F72" s="158" t="str">
        <f>IF(ISBLANK('5. Pp (3 años)'!E104),"",'5. Pp (3 años)'!E104)</f>
        <v/>
      </c>
      <c r="G72" s="75" t="str">
        <f>IF(ISBLANK('5. Pp (3 años)'!H104),"",'5. Pp (3 años)'!H104)</f>
        <v/>
      </c>
      <c r="H72" s="74" t="str">
        <f>IF(ISBLANK('5. Pp (3 años)'!J104),"",'5. Pp (3 años)'!J104)</f>
        <v/>
      </c>
      <c r="I72" s="126" t="str">
        <f>IF(ISBLANK('9. METAS'!K78),"",'9. METAS'!K78)</f>
        <v/>
      </c>
      <c r="J72" s="456" t="str">
        <f>IF(ISBLANK('9. METAS'!Q78),"",'9. METAS'!Q78)</f>
        <v/>
      </c>
      <c r="K72" s="457" t="str">
        <f>IF(ISBLANK('9. METAS'!R78),"",'9. METAS'!R78)</f>
        <v/>
      </c>
      <c r="L72" s="457" t="str">
        <f>IF(ISBLANK('9. METAS'!S78),"",'9. METAS'!S78)</f>
        <v/>
      </c>
      <c r="M72" s="458" t="str">
        <f>IF(ISBLANK('9. METAS'!T78),"",'9. METAS'!T78)</f>
        <v/>
      </c>
      <c r="N72" s="456"/>
      <c r="O72" s="457"/>
      <c r="P72" s="457"/>
      <c r="Q72" s="458"/>
      <c r="R72" s="122" t="str">
        <f t="shared" si="0"/>
        <v>100%</v>
      </c>
      <c r="S72" s="123" t="str">
        <f t="shared" si="0"/>
        <v>100%</v>
      </c>
      <c r="T72" s="123" t="str">
        <f t="shared" si="0"/>
        <v>100%</v>
      </c>
      <c r="U72" s="127" t="str">
        <f t="shared" si="0"/>
        <v>100%</v>
      </c>
      <c r="V72" s="124" t="str">
        <f t="shared" si="2"/>
        <v>No Programado</v>
      </c>
      <c r="W72" s="123" t="str">
        <f t="shared" si="3"/>
        <v>No Programado</v>
      </c>
      <c r="X72" s="123" t="str">
        <f t="shared" si="4"/>
        <v>No Programado</v>
      </c>
      <c r="Y72" s="132" t="str">
        <f t="shared" si="1"/>
        <v>No Programado</v>
      </c>
      <c r="Z72" s="134"/>
      <c r="AA72" s="135"/>
      <c r="AB72" s="135"/>
      <c r="AC72" s="136"/>
    </row>
    <row r="73" spans="3:29" ht="17" hidden="1" x14ac:dyDescent="0.3">
      <c r="C73" s="161" t="str">
        <f>IF(ISBLANK('5. Pp (3 años)'!B105),"",'5. Pp (3 años)'!B105)</f>
        <v/>
      </c>
      <c r="D73" s="83" t="str">
        <f>IF(ISBLANK('5. Pp (3 años)'!C105),"",'5. Pp (3 años)'!C105)</f>
        <v>Actividad</v>
      </c>
      <c r="E73" s="158" t="str">
        <f>IF(ISBLANK('5. Pp (3 años)'!D105),"",'5. Pp (3 años)'!D105)</f>
        <v/>
      </c>
      <c r="F73" s="158" t="str">
        <f>IF(ISBLANK('5. Pp (3 años)'!E105),"",'5. Pp (3 años)'!E105)</f>
        <v/>
      </c>
      <c r="G73" s="75" t="str">
        <f>IF(ISBLANK('5. Pp (3 años)'!H105),"",'5. Pp (3 años)'!H105)</f>
        <v/>
      </c>
      <c r="H73" s="74" t="str">
        <f>IF(ISBLANK('5. Pp (3 años)'!J105),"",'5. Pp (3 años)'!J105)</f>
        <v/>
      </c>
      <c r="I73" s="126" t="str">
        <f>IF(ISBLANK('9. METAS'!K79),"",'9. METAS'!K79)</f>
        <v/>
      </c>
      <c r="J73" s="456" t="str">
        <f>IF(ISBLANK('9. METAS'!Q79),"",'9. METAS'!Q79)</f>
        <v/>
      </c>
      <c r="K73" s="457" t="str">
        <f>IF(ISBLANK('9. METAS'!R79),"",'9. METAS'!R79)</f>
        <v/>
      </c>
      <c r="L73" s="457" t="str">
        <f>IF(ISBLANK('9. METAS'!S79),"",'9. METAS'!S79)</f>
        <v/>
      </c>
      <c r="M73" s="458" t="str">
        <f>IF(ISBLANK('9. METAS'!T79),"",'9. METAS'!T79)</f>
        <v/>
      </c>
      <c r="N73" s="456"/>
      <c r="O73" s="457"/>
      <c r="P73" s="457"/>
      <c r="Q73" s="458"/>
      <c r="R73" s="122" t="str">
        <f t="shared" si="0"/>
        <v>100%</v>
      </c>
      <c r="S73" s="123" t="str">
        <f t="shared" si="0"/>
        <v>100%</v>
      </c>
      <c r="T73" s="123" t="str">
        <f t="shared" si="0"/>
        <v>100%</v>
      </c>
      <c r="U73" s="127" t="str">
        <f t="shared" si="0"/>
        <v>100%</v>
      </c>
      <c r="V73" s="124" t="str">
        <f t="shared" si="2"/>
        <v>No Programado</v>
      </c>
      <c r="W73" s="123" t="str">
        <f t="shared" si="3"/>
        <v>No Programado</v>
      </c>
      <c r="X73" s="123" t="str">
        <f t="shared" si="4"/>
        <v>No Programado</v>
      </c>
      <c r="Y73" s="132" t="str">
        <f t="shared" si="1"/>
        <v>No Programado</v>
      </c>
      <c r="Z73" s="134"/>
      <c r="AA73" s="135"/>
      <c r="AB73" s="135"/>
      <c r="AC73" s="136"/>
    </row>
    <row r="74" spans="3:29" ht="17" hidden="1" x14ac:dyDescent="0.3">
      <c r="C74" s="161" t="str">
        <f>IF(ISBLANK('5. Pp (3 años)'!B106),"",'5. Pp (3 años)'!B106)</f>
        <v/>
      </c>
      <c r="D74" s="83" t="str">
        <f>IF(ISBLANK('5. Pp (3 años)'!C106),"",'5. Pp (3 años)'!C106)</f>
        <v>Actividad</v>
      </c>
      <c r="E74" s="158" t="str">
        <f>IF(ISBLANK('5. Pp (3 años)'!D106),"",'5. Pp (3 años)'!D106)</f>
        <v/>
      </c>
      <c r="F74" s="158" t="str">
        <f>IF(ISBLANK('5. Pp (3 años)'!E106),"",'5. Pp (3 años)'!E106)</f>
        <v/>
      </c>
      <c r="G74" s="75" t="str">
        <f>IF(ISBLANK('5. Pp (3 años)'!H106),"",'5. Pp (3 años)'!H106)</f>
        <v/>
      </c>
      <c r="H74" s="74" t="str">
        <f>IF(ISBLANK('5. Pp (3 años)'!J106),"",'5. Pp (3 años)'!J106)</f>
        <v/>
      </c>
      <c r="I74" s="126" t="str">
        <f>IF(ISBLANK('9. METAS'!K80),"",'9. METAS'!K80)</f>
        <v/>
      </c>
      <c r="J74" s="456" t="str">
        <f>IF(ISBLANK('9. METAS'!Q80),"",'9. METAS'!Q80)</f>
        <v/>
      </c>
      <c r="K74" s="457" t="str">
        <f>IF(ISBLANK('9. METAS'!R80),"",'9. METAS'!R80)</f>
        <v/>
      </c>
      <c r="L74" s="457" t="str">
        <f>IF(ISBLANK('9. METAS'!S80),"",'9. METAS'!S80)</f>
        <v/>
      </c>
      <c r="M74" s="458" t="str">
        <f>IF(ISBLANK('9. METAS'!T80),"",'9. METAS'!T80)</f>
        <v/>
      </c>
      <c r="N74" s="456"/>
      <c r="O74" s="457"/>
      <c r="P74" s="457"/>
      <c r="Q74" s="458"/>
      <c r="R74" s="122" t="str">
        <f t="shared" si="0"/>
        <v>100%</v>
      </c>
      <c r="S74" s="123" t="str">
        <f t="shared" si="0"/>
        <v>100%</v>
      </c>
      <c r="T74" s="123" t="str">
        <f t="shared" si="0"/>
        <v>100%</v>
      </c>
      <c r="U74" s="127" t="str">
        <f t="shared" si="0"/>
        <v>100%</v>
      </c>
      <c r="V74" s="124" t="str">
        <f t="shared" si="2"/>
        <v>No Programado</v>
      </c>
      <c r="W74" s="123" t="str">
        <f t="shared" si="3"/>
        <v>No Programado</v>
      </c>
      <c r="X74" s="123" t="str">
        <f t="shared" si="4"/>
        <v>No Programado</v>
      </c>
      <c r="Y74" s="132" t="str">
        <f t="shared" si="1"/>
        <v>No Programado</v>
      </c>
      <c r="Z74" s="134"/>
      <c r="AA74" s="135"/>
      <c r="AB74" s="135"/>
      <c r="AC74" s="136"/>
    </row>
    <row r="75" spans="3:29" ht="17" hidden="1" x14ac:dyDescent="0.3">
      <c r="C75" s="161" t="str">
        <f>IF(ISBLANK('5. Pp (3 años)'!B107),"",'5. Pp (3 años)'!B107)</f>
        <v/>
      </c>
      <c r="D75" s="83" t="str">
        <f>IF(ISBLANK('5. Pp (3 años)'!C107),"",'5. Pp (3 años)'!C107)</f>
        <v>Actividad</v>
      </c>
      <c r="E75" s="158" t="str">
        <f>IF(ISBLANK('5. Pp (3 años)'!D107),"",'5. Pp (3 años)'!D107)</f>
        <v/>
      </c>
      <c r="F75" s="158" t="str">
        <f>IF(ISBLANK('5. Pp (3 años)'!E107),"",'5. Pp (3 años)'!E107)</f>
        <v/>
      </c>
      <c r="G75" s="75" t="str">
        <f>IF(ISBLANK('5. Pp (3 años)'!H107),"",'5. Pp (3 años)'!H107)</f>
        <v/>
      </c>
      <c r="H75" s="74" t="str">
        <f>IF(ISBLANK('5. Pp (3 años)'!J107),"",'5. Pp (3 años)'!J107)</f>
        <v/>
      </c>
      <c r="I75" s="126" t="str">
        <f>IF(ISBLANK('9. METAS'!K81),"",'9. METAS'!K81)</f>
        <v/>
      </c>
      <c r="J75" s="456" t="str">
        <f>IF(ISBLANK('9. METAS'!Q81),"",'9. METAS'!Q81)</f>
        <v/>
      </c>
      <c r="K75" s="457" t="str">
        <f>IF(ISBLANK('9. METAS'!R81),"",'9. METAS'!R81)</f>
        <v/>
      </c>
      <c r="L75" s="457" t="str">
        <f>IF(ISBLANK('9. METAS'!S81),"",'9. METAS'!S81)</f>
        <v/>
      </c>
      <c r="M75" s="458" t="str">
        <f>IF(ISBLANK('9. METAS'!T81),"",'9. METAS'!T81)</f>
        <v/>
      </c>
      <c r="N75" s="456"/>
      <c r="O75" s="457"/>
      <c r="P75" s="457"/>
      <c r="Q75" s="458"/>
      <c r="R75" s="122" t="str">
        <f t="shared" si="0"/>
        <v>100%</v>
      </c>
      <c r="S75" s="123" t="str">
        <f t="shared" si="0"/>
        <v>100%</v>
      </c>
      <c r="T75" s="123" t="str">
        <f t="shared" si="0"/>
        <v>100%</v>
      </c>
      <c r="U75" s="127" t="str">
        <f t="shared" si="0"/>
        <v>100%</v>
      </c>
      <c r="V75" s="124" t="str">
        <f t="shared" si="2"/>
        <v>No Programado</v>
      </c>
      <c r="W75" s="123" t="str">
        <f t="shared" si="3"/>
        <v>No Programado</v>
      </c>
      <c r="X75" s="123" t="str">
        <f t="shared" si="4"/>
        <v>No Programado</v>
      </c>
      <c r="Y75" s="132" t="str">
        <f t="shared" si="1"/>
        <v>No Programado</v>
      </c>
      <c r="Z75" s="134"/>
      <c r="AA75" s="135"/>
      <c r="AB75" s="135"/>
      <c r="AC75" s="136"/>
    </row>
    <row r="76" spans="3:29" ht="17" hidden="1" x14ac:dyDescent="0.3">
      <c r="C76" s="161" t="str">
        <f>IF(ISBLANK('5. Pp (3 años)'!B108),"",'5. Pp (3 años)'!B108)</f>
        <v/>
      </c>
      <c r="D76" s="83" t="str">
        <f>IF(ISBLANK('5. Pp (3 años)'!C108),"",'5. Pp (3 años)'!C108)</f>
        <v>Actividad</v>
      </c>
      <c r="E76" s="158" t="str">
        <f>IF(ISBLANK('5. Pp (3 años)'!D108),"",'5. Pp (3 años)'!D108)</f>
        <v/>
      </c>
      <c r="F76" s="158" t="str">
        <f>IF(ISBLANK('5. Pp (3 años)'!E108),"",'5. Pp (3 años)'!E108)</f>
        <v/>
      </c>
      <c r="G76" s="75" t="str">
        <f>IF(ISBLANK('5. Pp (3 años)'!H108),"",'5. Pp (3 años)'!H108)</f>
        <v/>
      </c>
      <c r="H76" s="74" t="str">
        <f>IF(ISBLANK('5. Pp (3 años)'!J108),"",'5. Pp (3 años)'!J108)</f>
        <v/>
      </c>
      <c r="I76" s="126" t="str">
        <f>IF(ISBLANK('9. METAS'!K82),"",'9. METAS'!K82)</f>
        <v/>
      </c>
      <c r="J76" s="456" t="str">
        <f>IF(ISBLANK('9. METAS'!Q82),"",'9. METAS'!Q82)</f>
        <v/>
      </c>
      <c r="K76" s="457" t="str">
        <f>IF(ISBLANK('9. METAS'!R82),"",'9. METAS'!R82)</f>
        <v/>
      </c>
      <c r="L76" s="457" t="str">
        <f>IF(ISBLANK('9. METAS'!S82),"",'9. METAS'!S82)</f>
        <v/>
      </c>
      <c r="M76" s="458" t="str">
        <f>IF(ISBLANK('9. METAS'!T82),"",'9. METAS'!T82)</f>
        <v/>
      </c>
      <c r="N76" s="456"/>
      <c r="O76" s="457"/>
      <c r="P76" s="457"/>
      <c r="Q76" s="458"/>
      <c r="R76" s="122" t="str">
        <f t="shared" si="0"/>
        <v>100%</v>
      </c>
      <c r="S76" s="123" t="str">
        <f t="shared" si="0"/>
        <v>100%</v>
      </c>
      <c r="T76" s="123" t="str">
        <f t="shared" si="0"/>
        <v>100%</v>
      </c>
      <c r="U76" s="127" t="str">
        <f t="shared" si="0"/>
        <v>100%</v>
      </c>
      <c r="V76" s="124" t="str">
        <f t="shared" si="2"/>
        <v>No Programado</v>
      </c>
      <c r="W76" s="123" t="str">
        <f t="shared" si="3"/>
        <v>No Programado</v>
      </c>
      <c r="X76" s="123" t="str">
        <f t="shared" si="4"/>
        <v>No Programado</v>
      </c>
      <c r="Y76" s="132" t="str">
        <f t="shared" si="1"/>
        <v>No Programado</v>
      </c>
      <c r="Z76" s="134"/>
      <c r="AA76" s="135"/>
      <c r="AB76" s="135"/>
      <c r="AC76" s="136"/>
    </row>
    <row r="77" spans="3:29" ht="17" hidden="1" x14ac:dyDescent="0.3">
      <c r="C77" s="437" t="str">
        <f>IF(ISBLANK('5. Pp (3 años)'!B109),"",'5. Pp (3 años)'!B109)</f>
        <v/>
      </c>
      <c r="D77" s="438" t="str">
        <f>IF(ISBLANK('5. Pp (3 años)'!C109),"",'5. Pp (3 años)'!C109)</f>
        <v>Actividad</v>
      </c>
      <c r="E77" s="424" t="str">
        <f>IF(ISBLANK('5. Pp (3 años)'!D109),"",'5. Pp (3 años)'!D109)</f>
        <v/>
      </c>
      <c r="F77" s="424" t="str">
        <f>IF(ISBLANK('5. Pp (3 años)'!E109),"",'5. Pp (3 años)'!E109)</f>
        <v/>
      </c>
      <c r="G77" s="421" t="str">
        <f>IF(ISBLANK('5. Pp (3 años)'!H109),"",'5. Pp (3 años)'!H109)</f>
        <v/>
      </c>
      <c r="H77" s="439" t="str">
        <f>IF(ISBLANK('5. Pp (3 años)'!J109),"",'5. Pp (3 años)'!J109)</f>
        <v/>
      </c>
      <c r="I77" s="126" t="str">
        <f>IF(ISBLANK('9. METAS'!K83),"",'9. METAS'!K83)</f>
        <v/>
      </c>
      <c r="J77" s="456" t="str">
        <f>IF(ISBLANK('9. METAS'!Q83),"",'9. METAS'!Q83)</f>
        <v/>
      </c>
      <c r="K77" s="457" t="str">
        <f>IF(ISBLANK('9. METAS'!R83),"",'9. METAS'!R83)</f>
        <v/>
      </c>
      <c r="L77" s="457" t="str">
        <f>IF(ISBLANK('9. METAS'!S83),"",'9. METAS'!S83)</f>
        <v/>
      </c>
      <c r="M77" s="458" t="str">
        <f>IF(ISBLANK('9. METAS'!T83),"",'9. METAS'!T83)</f>
        <v/>
      </c>
      <c r="N77" s="456"/>
      <c r="O77" s="457"/>
      <c r="P77" s="457"/>
      <c r="Q77" s="458"/>
      <c r="R77" s="122" t="str">
        <f t="shared" si="0"/>
        <v>100%</v>
      </c>
      <c r="S77" s="123" t="str">
        <f t="shared" si="0"/>
        <v>100%</v>
      </c>
      <c r="T77" s="123" t="str">
        <f t="shared" si="0"/>
        <v>100%</v>
      </c>
      <c r="U77" s="127" t="str">
        <f t="shared" si="0"/>
        <v>100%</v>
      </c>
      <c r="V77" s="124" t="str">
        <f t="shared" si="2"/>
        <v>No Programado</v>
      </c>
      <c r="W77" s="123" t="str">
        <f t="shared" si="3"/>
        <v>No Programado</v>
      </c>
      <c r="X77" s="123" t="str">
        <f t="shared" si="4"/>
        <v>No Programado</v>
      </c>
      <c r="Y77" s="132" t="str">
        <f t="shared" si="1"/>
        <v>No Programado</v>
      </c>
      <c r="Z77" s="134"/>
      <c r="AA77" s="135"/>
      <c r="AB77" s="135"/>
      <c r="AC77" s="136"/>
    </row>
    <row r="78" spans="3:29" ht="17" hidden="1" x14ac:dyDescent="0.3">
      <c r="C78" s="161" t="str">
        <f>IF(ISBLANK('5. Pp (3 años)'!B110),"",'5. Pp (3 años)'!B110)</f>
        <v/>
      </c>
      <c r="D78" s="83" t="str">
        <f>IF(ISBLANK('5. Pp (3 años)'!C110),"",'5. Pp (3 años)'!C110)</f>
        <v>Actividad</v>
      </c>
      <c r="E78" s="158" t="str">
        <f>IF(ISBLANK('5. Pp (3 años)'!D110),"",'5. Pp (3 años)'!D110)</f>
        <v/>
      </c>
      <c r="F78" s="158" t="str">
        <f>IF(ISBLANK('5. Pp (3 años)'!E110),"",'5. Pp (3 años)'!E110)</f>
        <v/>
      </c>
      <c r="G78" s="75" t="str">
        <f>IF(ISBLANK('5. Pp (3 años)'!H110),"",'5. Pp (3 años)'!H110)</f>
        <v/>
      </c>
      <c r="H78" s="74" t="str">
        <f>IF(ISBLANK('5. Pp (3 años)'!J110),"",'5. Pp (3 años)'!J110)</f>
        <v/>
      </c>
      <c r="I78" s="126" t="str">
        <f>IF(ISBLANK('9. METAS'!K84),"",'9. METAS'!K84)</f>
        <v/>
      </c>
      <c r="J78" s="456" t="str">
        <f>IF(ISBLANK('9. METAS'!Q84),"",'9. METAS'!Q84)</f>
        <v/>
      </c>
      <c r="K78" s="457" t="str">
        <f>IF(ISBLANK('9. METAS'!R84),"",'9. METAS'!R84)</f>
        <v/>
      </c>
      <c r="L78" s="457" t="str">
        <f>IF(ISBLANK('9. METAS'!S84),"",'9. METAS'!S84)</f>
        <v/>
      </c>
      <c r="M78" s="458" t="str">
        <f>IF(ISBLANK('9. METAS'!T84),"",'9. METAS'!T84)</f>
        <v/>
      </c>
      <c r="N78" s="456"/>
      <c r="O78" s="457"/>
      <c r="P78" s="457"/>
      <c r="Q78" s="458"/>
      <c r="R78" s="122" t="str">
        <f t="shared" si="0"/>
        <v>100%</v>
      </c>
      <c r="S78" s="123" t="str">
        <f t="shared" si="0"/>
        <v>100%</v>
      </c>
      <c r="T78" s="123" t="str">
        <f t="shared" si="0"/>
        <v>100%</v>
      </c>
      <c r="U78" s="127" t="str">
        <f t="shared" ref="U78:U141" si="5">IFERROR((Q78/M78),"100%")</f>
        <v>100%</v>
      </c>
      <c r="V78" s="124" t="str">
        <f t="shared" si="2"/>
        <v>No Programado</v>
      </c>
      <c r="W78" s="123" t="str">
        <f t="shared" si="3"/>
        <v>No Programado</v>
      </c>
      <c r="X78" s="123" t="str">
        <f t="shared" si="4"/>
        <v>No Programado</v>
      </c>
      <c r="Y78" s="132" t="str">
        <f t="shared" si="1"/>
        <v>No Programado</v>
      </c>
      <c r="Z78" s="134"/>
      <c r="AA78" s="135"/>
      <c r="AB78" s="135"/>
      <c r="AC78" s="136"/>
    </row>
    <row r="79" spans="3:29" ht="17" hidden="1" x14ac:dyDescent="0.3">
      <c r="C79" s="161" t="str">
        <f>IF(ISBLANK('5. Pp (3 años)'!B111),"",'5. Pp (3 años)'!B111)</f>
        <v/>
      </c>
      <c r="D79" s="83" t="str">
        <f>IF(ISBLANK('5. Pp (3 años)'!C111),"",'5. Pp (3 años)'!C111)</f>
        <v>Actividad</v>
      </c>
      <c r="E79" s="158" t="str">
        <f>IF(ISBLANK('5. Pp (3 años)'!D111),"",'5. Pp (3 años)'!D111)</f>
        <v/>
      </c>
      <c r="F79" s="158" t="str">
        <f>IF(ISBLANK('5. Pp (3 años)'!E111),"",'5. Pp (3 años)'!E111)</f>
        <v/>
      </c>
      <c r="G79" s="75" t="str">
        <f>IF(ISBLANK('5. Pp (3 años)'!H111),"",'5. Pp (3 años)'!H111)</f>
        <v/>
      </c>
      <c r="H79" s="74" t="str">
        <f>IF(ISBLANK('5. Pp (3 años)'!J111),"",'5. Pp (3 años)'!J111)</f>
        <v/>
      </c>
      <c r="I79" s="126" t="str">
        <f>IF(ISBLANK('9. METAS'!K85),"",'9. METAS'!K85)</f>
        <v/>
      </c>
      <c r="J79" s="456" t="str">
        <f>IF(ISBLANK('9. METAS'!Q85),"",'9. METAS'!Q85)</f>
        <v/>
      </c>
      <c r="K79" s="457" t="str">
        <f>IF(ISBLANK('9. METAS'!R85),"",'9. METAS'!R85)</f>
        <v/>
      </c>
      <c r="L79" s="457" t="str">
        <f>IF(ISBLANK('9. METAS'!S85),"",'9. METAS'!S85)</f>
        <v/>
      </c>
      <c r="M79" s="458" t="str">
        <f>IF(ISBLANK('9. METAS'!T85),"",'9. METAS'!T85)</f>
        <v/>
      </c>
      <c r="N79" s="456"/>
      <c r="O79" s="457"/>
      <c r="P79" s="457"/>
      <c r="Q79" s="458"/>
      <c r="R79" s="122" t="str">
        <f t="shared" ref="R79:U158" si="6">IFERROR((N79/J79),"100%")</f>
        <v>100%</v>
      </c>
      <c r="S79" s="123" t="str">
        <f t="shared" si="6"/>
        <v>100%</v>
      </c>
      <c r="T79" s="123" t="str">
        <f t="shared" si="6"/>
        <v>100%</v>
      </c>
      <c r="U79" s="127" t="str">
        <f t="shared" si="5"/>
        <v>100%</v>
      </c>
      <c r="V79" s="124" t="str">
        <f t="shared" ref="V79:V142" si="7">IFERROR((N79/I79),"No Programado")</f>
        <v>No Programado</v>
      </c>
      <c r="W79" s="123" t="str">
        <f t="shared" ref="W79:W142" si="8">IFERROR((N79+O79)/I79, "No Programado")</f>
        <v>No Programado</v>
      </c>
      <c r="X79" s="123" t="str">
        <f t="shared" ref="X79:X142" si="9">IFERROR((O79+P79)/I79, "No Programado")</f>
        <v>No Programado</v>
      </c>
      <c r="Y79" s="132" t="str">
        <f t="shared" ref="Y79:Y142" si="10">IFERROR((P79+Q79)/I79, "No Programado")</f>
        <v>No Programado</v>
      </c>
      <c r="Z79" s="134"/>
      <c r="AA79" s="135"/>
      <c r="AB79" s="135"/>
      <c r="AC79" s="136"/>
    </row>
    <row r="80" spans="3:29" ht="17" hidden="1" x14ac:dyDescent="0.3">
      <c r="C80" s="161" t="str">
        <f>IF(ISBLANK('5. Pp (3 años)'!B112),"",'5. Pp (3 años)'!B112)</f>
        <v/>
      </c>
      <c r="D80" s="83" t="str">
        <f>IF(ISBLANK('5. Pp (3 años)'!C112),"",'5. Pp (3 años)'!C112)</f>
        <v>Actividad</v>
      </c>
      <c r="E80" s="158" t="str">
        <f>IF(ISBLANK('5. Pp (3 años)'!D112),"",'5. Pp (3 años)'!D112)</f>
        <v/>
      </c>
      <c r="F80" s="158" t="str">
        <f>IF(ISBLANK('5. Pp (3 años)'!E112),"",'5. Pp (3 años)'!E112)</f>
        <v/>
      </c>
      <c r="G80" s="75" t="str">
        <f>IF(ISBLANK('5. Pp (3 años)'!H112),"",'5. Pp (3 años)'!H112)</f>
        <v/>
      </c>
      <c r="H80" s="74" t="str">
        <f>IF(ISBLANK('5. Pp (3 años)'!J112),"",'5. Pp (3 años)'!J112)</f>
        <v/>
      </c>
      <c r="I80" s="126" t="str">
        <f>IF(ISBLANK('9. METAS'!K86),"",'9. METAS'!K86)</f>
        <v/>
      </c>
      <c r="J80" s="456" t="str">
        <f>IF(ISBLANK('9. METAS'!Q86),"",'9. METAS'!Q86)</f>
        <v/>
      </c>
      <c r="K80" s="457" t="str">
        <f>IF(ISBLANK('9. METAS'!R86),"",'9. METAS'!R86)</f>
        <v/>
      </c>
      <c r="L80" s="457" t="str">
        <f>IF(ISBLANK('9. METAS'!S86),"",'9. METAS'!S86)</f>
        <v/>
      </c>
      <c r="M80" s="458" t="str">
        <f>IF(ISBLANK('9. METAS'!T86),"",'9. METAS'!T86)</f>
        <v/>
      </c>
      <c r="N80" s="456"/>
      <c r="O80" s="457"/>
      <c r="P80" s="457"/>
      <c r="Q80" s="458"/>
      <c r="R80" s="122" t="str">
        <f t="shared" si="6"/>
        <v>100%</v>
      </c>
      <c r="S80" s="123" t="str">
        <f t="shared" si="6"/>
        <v>100%</v>
      </c>
      <c r="T80" s="123" t="str">
        <f t="shared" si="6"/>
        <v>100%</v>
      </c>
      <c r="U80" s="127" t="str">
        <f t="shared" si="5"/>
        <v>100%</v>
      </c>
      <c r="V80" s="124" t="str">
        <f t="shared" si="7"/>
        <v>No Programado</v>
      </c>
      <c r="W80" s="123" t="str">
        <f t="shared" si="8"/>
        <v>No Programado</v>
      </c>
      <c r="X80" s="123" t="str">
        <f t="shared" si="9"/>
        <v>No Programado</v>
      </c>
      <c r="Y80" s="132" t="str">
        <f t="shared" si="10"/>
        <v>No Programado</v>
      </c>
      <c r="Z80" s="134"/>
      <c r="AA80" s="135"/>
      <c r="AB80" s="135"/>
      <c r="AC80" s="136"/>
    </row>
    <row r="81" spans="3:29" ht="17" hidden="1" x14ac:dyDescent="0.3">
      <c r="C81" s="161" t="str">
        <f>IF(ISBLANK('5. Pp (3 años)'!B113),"",'5. Pp (3 años)'!B113)</f>
        <v/>
      </c>
      <c r="D81" s="83" t="str">
        <f>IF(ISBLANK('5. Pp (3 años)'!C113),"",'5. Pp (3 años)'!C113)</f>
        <v>Actividad</v>
      </c>
      <c r="E81" s="158" t="str">
        <f>IF(ISBLANK('5. Pp (3 años)'!D113),"",'5. Pp (3 años)'!D113)</f>
        <v/>
      </c>
      <c r="F81" s="158" t="str">
        <f>IF(ISBLANK('5. Pp (3 años)'!E113),"",'5. Pp (3 años)'!E113)</f>
        <v/>
      </c>
      <c r="G81" s="75" t="str">
        <f>IF(ISBLANK('5. Pp (3 años)'!H113),"",'5. Pp (3 años)'!H113)</f>
        <v/>
      </c>
      <c r="H81" s="74" t="str">
        <f>IF(ISBLANK('5. Pp (3 años)'!J113),"",'5. Pp (3 años)'!J113)</f>
        <v/>
      </c>
      <c r="I81" s="126" t="str">
        <f>IF(ISBLANK('9. METAS'!K87),"",'9. METAS'!K87)</f>
        <v/>
      </c>
      <c r="J81" s="456" t="str">
        <f>IF(ISBLANK('9. METAS'!Q87),"",'9. METAS'!Q87)</f>
        <v/>
      </c>
      <c r="K81" s="457" t="str">
        <f>IF(ISBLANK('9. METAS'!R87),"",'9. METAS'!R87)</f>
        <v/>
      </c>
      <c r="L81" s="457" t="str">
        <f>IF(ISBLANK('9. METAS'!S87),"",'9. METAS'!S87)</f>
        <v/>
      </c>
      <c r="M81" s="458" t="str">
        <f>IF(ISBLANK('9. METAS'!T87),"",'9. METAS'!T87)</f>
        <v/>
      </c>
      <c r="N81" s="456"/>
      <c r="O81" s="457"/>
      <c r="P81" s="457"/>
      <c r="Q81" s="458"/>
      <c r="R81" s="122" t="str">
        <f t="shared" si="6"/>
        <v>100%</v>
      </c>
      <c r="S81" s="123" t="str">
        <f t="shared" si="6"/>
        <v>100%</v>
      </c>
      <c r="T81" s="123" t="str">
        <f t="shared" si="6"/>
        <v>100%</v>
      </c>
      <c r="U81" s="127" t="str">
        <f t="shared" si="5"/>
        <v>100%</v>
      </c>
      <c r="V81" s="124" t="str">
        <f t="shared" si="7"/>
        <v>No Programado</v>
      </c>
      <c r="W81" s="123" t="str">
        <f t="shared" si="8"/>
        <v>No Programado</v>
      </c>
      <c r="X81" s="123" t="str">
        <f t="shared" si="9"/>
        <v>No Programado</v>
      </c>
      <c r="Y81" s="132" t="str">
        <f t="shared" si="10"/>
        <v>No Programado</v>
      </c>
      <c r="Z81" s="134"/>
      <c r="AA81" s="135"/>
      <c r="AB81" s="135"/>
      <c r="AC81" s="136"/>
    </row>
    <row r="82" spans="3:29" ht="17" hidden="1" x14ac:dyDescent="0.3">
      <c r="C82" s="161" t="str">
        <f>IF(ISBLANK('5. Pp (3 años)'!B114),"",'5. Pp (3 años)'!B114)</f>
        <v/>
      </c>
      <c r="D82" s="83" t="str">
        <f>IF(ISBLANK('5. Pp (3 años)'!C114),"",'5. Pp (3 años)'!C114)</f>
        <v>Actividad</v>
      </c>
      <c r="E82" s="158" t="str">
        <f>IF(ISBLANK('5. Pp (3 años)'!D114),"",'5. Pp (3 años)'!D114)</f>
        <v/>
      </c>
      <c r="F82" s="158" t="str">
        <f>IF(ISBLANK('5. Pp (3 años)'!E114),"",'5. Pp (3 años)'!E114)</f>
        <v/>
      </c>
      <c r="G82" s="75" t="str">
        <f>IF(ISBLANK('5. Pp (3 años)'!H114),"",'5. Pp (3 años)'!H114)</f>
        <v/>
      </c>
      <c r="H82" s="74" t="str">
        <f>IF(ISBLANK('5. Pp (3 años)'!J114),"",'5. Pp (3 años)'!J114)</f>
        <v/>
      </c>
      <c r="I82" s="126" t="str">
        <f>IF(ISBLANK('9. METAS'!K88),"",'9. METAS'!K88)</f>
        <v/>
      </c>
      <c r="J82" s="456" t="str">
        <f>IF(ISBLANK('9. METAS'!Q88),"",'9. METAS'!Q88)</f>
        <v/>
      </c>
      <c r="K82" s="457" t="str">
        <f>IF(ISBLANK('9. METAS'!R88),"",'9. METAS'!R88)</f>
        <v/>
      </c>
      <c r="L82" s="457" t="str">
        <f>IF(ISBLANK('9. METAS'!S88),"",'9. METAS'!S88)</f>
        <v/>
      </c>
      <c r="M82" s="458" t="str">
        <f>IF(ISBLANK('9. METAS'!T88),"",'9. METAS'!T88)</f>
        <v/>
      </c>
      <c r="N82" s="456"/>
      <c r="O82" s="457"/>
      <c r="P82" s="457"/>
      <c r="Q82" s="458"/>
      <c r="R82" s="122" t="str">
        <f t="shared" si="6"/>
        <v>100%</v>
      </c>
      <c r="S82" s="123" t="str">
        <f t="shared" si="6"/>
        <v>100%</v>
      </c>
      <c r="T82" s="123" t="str">
        <f t="shared" si="6"/>
        <v>100%</v>
      </c>
      <c r="U82" s="127" t="str">
        <f t="shared" si="5"/>
        <v>100%</v>
      </c>
      <c r="V82" s="124" t="str">
        <f t="shared" si="7"/>
        <v>No Programado</v>
      </c>
      <c r="W82" s="123" t="str">
        <f t="shared" si="8"/>
        <v>No Programado</v>
      </c>
      <c r="X82" s="123" t="str">
        <f t="shared" si="9"/>
        <v>No Programado</v>
      </c>
      <c r="Y82" s="132" t="str">
        <f t="shared" si="10"/>
        <v>No Programado</v>
      </c>
      <c r="Z82" s="134"/>
      <c r="AA82" s="135"/>
      <c r="AB82" s="135"/>
      <c r="AC82" s="136"/>
    </row>
    <row r="83" spans="3:29" ht="17" hidden="1" x14ac:dyDescent="0.3">
      <c r="C83" s="437" t="str">
        <f>IF(ISBLANK('5. Pp (3 años)'!B115),"",'5. Pp (3 años)'!B115)</f>
        <v/>
      </c>
      <c r="D83" s="438" t="str">
        <f>IF(ISBLANK('5. Pp (3 años)'!C115),"",'5. Pp (3 años)'!C115)</f>
        <v>Actividad</v>
      </c>
      <c r="E83" s="424" t="str">
        <f>IF(ISBLANK('5. Pp (3 años)'!D115),"",'5. Pp (3 años)'!D115)</f>
        <v/>
      </c>
      <c r="F83" s="424" t="str">
        <f>IF(ISBLANK('5. Pp (3 años)'!E115),"",'5. Pp (3 años)'!E115)</f>
        <v/>
      </c>
      <c r="G83" s="421" t="str">
        <f>IF(ISBLANK('5. Pp (3 años)'!H115),"",'5. Pp (3 años)'!H115)</f>
        <v/>
      </c>
      <c r="H83" s="439" t="str">
        <f>IF(ISBLANK('5. Pp (3 años)'!J115),"",'5. Pp (3 años)'!J115)</f>
        <v/>
      </c>
      <c r="I83" s="126" t="str">
        <f>IF(ISBLANK('9. METAS'!K89),"",'9. METAS'!K89)</f>
        <v/>
      </c>
      <c r="J83" s="456" t="str">
        <f>IF(ISBLANK('9. METAS'!Q89),"",'9. METAS'!Q89)</f>
        <v/>
      </c>
      <c r="K83" s="457" t="str">
        <f>IF(ISBLANK('9. METAS'!R89),"",'9. METAS'!R89)</f>
        <v/>
      </c>
      <c r="L83" s="457" t="str">
        <f>IF(ISBLANK('9. METAS'!S89),"",'9. METAS'!S89)</f>
        <v/>
      </c>
      <c r="M83" s="458" t="str">
        <f>IF(ISBLANK('9. METAS'!T89),"",'9. METAS'!T89)</f>
        <v/>
      </c>
      <c r="N83" s="456"/>
      <c r="O83" s="457"/>
      <c r="P83" s="457"/>
      <c r="Q83" s="458"/>
      <c r="R83" s="122" t="str">
        <f t="shared" si="6"/>
        <v>100%</v>
      </c>
      <c r="S83" s="123" t="str">
        <f t="shared" si="6"/>
        <v>100%</v>
      </c>
      <c r="T83" s="123" t="str">
        <f t="shared" si="6"/>
        <v>100%</v>
      </c>
      <c r="U83" s="127" t="str">
        <f t="shared" si="5"/>
        <v>100%</v>
      </c>
      <c r="V83" s="124" t="str">
        <f t="shared" si="7"/>
        <v>No Programado</v>
      </c>
      <c r="W83" s="123" t="str">
        <f t="shared" si="8"/>
        <v>No Programado</v>
      </c>
      <c r="X83" s="123" t="str">
        <f t="shared" si="9"/>
        <v>No Programado</v>
      </c>
      <c r="Y83" s="132" t="str">
        <f t="shared" si="10"/>
        <v>No Programado</v>
      </c>
      <c r="Z83" s="134"/>
      <c r="AA83" s="135"/>
      <c r="AB83" s="135"/>
      <c r="AC83" s="136"/>
    </row>
    <row r="84" spans="3:29" ht="17" hidden="1" x14ac:dyDescent="0.3">
      <c r="C84" s="161" t="str">
        <f>IF(ISBLANK('5. Pp (3 años)'!B116),"",'5. Pp (3 años)'!B116)</f>
        <v/>
      </c>
      <c r="D84" s="83" t="str">
        <f>IF(ISBLANK('5. Pp (3 años)'!C116),"",'5. Pp (3 años)'!C116)</f>
        <v>Actividad</v>
      </c>
      <c r="E84" s="158" t="str">
        <f>IF(ISBLANK('5. Pp (3 años)'!D116),"",'5. Pp (3 años)'!D116)</f>
        <v/>
      </c>
      <c r="F84" s="158" t="str">
        <f>IF(ISBLANK('5. Pp (3 años)'!E116),"",'5. Pp (3 años)'!E116)</f>
        <v/>
      </c>
      <c r="G84" s="75" t="str">
        <f>IF(ISBLANK('5. Pp (3 años)'!H116),"",'5. Pp (3 años)'!H116)</f>
        <v/>
      </c>
      <c r="H84" s="74" t="str">
        <f>IF(ISBLANK('5. Pp (3 años)'!J116),"",'5. Pp (3 años)'!J116)</f>
        <v/>
      </c>
      <c r="I84" s="126" t="str">
        <f>IF(ISBLANK('9. METAS'!K90),"",'9. METAS'!K90)</f>
        <v/>
      </c>
      <c r="J84" s="456" t="str">
        <f>IF(ISBLANK('9. METAS'!Q90),"",'9. METAS'!Q90)</f>
        <v/>
      </c>
      <c r="K84" s="457" t="str">
        <f>IF(ISBLANK('9. METAS'!R90),"",'9. METAS'!R90)</f>
        <v/>
      </c>
      <c r="L84" s="457" t="str">
        <f>IF(ISBLANK('9. METAS'!S90),"",'9. METAS'!S90)</f>
        <v/>
      </c>
      <c r="M84" s="458" t="str">
        <f>IF(ISBLANK('9. METAS'!T90),"",'9. METAS'!T90)</f>
        <v/>
      </c>
      <c r="N84" s="456"/>
      <c r="O84" s="457"/>
      <c r="P84" s="457"/>
      <c r="Q84" s="458"/>
      <c r="R84" s="122" t="str">
        <f t="shared" si="6"/>
        <v>100%</v>
      </c>
      <c r="S84" s="123" t="str">
        <f t="shared" si="6"/>
        <v>100%</v>
      </c>
      <c r="T84" s="123" t="str">
        <f t="shared" si="6"/>
        <v>100%</v>
      </c>
      <c r="U84" s="127" t="str">
        <f t="shared" si="5"/>
        <v>100%</v>
      </c>
      <c r="V84" s="124" t="str">
        <f t="shared" si="7"/>
        <v>No Programado</v>
      </c>
      <c r="W84" s="123" t="str">
        <f t="shared" si="8"/>
        <v>No Programado</v>
      </c>
      <c r="X84" s="123" t="str">
        <f t="shared" si="9"/>
        <v>No Programado</v>
      </c>
      <c r="Y84" s="132" t="str">
        <f t="shared" si="10"/>
        <v>No Programado</v>
      </c>
      <c r="Z84" s="134"/>
      <c r="AA84" s="135"/>
      <c r="AB84" s="135"/>
      <c r="AC84" s="136"/>
    </row>
    <row r="85" spans="3:29" ht="17" hidden="1" x14ac:dyDescent="0.3">
      <c r="C85" s="161" t="str">
        <f>IF(ISBLANK('5. Pp (3 años)'!B117),"",'5. Pp (3 años)'!B117)</f>
        <v/>
      </c>
      <c r="D85" s="83" t="str">
        <f>IF(ISBLANK('5. Pp (3 años)'!C117),"",'5. Pp (3 años)'!C117)</f>
        <v>Actividad</v>
      </c>
      <c r="E85" s="158" t="str">
        <f>IF(ISBLANK('5. Pp (3 años)'!D117),"",'5. Pp (3 años)'!D117)</f>
        <v/>
      </c>
      <c r="F85" s="158" t="str">
        <f>IF(ISBLANK('5. Pp (3 años)'!E117),"",'5. Pp (3 años)'!E117)</f>
        <v/>
      </c>
      <c r="G85" s="75" t="str">
        <f>IF(ISBLANK('5. Pp (3 años)'!H117),"",'5. Pp (3 años)'!H117)</f>
        <v/>
      </c>
      <c r="H85" s="74" t="str">
        <f>IF(ISBLANK('5. Pp (3 años)'!J117),"",'5. Pp (3 años)'!J117)</f>
        <v/>
      </c>
      <c r="I85" s="126" t="str">
        <f>IF(ISBLANK('9. METAS'!K91),"",'9. METAS'!K91)</f>
        <v/>
      </c>
      <c r="J85" s="456" t="str">
        <f>IF(ISBLANK('9. METAS'!Q91),"",'9. METAS'!Q91)</f>
        <v/>
      </c>
      <c r="K85" s="457" t="str">
        <f>IF(ISBLANK('9. METAS'!R91),"",'9. METAS'!R91)</f>
        <v/>
      </c>
      <c r="L85" s="457" t="str">
        <f>IF(ISBLANK('9. METAS'!S91),"",'9. METAS'!S91)</f>
        <v/>
      </c>
      <c r="M85" s="458" t="str">
        <f>IF(ISBLANK('9. METAS'!T91),"",'9. METAS'!T91)</f>
        <v/>
      </c>
      <c r="N85" s="456"/>
      <c r="O85" s="457"/>
      <c r="P85" s="457"/>
      <c r="Q85" s="458">
        <v>87</v>
      </c>
      <c r="R85" s="122" t="str">
        <f t="shared" si="6"/>
        <v>100%</v>
      </c>
      <c r="S85" s="123" t="str">
        <f t="shared" si="6"/>
        <v>100%</v>
      </c>
      <c r="T85" s="123" t="str">
        <f t="shared" si="6"/>
        <v>100%</v>
      </c>
      <c r="U85" s="127" t="str">
        <f t="shared" si="5"/>
        <v>100%</v>
      </c>
      <c r="V85" s="124" t="str">
        <f t="shared" si="7"/>
        <v>No Programado</v>
      </c>
      <c r="W85" s="123" t="str">
        <f t="shared" si="8"/>
        <v>No Programado</v>
      </c>
      <c r="X85" s="123" t="str">
        <f t="shared" si="9"/>
        <v>No Programado</v>
      </c>
      <c r="Y85" s="132" t="str">
        <f t="shared" si="10"/>
        <v>No Programado</v>
      </c>
      <c r="Z85" s="134"/>
      <c r="AA85" s="135"/>
      <c r="AB85" s="135"/>
      <c r="AC85" s="136"/>
    </row>
    <row r="86" spans="3:29" ht="17" hidden="1" x14ac:dyDescent="0.3">
      <c r="C86" s="161" t="str">
        <f>IF(ISBLANK('5. Pp (3 años)'!B118),"",'5. Pp (3 años)'!B118)</f>
        <v/>
      </c>
      <c r="D86" s="83" t="str">
        <f>IF(ISBLANK('5. Pp (3 años)'!C118),"",'5. Pp (3 años)'!C118)</f>
        <v>Actividad</v>
      </c>
      <c r="E86" s="158" t="str">
        <f>IF(ISBLANK('5. Pp (3 años)'!D118),"",'5. Pp (3 años)'!D118)</f>
        <v/>
      </c>
      <c r="F86" s="158" t="str">
        <f>IF(ISBLANK('5. Pp (3 años)'!E118),"",'5. Pp (3 años)'!E118)</f>
        <v/>
      </c>
      <c r="G86" s="75" t="str">
        <f>IF(ISBLANK('5. Pp (3 años)'!H118),"",'5. Pp (3 años)'!H118)</f>
        <v/>
      </c>
      <c r="H86" s="74" t="str">
        <f>IF(ISBLANK('5. Pp (3 años)'!J118),"",'5. Pp (3 años)'!J118)</f>
        <v/>
      </c>
      <c r="I86" s="126" t="str">
        <f>IF(ISBLANK('9. METAS'!K92),"",'9. METAS'!K92)</f>
        <v/>
      </c>
      <c r="J86" s="456" t="str">
        <f>IF(ISBLANK('9. METAS'!Q92),"",'9. METAS'!Q92)</f>
        <v/>
      </c>
      <c r="K86" s="457" t="str">
        <f>IF(ISBLANK('9. METAS'!R92),"",'9. METAS'!R92)</f>
        <v/>
      </c>
      <c r="L86" s="457" t="str">
        <f>IF(ISBLANK('9. METAS'!S92),"",'9. METAS'!S92)</f>
        <v/>
      </c>
      <c r="M86" s="458" t="str">
        <f>IF(ISBLANK('9. METAS'!T92),"",'9. METAS'!T92)</f>
        <v/>
      </c>
      <c r="N86" s="456"/>
      <c r="O86" s="457"/>
      <c r="P86" s="457">
        <v>78</v>
      </c>
      <c r="Q86" s="458"/>
      <c r="R86" s="122" t="str">
        <f t="shared" si="6"/>
        <v>100%</v>
      </c>
      <c r="S86" s="123" t="str">
        <f t="shared" si="6"/>
        <v>100%</v>
      </c>
      <c r="T86" s="123" t="str">
        <f t="shared" si="6"/>
        <v>100%</v>
      </c>
      <c r="U86" s="127" t="str">
        <f t="shared" si="5"/>
        <v>100%</v>
      </c>
      <c r="V86" s="124" t="str">
        <f t="shared" si="7"/>
        <v>No Programado</v>
      </c>
      <c r="W86" s="123" t="str">
        <f t="shared" si="8"/>
        <v>No Programado</v>
      </c>
      <c r="X86" s="123" t="str">
        <f t="shared" si="9"/>
        <v>No Programado</v>
      </c>
      <c r="Y86" s="132" t="str">
        <f t="shared" si="10"/>
        <v>No Programado</v>
      </c>
      <c r="Z86" s="134"/>
      <c r="AA86" s="135"/>
      <c r="AB86" s="135"/>
      <c r="AC86" s="136"/>
    </row>
    <row r="87" spans="3:29" ht="17" hidden="1" x14ac:dyDescent="0.3">
      <c r="C87" s="161" t="str">
        <f>IF(ISBLANK('5. Pp (3 años)'!B119),"",'5. Pp (3 años)'!B119)</f>
        <v/>
      </c>
      <c r="D87" s="83" t="str">
        <f>IF(ISBLANK('5. Pp (3 años)'!C119),"",'5. Pp (3 años)'!C119)</f>
        <v>Actividad</v>
      </c>
      <c r="E87" s="158" t="str">
        <f>IF(ISBLANK('5. Pp (3 años)'!D119),"",'5. Pp (3 años)'!D119)</f>
        <v/>
      </c>
      <c r="F87" s="158" t="str">
        <f>IF(ISBLANK('5. Pp (3 años)'!E119),"",'5. Pp (3 años)'!E119)</f>
        <v/>
      </c>
      <c r="G87" s="75" t="str">
        <f>IF(ISBLANK('5. Pp (3 años)'!H119),"",'5. Pp (3 años)'!H119)</f>
        <v/>
      </c>
      <c r="H87" s="74" t="str">
        <f>IF(ISBLANK('5. Pp (3 años)'!J119),"",'5. Pp (3 años)'!J119)</f>
        <v/>
      </c>
      <c r="I87" s="126" t="str">
        <f>IF(ISBLANK('9. METAS'!K93),"",'9. METAS'!K93)</f>
        <v/>
      </c>
      <c r="J87" s="456" t="str">
        <f>IF(ISBLANK('9. METAS'!Q93),"",'9. METAS'!Q93)</f>
        <v/>
      </c>
      <c r="K87" s="457" t="str">
        <f>IF(ISBLANK('9. METAS'!R93),"",'9. METAS'!R93)</f>
        <v/>
      </c>
      <c r="L87" s="457" t="str">
        <f>IF(ISBLANK('9. METAS'!S93),"",'9. METAS'!S93)</f>
        <v/>
      </c>
      <c r="M87" s="458" t="str">
        <f>IF(ISBLANK('9. METAS'!T93),"",'9. METAS'!T93)</f>
        <v/>
      </c>
      <c r="N87" s="456"/>
      <c r="O87" s="457">
        <v>58</v>
      </c>
      <c r="P87" s="457"/>
      <c r="Q87" s="458"/>
      <c r="R87" s="122" t="str">
        <f t="shared" si="6"/>
        <v>100%</v>
      </c>
      <c r="S87" s="123" t="str">
        <f t="shared" si="6"/>
        <v>100%</v>
      </c>
      <c r="T87" s="123" t="str">
        <f t="shared" si="6"/>
        <v>100%</v>
      </c>
      <c r="U87" s="127" t="str">
        <f t="shared" si="5"/>
        <v>100%</v>
      </c>
      <c r="V87" s="124" t="str">
        <f t="shared" si="7"/>
        <v>No Programado</v>
      </c>
      <c r="W87" s="123" t="str">
        <f t="shared" si="8"/>
        <v>No Programado</v>
      </c>
      <c r="X87" s="123" t="str">
        <f t="shared" si="9"/>
        <v>No Programado</v>
      </c>
      <c r="Y87" s="132" t="str">
        <f t="shared" si="10"/>
        <v>No Programado</v>
      </c>
      <c r="Z87" s="134"/>
      <c r="AA87" s="135"/>
      <c r="AB87" s="135"/>
      <c r="AC87" s="136"/>
    </row>
    <row r="88" spans="3:29" ht="17" hidden="1" x14ac:dyDescent="0.3">
      <c r="C88" s="161" t="str">
        <f>IF(ISBLANK('5. Pp (3 años)'!B120),"",'5. Pp (3 años)'!B120)</f>
        <v/>
      </c>
      <c r="D88" s="83" t="str">
        <f>IF(ISBLANK('5. Pp (3 años)'!C120),"",'5. Pp (3 años)'!C120)</f>
        <v>Actividad</v>
      </c>
      <c r="E88" s="158" t="str">
        <f>IF(ISBLANK('5. Pp (3 años)'!D120),"",'5. Pp (3 años)'!D120)</f>
        <v/>
      </c>
      <c r="F88" s="158" t="str">
        <f>IF(ISBLANK('5. Pp (3 años)'!E120),"",'5. Pp (3 años)'!E120)</f>
        <v/>
      </c>
      <c r="G88" s="75" t="str">
        <f>IF(ISBLANK('5. Pp (3 años)'!H120),"",'5. Pp (3 años)'!H120)</f>
        <v/>
      </c>
      <c r="H88" s="74" t="str">
        <f>IF(ISBLANK('5. Pp (3 años)'!J120),"",'5. Pp (3 años)'!J120)</f>
        <v/>
      </c>
      <c r="I88" s="126" t="str">
        <f>IF(ISBLANK('9. METAS'!K94),"",'9. METAS'!K94)</f>
        <v/>
      </c>
      <c r="J88" s="456" t="str">
        <f>IF(ISBLANK('9. METAS'!Q94),"",'9. METAS'!Q94)</f>
        <v/>
      </c>
      <c r="K88" s="457" t="str">
        <f>IF(ISBLANK('9. METAS'!R94),"",'9. METAS'!R94)</f>
        <v/>
      </c>
      <c r="L88" s="457" t="str">
        <f>IF(ISBLANK('9. METAS'!S94),"",'9. METAS'!S94)</f>
        <v/>
      </c>
      <c r="M88" s="458" t="str">
        <f>IF(ISBLANK('9. METAS'!T94),"",'9. METAS'!T94)</f>
        <v/>
      </c>
      <c r="N88" s="456">
        <v>15</v>
      </c>
      <c r="O88" s="457"/>
      <c r="P88" s="457"/>
      <c r="Q88" s="458"/>
      <c r="R88" s="122" t="str">
        <f t="shared" si="6"/>
        <v>100%</v>
      </c>
      <c r="S88" s="123" t="str">
        <f t="shared" si="6"/>
        <v>100%</v>
      </c>
      <c r="T88" s="123" t="str">
        <f t="shared" si="6"/>
        <v>100%</v>
      </c>
      <c r="U88" s="127" t="str">
        <f t="shared" si="5"/>
        <v>100%</v>
      </c>
      <c r="V88" s="124" t="str">
        <f t="shared" si="7"/>
        <v>No Programado</v>
      </c>
      <c r="W88" s="123" t="str">
        <f t="shared" si="8"/>
        <v>No Programado</v>
      </c>
      <c r="X88" s="123" t="str">
        <f t="shared" si="9"/>
        <v>No Programado</v>
      </c>
      <c r="Y88" s="132" t="str">
        <f t="shared" si="10"/>
        <v>No Programado</v>
      </c>
      <c r="Z88" s="134"/>
      <c r="AA88" s="135"/>
      <c r="AB88" s="135"/>
      <c r="AC88" s="136"/>
    </row>
    <row r="89" spans="3:29" ht="17" hidden="1" x14ac:dyDescent="0.3">
      <c r="C89" s="437" t="str">
        <f>IF(ISBLANK('5. Pp (3 años)'!B121),"",'5. Pp (3 años)'!B121)</f>
        <v/>
      </c>
      <c r="D89" s="438" t="str">
        <f>IF(ISBLANK('5. Pp (3 años)'!C121),"",'5. Pp (3 años)'!C121)</f>
        <v>Actividad</v>
      </c>
      <c r="E89" s="424" t="str">
        <f>IF(ISBLANK('5. Pp (3 años)'!D121),"",'5. Pp (3 años)'!D121)</f>
        <v/>
      </c>
      <c r="F89" s="424" t="str">
        <f>IF(ISBLANK('5. Pp (3 años)'!E121),"",'5. Pp (3 años)'!E121)</f>
        <v/>
      </c>
      <c r="G89" s="421" t="str">
        <f>IF(ISBLANK('5. Pp (3 años)'!H121),"",'5. Pp (3 años)'!H121)</f>
        <v/>
      </c>
      <c r="H89" s="439" t="str">
        <f>IF(ISBLANK('5. Pp (3 años)'!J121),"",'5. Pp (3 años)'!J121)</f>
        <v/>
      </c>
      <c r="I89" s="126" t="str">
        <f>IF(ISBLANK('9. METAS'!K95),"",'9. METAS'!K95)</f>
        <v/>
      </c>
      <c r="J89" s="456" t="str">
        <f>IF(ISBLANK('9. METAS'!Q95),"",'9. METAS'!Q95)</f>
        <v/>
      </c>
      <c r="K89" s="457" t="str">
        <f>IF(ISBLANK('9. METAS'!R95),"",'9. METAS'!R95)</f>
        <v/>
      </c>
      <c r="L89" s="457" t="str">
        <f>IF(ISBLANK('9. METAS'!S95),"",'9. METAS'!S95)</f>
        <v/>
      </c>
      <c r="M89" s="458" t="str">
        <f>IF(ISBLANK('9. METAS'!T95),"",'9. METAS'!T95)</f>
        <v/>
      </c>
      <c r="N89" s="456"/>
      <c r="O89" s="457"/>
      <c r="P89" s="457"/>
      <c r="Q89" s="458"/>
      <c r="R89" s="122" t="str">
        <f t="shared" si="6"/>
        <v>100%</v>
      </c>
      <c r="S89" s="123" t="str">
        <f t="shared" si="6"/>
        <v>100%</v>
      </c>
      <c r="T89" s="123" t="str">
        <f t="shared" si="6"/>
        <v>100%</v>
      </c>
      <c r="U89" s="127" t="str">
        <f t="shared" si="5"/>
        <v>100%</v>
      </c>
      <c r="V89" s="124" t="str">
        <f t="shared" si="7"/>
        <v>No Programado</v>
      </c>
      <c r="W89" s="123" t="str">
        <f t="shared" si="8"/>
        <v>No Programado</v>
      </c>
      <c r="X89" s="123" t="str">
        <f t="shared" si="9"/>
        <v>No Programado</v>
      </c>
      <c r="Y89" s="132" t="str">
        <f t="shared" si="10"/>
        <v>No Programado</v>
      </c>
      <c r="Z89" s="134"/>
      <c r="AA89" s="135"/>
      <c r="AB89" s="135"/>
      <c r="AC89" s="136"/>
    </row>
    <row r="90" spans="3:29" ht="17" hidden="1" x14ac:dyDescent="0.3">
      <c r="C90" s="161" t="str">
        <f>IF(ISBLANK('5. Pp (3 años)'!B122),"",'5. Pp (3 años)'!B122)</f>
        <v/>
      </c>
      <c r="D90" s="83" t="str">
        <f>IF(ISBLANK('5. Pp (3 años)'!C122),"",'5. Pp (3 años)'!C122)</f>
        <v>Actividad</v>
      </c>
      <c r="E90" s="158" t="str">
        <f>IF(ISBLANK('5. Pp (3 años)'!D122),"",'5. Pp (3 años)'!D122)</f>
        <v/>
      </c>
      <c r="F90" s="158" t="str">
        <f>IF(ISBLANK('5. Pp (3 años)'!E122),"",'5. Pp (3 años)'!E122)</f>
        <v/>
      </c>
      <c r="G90" s="75" t="str">
        <f>IF(ISBLANK('5. Pp (3 años)'!H122),"",'5. Pp (3 años)'!H122)</f>
        <v/>
      </c>
      <c r="H90" s="74" t="str">
        <f>IF(ISBLANK('5. Pp (3 años)'!J122),"",'5. Pp (3 años)'!J122)</f>
        <v/>
      </c>
      <c r="I90" s="126" t="str">
        <f>IF(ISBLANK('9. METAS'!K96),"",'9. METAS'!K96)</f>
        <v/>
      </c>
      <c r="J90" s="456" t="str">
        <f>IF(ISBLANK('9. METAS'!Q96),"",'9. METAS'!Q96)</f>
        <v/>
      </c>
      <c r="K90" s="457" t="str">
        <f>IF(ISBLANK('9. METAS'!R96),"",'9. METAS'!R96)</f>
        <v/>
      </c>
      <c r="L90" s="457" t="str">
        <f>IF(ISBLANK('9. METAS'!S96),"",'9. METAS'!S96)</f>
        <v/>
      </c>
      <c r="M90" s="458" t="str">
        <f>IF(ISBLANK('9. METAS'!T96),"",'9. METAS'!T96)</f>
        <v/>
      </c>
      <c r="N90" s="456"/>
      <c r="O90" s="457"/>
      <c r="P90" s="457"/>
      <c r="Q90" s="458"/>
      <c r="R90" s="122" t="str">
        <f t="shared" si="6"/>
        <v>100%</v>
      </c>
      <c r="S90" s="123" t="str">
        <f t="shared" si="6"/>
        <v>100%</v>
      </c>
      <c r="T90" s="123" t="str">
        <f t="shared" si="6"/>
        <v>100%</v>
      </c>
      <c r="U90" s="127" t="str">
        <f t="shared" si="5"/>
        <v>100%</v>
      </c>
      <c r="V90" s="124" t="str">
        <f t="shared" si="7"/>
        <v>No Programado</v>
      </c>
      <c r="W90" s="123" t="str">
        <f t="shared" si="8"/>
        <v>No Programado</v>
      </c>
      <c r="X90" s="123" t="str">
        <f t="shared" si="9"/>
        <v>No Programado</v>
      </c>
      <c r="Y90" s="132" t="str">
        <f t="shared" si="10"/>
        <v>No Programado</v>
      </c>
      <c r="Z90" s="134"/>
      <c r="AA90" s="135"/>
      <c r="AB90" s="135"/>
      <c r="AC90" s="136"/>
    </row>
    <row r="91" spans="3:29" ht="17" hidden="1" x14ac:dyDescent="0.3">
      <c r="C91" s="161" t="str">
        <f>IF(ISBLANK('5. Pp (3 años)'!B123),"",'5. Pp (3 años)'!B123)</f>
        <v/>
      </c>
      <c r="D91" s="83" t="str">
        <f>IF(ISBLANK('5. Pp (3 años)'!C123),"",'5. Pp (3 años)'!C123)</f>
        <v>Actividad</v>
      </c>
      <c r="E91" s="158" t="str">
        <f>IF(ISBLANK('5. Pp (3 años)'!D123),"",'5. Pp (3 años)'!D123)</f>
        <v/>
      </c>
      <c r="F91" s="158" t="str">
        <f>IF(ISBLANK('5. Pp (3 años)'!E123),"",'5. Pp (3 años)'!E123)</f>
        <v/>
      </c>
      <c r="G91" s="75" t="str">
        <f>IF(ISBLANK('5. Pp (3 años)'!H123),"",'5. Pp (3 años)'!H123)</f>
        <v/>
      </c>
      <c r="H91" s="74" t="str">
        <f>IF(ISBLANK('5. Pp (3 años)'!J123),"",'5. Pp (3 años)'!J123)</f>
        <v/>
      </c>
      <c r="I91" s="126" t="str">
        <f>IF(ISBLANK('9. METAS'!K97),"",'9. METAS'!K97)</f>
        <v/>
      </c>
      <c r="J91" s="456" t="str">
        <f>IF(ISBLANK('9. METAS'!Q97),"",'9. METAS'!Q97)</f>
        <v/>
      </c>
      <c r="K91" s="457" t="str">
        <f>IF(ISBLANK('9. METAS'!R97),"",'9. METAS'!R97)</f>
        <v/>
      </c>
      <c r="L91" s="457" t="str">
        <f>IF(ISBLANK('9. METAS'!S97),"",'9. METAS'!S97)</f>
        <v/>
      </c>
      <c r="M91" s="458" t="str">
        <f>IF(ISBLANK('9. METAS'!T97),"",'9. METAS'!T97)</f>
        <v/>
      </c>
      <c r="N91" s="456"/>
      <c r="O91" s="457"/>
      <c r="P91" s="457"/>
      <c r="Q91" s="458"/>
      <c r="R91" s="122" t="str">
        <f t="shared" si="6"/>
        <v>100%</v>
      </c>
      <c r="S91" s="123" t="str">
        <f t="shared" si="6"/>
        <v>100%</v>
      </c>
      <c r="T91" s="123" t="str">
        <f t="shared" si="6"/>
        <v>100%</v>
      </c>
      <c r="U91" s="127" t="str">
        <f t="shared" si="5"/>
        <v>100%</v>
      </c>
      <c r="V91" s="124" t="str">
        <f t="shared" si="7"/>
        <v>No Programado</v>
      </c>
      <c r="W91" s="123" t="str">
        <f t="shared" si="8"/>
        <v>No Programado</v>
      </c>
      <c r="X91" s="123" t="str">
        <f t="shared" si="9"/>
        <v>No Programado</v>
      </c>
      <c r="Y91" s="132" t="str">
        <f t="shared" si="10"/>
        <v>No Programado</v>
      </c>
      <c r="Z91" s="134"/>
      <c r="AA91" s="135"/>
      <c r="AB91" s="135"/>
      <c r="AC91" s="136"/>
    </row>
    <row r="92" spans="3:29" ht="17" hidden="1" x14ac:dyDescent="0.3">
      <c r="C92" s="161" t="str">
        <f>IF(ISBLANK('5. Pp (3 años)'!B124),"",'5. Pp (3 años)'!B124)</f>
        <v/>
      </c>
      <c r="D92" s="83" t="str">
        <f>IF(ISBLANK('5. Pp (3 años)'!C124),"",'5. Pp (3 años)'!C124)</f>
        <v>Actividad</v>
      </c>
      <c r="E92" s="158" t="str">
        <f>IF(ISBLANK('5. Pp (3 años)'!D124),"",'5. Pp (3 años)'!D124)</f>
        <v/>
      </c>
      <c r="F92" s="158" t="str">
        <f>IF(ISBLANK('5. Pp (3 años)'!E124),"",'5. Pp (3 años)'!E124)</f>
        <v/>
      </c>
      <c r="G92" s="75" t="str">
        <f>IF(ISBLANK('5. Pp (3 años)'!H124),"",'5. Pp (3 años)'!H124)</f>
        <v/>
      </c>
      <c r="H92" s="74" t="str">
        <f>IF(ISBLANK('5. Pp (3 años)'!J124),"",'5. Pp (3 años)'!J124)</f>
        <v/>
      </c>
      <c r="I92" s="126" t="str">
        <f>IF(ISBLANK('9. METAS'!K98),"",'9. METAS'!K98)</f>
        <v/>
      </c>
      <c r="J92" s="456" t="str">
        <f>IF(ISBLANK('9. METAS'!Q98),"",'9. METAS'!Q98)</f>
        <v/>
      </c>
      <c r="K92" s="457" t="str">
        <f>IF(ISBLANK('9. METAS'!R98),"",'9. METAS'!R98)</f>
        <v/>
      </c>
      <c r="L92" s="457" t="str">
        <f>IF(ISBLANK('9. METAS'!S98),"",'9. METAS'!S98)</f>
        <v/>
      </c>
      <c r="M92" s="458" t="str">
        <f>IF(ISBLANK('9. METAS'!T98),"",'9. METAS'!T98)</f>
        <v/>
      </c>
      <c r="N92" s="456"/>
      <c r="O92" s="457"/>
      <c r="P92" s="457"/>
      <c r="Q92" s="458"/>
      <c r="R92" s="122" t="str">
        <f t="shared" si="6"/>
        <v>100%</v>
      </c>
      <c r="S92" s="123" t="str">
        <f t="shared" si="6"/>
        <v>100%</v>
      </c>
      <c r="T92" s="123" t="str">
        <f t="shared" si="6"/>
        <v>100%</v>
      </c>
      <c r="U92" s="127" t="str">
        <f t="shared" si="5"/>
        <v>100%</v>
      </c>
      <c r="V92" s="124" t="str">
        <f t="shared" si="7"/>
        <v>No Programado</v>
      </c>
      <c r="W92" s="123" t="str">
        <f t="shared" si="8"/>
        <v>No Programado</v>
      </c>
      <c r="X92" s="123" t="str">
        <f t="shared" si="9"/>
        <v>No Programado</v>
      </c>
      <c r="Y92" s="132" t="str">
        <f t="shared" si="10"/>
        <v>No Programado</v>
      </c>
      <c r="Z92" s="134"/>
      <c r="AA92" s="135"/>
      <c r="AB92" s="135"/>
      <c r="AC92" s="136"/>
    </row>
    <row r="93" spans="3:29" ht="17" hidden="1" x14ac:dyDescent="0.3">
      <c r="C93" s="161" t="str">
        <f>IF(ISBLANK('5. Pp (3 años)'!B125),"",'5. Pp (3 años)'!B125)</f>
        <v/>
      </c>
      <c r="D93" s="83" t="str">
        <f>IF(ISBLANK('5. Pp (3 años)'!C125),"",'5. Pp (3 años)'!C125)</f>
        <v>Actividad</v>
      </c>
      <c r="E93" s="158" t="str">
        <f>IF(ISBLANK('5. Pp (3 años)'!D125),"",'5. Pp (3 años)'!D125)</f>
        <v/>
      </c>
      <c r="F93" s="158" t="str">
        <f>IF(ISBLANK('5. Pp (3 años)'!E125),"",'5. Pp (3 años)'!E125)</f>
        <v/>
      </c>
      <c r="G93" s="75" t="str">
        <f>IF(ISBLANK('5. Pp (3 años)'!H125),"",'5. Pp (3 años)'!H125)</f>
        <v/>
      </c>
      <c r="H93" s="74" t="str">
        <f>IF(ISBLANK('5. Pp (3 años)'!J125),"",'5. Pp (3 años)'!J125)</f>
        <v/>
      </c>
      <c r="I93" s="126" t="str">
        <f>IF(ISBLANK('9. METAS'!K99),"",'9. METAS'!K99)</f>
        <v/>
      </c>
      <c r="J93" s="456" t="str">
        <f>IF(ISBLANK('9. METAS'!Q99),"",'9. METAS'!Q99)</f>
        <v/>
      </c>
      <c r="K93" s="457" t="str">
        <f>IF(ISBLANK('9. METAS'!R99),"",'9. METAS'!R99)</f>
        <v/>
      </c>
      <c r="L93" s="457" t="str">
        <f>IF(ISBLANK('9. METAS'!S99),"",'9. METAS'!S99)</f>
        <v/>
      </c>
      <c r="M93" s="458" t="str">
        <f>IF(ISBLANK('9. METAS'!T99),"",'9. METAS'!T99)</f>
        <v/>
      </c>
      <c r="N93" s="456"/>
      <c r="O93" s="457"/>
      <c r="P93" s="457"/>
      <c r="Q93" s="458"/>
      <c r="R93" s="122" t="str">
        <f t="shared" si="6"/>
        <v>100%</v>
      </c>
      <c r="S93" s="123" t="str">
        <f t="shared" si="6"/>
        <v>100%</v>
      </c>
      <c r="T93" s="123" t="str">
        <f t="shared" si="6"/>
        <v>100%</v>
      </c>
      <c r="U93" s="127" t="str">
        <f t="shared" si="5"/>
        <v>100%</v>
      </c>
      <c r="V93" s="124" t="str">
        <f t="shared" si="7"/>
        <v>No Programado</v>
      </c>
      <c r="W93" s="123" t="str">
        <f t="shared" si="8"/>
        <v>No Programado</v>
      </c>
      <c r="X93" s="123" t="str">
        <f t="shared" si="9"/>
        <v>No Programado</v>
      </c>
      <c r="Y93" s="132" t="str">
        <f t="shared" si="10"/>
        <v>No Programado</v>
      </c>
      <c r="Z93" s="134"/>
      <c r="AA93" s="135"/>
      <c r="AB93" s="135"/>
      <c r="AC93" s="136"/>
    </row>
    <row r="94" spans="3:29" ht="17" hidden="1" x14ac:dyDescent="0.3">
      <c r="C94" s="161" t="str">
        <f>IF(ISBLANK('5. Pp (3 años)'!B126),"",'5. Pp (3 años)'!B126)</f>
        <v/>
      </c>
      <c r="D94" s="83" t="str">
        <f>IF(ISBLANK('5. Pp (3 años)'!C126),"",'5. Pp (3 años)'!C126)</f>
        <v>Actividad</v>
      </c>
      <c r="E94" s="158" t="str">
        <f>IF(ISBLANK('5. Pp (3 años)'!D126),"",'5. Pp (3 años)'!D126)</f>
        <v/>
      </c>
      <c r="F94" s="158" t="str">
        <f>IF(ISBLANK('5. Pp (3 años)'!E126),"",'5. Pp (3 años)'!E126)</f>
        <v/>
      </c>
      <c r="G94" s="75" t="str">
        <f>IF(ISBLANK('5. Pp (3 años)'!H126),"",'5. Pp (3 años)'!H126)</f>
        <v/>
      </c>
      <c r="H94" s="74" t="str">
        <f>IF(ISBLANK('5. Pp (3 años)'!J126),"",'5. Pp (3 años)'!J126)</f>
        <v/>
      </c>
      <c r="I94" s="126" t="str">
        <f>IF(ISBLANK('9. METAS'!K100),"",'9. METAS'!K100)</f>
        <v/>
      </c>
      <c r="J94" s="456" t="str">
        <f>IF(ISBLANK('9. METAS'!Q100),"",'9. METAS'!Q100)</f>
        <v/>
      </c>
      <c r="K94" s="457" t="str">
        <f>IF(ISBLANK('9. METAS'!R100),"",'9. METAS'!R100)</f>
        <v/>
      </c>
      <c r="L94" s="457" t="str">
        <f>IF(ISBLANK('9. METAS'!S100),"",'9. METAS'!S100)</f>
        <v/>
      </c>
      <c r="M94" s="458" t="str">
        <f>IF(ISBLANK('9. METAS'!T100),"",'9. METAS'!T100)</f>
        <v/>
      </c>
      <c r="N94" s="456"/>
      <c r="O94" s="457"/>
      <c r="P94" s="457"/>
      <c r="Q94" s="458"/>
      <c r="R94" s="122" t="str">
        <f t="shared" si="6"/>
        <v>100%</v>
      </c>
      <c r="S94" s="123" t="str">
        <f t="shared" si="6"/>
        <v>100%</v>
      </c>
      <c r="T94" s="123" t="str">
        <f t="shared" si="6"/>
        <v>100%</v>
      </c>
      <c r="U94" s="127" t="str">
        <f t="shared" si="5"/>
        <v>100%</v>
      </c>
      <c r="V94" s="124" t="str">
        <f t="shared" si="7"/>
        <v>No Programado</v>
      </c>
      <c r="W94" s="123" t="str">
        <f t="shared" si="8"/>
        <v>No Programado</v>
      </c>
      <c r="X94" s="123" t="str">
        <f t="shared" si="9"/>
        <v>No Programado</v>
      </c>
      <c r="Y94" s="132" t="str">
        <f t="shared" si="10"/>
        <v>No Programado</v>
      </c>
      <c r="Z94" s="134"/>
      <c r="AA94" s="135"/>
      <c r="AB94" s="135"/>
      <c r="AC94" s="136"/>
    </row>
    <row r="95" spans="3:29" ht="17" hidden="1" x14ac:dyDescent="0.3">
      <c r="C95" s="437" t="str">
        <f>IF(ISBLANK('5. Pp (3 años)'!B127),"",'5. Pp (3 años)'!B127)</f>
        <v/>
      </c>
      <c r="D95" s="438" t="str">
        <f>IF(ISBLANK('5. Pp (3 años)'!C127),"",'5. Pp (3 años)'!C127)</f>
        <v>Actividad</v>
      </c>
      <c r="E95" s="424" t="str">
        <f>IF(ISBLANK('5. Pp (3 años)'!D127),"",'5. Pp (3 años)'!D127)</f>
        <v/>
      </c>
      <c r="F95" s="424" t="str">
        <f>IF(ISBLANK('5. Pp (3 años)'!E127),"",'5. Pp (3 años)'!E127)</f>
        <v/>
      </c>
      <c r="G95" s="421" t="str">
        <f>IF(ISBLANK('5. Pp (3 años)'!H127),"",'5. Pp (3 años)'!H127)</f>
        <v/>
      </c>
      <c r="H95" s="439" t="str">
        <f>IF(ISBLANK('5. Pp (3 años)'!J127),"",'5. Pp (3 años)'!J127)</f>
        <v/>
      </c>
      <c r="I95" s="126" t="str">
        <f>IF(ISBLANK('9. METAS'!K101),"",'9. METAS'!K101)</f>
        <v/>
      </c>
      <c r="J95" s="456" t="str">
        <f>IF(ISBLANK('9. METAS'!Q101),"",'9. METAS'!Q101)</f>
        <v/>
      </c>
      <c r="K95" s="457" t="str">
        <f>IF(ISBLANK('9. METAS'!R101),"",'9. METAS'!R101)</f>
        <v/>
      </c>
      <c r="L95" s="457" t="str">
        <f>IF(ISBLANK('9. METAS'!S101),"",'9. METAS'!S101)</f>
        <v/>
      </c>
      <c r="M95" s="458" t="str">
        <f>IF(ISBLANK('9. METAS'!T101),"",'9. METAS'!T101)</f>
        <v/>
      </c>
      <c r="N95" s="456"/>
      <c r="O95" s="457"/>
      <c r="P95" s="457"/>
      <c r="Q95" s="458"/>
      <c r="R95" s="122" t="str">
        <f t="shared" si="6"/>
        <v>100%</v>
      </c>
      <c r="S95" s="123" t="str">
        <f t="shared" si="6"/>
        <v>100%</v>
      </c>
      <c r="T95" s="123" t="str">
        <f t="shared" si="6"/>
        <v>100%</v>
      </c>
      <c r="U95" s="127" t="str">
        <f t="shared" si="5"/>
        <v>100%</v>
      </c>
      <c r="V95" s="124" t="str">
        <f t="shared" si="7"/>
        <v>No Programado</v>
      </c>
      <c r="W95" s="123" t="str">
        <f t="shared" si="8"/>
        <v>No Programado</v>
      </c>
      <c r="X95" s="123" t="str">
        <f t="shared" si="9"/>
        <v>No Programado</v>
      </c>
      <c r="Y95" s="132" t="str">
        <f t="shared" si="10"/>
        <v>No Programado</v>
      </c>
      <c r="Z95" s="134"/>
      <c r="AA95" s="135"/>
      <c r="AB95" s="135"/>
      <c r="AC95" s="136"/>
    </row>
    <row r="96" spans="3:29" ht="17" hidden="1" x14ac:dyDescent="0.3">
      <c r="C96" s="161" t="str">
        <f>IF(ISBLANK('5. Pp (3 años)'!B128),"",'5. Pp (3 años)'!B128)</f>
        <v/>
      </c>
      <c r="D96" s="83" t="str">
        <f>IF(ISBLANK('5. Pp (3 años)'!C128),"",'5. Pp (3 años)'!C128)</f>
        <v>Actividad</v>
      </c>
      <c r="E96" s="158" t="str">
        <f>IF(ISBLANK('5. Pp (3 años)'!D128),"",'5. Pp (3 años)'!D128)</f>
        <v/>
      </c>
      <c r="F96" s="158" t="str">
        <f>IF(ISBLANK('5. Pp (3 años)'!E128),"",'5. Pp (3 años)'!E128)</f>
        <v/>
      </c>
      <c r="G96" s="75" t="str">
        <f>IF(ISBLANK('5. Pp (3 años)'!H128),"",'5. Pp (3 años)'!H128)</f>
        <v/>
      </c>
      <c r="H96" s="74" t="str">
        <f>IF(ISBLANK('5. Pp (3 años)'!J128),"",'5. Pp (3 años)'!J128)</f>
        <v/>
      </c>
      <c r="I96" s="126" t="str">
        <f>IF(ISBLANK('9. METAS'!K102),"",'9. METAS'!K102)</f>
        <v/>
      </c>
      <c r="J96" s="456" t="str">
        <f>IF(ISBLANK('9. METAS'!Q102),"",'9. METAS'!Q102)</f>
        <v/>
      </c>
      <c r="K96" s="457" t="str">
        <f>IF(ISBLANK('9. METAS'!R102),"",'9. METAS'!R102)</f>
        <v/>
      </c>
      <c r="L96" s="457" t="str">
        <f>IF(ISBLANK('9. METAS'!S102),"",'9. METAS'!S102)</f>
        <v/>
      </c>
      <c r="M96" s="458" t="str">
        <f>IF(ISBLANK('9. METAS'!T102),"",'9. METAS'!T102)</f>
        <v/>
      </c>
      <c r="N96" s="456"/>
      <c r="O96" s="457"/>
      <c r="P96" s="457"/>
      <c r="Q96" s="458"/>
      <c r="R96" s="122" t="str">
        <f t="shared" si="6"/>
        <v>100%</v>
      </c>
      <c r="S96" s="123" t="str">
        <f t="shared" si="6"/>
        <v>100%</v>
      </c>
      <c r="T96" s="123" t="str">
        <f t="shared" si="6"/>
        <v>100%</v>
      </c>
      <c r="U96" s="127" t="str">
        <f t="shared" si="5"/>
        <v>100%</v>
      </c>
      <c r="V96" s="124" t="str">
        <f t="shared" si="7"/>
        <v>No Programado</v>
      </c>
      <c r="W96" s="123" t="str">
        <f t="shared" si="8"/>
        <v>No Programado</v>
      </c>
      <c r="X96" s="123" t="str">
        <f t="shared" si="9"/>
        <v>No Programado</v>
      </c>
      <c r="Y96" s="132" t="str">
        <f t="shared" si="10"/>
        <v>No Programado</v>
      </c>
      <c r="Z96" s="134"/>
      <c r="AA96" s="135"/>
      <c r="AB96" s="135"/>
      <c r="AC96" s="136"/>
    </row>
    <row r="97" spans="3:29" ht="17" hidden="1" x14ac:dyDescent="0.3">
      <c r="C97" s="161" t="str">
        <f>IF(ISBLANK('5. Pp (3 años)'!B129),"",'5. Pp (3 años)'!B129)</f>
        <v/>
      </c>
      <c r="D97" s="83" t="str">
        <f>IF(ISBLANK('5. Pp (3 años)'!C129),"",'5. Pp (3 años)'!C129)</f>
        <v>Actividad</v>
      </c>
      <c r="E97" s="158" t="str">
        <f>IF(ISBLANK('5. Pp (3 años)'!D129),"",'5. Pp (3 años)'!D129)</f>
        <v/>
      </c>
      <c r="F97" s="158" t="str">
        <f>IF(ISBLANK('5. Pp (3 años)'!E129),"",'5. Pp (3 años)'!E129)</f>
        <v/>
      </c>
      <c r="G97" s="75" t="str">
        <f>IF(ISBLANK('5. Pp (3 años)'!H129),"",'5. Pp (3 años)'!H129)</f>
        <v/>
      </c>
      <c r="H97" s="74" t="str">
        <f>IF(ISBLANK('5. Pp (3 años)'!J129),"",'5. Pp (3 años)'!J129)</f>
        <v/>
      </c>
      <c r="I97" s="126" t="str">
        <f>IF(ISBLANK('9. METAS'!K103),"",'9. METAS'!K103)</f>
        <v/>
      </c>
      <c r="J97" s="456" t="str">
        <f>IF(ISBLANK('9. METAS'!Q103),"",'9. METAS'!Q103)</f>
        <v/>
      </c>
      <c r="K97" s="457" t="str">
        <f>IF(ISBLANK('9. METAS'!R103),"",'9. METAS'!R103)</f>
        <v/>
      </c>
      <c r="L97" s="457" t="str">
        <f>IF(ISBLANK('9. METAS'!S103),"",'9. METAS'!S103)</f>
        <v/>
      </c>
      <c r="M97" s="458" t="str">
        <f>IF(ISBLANK('9. METAS'!T103),"",'9. METAS'!T103)</f>
        <v/>
      </c>
      <c r="N97" s="456"/>
      <c r="O97" s="457"/>
      <c r="P97" s="457"/>
      <c r="Q97" s="458"/>
      <c r="R97" s="122" t="str">
        <f t="shared" si="6"/>
        <v>100%</v>
      </c>
      <c r="S97" s="123" t="str">
        <f t="shared" si="6"/>
        <v>100%</v>
      </c>
      <c r="T97" s="123" t="str">
        <f t="shared" si="6"/>
        <v>100%</v>
      </c>
      <c r="U97" s="127" t="str">
        <f t="shared" si="5"/>
        <v>100%</v>
      </c>
      <c r="V97" s="124" t="str">
        <f t="shared" si="7"/>
        <v>No Programado</v>
      </c>
      <c r="W97" s="123" t="str">
        <f t="shared" si="8"/>
        <v>No Programado</v>
      </c>
      <c r="X97" s="123" t="str">
        <f t="shared" si="9"/>
        <v>No Programado</v>
      </c>
      <c r="Y97" s="132" t="str">
        <f t="shared" si="10"/>
        <v>No Programado</v>
      </c>
      <c r="Z97" s="134"/>
      <c r="AA97" s="135"/>
      <c r="AB97" s="135"/>
      <c r="AC97" s="136"/>
    </row>
    <row r="98" spans="3:29" ht="17" hidden="1" x14ac:dyDescent="0.3">
      <c r="C98" s="161" t="str">
        <f>IF(ISBLANK('5. Pp (3 años)'!B130),"",'5. Pp (3 años)'!B130)</f>
        <v/>
      </c>
      <c r="D98" s="83" t="str">
        <f>IF(ISBLANK('5. Pp (3 años)'!C130),"",'5. Pp (3 años)'!C130)</f>
        <v>Actividad</v>
      </c>
      <c r="E98" s="158" t="str">
        <f>IF(ISBLANK('5. Pp (3 años)'!D130),"",'5. Pp (3 años)'!D130)</f>
        <v/>
      </c>
      <c r="F98" s="158" t="str">
        <f>IF(ISBLANK('5. Pp (3 años)'!E130),"",'5. Pp (3 años)'!E130)</f>
        <v/>
      </c>
      <c r="G98" s="75" t="str">
        <f>IF(ISBLANK('5. Pp (3 años)'!H130),"",'5. Pp (3 años)'!H130)</f>
        <v/>
      </c>
      <c r="H98" s="74" t="str">
        <f>IF(ISBLANK('5. Pp (3 años)'!J130),"",'5. Pp (3 años)'!J130)</f>
        <v/>
      </c>
      <c r="I98" s="126" t="str">
        <f>IF(ISBLANK('9. METAS'!K104),"",'9. METAS'!K104)</f>
        <v/>
      </c>
      <c r="J98" s="456" t="str">
        <f>IF(ISBLANK('9. METAS'!Q104),"",'9. METAS'!Q104)</f>
        <v/>
      </c>
      <c r="K98" s="457" t="str">
        <f>IF(ISBLANK('9. METAS'!R104),"",'9. METAS'!R104)</f>
        <v/>
      </c>
      <c r="L98" s="457" t="str">
        <f>IF(ISBLANK('9. METAS'!S104),"",'9. METAS'!S104)</f>
        <v/>
      </c>
      <c r="M98" s="458" t="str">
        <f>IF(ISBLANK('9. METAS'!T104),"",'9. METAS'!T104)</f>
        <v/>
      </c>
      <c r="N98" s="456"/>
      <c r="O98" s="457"/>
      <c r="P98" s="457"/>
      <c r="Q98" s="458"/>
      <c r="R98" s="122" t="str">
        <f t="shared" si="6"/>
        <v>100%</v>
      </c>
      <c r="S98" s="123" t="str">
        <f t="shared" si="6"/>
        <v>100%</v>
      </c>
      <c r="T98" s="123" t="str">
        <f t="shared" si="6"/>
        <v>100%</v>
      </c>
      <c r="U98" s="127" t="str">
        <f t="shared" si="5"/>
        <v>100%</v>
      </c>
      <c r="V98" s="124" t="str">
        <f t="shared" si="7"/>
        <v>No Programado</v>
      </c>
      <c r="W98" s="123" t="str">
        <f t="shared" si="8"/>
        <v>No Programado</v>
      </c>
      <c r="X98" s="123" t="str">
        <f t="shared" si="9"/>
        <v>No Programado</v>
      </c>
      <c r="Y98" s="132" t="str">
        <f t="shared" si="10"/>
        <v>No Programado</v>
      </c>
      <c r="Z98" s="134"/>
      <c r="AA98" s="135"/>
      <c r="AB98" s="135"/>
      <c r="AC98" s="136"/>
    </row>
    <row r="99" spans="3:29" ht="17" hidden="1" x14ac:dyDescent="0.3">
      <c r="C99" s="161" t="str">
        <f>IF(ISBLANK('5. Pp (3 años)'!B131),"",'5. Pp (3 años)'!B131)</f>
        <v/>
      </c>
      <c r="D99" s="83" t="str">
        <f>IF(ISBLANK('5. Pp (3 años)'!C131),"",'5. Pp (3 años)'!C131)</f>
        <v>Actividad</v>
      </c>
      <c r="E99" s="158" t="str">
        <f>IF(ISBLANK('5. Pp (3 años)'!D131),"",'5. Pp (3 años)'!D131)</f>
        <v/>
      </c>
      <c r="F99" s="158" t="str">
        <f>IF(ISBLANK('5. Pp (3 años)'!E131),"",'5. Pp (3 años)'!E131)</f>
        <v/>
      </c>
      <c r="G99" s="75" t="str">
        <f>IF(ISBLANK('5. Pp (3 años)'!H131),"",'5. Pp (3 años)'!H131)</f>
        <v/>
      </c>
      <c r="H99" s="74" t="str">
        <f>IF(ISBLANK('5. Pp (3 años)'!J131),"",'5. Pp (3 años)'!J131)</f>
        <v/>
      </c>
      <c r="I99" s="126" t="str">
        <f>IF(ISBLANK('9. METAS'!K105),"",'9. METAS'!K105)</f>
        <v/>
      </c>
      <c r="J99" s="456" t="str">
        <f>IF(ISBLANK('9. METAS'!Q105),"",'9. METAS'!Q105)</f>
        <v/>
      </c>
      <c r="K99" s="457" t="str">
        <f>IF(ISBLANK('9. METAS'!R105),"",'9. METAS'!R105)</f>
        <v/>
      </c>
      <c r="L99" s="457" t="str">
        <f>IF(ISBLANK('9. METAS'!S105),"",'9. METAS'!S105)</f>
        <v/>
      </c>
      <c r="M99" s="458" t="str">
        <f>IF(ISBLANK('9. METAS'!T105),"",'9. METAS'!T105)</f>
        <v/>
      </c>
      <c r="N99" s="456"/>
      <c r="O99" s="457"/>
      <c r="P99" s="457"/>
      <c r="Q99" s="458"/>
      <c r="R99" s="122" t="str">
        <f t="shared" si="6"/>
        <v>100%</v>
      </c>
      <c r="S99" s="123" t="str">
        <f t="shared" si="6"/>
        <v>100%</v>
      </c>
      <c r="T99" s="123" t="str">
        <f t="shared" si="6"/>
        <v>100%</v>
      </c>
      <c r="U99" s="127" t="str">
        <f t="shared" si="5"/>
        <v>100%</v>
      </c>
      <c r="V99" s="124" t="str">
        <f t="shared" si="7"/>
        <v>No Programado</v>
      </c>
      <c r="W99" s="123" t="str">
        <f t="shared" si="8"/>
        <v>No Programado</v>
      </c>
      <c r="X99" s="123" t="str">
        <f t="shared" si="9"/>
        <v>No Programado</v>
      </c>
      <c r="Y99" s="132" t="str">
        <f t="shared" si="10"/>
        <v>No Programado</v>
      </c>
      <c r="Z99" s="134"/>
      <c r="AA99" s="135"/>
      <c r="AB99" s="135"/>
      <c r="AC99" s="136"/>
    </row>
    <row r="100" spans="3:29" ht="17" hidden="1" x14ac:dyDescent="0.3">
      <c r="C100" s="161" t="str">
        <f>IF(ISBLANK('5. Pp (3 años)'!B132),"",'5. Pp (3 años)'!B132)</f>
        <v/>
      </c>
      <c r="D100" s="83" t="str">
        <f>IF(ISBLANK('5. Pp (3 años)'!C132),"",'5. Pp (3 años)'!C132)</f>
        <v>Actividad</v>
      </c>
      <c r="E100" s="158" t="str">
        <f>IF(ISBLANK('5. Pp (3 años)'!D132),"",'5. Pp (3 años)'!D132)</f>
        <v/>
      </c>
      <c r="F100" s="158" t="str">
        <f>IF(ISBLANK('5. Pp (3 años)'!E132),"",'5. Pp (3 años)'!E132)</f>
        <v/>
      </c>
      <c r="G100" s="75" t="str">
        <f>IF(ISBLANK('5. Pp (3 años)'!H132),"",'5. Pp (3 años)'!H132)</f>
        <v/>
      </c>
      <c r="H100" s="74" t="str">
        <f>IF(ISBLANK('5. Pp (3 años)'!J132),"",'5. Pp (3 años)'!J132)</f>
        <v/>
      </c>
      <c r="I100" s="126" t="str">
        <f>IF(ISBLANK('9. METAS'!K106),"",'9. METAS'!K106)</f>
        <v/>
      </c>
      <c r="J100" s="456" t="str">
        <f>IF(ISBLANK('9. METAS'!Q106),"",'9. METAS'!Q106)</f>
        <v/>
      </c>
      <c r="K100" s="457" t="str">
        <f>IF(ISBLANK('9. METAS'!R106),"",'9. METAS'!R106)</f>
        <v/>
      </c>
      <c r="L100" s="457" t="str">
        <f>IF(ISBLANK('9. METAS'!S106),"",'9. METAS'!S106)</f>
        <v/>
      </c>
      <c r="M100" s="458" t="str">
        <f>IF(ISBLANK('9. METAS'!T106),"",'9. METAS'!T106)</f>
        <v/>
      </c>
      <c r="N100" s="456"/>
      <c r="O100" s="457"/>
      <c r="P100" s="457"/>
      <c r="Q100" s="458"/>
      <c r="R100" s="122" t="str">
        <f t="shared" si="6"/>
        <v>100%</v>
      </c>
      <c r="S100" s="123" t="str">
        <f t="shared" si="6"/>
        <v>100%</v>
      </c>
      <c r="T100" s="123" t="str">
        <f t="shared" si="6"/>
        <v>100%</v>
      </c>
      <c r="U100" s="127" t="str">
        <f t="shared" si="5"/>
        <v>100%</v>
      </c>
      <c r="V100" s="124" t="str">
        <f t="shared" si="7"/>
        <v>No Programado</v>
      </c>
      <c r="W100" s="123" t="str">
        <f t="shared" si="8"/>
        <v>No Programado</v>
      </c>
      <c r="X100" s="123" t="str">
        <f t="shared" si="9"/>
        <v>No Programado</v>
      </c>
      <c r="Y100" s="132" t="str">
        <f t="shared" si="10"/>
        <v>No Programado</v>
      </c>
      <c r="Z100" s="134"/>
      <c r="AA100" s="135"/>
      <c r="AB100" s="135"/>
      <c r="AC100" s="136"/>
    </row>
    <row r="101" spans="3:29" ht="17" hidden="1" x14ac:dyDescent="0.3">
      <c r="C101" s="437" t="str">
        <f>IF(ISBLANK('5. Pp (3 años)'!B133),"",'5. Pp (3 años)'!B133)</f>
        <v/>
      </c>
      <c r="D101" s="438" t="str">
        <f>IF(ISBLANK('5. Pp (3 años)'!C133),"",'5. Pp (3 años)'!C133)</f>
        <v>Actividad</v>
      </c>
      <c r="E101" s="424" t="str">
        <f>IF(ISBLANK('5. Pp (3 años)'!D133),"",'5. Pp (3 años)'!D133)</f>
        <v/>
      </c>
      <c r="F101" s="424" t="str">
        <f>IF(ISBLANK('5. Pp (3 años)'!E133),"",'5. Pp (3 años)'!E133)</f>
        <v/>
      </c>
      <c r="G101" s="421" t="str">
        <f>IF(ISBLANK('5. Pp (3 años)'!H133),"",'5. Pp (3 años)'!H133)</f>
        <v/>
      </c>
      <c r="H101" s="439" t="str">
        <f>IF(ISBLANK('5. Pp (3 años)'!J133),"",'5. Pp (3 años)'!J133)</f>
        <v/>
      </c>
      <c r="I101" s="126" t="str">
        <f>IF(ISBLANK('9. METAS'!K107),"",'9. METAS'!K107)</f>
        <v/>
      </c>
      <c r="J101" s="456" t="str">
        <f>IF(ISBLANK('9. METAS'!Q107),"",'9. METAS'!Q107)</f>
        <v/>
      </c>
      <c r="K101" s="457" t="str">
        <f>IF(ISBLANK('9. METAS'!R107),"",'9. METAS'!R107)</f>
        <v/>
      </c>
      <c r="L101" s="457" t="str">
        <f>IF(ISBLANK('9. METAS'!S107),"",'9. METAS'!S107)</f>
        <v/>
      </c>
      <c r="M101" s="458" t="str">
        <f>IF(ISBLANK('9. METAS'!T107),"",'9. METAS'!T107)</f>
        <v/>
      </c>
      <c r="N101" s="456"/>
      <c r="O101" s="457"/>
      <c r="P101" s="457"/>
      <c r="Q101" s="458"/>
      <c r="R101" s="122" t="str">
        <f t="shared" si="6"/>
        <v>100%</v>
      </c>
      <c r="S101" s="123" t="str">
        <f t="shared" si="6"/>
        <v>100%</v>
      </c>
      <c r="T101" s="123" t="str">
        <f t="shared" si="6"/>
        <v>100%</v>
      </c>
      <c r="U101" s="127" t="str">
        <f t="shared" si="5"/>
        <v>100%</v>
      </c>
      <c r="V101" s="124" t="str">
        <f t="shared" si="7"/>
        <v>No Programado</v>
      </c>
      <c r="W101" s="123" t="str">
        <f t="shared" si="8"/>
        <v>No Programado</v>
      </c>
      <c r="X101" s="123" t="str">
        <f t="shared" si="9"/>
        <v>No Programado</v>
      </c>
      <c r="Y101" s="132" t="str">
        <f t="shared" si="10"/>
        <v>No Programado</v>
      </c>
      <c r="Z101" s="134"/>
      <c r="AA101" s="135"/>
      <c r="AB101" s="135"/>
      <c r="AC101" s="136"/>
    </row>
    <row r="102" spans="3:29" ht="17" hidden="1" x14ac:dyDescent="0.3">
      <c r="C102" s="161" t="str">
        <f>IF(ISBLANK('5. Pp (3 años)'!B134),"",'5. Pp (3 años)'!B134)</f>
        <v/>
      </c>
      <c r="D102" s="83" t="str">
        <f>IF(ISBLANK('5. Pp (3 años)'!C134),"",'5. Pp (3 años)'!C134)</f>
        <v>Actividad</v>
      </c>
      <c r="E102" s="158" t="str">
        <f>IF(ISBLANK('5. Pp (3 años)'!D134),"",'5. Pp (3 años)'!D134)</f>
        <v/>
      </c>
      <c r="F102" s="158" t="str">
        <f>IF(ISBLANK('5. Pp (3 años)'!E134),"",'5. Pp (3 años)'!E134)</f>
        <v/>
      </c>
      <c r="G102" s="75" t="str">
        <f>IF(ISBLANK('5. Pp (3 años)'!H134),"",'5. Pp (3 años)'!H134)</f>
        <v/>
      </c>
      <c r="H102" s="74" t="str">
        <f>IF(ISBLANK('5. Pp (3 años)'!J134),"",'5. Pp (3 años)'!J134)</f>
        <v/>
      </c>
      <c r="I102" s="126" t="str">
        <f>IF(ISBLANK('9. METAS'!K108),"",'9. METAS'!K108)</f>
        <v/>
      </c>
      <c r="J102" s="456" t="str">
        <f>IF(ISBLANK('9. METAS'!Q108),"",'9. METAS'!Q108)</f>
        <v/>
      </c>
      <c r="K102" s="457" t="str">
        <f>IF(ISBLANK('9. METAS'!R108),"",'9. METAS'!R108)</f>
        <v/>
      </c>
      <c r="L102" s="457" t="str">
        <f>IF(ISBLANK('9. METAS'!S108),"",'9. METAS'!S108)</f>
        <v/>
      </c>
      <c r="M102" s="458" t="str">
        <f>IF(ISBLANK('9. METAS'!T108),"",'9. METAS'!T108)</f>
        <v/>
      </c>
      <c r="N102" s="456"/>
      <c r="O102" s="457"/>
      <c r="P102" s="457"/>
      <c r="Q102" s="458"/>
      <c r="R102" s="122" t="str">
        <f t="shared" si="6"/>
        <v>100%</v>
      </c>
      <c r="S102" s="123" t="str">
        <f t="shared" si="6"/>
        <v>100%</v>
      </c>
      <c r="T102" s="123" t="str">
        <f t="shared" si="6"/>
        <v>100%</v>
      </c>
      <c r="U102" s="127" t="str">
        <f t="shared" si="5"/>
        <v>100%</v>
      </c>
      <c r="V102" s="124" t="str">
        <f t="shared" si="7"/>
        <v>No Programado</v>
      </c>
      <c r="W102" s="123" t="str">
        <f t="shared" si="8"/>
        <v>No Programado</v>
      </c>
      <c r="X102" s="123" t="str">
        <f t="shared" si="9"/>
        <v>No Programado</v>
      </c>
      <c r="Y102" s="132" t="str">
        <f t="shared" si="10"/>
        <v>No Programado</v>
      </c>
      <c r="Z102" s="134"/>
      <c r="AA102" s="135"/>
      <c r="AB102" s="135"/>
      <c r="AC102" s="136"/>
    </row>
    <row r="103" spans="3:29" ht="17" hidden="1" x14ac:dyDescent="0.3">
      <c r="C103" s="161" t="str">
        <f>IF(ISBLANK('5. Pp (3 años)'!B135),"",'5. Pp (3 años)'!B135)</f>
        <v/>
      </c>
      <c r="D103" s="83" t="str">
        <f>IF(ISBLANK('5. Pp (3 años)'!C135),"",'5. Pp (3 años)'!C135)</f>
        <v>Actividad</v>
      </c>
      <c r="E103" s="158" t="str">
        <f>IF(ISBLANK('5. Pp (3 años)'!D135),"",'5. Pp (3 años)'!D135)</f>
        <v/>
      </c>
      <c r="F103" s="158" t="str">
        <f>IF(ISBLANK('5. Pp (3 años)'!E135),"",'5. Pp (3 años)'!E135)</f>
        <v/>
      </c>
      <c r="G103" s="75" t="str">
        <f>IF(ISBLANK('5. Pp (3 años)'!H135),"",'5. Pp (3 años)'!H135)</f>
        <v/>
      </c>
      <c r="H103" s="74" t="str">
        <f>IF(ISBLANK('5. Pp (3 años)'!J135),"",'5. Pp (3 años)'!J135)</f>
        <v/>
      </c>
      <c r="I103" s="126" t="str">
        <f>IF(ISBLANK('9. METAS'!K109),"",'9. METAS'!K109)</f>
        <v/>
      </c>
      <c r="J103" s="456" t="str">
        <f>IF(ISBLANK('9. METAS'!Q109),"",'9. METAS'!Q109)</f>
        <v/>
      </c>
      <c r="K103" s="457" t="str">
        <f>IF(ISBLANK('9. METAS'!R109),"",'9. METAS'!R109)</f>
        <v/>
      </c>
      <c r="L103" s="457" t="str">
        <f>IF(ISBLANK('9. METAS'!S109),"",'9. METAS'!S109)</f>
        <v/>
      </c>
      <c r="M103" s="458" t="str">
        <f>IF(ISBLANK('9. METAS'!T109),"",'9. METAS'!T109)</f>
        <v/>
      </c>
      <c r="N103" s="456"/>
      <c r="O103" s="457"/>
      <c r="P103" s="457"/>
      <c r="Q103" s="458"/>
      <c r="R103" s="122" t="str">
        <f t="shared" si="6"/>
        <v>100%</v>
      </c>
      <c r="S103" s="123" t="str">
        <f t="shared" si="6"/>
        <v>100%</v>
      </c>
      <c r="T103" s="123" t="str">
        <f t="shared" si="6"/>
        <v>100%</v>
      </c>
      <c r="U103" s="127" t="str">
        <f t="shared" si="5"/>
        <v>100%</v>
      </c>
      <c r="V103" s="124" t="str">
        <f t="shared" si="7"/>
        <v>No Programado</v>
      </c>
      <c r="W103" s="123" t="str">
        <f t="shared" si="8"/>
        <v>No Programado</v>
      </c>
      <c r="X103" s="123" t="str">
        <f t="shared" si="9"/>
        <v>No Programado</v>
      </c>
      <c r="Y103" s="132" t="str">
        <f t="shared" si="10"/>
        <v>No Programado</v>
      </c>
      <c r="Z103" s="134"/>
      <c r="AA103" s="135"/>
      <c r="AB103" s="135"/>
      <c r="AC103" s="136"/>
    </row>
    <row r="104" spans="3:29" ht="17" hidden="1" x14ac:dyDescent="0.3">
      <c r="C104" s="161" t="str">
        <f>IF(ISBLANK('5. Pp (3 años)'!B136),"",'5. Pp (3 años)'!B136)</f>
        <v/>
      </c>
      <c r="D104" s="83" t="str">
        <f>IF(ISBLANK('5. Pp (3 años)'!C136),"",'5. Pp (3 años)'!C136)</f>
        <v>Actividad</v>
      </c>
      <c r="E104" s="158" t="str">
        <f>IF(ISBLANK('5. Pp (3 años)'!D136),"",'5. Pp (3 años)'!D136)</f>
        <v/>
      </c>
      <c r="F104" s="158" t="str">
        <f>IF(ISBLANK('5. Pp (3 años)'!E136),"",'5. Pp (3 años)'!E136)</f>
        <v/>
      </c>
      <c r="G104" s="75" t="str">
        <f>IF(ISBLANK('5. Pp (3 años)'!H136),"",'5. Pp (3 años)'!H136)</f>
        <v/>
      </c>
      <c r="H104" s="74" t="str">
        <f>IF(ISBLANK('5. Pp (3 años)'!J136),"",'5. Pp (3 años)'!J136)</f>
        <v/>
      </c>
      <c r="I104" s="126" t="str">
        <f>IF(ISBLANK('9. METAS'!K110),"",'9. METAS'!K110)</f>
        <v/>
      </c>
      <c r="J104" s="456" t="str">
        <f>IF(ISBLANK('9. METAS'!Q110),"",'9. METAS'!Q110)</f>
        <v/>
      </c>
      <c r="K104" s="457" t="str">
        <f>IF(ISBLANK('9. METAS'!R110),"",'9. METAS'!R110)</f>
        <v/>
      </c>
      <c r="L104" s="457" t="str">
        <f>IF(ISBLANK('9. METAS'!S110),"",'9. METAS'!S110)</f>
        <v/>
      </c>
      <c r="M104" s="458" t="str">
        <f>IF(ISBLANK('9. METAS'!T110),"",'9. METAS'!T110)</f>
        <v/>
      </c>
      <c r="N104" s="456"/>
      <c r="O104" s="457"/>
      <c r="P104" s="457"/>
      <c r="Q104" s="458"/>
      <c r="R104" s="122" t="str">
        <f t="shared" si="6"/>
        <v>100%</v>
      </c>
      <c r="S104" s="123" t="str">
        <f t="shared" si="6"/>
        <v>100%</v>
      </c>
      <c r="T104" s="123" t="str">
        <f t="shared" si="6"/>
        <v>100%</v>
      </c>
      <c r="U104" s="127" t="str">
        <f t="shared" si="5"/>
        <v>100%</v>
      </c>
      <c r="V104" s="124" t="str">
        <f t="shared" si="7"/>
        <v>No Programado</v>
      </c>
      <c r="W104" s="123" t="str">
        <f t="shared" si="8"/>
        <v>No Programado</v>
      </c>
      <c r="X104" s="123" t="str">
        <f t="shared" si="9"/>
        <v>No Programado</v>
      </c>
      <c r="Y104" s="132" t="str">
        <f t="shared" si="10"/>
        <v>No Programado</v>
      </c>
      <c r="Z104" s="134"/>
      <c r="AA104" s="135"/>
      <c r="AB104" s="135"/>
      <c r="AC104" s="136"/>
    </row>
    <row r="105" spans="3:29" ht="17" hidden="1" x14ac:dyDescent="0.3">
      <c r="C105" s="161" t="str">
        <f>IF(ISBLANK('5. Pp (3 años)'!B137),"",'5. Pp (3 años)'!B137)</f>
        <v/>
      </c>
      <c r="D105" s="83" t="str">
        <f>IF(ISBLANK('5. Pp (3 años)'!C137),"",'5. Pp (3 años)'!C137)</f>
        <v>Actividad</v>
      </c>
      <c r="E105" s="158" t="str">
        <f>IF(ISBLANK('5. Pp (3 años)'!D137),"",'5. Pp (3 años)'!D137)</f>
        <v/>
      </c>
      <c r="F105" s="158" t="str">
        <f>IF(ISBLANK('5. Pp (3 años)'!E137),"",'5. Pp (3 años)'!E137)</f>
        <v/>
      </c>
      <c r="G105" s="75" t="str">
        <f>IF(ISBLANK('5. Pp (3 años)'!H137),"",'5. Pp (3 años)'!H137)</f>
        <v/>
      </c>
      <c r="H105" s="74" t="str">
        <f>IF(ISBLANK('5. Pp (3 años)'!J137),"",'5. Pp (3 años)'!J137)</f>
        <v/>
      </c>
      <c r="I105" s="126" t="str">
        <f>IF(ISBLANK('9. METAS'!K111),"",'9. METAS'!K111)</f>
        <v/>
      </c>
      <c r="J105" s="456" t="str">
        <f>IF(ISBLANK('9. METAS'!Q111),"",'9. METAS'!Q111)</f>
        <v/>
      </c>
      <c r="K105" s="457" t="str">
        <f>IF(ISBLANK('9. METAS'!R111),"",'9. METAS'!R111)</f>
        <v/>
      </c>
      <c r="L105" s="457" t="str">
        <f>IF(ISBLANK('9. METAS'!S111),"",'9. METAS'!S111)</f>
        <v/>
      </c>
      <c r="M105" s="458" t="str">
        <f>IF(ISBLANK('9. METAS'!T111),"",'9. METAS'!T111)</f>
        <v/>
      </c>
      <c r="N105" s="456"/>
      <c r="O105" s="457"/>
      <c r="P105" s="457"/>
      <c r="Q105" s="458"/>
      <c r="R105" s="122" t="str">
        <f t="shared" si="6"/>
        <v>100%</v>
      </c>
      <c r="S105" s="123" t="str">
        <f t="shared" si="6"/>
        <v>100%</v>
      </c>
      <c r="T105" s="123" t="str">
        <f t="shared" si="6"/>
        <v>100%</v>
      </c>
      <c r="U105" s="127" t="str">
        <f t="shared" si="5"/>
        <v>100%</v>
      </c>
      <c r="V105" s="124" t="str">
        <f t="shared" si="7"/>
        <v>No Programado</v>
      </c>
      <c r="W105" s="123" t="str">
        <f t="shared" si="8"/>
        <v>No Programado</v>
      </c>
      <c r="X105" s="123" t="str">
        <f t="shared" si="9"/>
        <v>No Programado</v>
      </c>
      <c r="Y105" s="132" t="str">
        <f t="shared" si="10"/>
        <v>No Programado</v>
      </c>
      <c r="Z105" s="134"/>
      <c r="AA105" s="135"/>
      <c r="AB105" s="135"/>
      <c r="AC105" s="136"/>
    </row>
    <row r="106" spans="3:29" ht="17" hidden="1" x14ac:dyDescent="0.3">
      <c r="C106" s="161" t="str">
        <f>IF(ISBLANK('5. Pp (3 años)'!B138),"",'5. Pp (3 años)'!B138)</f>
        <v/>
      </c>
      <c r="D106" s="83" t="str">
        <f>IF(ISBLANK('5. Pp (3 años)'!C138),"",'5. Pp (3 años)'!C138)</f>
        <v>Actividad</v>
      </c>
      <c r="E106" s="158" t="str">
        <f>IF(ISBLANK('5. Pp (3 años)'!D138),"",'5. Pp (3 años)'!D138)</f>
        <v/>
      </c>
      <c r="F106" s="158" t="str">
        <f>IF(ISBLANK('5. Pp (3 años)'!E138),"",'5. Pp (3 años)'!E138)</f>
        <v/>
      </c>
      <c r="G106" s="75" t="str">
        <f>IF(ISBLANK('5. Pp (3 años)'!H138),"",'5. Pp (3 años)'!H138)</f>
        <v/>
      </c>
      <c r="H106" s="74" t="str">
        <f>IF(ISBLANK('5. Pp (3 años)'!J138),"",'5. Pp (3 años)'!J138)</f>
        <v/>
      </c>
      <c r="I106" s="126" t="str">
        <f>IF(ISBLANK('9. METAS'!K112),"",'9. METAS'!K112)</f>
        <v/>
      </c>
      <c r="J106" s="456" t="str">
        <f>IF(ISBLANK('9. METAS'!Q112),"",'9. METAS'!Q112)</f>
        <v/>
      </c>
      <c r="K106" s="457" t="str">
        <f>IF(ISBLANK('9. METAS'!R112),"",'9. METAS'!R112)</f>
        <v/>
      </c>
      <c r="L106" s="457" t="str">
        <f>IF(ISBLANK('9. METAS'!S112),"",'9. METAS'!S112)</f>
        <v/>
      </c>
      <c r="M106" s="458" t="str">
        <f>IF(ISBLANK('9. METAS'!T112),"",'9. METAS'!T112)</f>
        <v/>
      </c>
      <c r="N106" s="456"/>
      <c r="O106" s="457"/>
      <c r="P106" s="457"/>
      <c r="Q106" s="458"/>
      <c r="R106" s="122" t="str">
        <f t="shared" si="6"/>
        <v>100%</v>
      </c>
      <c r="S106" s="123" t="str">
        <f t="shared" si="6"/>
        <v>100%</v>
      </c>
      <c r="T106" s="123" t="str">
        <f t="shared" si="6"/>
        <v>100%</v>
      </c>
      <c r="U106" s="127" t="str">
        <f t="shared" si="5"/>
        <v>100%</v>
      </c>
      <c r="V106" s="124" t="str">
        <f t="shared" si="7"/>
        <v>No Programado</v>
      </c>
      <c r="W106" s="123" t="str">
        <f t="shared" si="8"/>
        <v>No Programado</v>
      </c>
      <c r="X106" s="123" t="str">
        <f t="shared" si="9"/>
        <v>No Programado</v>
      </c>
      <c r="Y106" s="132" t="str">
        <f t="shared" si="10"/>
        <v>No Programado</v>
      </c>
      <c r="Z106" s="134"/>
      <c r="AA106" s="135"/>
      <c r="AB106" s="135"/>
      <c r="AC106" s="136"/>
    </row>
    <row r="107" spans="3:29" ht="17" hidden="1" x14ac:dyDescent="0.3">
      <c r="C107" s="437" t="str">
        <f>IF(ISBLANK('5. Pp (3 años)'!B139),"",'5. Pp (3 años)'!B139)</f>
        <v/>
      </c>
      <c r="D107" s="438" t="str">
        <f>IF(ISBLANK('5. Pp (3 años)'!C139),"",'5. Pp (3 años)'!C139)</f>
        <v>Actividad</v>
      </c>
      <c r="E107" s="424" t="str">
        <f>IF(ISBLANK('5. Pp (3 años)'!D139),"",'5. Pp (3 años)'!D139)</f>
        <v/>
      </c>
      <c r="F107" s="424" t="str">
        <f>IF(ISBLANK('5. Pp (3 años)'!E139),"",'5. Pp (3 años)'!E139)</f>
        <v/>
      </c>
      <c r="G107" s="421" t="str">
        <f>IF(ISBLANK('5. Pp (3 años)'!H139),"",'5. Pp (3 años)'!H139)</f>
        <v/>
      </c>
      <c r="H107" s="439" t="str">
        <f>IF(ISBLANK('5. Pp (3 años)'!J139),"",'5. Pp (3 años)'!J139)</f>
        <v/>
      </c>
      <c r="I107" s="126" t="str">
        <f>IF(ISBLANK('9. METAS'!K113),"",'9. METAS'!K113)</f>
        <v/>
      </c>
      <c r="J107" s="456" t="str">
        <f>IF(ISBLANK('9. METAS'!Q113),"",'9. METAS'!Q113)</f>
        <v/>
      </c>
      <c r="K107" s="457" t="str">
        <f>IF(ISBLANK('9. METAS'!R113),"",'9. METAS'!R113)</f>
        <v/>
      </c>
      <c r="L107" s="457" t="str">
        <f>IF(ISBLANK('9. METAS'!S113),"",'9. METAS'!S113)</f>
        <v/>
      </c>
      <c r="M107" s="458" t="str">
        <f>IF(ISBLANK('9. METAS'!T113),"",'9. METAS'!T113)</f>
        <v/>
      </c>
      <c r="N107" s="456"/>
      <c r="O107" s="457"/>
      <c r="P107" s="457"/>
      <c r="Q107" s="458"/>
      <c r="R107" s="122" t="str">
        <f t="shared" si="6"/>
        <v>100%</v>
      </c>
      <c r="S107" s="123" t="str">
        <f t="shared" si="6"/>
        <v>100%</v>
      </c>
      <c r="T107" s="123" t="str">
        <f t="shared" si="6"/>
        <v>100%</v>
      </c>
      <c r="U107" s="127" t="str">
        <f t="shared" si="5"/>
        <v>100%</v>
      </c>
      <c r="V107" s="124" t="str">
        <f t="shared" si="7"/>
        <v>No Programado</v>
      </c>
      <c r="W107" s="123" t="str">
        <f t="shared" si="8"/>
        <v>No Programado</v>
      </c>
      <c r="X107" s="123" t="str">
        <f t="shared" si="9"/>
        <v>No Programado</v>
      </c>
      <c r="Y107" s="132" t="str">
        <f t="shared" si="10"/>
        <v>No Programado</v>
      </c>
      <c r="Z107" s="134"/>
      <c r="AA107" s="135"/>
      <c r="AB107" s="135"/>
      <c r="AC107" s="136"/>
    </row>
    <row r="108" spans="3:29" ht="17" hidden="1" x14ac:dyDescent="0.3">
      <c r="C108" s="161" t="str">
        <f>IF(ISBLANK('5. Pp (3 años)'!B140),"",'5. Pp (3 años)'!B140)</f>
        <v/>
      </c>
      <c r="D108" s="83" t="str">
        <f>IF(ISBLANK('5. Pp (3 años)'!C140),"",'5. Pp (3 años)'!C140)</f>
        <v>Actividad</v>
      </c>
      <c r="E108" s="158" t="str">
        <f>IF(ISBLANK('5. Pp (3 años)'!D140),"",'5. Pp (3 años)'!D140)</f>
        <v/>
      </c>
      <c r="F108" s="158" t="str">
        <f>IF(ISBLANK('5. Pp (3 años)'!E140),"",'5. Pp (3 años)'!E140)</f>
        <v/>
      </c>
      <c r="G108" s="75" t="str">
        <f>IF(ISBLANK('5. Pp (3 años)'!H140),"",'5. Pp (3 años)'!H140)</f>
        <v/>
      </c>
      <c r="H108" s="74" t="str">
        <f>IF(ISBLANK('5. Pp (3 años)'!J140),"",'5. Pp (3 años)'!J140)</f>
        <v/>
      </c>
      <c r="I108" s="126" t="str">
        <f>IF(ISBLANK('9. METAS'!K114),"",'9. METAS'!K114)</f>
        <v/>
      </c>
      <c r="J108" s="456" t="str">
        <f>IF(ISBLANK('9. METAS'!Q114),"",'9. METAS'!Q114)</f>
        <v/>
      </c>
      <c r="K108" s="457" t="str">
        <f>IF(ISBLANK('9. METAS'!R114),"",'9. METAS'!R114)</f>
        <v/>
      </c>
      <c r="L108" s="457" t="str">
        <f>IF(ISBLANK('9. METAS'!S114),"",'9. METAS'!S114)</f>
        <v/>
      </c>
      <c r="M108" s="458" t="str">
        <f>IF(ISBLANK('9. METAS'!T114),"",'9. METAS'!T114)</f>
        <v/>
      </c>
      <c r="N108" s="456"/>
      <c r="O108" s="457"/>
      <c r="P108" s="457"/>
      <c r="Q108" s="458"/>
      <c r="R108" s="122" t="str">
        <f t="shared" si="6"/>
        <v>100%</v>
      </c>
      <c r="S108" s="123" t="str">
        <f t="shared" si="6"/>
        <v>100%</v>
      </c>
      <c r="T108" s="123" t="str">
        <f t="shared" si="6"/>
        <v>100%</v>
      </c>
      <c r="U108" s="127" t="str">
        <f t="shared" si="5"/>
        <v>100%</v>
      </c>
      <c r="V108" s="124" t="str">
        <f t="shared" si="7"/>
        <v>No Programado</v>
      </c>
      <c r="W108" s="123" t="str">
        <f t="shared" si="8"/>
        <v>No Programado</v>
      </c>
      <c r="X108" s="123" t="str">
        <f t="shared" si="9"/>
        <v>No Programado</v>
      </c>
      <c r="Y108" s="132" t="str">
        <f t="shared" si="10"/>
        <v>No Programado</v>
      </c>
      <c r="Z108" s="134"/>
      <c r="AA108" s="135"/>
      <c r="AB108" s="135"/>
      <c r="AC108" s="136"/>
    </row>
    <row r="109" spans="3:29" ht="17" hidden="1" x14ac:dyDescent="0.3">
      <c r="C109" s="161" t="str">
        <f>IF(ISBLANK('5. Pp (3 años)'!B141),"",'5. Pp (3 años)'!B141)</f>
        <v/>
      </c>
      <c r="D109" s="83" t="str">
        <f>IF(ISBLANK('5. Pp (3 años)'!C141),"",'5. Pp (3 años)'!C141)</f>
        <v>Actividad</v>
      </c>
      <c r="E109" s="158" t="str">
        <f>IF(ISBLANK('5. Pp (3 años)'!D141),"",'5. Pp (3 años)'!D141)</f>
        <v/>
      </c>
      <c r="F109" s="158" t="str">
        <f>IF(ISBLANK('5. Pp (3 años)'!E141),"",'5. Pp (3 años)'!E141)</f>
        <v/>
      </c>
      <c r="G109" s="75" t="str">
        <f>IF(ISBLANK('5. Pp (3 años)'!H141),"",'5. Pp (3 años)'!H141)</f>
        <v/>
      </c>
      <c r="H109" s="74" t="str">
        <f>IF(ISBLANK('5. Pp (3 años)'!J141),"",'5. Pp (3 años)'!J141)</f>
        <v/>
      </c>
      <c r="I109" s="126" t="str">
        <f>IF(ISBLANK('9. METAS'!K115),"",'9. METAS'!K115)</f>
        <v/>
      </c>
      <c r="J109" s="456" t="str">
        <f>IF(ISBLANK('9. METAS'!Q115),"",'9. METAS'!Q115)</f>
        <v/>
      </c>
      <c r="K109" s="457" t="str">
        <f>IF(ISBLANK('9. METAS'!R115),"",'9. METAS'!R115)</f>
        <v/>
      </c>
      <c r="L109" s="457" t="str">
        <f>IF(ISBLANK('9. METAS'!S115),"",'9. METAS'!S115)</f>
        <v/>
      </c>
      <c r="M109" s="458" t="str">
        <f>IF(ISBLANK('9. METAS'!T115),"",'9. METAS'!T115)</f>
        <v/>
      </c>
      <c r="N109" s="456"/>
      <c r="O109" s="457"/>
      <c r="P109" s="457"/>
      <c r="Q109" s="458"/>
      <c r="R109" s="122" t="str">
        <f t="shared" si="6"/>
        <v>100%</v>
      </c>
      <c r="S109" s="123" t="str">
        <f t="shared" si="6"/>
        <v>100%</v>
      </c>
      <c r="T109" s="123" t="str">
        <f t="shared" si="6"/>
        <v>100%</v>
      </c>
      <c r="U109" s="127" t="str">
        <f t="shared" si="5"/>
        <v>100%</v>
      </c>
      <c r="V109" s="124" t="str">
        <f t="shared" si="7"/>
        <v>No Programado</v>
      </c>
      <c r="W109" s="123" t="str">
        <f t="shared" si="8"/>
        <v>No Programado</v>
      </c>
      <c r="X109" s="123" t="str">
        <f t="shared" si="9"/>
        <v>No Programado</v>
      </c>
      <c r="Y109" s="132" t="str">
        <f t="shared" si="10"/>
        <v>No Programado</v>
      </c>
      <c r="Z109" s="134"/>
      <c r="AA109" s="135"/>
      <c r="AB109" s="135"/>
      <c r="AC109" s="136"/>
    </row>
    <row r="110" spans="3:29" ht="17" hidden="1" x14ac:dyDescent="0.3">
      <c r="C110" s="161" t="str">
        <f>IF(ISBLANK('5. Pp (3 años)'!B142),"",'5. Pp (3 años)'!B142)</f>
        <v/>
      </c>
      <c r="D110" s="83" t="str">
        <f>IF(ISBLANK('5. Pp (3 años)'!C142),"",'5. Pp (3 años)'!C142)</f>
        <v>Actividad</v>
      </c>
      <c r="E110" s="158" t="str">
        <f>IF(ISBLANK('5. Pp (3 años)'!D142),"",'5. Pp (3 años)'!D142)</f>
        <v/>
      </c>
      <c r="F110" s="158" t="str">
        <f>IF(ISBLANK('5. Pp (3 años)'!E142),"",'5. Pp (3 años)'!E142)</f>
        <v/>
      </c>
      <c r="G110" s="75" t="str">
        <f>IF(ISBLANK('5. Pp (3 años)'!H142),"",'5. Pp (3 años)'!H142)</f>
        <v/>
      </c>
      <c r="H110" s="74" t="str">
        <f>IF(ISBLANK('5. Pp (3 años)'!J142),"",'5. Pp (3 años)'!J142)</f>
        <v/>
      </c>
      <c r="I110" s="126" t="str">
        <f>IF(ISBLANK('9. METAS'!K116),"",'9. METAS'!K116)</f>
        <v/>
      </c>
      <c r="J110" s="456" t="str">
        <f>IF(ISBLANK('9. METAS'!Q116),"",'9. METAS'!Q116)</f>
        <v/>
      </c>
      <c r="K110" s="457" t="str">
        <f>IF(ISBLANK('9. METAS'!R116),"",'9. METAS'!R116)</f>
        <v/>
      </c>
      <c r="L110" s="457" t="str">
        <f>IF(ISBLANK('9. METAS'!S116),"",'9. METAS'!S116)</f>
        <v/>
      </c>
      <c r="M110" s="458" t="str">
        <f>IF(ISBLANK('9. METAS'!T116),"",'9. METAS'!T116)</f>
        <v/>
      </c>
      <c r="N110" s="456"/>
      <c r="O110" s="457"/>
      <c r="P110" s="457"/>
      <c r="Q110" s="458"/>
      <c r="R110" s="122" t="str">
        <f t="shared" si="6"/>
        <v>100%</v>
      </c>
      <c r="S110" s="123" t="str">
        <f t="shared" si="6"/>
        <v>100%</v>
      </c>
      <c r="T110" s="123" t="str">
        <f t="shared" si="6"/>
        <v>100%</v>
      </c>
      <c r="U110" s="127" t="str">
        <f t="shared" si="5"/>
        <v>100%</v>
      </c>
      <c r="V110" s="124" t="str">
        <f t="shared" si="7"/>
        <v>No Programado</v>
      </c>
      <c r="W110" s="123" t="str">
        <f t="shared" si="8"/>
        <v>No Programado</v>
      </c>
      <c r="X110" s="123" t="str">
        <f t="shared" si="9"/>
        <v>No Programado</v>
      </c>
      <c r="Y110" s="132" t="str">
        <f t="shared" si="10"/>
        <v>No Programado</v>
      </c>
      <c r="Z110" s="134"/>
      <c r="AA110" s="135"/>
      <c r="AB110" s="135"/>
      <c r="AC110" s="136"/>
    </row>
    <row r="111" spans="3:29" ht="17" hidden="1" x14ac:dyDescent="0.3">
      <c r="C111" s="161" t="str">
        <f>IF(ISBLANK('5. Pp (3 años)'!B143),"",'5. Pp (3 años)'!B143)</f>
        <v/>
      </c>
      <c r="D111" s="83" t="str">
        <f>IF(ISBLANK('5. Pp (3 años)'!C143),"",'5. Pp (3 años)'!C143)</f>
        <v>Actividad</v>
      </c>
      <c r="E111" s="158" t="str">
        <f>IF(ISBLANK('5. Pp (3 años)'!D143),"",'5. Pp (3 años)'!D143)</f>
        <v/>
      </c>
      <c r="F111" s="158" t="str">
        <f>IF(ISBLANK('5. Pp (3 años)'!E143),"",'5. Pp (3 años)'!E143)</f>
        <v/>
      </c>
      <c r="G111" s="75" t="str">
        <f>IF(ISBLANK('5. Pp (3 años)'!H143),"",'5. Pp (3 años)'!H143)</f>
        <v/>
      </c>
      <c r="H111" s="74" t="str">
        <f>IF(ISBLANK('5. Pp (3 años)'!J143),"",'5. Pp (3 años)'!J143)</f>
        <v/>
      </c>
      <c r="I111" s="126" t="str">
        <f>IF(ISBLANK('9. METAS'!K117),"",'9. METAS'!K117)</f>
        <v/>
      </c>
      <c r="J111" s="456" t="str">
        <f>IF(ISBLANK('9. METAS'!Q117),"",'9. METAS'!Q117)</f>
        <v/>
      </c>
      <c r="K111" s="457" t="str">
        <f>IF(ISBLANK('9. METAS'!R117),"",'9. METAS'!R117)</f>
        <v/>
      </c>
      <c r="L111" s="457" t="str">
        <f>IF(ISBLANK('9. METAS'!S117),"",'9. METAS'!S117)</f>
        <v/>
      </c>
      <c r="M111" s="458" t="str">
        <f>IF(ISBLANK('9. METAS'!T117),"",'9. METAS'!T117)</f>
        <v/>
      </c>
      <c r="N111" s="456"/>
      <c r="O111" s="457"/>
      <c r="P111" s="457"/>
      <c r="Q111" s="458"/>
      <c r="R111" s="122" t="str">
        <f t="shared" si="6"/>
        <v>100%</v>
      </c>
      <c r="S111" s="123" t="str">
        <f t="shared" si="6"/>
        <v>100%</v>
      </c>
      <c r="T111" s="123" t="str">
        <f t="shared" si="6"/>
        <v>100%</v>
      </c>
      <c r="U111" s="127" t="str">
        <f t="shared" si="5"/>
        <v>100%</v>
      </c>
      <c r="V111" s="124" t="str">
        <f t="shared" si="7"/>
        <v>No Programado</v>
      </c>
      <c r="W111" s="123" t="str">
        <f t="shared" si="8"/>
        <v>No Programado</v>
      </c>
      <c r="X111" s="123" t="str">
        <f t="shared" si="9"/>
        <v>No Programado</v>
      </c>
      <c r="Y111" s="132" t="str">
        <f t="shared" si="10"/>
        <v>No Programado</v>
      </c>
      <c r="Z111" s="134"/>
      <c r="AA111" s="135"/>
      <c r="AB111" s="135"/>
      <c r="AC111" s="136"/>
    </row>
    <row r="112" spans="3:29" ht="17" hidden="1" x14ac:dyDescent="0.3">
      <c r="C112" s="161" t="str">
        <f>IF(ISBLANK('5. Pp (3 años)'!B144),"",'5. Pp (3 años)'!B144)</f>
        <v/>
      </c>
      <c r="D112" s="83" t="str">
        <f>IF(ISBLANK('5. Pp (3 años)'!C144),"",'5. Pp (3 años)'!C144)</f>
        <v>Actividad</v>
      </c>
      <c r="E112" s="158" t="str">
        <f>IF(ISBLANK('5. Pp (3 años)'!D144),"",'5. Pp (3 años)'!D144)</f>
        <v/>
      </c>
      <c r="F112" s="158" t="str">
        <f>IF(ISBLANK('5. Pp (3 años)'!E144),"",'5. Pp (3 años)'!E144)</f>
        <v/>
      </c>
      <c r="G112" s="75" t="str">
        <f>IF(ISBLANK('5. Pp (3 años)'!H144),"",'5. Pp (3 años)'!H144)</f>
        <v/>
      </c>
      <c r="H112" s="74" t="str">
        <f>IF(ISBLANK('5. Pp (3 años)'!J144),"",'5. Pp (3 años)'!J144)</f>
        <v/>
      </c>
      <c r="I112" s="126" t="str">
        <f>IF(ISBLANK('9. METAS'!K118),"",'9. METAS'!K118)</f>
        <v/>
      </c>
      <c r="J112" s="456" t="str">
        <f>IF(ISBLANK('9. METAS'!Q118),"",'9. METAS'!Q118)</f>
        <v/>
      </c>
      <c r="K112" s="457" t="str">
        <f>IF(ISBLANK('9. METAS'!R118),"",'9. METAS'!R118)</f>
        <v/>
      </c>
      <c r="L112" s="457" t="str">
        <f>IF(ISBLANK('9. METAS'!S118),"",'9. METAS'!S118)</f>
        <v/>
      </c>
      <c r="M112" s="458" t="str">
        <f>IF(ISBLANK('9. METAS'!T118),"",'9. METAS'!T118)</f>
        <v/>
      </c>
      <c r="N112" s="456"/>
      <c r="O112" s="457"/>
      <c r="P112" s="457"/>
      <c r="Q112" s="458"/>
      <c r="R112" s="122" t="str">
        <f t="shared" si="6"/>
        <v>100%</v>
      </c>
      <c r="S112" s="123" t="str">
        <f t="shared" si="6"/>
        <v>100%</v>
      </c>
      <c r="T112" s="123" t="str">
        <f t="shared" si="6"/>
        <v>100%</v>
      </c>
      <c r="U112" s="127" t="str">
        <f t="shared" si="5"/>
        <v>100%</v>
      </c>
      <c r="V112" s="124" t="str">
        <f t="shared" si="7"/>
        <v>No Programado</v>
      </c>
      <c r="W112" s="123" t="str">
        <f t="shared" si="8"/>
        <v>No Programado</v>
      </c>
      <c r="X112" s="123" t="str">
        <f t="shared" si="9"/>
        <v>No Programado</v>
      </c>
      <c r="Y112" s="132" t="str">
        <f t="shared" si="10"/>
        <v>No Programado</v>
      </c>
      <c r="Z112" s="134"/>
      <c r="AA112" s="135"/>
      <c r="AB112" s="135"/>
      <c r="AC112" s="136"/>
    </row>
    <row r="113" spans="3:29" ht="17" hidden="1" x14ac:dyDescent="0.3">
      <c r="C113" s="437" t="str">
        <f>IF(ISBLANK('5. Pp (3 años)'!B145),"",'5. Pp (3 años)'!B145)</f>
        <v/>
      </c>
      <c r="D113" s="438" t="str">
        <f>IF(ISBLANK('5. Pp (3 años)'!C145),"",'5. Pp (3 años)'!C145)</f>
        <v>Actividad</v>
      </c>
      <c r="E113" s="424" t="str">
        <f>IF(ISBLANK('5. Pp (3 años)'!D145),"",'5. Pp (3 años)'!D145)</f>
        <v/>
      </c>
      <c r="F113" s="424" t="str">
        <f>IF(ISBLANK('5. Pp (3 años)'!E145),"",'5. Pp (3 años)'!E145)</f>
        <v/>
      </c>
      <c r="G113" s="421" t="str">
        <f>IF(ISBLANK('5. Pp (3 años)'!H145),"",'5. Pp (3 años)'!H145)</f>
        <v/>
      </c>
      <c r="H113" s="439" t="str">
        <f>IF(ISBLANK('5. Pp (3 años)'!J145),"",'5. Pp (3 años)'!J145)</f>
        <v/>
      </c>
      <c r="I113" s="126" t="str">
        <f>IF(ISBLANK('9. METAS'!K119),"",'9. METAS'!K119)</f>
        <v/>
      </c>
      <c r="J113" s="456" t="str">
        <f>IF(ISBLANK('9. METAS'!Q119),"",'9. METAS'!Q119)</f>
        <v/>
      </c>
      <c r="K113" s="457" t="str">
        <f>IF(ISBLANK('9. METAS'!R119),"",'9. METAS'!R119)</f>
        <v/>
      </c>
      <c r="L113" s="457" t="str">
        <f>IF(ISBLANK('9. METAS'!S119),"",'9. METAS'!S119)</f>
        <v/>
      </c>
      <c r="M113" s="458" t="str">
        <f>IF(ISBLANK('9. METAS'!T119),"",'9. METAS'!T119)</f>
        <v/>
      </c>
      <c r="N113" s="456"/>
      <c r="O113" s="457"/>
      <c r="P113" s="457"/>
      <c r="Q113" s="458"/>
      <c r="R113" s="122" t="str">
        <f t="shared" si="6"/>
        <v>100%</v>
      </c>
      <c r="S113" s="123" t="str">
        <f t="shared" si="6"/>
        <v>100%</v>
      </c>
      <c r="T113" s="123" t="str">
        <f t="shared" si="6"/>
        <v>100%</v>
      </c>
      <c r="U113" s="127" t="str">
        <f t="shared" si="5"/>
        <v>100%</v>
      </c>
      <c r="V113" s="124" t="str">
        <f t="shared" si="7"/>
        <v>No Programado</v>
      </c>
      <c r="W113" s="123" t="str">
        <f t="shared" si="8"/>
        <v>No Programado</v>
      </c>
      <c r="X113" s="123" t="str">
        <f t="shared" si="9"/>
        <v>No Programado</v>
      </c>
      <c r="Y113" s="132" t="str">
        <f t="shared" si="10"/>
        <v>No Programado</v>
      </c>
      <c r="Z113" s="134"/>
      <c r="AA113" s="135"/>
      <c r="AB113" s="135"/>
      <c r="AC113" s="136"/>
    </row>
    <row r="114" spans="3:29" ht="17" hidden="1" x14ac:dyDescent="0.3">
      <c r="C114" s="161" t="str">
        <f>IF(ISBLANK('5. Pp (3 años)'!B146),"",'5. Pp (3 años)'!B146)</f>
        <v/>
      </c>
      <c r="D114" s="83" t="str">
        <f>IF(ISBLANK('5. Pp (3 años)'!C146),"",'5. Pp (3 años)'!C146)</f>
        <v>Actividad</v>
      </c>
      <c r="E114" s="158" t="str">
        <f>IF(ISBLANK('5. Pp (3 años)'!D146),"",'5. Pp (3 años)'!D146)</f>
        <v/>
      </c>
      <c r="F114" s="158" t="str">
        <f>IF(ISBLANK('5. Pp (3 años)'!E146),"",'5. Pp (3 años)'!E146)</f>
        <v/>
      </c>
      <c r="G114" s="75" t="str">
        <f>IF(ISBLANK('5. Pp (3 años)'!H146),"",'5. Pp (3 años)'!H146)</f>
        <v/>
      </c>
      <c r="H114" s="74" t="str">
        <f>IF(ISBLANK('5. Pp (3 años)'!J146),"",'5. Pp (3 años)'!J146)</f>
        <v/>
      </c>
      <c r="I114" s="126" t="str">
        <f>IF(ISBLANK('9. METAS'!K120),"",'9. METAS'!K120)</f>
        <v/>
      </c>
      <c r="J114" s="456" t="str">
        <f>IF(ISBLANK('9. METAS'!Q120),"",'9. METAS'!Q120)</f>
        <v/>
      </c>
      <c r="K114" s="457" t="str">
        <f>IF(ISBLANK('9. METAS'!R120),"",'9. METAS'!R120)</f>
        <v/>
      </c>
      <c r="L114" s="457" t="str">
        <f>IF(ISBLANK('9. METAS'!S120),"",'9. METAS'!S120)</f>
        <v/>
      </c>
      <c r="M114" s="458" t="str">
        <f>IF(ISBLANK('9. METAS'!T120),"",'9. METAS'!T120)</f>
        <v/>
      </c>
      <c r="N114" s="456"/>
      <c r="O114" s="457"/>
      <c r="P114" s="457"/>
      <c r="Q114" s="458"/>
      <c r="R114" s="122" t="str">
        <f t="shared" si="6"/>
        <v>100%</v>
      </c>
      <c r="S114" s="123" t="str">
        <f t="shared" si="6"/>
        <v>100%</v>
      </c>
      <c r="T114" s="123" t="str">
        <f t="shared" si="6"/>
        <v>100%</v>
      </c>
      <c r="U114" s="127" t="str">
        <f t="shared" si="5"/>
        <v>100%</v>
      </c>
      <c r="V114" s="124" t="str">
        <f t="shared" si="7"/>
        <v>No Programado</v>
      </c>
      <c r="W114" s="123" t="str">
        <f t="shared" si="8"/>
        <v>No Programado</v>
      </c>
      <c r="X114" s="123" t="str">
        <f t="shared" si="9"/>
        <v>No Programado</v>
      </c>
      <c r="Y114" s="132" t="str">
        <f t="shared" si="10"/>
        <v>No Programado</v>
      </c>
      <c r="Z114" s="134"/>
      <c r="AA114" s="135"/>
      <c r="AB114" s="135"/>
      <c r="AC114" s="136"/>
    </row>
    <row r="115" spans="3:29" ht="17" hidden="1" x14ac:dyDescent="0.3">
      <c r="C115" s="161" t="str">
        <f>IF(ISBLANK('5. Pp (3 años)'!B147),"",'5. Pp (3 años)'!B147)</f>
        <v/>
      </c>
      <c r="D115" s="83" t="str">
        <f>IF(ISBLANK('5. Pp (3 años)'!C147),"",'5. Pp (3 años)'!C147)</f>
        <v>Actividad</v>
      </c>
      <c r="E115" s="158" t="str">
        <f>IF(ISBLANK('5. Pp (3 años)'!D147),"",'5. Pp (3 años)'!D147)</f>
        <v/>
      </c>
      <c r="F115" s="158" t="str">
        <f>IF(ISBLANK('5. Pp (3 años)'!E147),"",'5. Pp (3 años)'!E147)</f>
        <v/>
      </c>
      <c r="G115" s="75" t="str">
        <f>IF(ISBLANK('5. Pp (3 años)'!H147),"",'5. Pp (3 años)'!H147)</f>
        <v/>
      </c>
      <c r="H115" s="74" t="str">
        <f>IF(ISBLANK('5. Pp (3 años)'!J147),"",'5. Pp (3 años)'!J147)</f>
        <v/>
      </c>
      <c r="I115" s="126" t="str">
        <f>IF(ISBLANK('9. METAS'!K121),"",'9. METAS'!K121)</f>
        <v/>
      </c>
      <c r="J115" s="456" t="str">
        <f>IF(ISBLANK('9. METAS'!Q121),"",'9. METAS'!Q121)</f>
        <v/>
      </c>
      <c r="K115" s="457" t="str">
        <f>IF(ISBLANK('9. METAS'!R121),"",'9. METAS'!R121)</f>
        <v/>
      </c>
      <c r="L115" s="457" t="str">
        <f>IF(ISBLANK('9. METAS'!S121),"",'9. METAS'!S121)</f>
        <v/>
      </c>
      <c r="M115" s="458" t="str">
        <f>IF(ISBLANK('9. METAS'!T121),"",'9. METAS'!T121)</f>
        <v/>
      </c>
      <c r="N115" s="456"/>
      <c r="O115" s="457"/>
      <c r="P115" s="457"/>
      <c r="Q115" s="458"/>
      <c r="R115" s="122" t="str">
        <f t="shared" si="6"/>
        <v>100%</v>
      </c>
      <c r="S115" s="123" t="str">
        <f t="shared" si="6"/>
        <v>100%</v>
      </c>
      <c r="T115" s="123" t="str">
        <f t="shared" si="6"/>
        <v>100%</v>
      </c>
      <c r="U115" s="127" t="str">
        <f t="shared" si="5"/>
        <v>100%</v>
      </c>
      <c r="V115" s="124" t="str">
        <f t="shared" si="7"/>
        <v>No Programado</v>
      </c>
      <c r="W115" s="123" t="str">
        <f t="shared" si="8"/>
        <v>No Programado</v>
      </c>
      <c r="X115" s="123" t="str">
        <f t="shared" si="9"/>
        <v>No Programado</v>
      </c>
      <c r="Y115" s="132" t="str">
        <f t="shared" si="10"/>
        <v>No Programado</v>
      </c>
      <c r="Z115" s="134"/>
      <c r="AA115" s="135"/>
      <c r="AB115" s="135"/>
      <c r="AC115" s="136"/>
    </row>
    <row r="116" spans="3:29" ht="17" hidden="1" x14ac:dyDescent="0.3">
      <c r="C116" s="161" t="str">
        <f>IF(ISBLANK('5. Pp (3 años)'!B148),"",'5. Pp (3 años)'!B148)</f>
        <v/>
      </c>
      <c r="D116" s="83" t="str">
        <f>IF(ISBLANK('5. Pp (3 años)'!C148),"",'5. Pp (3 años)'!C148)</f>
        <v>Actividad</v>
      </c>
      <c r="E116" s="158" t="str">
        <f>IF(ISBLANK('5. Pp (3 años)'!D148),"",'5. Pp (3 años)'!D148)</f>
        <v/>
      </c>
      <c r="F116" s="158" t="str">
        <f>IF(ISBLANK('5. Pp (3 años)'!E148),"",'5. Pp (3 años)'!E148)</f>
        <v/>
      </c>
      <c r="G116" s="75" t="str">
        <f>IF(ISBLANK('5. Pp (3 años)'!H148),"",'5. Pp (3 años)'!H148)</f>
        <v/>
      </c>
      <c r="H116" s="74" t="str">
        <f>IF(ISBLANK('5. Pp (3 años)'!J148),"",'5. Pp (3 años)'!J148)</f>
        <v/>
      </c>
      <c r="I116" s="126" t="str">
        <f>IF(ISBLANK('9. METAS'!K122),"",'9. METAS'!K122)</f>
        <v/>
      </c>
      <c r="J116" s="456" t="str">
        <f>IF(ISBLANK('9. METAS'!Q122),"",'9. METAS'!Q122)</f>
        <v/>
      </c>
      <c r="K116" s="457" t="str">
        <f>IF(ISBLANK('9. METAS'!R122),"",'9. METAS'!R122)</f>
        <v/>
      </c>
      <c r="L116" s="457" t="str">
        <f>IF(ISBLANK('9. METAS'!S122),"",'9. METAS'!S122)</f>
        <v/>
      </c>
      <c r="M116" s="458" t="str">
        <f>IF(ISBLANK('9. METAS'!T122),"",'9. METAS'!T122)</f>
        <v/>
      </c>
      <c r="N116" s="456"/>
      <c r="O116" s="457"/>
      <c r="P116" s="457"/>
      <c r="Q116" s="458"/>
      <c r="R116" s="122" t="str">
        <f t="shared" si="6"/>
        <v>100%</v>
      </c>
      <c r="S116" s="123" t="str">
        <f t="shared" si="6"/>
        <v>100%</v>
      </c>
      <c r="T116" s="123" t="str">
        <f t="shared" si="6"/>
        <v>100%</v>
      </c>
      <c r="U116" s="127" t="str">
        <f t="shared" si="5"/>
        <v>100%</v>
      </c>
      <c r="V116" s="124" t="str">
        <f t="shared" si="7"/>
        <v>No Programado</v>
      </c>
      <c r="W116" s="123" t="str">
        <f t="shared" si="8"/>
        <v>No Programado</v>
      </c>
      <c r="X116" s="123" t="str">
        <f t="shared" si="9"/>
        <v>No Programado</v>
      </c>
      <c r="Y116" s="132" t="str">
        <f t="shared" si="10"/>
        <v>No Programado</v>
      </c>
      <c r="Z116" s="134"/>
      <c r="AA116" s="135"/>
      <c r="AB116" s="135"/>
      <c r="AC116" s="136"/>
    </row>
    <row r="117" spans="3:29" ht="17" hidden="1" x14ac:dyDescent="0.3">
      <c r="C117" s="161" t="str">
        <f>IF(ISBLANK('5. Pp (3 años)'!B149),"",'5. Pp (3 años)'!B149)</f>
        <v/>
      </c>
      <c r="D117" s="83" t="str">
        <f>IF(ISBLANK('5. Pp (3 años)'!C149),"",'5. Pp (3 años)'!C149)</f>
        <v>Actividad</v>
      </c>
      <c r="E117" s="158" t="str">
        <f>IF(ISBLANK('5. Pp (3 años)'!D149),"",'5. Pp (3 años)'!D149)</f>
        <v/>
      </c>
      <c r="F117" s="158" t="str">
        <f>IF(ISBLANK('5. Pp (3 años)'!E149),"",'5. Pp (3 años)'!E149)</f>
        <v/>
      </c>
      <c r="G117" s="75" t="str">
        <f>IF(ISBLANK('5. Pp (3 años)'!H149),"",'5. Pp (3 años)'!H149)</f>
        <v/>
      </c>
      <c r="H117" s="74" t="str">
        <f>IF(ISBLANK('5. Pp (3 años)'!J149),"",'5. Pp (3 años)'!J149)</f>
        <v/>
      </c>
      <c r="I117" s="126" t="str">
        <f>IF(ISBLANK('9. METAS'!K123),"",'9. METAS'!K123)</f>
        <v/>
      </c>
      <c r="J117" s="456" t="str">
        <f>IF(ISBLANK('9. METAS'!Q123),"",'9. METAS'!Q123)</f>
        <v/>
      </c>
      <c r="K117" s="457" t="str">
        <f>IF(ISBLANK('9. METAS'!R123),"",'9. METAS'!R123)</f>
        <v/>
      </c>
      <c r="L117" s="457" t="str">
        <f>IF(ISBLANK('9. METAS'!S123),"",'9. METAS'!S123)</f>
        <v/>
      </c>
      <c r="M117" s="458" t="str">
        <f>IF(ISBLANK('9. METAS'!T123),"",'9. METAS'!T123)</f>
        <v/>
      </c>
      <c r="N117" s="456"/>
      <c r="O117" s="457"/>
      <c r="P117" s="457"/>
      <c r="Q117" s="458"/>
      <c r="R117" s="122" t="str">
        <f t="shared" si="6"/>
        <v>100%</v>
      </c>
      <c r="S117" s="123" t="str">
        <f t="shared" si="6"/>
        <v>100%</v>
      </c>
      <c r="T117" s="123" t="str">
        <f t="shared" si="6"/>
        <v>100%</v>
      </c>
      <c r="U117" s="127" t="str">
        <f t="shared" si="5"/>
        <v>100%</v>
      </c>
      <c r="V117" s="124" t="str">
        <f t="shared" si="7"/>
        <v>No Programado</v>
      </c>
      <c r="W117" s="123" t="str">
        <f t="shared" si="8"/>
        <v>No Programado</v>
      </c>
      <c r="X117" s="123" t="str">
        <f t="shared" si="9"/>
        <v>No Programado</v>
      </c>
      <c r="Y117" s="132" t="str">
        <f t="shared" si="10"/>
        <v>No Programado</v>
      </c>
      <c r="Z117" s="134"/>
      <c r="AA117" s="135"/>
      <c r="AB117" s="135"/>
      <c r="AC117" s="136"/>
    </row>
    <row r="118" spans="3:29" ht="17" hidden="1" x14ac:dyDescent="0.3">
      <c r="C118" s="161" t="str">
        <f>IF(ISBLANK('5. Pp (3 años)'!B150),"",'5. Pp (3 años)'!B150)</f>
        <v/>
      </c>
      <c r="D118" s="83" t="str">
        <f>IF(ISBLANK('5. Pp (3 años)'!C150),"",'5. Pp (3 años)'!C150)</f>
        <v>Actividad</v>
      </c>
      <c r="E118" s="158" t="str">
        <f>IF(ISBLANK('5. Pp (3 años)'!D150),"",'5. Pp (3 años)'!D150)</f>
        <v/>
      </c>
      <c r="F118" s="158" t="str">
        <f>IF(ISBLANK('5. Pp (3 años)'!E150),"",'5. Pp (3 años)'!E150)</f>
        <v/>
      </c>
      <c r="G118" s="75" t="str">
        <f>IF(ISBLANK('5. Pp (3 años)'!H150),"",'5. Pp (3 años)'!H150)</f>
        <v/>
      </c>
      <c r="H118" s="74" t="str">
        <f>IF(ISBLANK('5. Pp (3 años)'!J150),"",'5. Pp (3 años)'!J150)</f>
        <v/>
      </c>
      <c r="I118" s="126" t="str">
        <f>IF(ISBLANK('9. METAS'!K124),"",'9. METAS'!K124)</f>
        <v/>
      </c>
      <c r="J118" s="456" t="str">
        <f>IF(ISBLANK('9. METAS'!Q124),"",'9. METAS'!Q124)</f>
        <v/>
      </c>
      <c r="K118" s="457" t="str">
        <f>IF(ISBLANK('9. METAS'!R124),"",'9. METAS'!R124)</f>
        <v/>
      </c>
      <c r="L118" s="457" t="str">
        <f>IF(ISBLANK('9. METAS'!S124),"",'9. METAS'!S124)</f>
        <v/>
      </c>
      <c r="M118" s="458" t="str">
        <f>IF(ISBLANK('9. METAS'!T124),"",'9. METAS'!T124)</f>
        <v/>
      </c>
      <c r="N118" s="456"/>
      <c r="O118" s="457"/>
      <c r="P118" s="457"/>
      <c r="Q118" s="458"/>
      <c r="R118" s="122" t="str">
        <f t="shared" si="6"/>
        <v>100%</v>
      </c>
      <c r="S118" s="123" t="str">
        <f t="shared" si="6"/>
        <v>100%</v>
      </c>
      <c r="T118" s="123" t="str">
        <f t="shared" si="6"/>
        <v>100%</v>
      </c>
      <c r="U118" s="127" t="str">
        <f t="shared" si="5"/>
        <v>100%</v>
      </c>
      <c r="V118" s="124" t="str">
        <f t="shared" si="7"/>
        <v>No Programado</v>
      </c>
      <c r="W118" s="123" t="str">
        <f t="shared" si="8"/>
        <v>No Programado</v>
      </c>
      <c r="X118" s="123" t="str">
        <f t="shared" si="9"/>
        <v>No Programado</v>
      </c>
      <c r="Y118" s="132" t="str">
        <f t="shared" si="10"/>
        <v>No Programado</v>
      </c>
      <c r="Z118" s="134"/>
      <c r="AA118" s="135"/>
      <c r="AB118" s="135"/>
      <c r="AC118" s="136"/>
    </row>
    <row r="119" spans="3:29" ht="17" hidden="1" x14ac:dyDescent="0.3">
      <c r="C119" s="437" t="str">
        <f>IF(ISBLANK('5. Pp (3 años)'!B151),"",'5. Pp (3 años)'!B151)</f>
        <v/>
      </c>
      <c r="D119" s="438" t="str">
        <f>IF(ISBLANK('5. Pp (3 años)'!C151),"",'5. Pp (3 años)'!C151)</f>
        <v>Actividad</v>
      </c>
      <c r="E119" s="424" t="str">
        <f>IF(ISBLANK('5. Pp (3 años)'!D151),"",'5. Pp (3 años)'!D151)</f>
        <v/>
      </c>
      <c r="F119" s="424" t="str">
        <f>IF(ISBLANK('5. Pp (3 años)'!E151),"",'5. Pp (3 años)'!E151)</f>
        <v/>
      </c>
      <c r="G119" s="421" t="str">
        <f>IF(ISBLANK('5. Pp (3 años)'!H151),"",'5. Pp (3 años)'!H151)</f>
        <v/>
      </c>
      <c r="H119" s="439" t="str">
        <f>IF(ISBLANK('5. Pp (3 años)'!J151),"",'5. Pp (3 años)'!J151)</f>
        <v/>
      </c>
      <c r="I119" s="126" t="str">
        <f>IF(ISBLANK('9. METAS'!K125),"",'9. METAS'!K125)</f>
        <v/>
      </c>
      <c r="J119" s="456" t="str">
        <f>IF(ISBLANK('9. METAS'!Q125),"",'9. METAS'!Q125)</f>
        <v/>
      </c>
      <c r="K119" s="457" t="str">
        <f>IF(ISBLANK('9. METAS'!R125),"",'9. METAS'!R125)</f>
        <v/>
      </c>
      <c r="L119" s="457" t="str">
        <f>IF(ISBLANK('9. METAS'!S125),"",'9. METAS'!S125)</f>
        <v/>
      </c>
      <c r="M119" s="458" t="str">
        <f>IF(ISBLANK('9. METAS'!T125),"",'9. METAS'!T125)</f>
        <v/>
      </c>
      <c r="N119" s="456"/>
      <c r="O119" s="457"/>
      <c r="P119" s="457"/>
      <c r="Q119" s="458"/>
      <c r="R119" s="122" t="str">
        <f t="shared" si="6"/>
        <v>100%</v>
      </c>
      <c r="S119" s="123" t="str">
        <f t="shared" si="6"/>
        <v>100%</v>
      </c>
      <c r="T119" s="123" t="str">
        <f t="shared" si="6"/>
        <v>100%</v>
      </c>
      <c r="U119" s="127" t="str">
        <f t="shared" si="5"/>
        <v>100%</v>
      </c>
      <c r="V119" s="124" t="str">
        <f t="shared" si="7"/>
        <v>No Programado</v>
      </c>
      <c r="W119" s="123" t="str">
        <f t="shared" si="8"/>
        <v>No Programado</v>
      </c>
      <c r="X119" s="123" t="str">
        <f t="shared" si="9"/>
        <v>No Programado</v>
      </c>
      <c r="Y119" s="132" t="str">
        <f t="shared" si="10"/>
        <v>No Programado</v>
      </c>
      <c r="Z119" s="134"/>
      <c r="AA119" s="135"/>
      <c r="AB119" s="135"/>
      <c r="AC119" s="136"/>
    </row>
    <row r="120" spans="3:29" ht="17" hidden="1" x14ac:dyDescent="0.3">
      <c r="C120" s="161" t="str">
        <f>IF(ISBLANK('5. Pp (3 años)'!B152),"",'5. Pp (3 años)'!B152)</f>
        <v/>
      </c>
      <c r="D120" s="83" t="str">
        <f>IF(ISBLANK('5. Pp (3 años)'!C152),"",'5. Pp (3 años)'!C152)</f>
        <v>Actividad</v>
      </c>
      <c r="E120" s="158" t="str">
        <f>IF(ISBLANK('5. Pp (3 años)'!D152),"",'5. Pp (3 años)'!D152)</f>
        <v/>
      </c>
      <c r="F120" s="158" t="str">
        <f>IF(ISBLANK('5. Pp (3 años)'!E152),"",'5. Pp (3 años)'!E152)</f>
        <v/>
      </c>
      <c r="G120" s="75" t="str">
        <f>IF(ISBLANK('5. Pp (3 años)'!H152),"",'5. Pp (3 años)'!H152)</f>
        <v/>
      </c>
      <c r="H120" s="74" t="str">
        <f>IF(ISBLANK('5. Pp (3 años)'!J152),"",'5. Pp (3 años)'!J152)</f>
        <v/>
      </c>
      <c r="I120" s="126" t="str">
        <f>IF(ISBLANK('9. METAS'!K126),"",'9. METAS'!K126)</f>
        <v/>
      </c>
      <c r="J120" s="456" t="str">
        <f>IF(ISBLANK('9. METAS'!Q126),"",'9. METAS'!Q126)</f>
        <v/>
      </c>
      <c r="K120" s="457" t="str">
        <f>IF(ISBLANK('9. METAS'!R126),"",'9. METAS'!R126)</f>
        <v/>
      </c>
      <c r="L120" s="457" t="str">
        <f>IF(ISBLANK('9. METAS'!S126),"",'9. METAS'!S126)</f>
        <v/>
      </c>
      <c r="M120" s="458" t="str">
        <f>IF(ISBLANK('9. METAS'!T126),"",'9. METAS'!T126)</f>
        <v/>
      </c>
      <c r="N120" s="456"/>
      <c r="O120" s="457"/>
      <c r="P120" s="457"/>
      <c r="Q120" s="458"/>
      <c r="R120" s="122" t="str">
        <f t="shared" si="6"/>
        <v>100%</v>
      </c>
      <c r="S120" s="123" t="str">
        <f t="shared" si="6"/>
        <v>100%</v>
      </c>
      <c r="T120" s="123" t="str">
        <f t="shared" si="6"/>
        <v>100%</v>
      </c>
      <c r="U120" s="127" t="str">
        <f t="shared" si="5"/>
        <v>100%</v>
      </c>
      <c r="V120" s="124" t="str">
        <f t="shared" si="7"/>
        <v>No Programado</v>
      </c>
      <c r="W120" s="123" t="str">
        <f t="shared" si="8"/>
        <v>No Programado</v>
      </c>
      <c r="X120" s="123" t="str">
        <f t="shared" si="9"/>
        <v>No Programado</v>
      </c>
      <c r="Y120" s="132" t="str">
        <f t="shared" si="10"/>
        <v>No Programado</v>
      </c>
      <c r="Z120" s="134"/>
      <c r="AA120" s="135"/>
      <c r="AB120" s="135"/>
      <c r="AC120" s="136"/>
    </row>
    <row r="121" spans="3:29" ht="17" hidden="1" x14ac:dyDescent="0.3">
      <c r="C121" s="161" t="str">
        <f>IF(ISBLANK('5. Pp (3 años)'!B153),"",'5. Pp (3 años)'!B153)</f>
        <v/>
      </c>
      <c r="D121" s="83" t="str">
        <f>IF(ISBLANK('5. Pp (3 años)'!C153),"",'5. Pp (3 años)'!C153)</f>
        <v>Actividad</v>
      </c>
      <c r="E121" s="158" t="str">
        <f>IF(ISBLANK('5. Pp (3 años)'!D153),"",'5. Pp (3 años)'!D153)</f>
        <v/>
      </c>
      <c r="F121" s="158" t="str">
        <f>IF(ISBLANK('5. Pp (3 años)'!E153),"",'5. Pp (3 años)'!E153)</f>
        <v/>
      </c>
      <c r="G121" s="75" t="str">
        <f>IF(ISBLANK('5. Pp (3 años)'!H153),"",'5. Pp (3 años)'!H153)</f>
        <v/>
      </c>
      <c r="H121" s="74" t="str">
        <f>IF(ISBLANK('5. Pp (3 años)'!J153),"",'5. Pp (3 años)'!J153)</f>
        <v/>
      </c>
      <c r="I121" s="126" t="str">
        <f>IF(ISBLANK('9. METAS'!K127),"",'9. METAS'!K127)</f>
        <v/>
      </c>
      <c r="J121" s="456" t="str">
        <f>IF(ISBLANK('9. METAS'!Q127),"",'9. METAS'!Q127)</f>
        <v/>
      </c>
      <c r="K121" s="457" t="str">
        <f>IF(ISBLANK('9. METAS'!R127),"",'9. METAS'!R127)</f>
        <v/>
      </c>
      <c r="L121" s="457" t="str">
        <f>IF(ISBLANK('9. METAS'!S127),"",'9. METAS'!S127)</f>
        <v/>
      </c>
      <c r="M121" s="458" t="str">
        <f>IF(ISBLANK('9. METAS'!T127),"",'9. METAS'!T127)</f>
        <v/>
      </c>
      <c r="N121" s="456"/>
      <c r="O121" s="457"/>
      <c r="P121" s="457"/>
      <c r="Q121" s="458"/>
      <c r="R121" s="122" t="str">
        <f t="shared" si="6"/>
        <v>100%</v>
      </c>
      <c r="S121" s="123" t="str">
        <f t="shared" si="6"/>
        <v>100%</v>
      </c>
      <c r="T121" s="123" t="str">
        <f t="shared" si="6"/>
        <v>100%</v>
      </c>
      <c r="U121" s="127" t="str">
        <f t="shared" si="5"/>
        <v>100%</v>
      </c>
      <c r="V121" s="124" t="str">
        <f t="shared" si="7"/>
        <v>No Programado</v>
      </c>
      <c r="W121" s="123" t="str">
        <f t="shared" si="8"/>
        <v>No Programado</v>
      </c>
      <c r="X121" s="123" t="str">
        <f t="shared" si="9"/>
        <v>No Programado</v>
      </c>
      <c r="Y121" s="132" t="str">
        <f t="shared" si="10"/>
        <v>No Programado</v>
      </c>
      <c r="Z121" s="134"/>
      <c r="AA121" s="135"/>
      <c r="AB121" s="135"/>
      <c r="AC121" s="136"/>
    </row>
    <row r="122" spans="3:29" ht="17" hidden="1" x14ac:dyDescent="0.3">
      <c r="C122" s="161" t="str">
        <f>IF(ISBLANK('5. Pp (3 años)'!B154),"",'5. Pp (3 años)'!B154)</f>
        <v/>
      </c>
      <c r="D122" s="83" t="str">
        <f>IF(ISBLANK('5. Pp (3 años)'!C154),"",'5. Pp (3 años)'!C154)</f>
        <v>Actividad</v>
      </c>
      <c r="E122" s="158" t="str">
        <f>IF(ISBLANK('5. Pp (3 años)'!D154),"",'5. Pp (3 años)'!D154)</f>
        <v/>
      </c>
      <c r="F122" s="158" t="str">
        <f>IF(ISBLANK('5. Pp (3 años)'!E154),"",'5. Pp (3 años)'!E154)</f>
        <v/>
      </c>
      <c r="G122" s="75" t="str">
        <f>IF(ISBLANK('5. Pp (3 años)'!H154),"",'5. Pp (3 años)'!H154)</f>
        <v/>
      </c>
      <c r="H122" s="74" t="str">
        <f>IF(ISBLANK('5. Pp (3 años)'!J154),"",'5. Pp (3 años)'!J154)</f>
        <v/>
      </c>
      <c r="I122" s="126" t="str">
        <f>IF(ISBLANK('9. METAS'!K128),"",'9. METAS'!K128)</f>
        <v/>
      </c>
      <c r="J122" s="456" t="str">
        <f>IF(ISBLANK('9. METAS'!Q128),"",'9. METAS'!Q128)</f>
        <v/>
      </c>
      <c r="K122" s="457" t="str">
        <f>IF(ISBLANK('9. METAS'!R128),"",'9. METAS'!R128)</f>
        <v/>
      </c>
      <c r="L122" s="457" t="str">
        <f>IF(ISBLANK('9. METAS'!S128),"",'9. METAS'!S128)</f>
        <v/>
      </c>
      <c r="M122" s="458" t="str">
        <f>IF(ISBLANK('9. METAS'!T128),"",'9. METAS'!T128)</f>
        <v/>
      </c>
      <c r="N122" s="456"/>
      <c r="O122" s="457"/>
      <c r="P122" s="457"/>
      <c r="Q122" s="458"/>
      <c r="R122" s="122" t="str">
        <f t="shared" si="6"/>
        <v>100%</v>
      </c>
      <c r="S122" s="123" t="str">
        <f t="shared" si="6"/>
        <v>100%</v>
      </c>
      <c r="T122" s="123" t="str">
        <f t="shared" si="6"/>
        <v>100%</v>
      </c>
      <c r="U122" s="127" t="str">
        <f t="shared" si="5"/>
        <v>100%</v>
      </c>
      <c r="V122" s="124" t="str">
        <f t="shared" si="7"/>
        <v>No Programado</v>
      </c>
      <c r="W122" s="123" t="str">
        <f t="shared" si="8"/>
        <v>No Programado</v>
      </c>
      <c r="X122" s="123" t="str">
        <f t="shared" si="9"/>
        <v>No Programado</v>
      </c>
      <c r="Y122" s="132" t="str">
        <f t="shared" si="10"/>
        <v>No Programado</v>
      </c>
      <c r="Z122" s="134"/>
      <c r="AA122" s="135"/>
      <c r="AB122" s="135"/>
      <c r="AC122" s="136"/>
    </row>
    <row r="123" spans="3:29" ht="17" hidden="1" x14ac:dyDescent="0.3">
      <c r="C123" s="161" t="str">
        <f>IF(ISBLANK('5. Pp (3 años)'!B155),"",'5. Pp (3 años)'!B155)</f>
        <v/>
      </c>
      <c r="D123" s="83" t="str">
        <f>IF(ISBLANK('5. Pp (3 años)'!C155),"",'5. Pp (3 años)'!C155)</f>
        <v>Actividad</v>
      </c>
      <c r="E123" s="158" t="str">
        <f>IF(ISBLANK('5. Pp (3 años)'!D155),"",'5. Pp (3 años)'!D155)</f>
        <v/>
      </c>
      <c r="F123" s="158" t="str">
        <f>IF(ISBLANK('5. Pp (3 años)'!E155),"",'5. Pp (3 años)'!E155)</f>
        <v/>
      </c>
      <c r="G123" s="75" t="str">
        <f>IF(ISBLANK('5. Pp (3 años)'!H155),"",'5. Pp (3 años)'!H155)</f>
        <v/>
      </c>
      <c r="H123" s="74" t="str">
        <f>IF(ISBLANK('5. Pp (3 años)'!J155),"",'5. Pp (3 años)'!J155)</f>
        <v/>
      </c>
      <c r="I123" s="126" t="str">
        <f>IF(ISBLANK('9. METAS'!K129),"",'9. METAS'!K129)</f>
        <v/>
      </c>
      <c r="J123" s="456" t="str">
        <f>IF(ISBLANK('9. METAS'!Q129),"",'9. METAS'!Q129)</f>
        <v/>
      </c>
      <c r="K123" s="457" t="str">
        <f>IF(ISBLANK('9. METAS'!R129),"",'9. METAS'!R129)</f>
        <v/>
      </c>
      <c r="L123" s="457" t="str">
        <f>IF(ISBLANK('9. METAS'!S129),"",'9. METAS'!S129)</f>
        <v/>
      </c>
      <c r="M123" s="458" t="str">
        <f>IF(ISBLANK('9. METAS'!T129),"",'9. METAS'!T129)</f>
        <v/>
      </c>
      <c r="N123" s="456"/>
      <c r="O123" s="457"/>
      <c r="P123" s="457"/>
      <c r="Q123" s="458"/>
      <c r="R123" s="122" t="str">
        <f t="shared" si="6"/>
        <v>100%</v>
      </c>
      <c r="S123" s="123" t="str">
        <f t="shared" si="6"/>
        <v>100%</v>
      </c>
      <c r="T123" s="123" t="str">
        <f t="shared" si="6"/>
        <v>100%</v>
      </c>
      <c r="U123" s="127" t="str">
        <f t="shared" si="5"/>
        <v>100%</v>
      </c>
      <c r="V123" s="124" t="str">
        <f t="shared" si="7"/>
        <v>No Programado</v>
      </c>
      <c r="W123" s="123" t="str">
        <f t="shared" si="8"/>
        <v>No Programado</v>
      </c>
      <c r="X123" s="123" t="str">
        <f t="shared" si="9"/>
        <v>No Programado</v>
      </c>
      <c r="Y123" s="132" t="str">
        <f t="shared" si="10"/>
        <v>No Programado</v>
      </c>
      <c r="Z123" s="134"/>
      <c r="AA123" s="135"/>
      <c r="AB123" s="135"/>
      <c r="AC123" s="136"/>
    </row>
    <row r="124" spans="3:29" ht="17" hidden="1" x14ac:dyDescent="0.3">
      <c r="C124" s="161" t="str">
        <f>IF(ISBLANK('5. Pp (3 años)'!B156),"",'5. Pp (3 años)'!B156)</f>
        <v/>
      </c>
      <c r="D124" s="83" t="str">
        <f>IF(ISBLANK('5. Pp (3 años)'!C156),"",'5. Pp (3 años)'!C156)</f>
        <v>Actividad</v>
      </c>
      <c r="E124" s="158" t="str">
        <f>IF(ISBLANK('5. Pp (3 años)'!D156),"",'5. Pp (3 años)'!D156)</f>
        <v/>
      </c>
      <c r="F124" s="158" t="str">
        <f>IF(ISBLANK('5. Pp (3 años)'!E156),"",'5. Pp (3 años)'!E156)</f>
        <v/>
      </c>
      <c r="G124" s="75" t="str">
        <f>IF(ISBLANK('5. Pp (3 años)'!H156),"",'5. Pp (3 años)'!H156)</f>
        <v/>
      </c>
      <c r="H124" s="74" t="str">
        <f>IF(ISBLANK('5. Pp (3 años)'!J156),"",'5. Pp (3 años)'!J156)</f>
        <v/>
      </c>
      <c r="I124" s="126" t="str">
        <f>IF(ISBLANK('9. METAS'!K130),"",'9. METAS'!K130)</f>
        <v/>
      </c>
      <c r="J124" s="456" t="str">
        <f>IF(ISBLANK('9. METAS'!Q130),"",'9. METAS'!Q130)</f>
        <v/>
      </c>
      <c r="K124" s="457" t="str">
        <f>IF(ISBLANK('9. METAS'!R130),"",'9. METAS'!R130)</f>
        <v/>
      </c>
      <c r="L124" s="457" t="str">
        <f>IF(ISBLANK('9. METAS'!S130),"",'9. METAS'!S130)</f>
        <v/>
      </c>
      <c r="M124" s="458" t="str">
        <f>IF(ISBLANK('9. METAS'!T130),"",'9. METAS'!T130)</f>
        <v/>
      </c>
      <c r="N124" s="456"/>
      <c r="O124" s="457"/>
      <c r="P124" s="457"/>
      <c r="Q124" s="458"/>
      <c r="R124" s="122" t="str">
        <f t="shared" si="6"/>
        <v>100%</v>
      </c>
      <c r="S124" s="123" t="str">
        <f t="shared" si="6"/>
        <v>100%</v>
      </c>
      <c r="T124" s="123" t="str">
        <f t="shared" si="6"/>
        <v>100%</v>
      </c>
      <c r="U124" s="127" t="str">
        <f t="shared" si="5"/>
        <v>100%</v>
      </c>
      <c r="V124" s="124" t="str">
        <f t="shared" si="7"/>
        <v>No Programado</v>
      </c>
      <c r="W124" s="123" t="str">
        <f t="shared" si="8"/>
        <v>No Programado</v>
      </c>
      <c r="X124" s="123" t="str">
        <f t="shared" si="9"/>
        <v>No Programado</v>
      </c>
      <c r="Y124" s="132" t="str">
        <f t="shared" si="10"/>
        <v>No Programado</v>
      </c>
      <c r="Z124" s="134"/>
      <c r="AA124" s="135"/>
      <c r="AB124" s="135"/>
      <c r="AC124" s="136"/>
    </row>
    <row r="125" spans="3:29" ht="17" hidden="1" x14ac:dyDescent="0.3">
      <c r="C125" s="437" t="str">
        <f>IF(ISBLANK('5. Pp (3 años)'!B157),"",'5. Pp (3 años)'!B157)</f>
        <v/>
      </c>
      <c r="D125" s="438" t="str">
        <f>IF(ISBLANK('5. Pp (3 años)'!C157),"",'5. Pp (3 años)'!C157)</f>
        <v>Actividad</v>
      </c>
      <c r="E125" s="424" t="str">
        <f>IF(ISBLANK('5. Pp (3 años)'!D157),"",'5. Pp (3 años)'!D157)</f>
        <v/>
      </c>
      <c r="F125" s="424" t="str">
        <f>IF(ISBLANK('5. Pp (3 años)'!E157),"",'5. Pp (3 años)'!E157)</f>
        <v/>
      </c>
      <c r="G125" s="421" t="str">
        <f>IF(ISBLANK('5. Pp (3 años)'!H157),"",'5. Pp (3 años)'!H157)</f>
        <v/>
      </c>
      <c r="H125" s="439" t="str">
        <f>IF(ISBLANK('5. Pp (3 años)'!J157),"",'5. Pp (3 años)'!J157)</f>
        <v/>
      </c>
      <c r="I125" s="126" t="str">
        <f>IF(ISBLANK('9. METAS'!K131),"",'9. METAS'!K131)</f>
        <v/>
      </c>
      <c r="J125" s="456" t="str">
        <f>IF(ISBLANK('9. METAS'!Q131),"",'9. METAS'!Q131)</f>
        <v/>
      </c>
      <c r="K125" s="457" t="str">
        <f>IF(ISBLANK('9. METAS'!R131),"",'9. METAS'!R131)</f>
        <v/>
      </c>
      <c r="L125" s="457" t="str">
        <f>IF(ISBLANK('9. METAS'!S131),"",'9. METAS'!S131)</f>
        <v/>
      </c>
      <c r="M125" s="458" t="str">
        <f>IF(ISBLANK('9. METAS'!T131),"",'9. METAS'!T131)</f>
        <v/>
      </c>
      <c r="N125" s="456"/>
      <c r="O125" s="457"/>
      <c r="P125" s="457"/>
      <c r="Q125" s="458"/>
      <c r="R125" s="122" t="str">
        <f t="shared" si="6"/>
        <v>100%</v>
      </c>
      <c r="S125" s="123" t="str">
        <f t="shared" si="6"/>
        <v>100%</v>
      </c>
      <c r="T125" s="123" t="str">
        <f t="shared" si="6"/>
        <v>100%</v>
      </c>
      <c r="U125" s="127" t="str">
        <f t="shared" si="5"/>
        <v>100%</v>
      </c>
      <c r="V125" s="124" t="str">
        <f t="shared" si="7"/>
        <v>No Programado</v>
      </c>
      <c r="W125" s="123" t="str">
        <f t="shared" si="8"/>
        <v>No Programado</v>
      </c>
      <c r="X125" s="123" t="str">
        <f t="shared" si="9"/>
        <v>No Programado</v>
      </c>
      <c r="Y125" s="132" t="str">
        <f t="shared" si="10"/>
        <v>No Programado</v>
      </c>
      <c r="Z125" s="134"/>
      <c r="AA125" s="135"/>
      <c r="AB125" s="135"/>
      <c r="AC125" s="136"/>
    </row>
    <row r="126" spans="3:29" ht="17" hidden="1" x14ac:dyDescent="0.3">
      <c r="C126" s="161" t="str">
        <f>IF(ISBLANK('5. Pp (3 años)'!B158),"",'5. Pp (3 años)'!B158)</f>
        <v/>
      </c>
      <c r="D126" s="83" t="str">
        <f>IF(ISBLANK('5. Pp (3 años)'!C158),"",'5. Pp (3 años)'!C158)</f>
        <v>Actividad</v>
      </c>
      <c r="E126" s="158" t="str">
        <f>IF(ISBLANK('5. Pp (3 años)'!D158),"",'5. Pp (3 años)'!D158)</f>
        <v/>
      </c>
      <c r="F126" s="158" t="str">
        <f>IF(ISBLANK('5. Pp (3 años)'!E158),"",'5. Pp (3 años)'!E158)</f>
        <v/>
      </c>
      <c r="G126" s="75" t="str">
        <f>IF(ISBLANK('5. Pp (3 años)'!H158),"",'5. Pp (3 años)'!H158)</f>
        <v/>
      </c>
      <c r="H126" s="74" t="str">
        <f>IF(ISBLANK('5. Pp (3 años)'!J158),"",'5. Pp (3 años)'!J158)</f>
        <v/>
      </c>
      <c r="I126" s="126" t="str">
        <f>IF(ISBLANK('9. METAS'!K132),"",'9. METAS'!K132)</f>
        <v/>
      </c>
      <c r="J126" s="456" t="str">
        <f>IF(ISBLANK('9. METAS'!Q132),"",'9. METAS'!Q132)</f>
        <v/>
      </c>
      <c r="K126" s="457" t="str">
        <f>IF(ISBLANK('9. METAS'!R132),"",'9. METAS'!R132)</f>
        <v/>
      </c>
      <c r="L126" s="457" t="str">
        <f>IF(ISBLANK('9. METAS'!S132),"",'9. METAS'!S132)</f>
        <v/>
      </c>
      <c r="M126" s="458" t="str">
        <f>IF(ISBLANK('9. METAS'!T132),"",'9. METAS'!T132)</f>
        <v/>
      </c>
      <c r="N126" s="456"/>
      <c r="O126" s="457"/>
      <c r="P126" s="457"/>
      <c r="Q126" s="458"/>
      <c r="R126" s="122" t="str">
        <f t="shared" si="6"/>
        <v>100%</v>
      </c>
      <c r="S126" s="123" t="str">
        <f t="shared" si="6"/>
        <v>100%</v>
      </c>
      <c r="T126" s="123" t="str">
        <f t="shared" si="6"/>
        <v>100%</v>
      </c>
      <c r="U126" s="127" t="str">
        <f t="shared" si="5"/>
        <v>100%</v>
      </c>
      <c r="V126" s="124" t="str">
        <f t="shared" si="7"/>
        <v>No Programado</v>
      </c>
      <c r="W126" s="123" t="str">
        <f t="shared" si="8"/>
        <v>No Programado</v>
      </c>
      <c r="X126" s="123" t="str">
        <f t="shared" si="9"/>
        <v>No Programado</v>
      </c>
      <c r="Y126" s="132" t="str">
        <f t="shared" si="10"/>
        <v>No Programado</v>
      </c>
      <c r="Z126" s="134"/>
      <c r="AA126" s="135"/>
      <c r="AB126" s="135"/>
      <c r="AC126" s="136"/>
    </row>
    <row r="127" spans="3:29" ht="17" hidden="1" x14ac:dyDescent="0.3">
      <c r="C127" s="161" t="str">
        <f>IF(ISBLANK('5. Pp (3 años)'!B159),"",'5. Pp (3 años)'!B159)</f>
        <v/>
      </c>
      <c r="D127" s="83" t="str">
        <f>IF(ISBLANK('5. Pp (3 años)'!C159),"",'5. Pp (3 años)'!C159)</f>
        <v>Actividad</v>
      </c>
      <c r="E127" s="158" t="str">
        <f>IF(ISBLANK('5. Pp (3 años)'!D159),"",'5. Pp (3 años)'!D159)</f>
        <v/>
      </c>
      <c r="F127" s="158" t="str">
        <f>IF(ISBLANK('5. Pp (3 años)'!E159),"",'5. Pp (3 años)'!E159)</f>
        <v/>
      </c>
      <c r="G127" s="75" t="str">
        <f>IF(ISBLANK('5. Pp (3 años)'!H159),"",'5. Pp (3 años)'!H159)</f>
        <v/>
      </c>
      <c r="H127" s="74" t="str">
        <f>IF(ISBLANK('5. Pp (3 años)'!J159),"",'5. Pp (3 años)'!J159)</f>
        <v/>
      </c>
      <c r="I127" s="126" t="str">
        <f>IF(ISBLANK('9. METAS'!K133),"",'9. METAS'!K133)</f>
        <v/>
      </c>
      <c r="J127" s="456" t="str">
        <f>IF(ISBLANK('9. METAS'!Q133),"",'9. METAS'!Q133)</f>
        <v/>
      </c>
      <c r="K127" s="457" t="str">
        <f>IF(ISBLANK('9. METAS'!R133),"",'9. METAS'!R133)</f>
        <v/>
      </c>
      <c r="L127" s="457" t="str">
        <f>IF(ISBLANK('9. METAS'!S133),"",'9. METAS'!S133)</f>
        <v/>
      </c>
      <c r="M127" s="458" t="str">
        <f>IF(ISBLANK('9. METAS'!T133),"",'9. METAS'!T133)</f>
        <v/>
      </c>
      <c r="N127" s="456"/>
      <c r="O127" s="457"/>
      <c r="P127" s="457"/>
      <c r="Q127" s="458"/>
      <c r="R127" s="122" t="str">
        <f t="shared" si="6"/>
        <v>100%</v>
      </c>
      <c r="S127" s="123" t="str">
        <f t="shared" si="6"/>
        <v>100%</v>
      </c>
      <c r="T127" s="123" t="str">
        <f t="shared" si="6"/>
        <v>100%</v>
      </c>
      <c r="U127" s="127" t="str">
        <f t="shared" si="5"/>
        <v>100%</v>
      </c>
      <c r="V127" s="124" t="str">
        <f t="shared" si="7"/>
        <v>No Programado</v>
      </c>
      <c r="W127" s="123" t="str">
        <f t="shared" si="8"/>
        <v>No Programado</v>
      </c>
      <c r="X127" s="123" t="str">
        <f t="shared" si="9"/>
        <v>No Programado</v>
      </c>
      <c r="Y127" s="132" t="str">
        <f t="shared" si="10"/>
        <v>No Programado</v>
      </c>
      <c r="Z127" s="134"/>
      <c r="AA127" s="135"/>
      <c r="AB127" s="135"/>
      <c r="AC127" s="136"/>
    </row>
    <row r="128" spans="3:29" ht="17" hidden="1" x14ac:dyDescent="0.3">
      <c r="C128" s="161" t="str">
        <f>IF(ISBLANK('5. Pp (3 años)'!B160),"",'5. Pp (3 años)'!B160)</f>
        <v/>
      </c>
      <c r="D128" s="83" t="str">
        <f>IF(ISBLANK('5. Pp (3 años)'!C160),"",'5. Pp (3 años)'!C160)</f>
        <v>Actividad</v>
      </c>
      <c r="E128" s="158" t="str">
        <f>IF(ISBLANK('5. Pp (3 años)'!D160),"",'5. Pp (3 años)'!D160)</f>
        <v/>
      </c>
      <c r="F128" s="158" t="str">
        <f>IF(ISBLANK('5. Pp (3 años)'!E160),"",'5. Pp (3 años)'!E160)</f>
        <v/>
      </c>
      <c r="G128" s="75" t="str">
        <f>IF(ISBLANK('5. Pp (3 años)'!H160),"",'5. Pp (3 años)'!H160)</f>
        <v/>
      </c>
      <c r="H128" s="74" t="str">
        <f>IF(ISBLANK('5. Pp (3 años)'!J160),"",'5. Pp (3 años)'!J160)</f>
        <v/>
      </c>
      <c r="I128" s="126" t="str">
        <f>IF(ISBLANK('9. METAS'!K134),"",'9. METAS'!K134)</f>
        <v/>
      </c>
      <c r="J128" s="456" t="str">
        <f>IF(ISBLANK('9. METAS'!Q134),"",'9. METAS'!Q134)</f>
        <v/>
      </c>
      <c r="K128" s="457" t="str">
        <f>IF(ISBLANK('9. METAS'!R134),"",'9. METAS'!R134)</f>
        <v/>
      </c>
      <c r="L128" s="457" t="str">
        <f>IF(ISBLANK('9. METAS'!S134),"",'9. METAS'!S134)</f>
        <v/>
      </c>
      <c r="M128" s="458" t="str">
        <f>IF(ISBLANK('9. METAS'!T134),"",'9. METAS'!T134)</f>
        <v/>
      </c>
      <c r="N128" s="456"/>
      <c r="O128" s="457"/>
      <c r="P128" s="457"/>
      <c r="Q128" s="458"/>
      <c r="R128" s="122" t="str">
        <f t="shared" si="6"/>
        <v>100%</v>
      </c>
      <c r="S128" s="123" t="str">
        <f t="shared" si="6"/>
        <v>100%</v>
      </c>
      <c r="T128" s="123" t="str">
        <f t="shared" si="6"/>
        <v>100%</v>
      </c>
      <c r="U128" s="127" t="str">
        <f t="shared" si="5"/>
        <v>100%</v>
      </c>
      <c r="V128" s="124" t="str">
        <f t="shared" si="7"/>
        <v>No Programado</v>
      </c>
      <c r="W128" s="123" t="str">
        <f t="shared" si="8"/>
        <v>No Programado</v>
      </c>
      <c r="X128" s="123" t="str">
        <f t="shared" si="9"/>
        <v>No Programado</v>
      </c>
      <c r="Y128" s="132" t="str">
        <f t="shared" si="10"/>
        <v>No Programado</v>
      </c>
      <c r="Z128" s="134"/>
      <c r="AA128" s="135"/>
      <c r="AB128" s="135"/>
      <c r="AC128" s="136"/>
    </row>
    <row r="129" spans="3:29" ht="17" hidden="1" x14ac:dyDescent="0.3">
      <c r="C129" s="161" t="str">
        <f>IF(ISBLANK('5. Pp (3 años)'!B161),"",'5. Pp (3 años)'!B161)</f>
        <v/>
      </c>
      <c r="D129" s="83" t="str">
        <f>IF(ISBLANK('5. Pp (3 años)'!C161),"",'5. Pp (3 años)'!C161)</f>
        <v>Actividad</v>
      </c>
      <c r="E129" s="158" t="str">
        <f>IF(ISBLANK('5. Pp (3 años)'!D161),"",'5. Pp (3 años)'!D161)</f>
        <v/>
      </c>
      <c r="F129" s="158" t="str">
        <f>IF(ISBLANK('5. Pp (3 años)'!E161),"",'5. Pp (3 años)'!E161)</f>
        <v/>
      </c>
      <c r="G129" s="75" t="str">
        <f>IF(ISBLANK('5. Pp (3 años)'!H161),"",'5. Pp (3 años)'!H161)</f>
        <v/>
      </c>
      <c r="H129" s="74" t="str">
        <f>IF(ISBLANK('5. Pp (3 años)'!J161),"",'5. Pp (3 años)'!J161)</f>
        <v/>
      </c>
      <c r="I129" s="126" t="str">
        <f>IF(ISBLANK('9. METAS'!K135),"",'9. METAS'!K135)</f>
        <v/>
      </c>
      <c r="J129" s="456" t="str">
        <f>IF(ISBLANK('9. METAS'!Q135),"",'9. METAS'!Q135)</f>
        <v/>
      </c>
      <c r="K129" s="457" t="str">
        <f>IF(ISBLANK('9. METAS'!R135),"",'9. METAS'!R135)</f>
        <v/>
      </c>
      <c r="L129" s="457" t="str">
        <f>IF(ISBLANK('9. METAS'!S135),"",'9. METAS'!S135)</f>
        <v/>
      </c>
      <c r="M129" s="458" t="str">
        <f>IF(ISBLANK('9. METAS'!T135),"",'9. METAS'!T135)</f>
        <v/>
      </c>
      <c r="N129" s="456"/>
      <c r="O129" s="457"/>
      <c r="P129" s="457"/>
      <c r="Q129" s="458"/>
      <c r="R129" s="122" t="str">
        <f t="shared" si="6"/>
        <v>100%</v>
      </c>
      <c r="S129" s="123" t="str">
        <f t="shared" si="6"/>
        <v>100%</v>
      </c>
      <c r="T129" s="123" t="str">
        <f t="shared" si="6"/>
        <v>100%</v>
      </c>
      <c r="U129" s="127" t="str">
        <f t="shared" si="5"/>
        <v>100%</v>
      </c>
      <c r="V129" s="124" t="str">
        <f t="shared" si="7"/>
        <v>No Programado</v>
      </c>
      <c r="W129" s="123" t="str">
        <f t="shared" si="8"/>
        <v>No Programado</v>
      </c>
      <c r="X129" s="123" t="str">
        <f t="shared" si="9"/>
        <v>No Programado</v>
      </c>
      <c r="Y129" s="132" t="str">
        <f t="shared" si="10"/>
        <v>No Programado</v>
      </c>
      <c r="Z129" s="134"/>
      <c r="AA129" s="135"/>
      <c r="AB129" s="135"/>
      <c r="AC129" s="136"/>
    </row>
    <row r="130" spans="3:29" ht="17" hidden="1" x14ac:dyDescent="0.3">
      <c r="C130" s="161" t="str">
        <f>IF(ISBLANK('5. Pp (3 años)'!B162),"",'5. Pp (3 años)'!B162)</f>
        <v/>
      </c>
      <c r="D130" s="83" t="str">
        <f>IF(ISBLANK('5. Pp (3 años)'!C162),"",'5. Pp (3 años)'!C162)</f>
        <v>Actividad</v>
      </c>
      <c r="E130" s="158" t="str">
        <f>IF(ISBLANK('5. Pp (3 años)'!D162),"",'5. Pp (3 años)'!D162)</f>
        <v/>
      </c>
      <c r="F130" s="158" t="str">
        <f>IF(ISBLANK('5. Pp (3 años)'!E162),"",'5. Pp (3 años)'!E162)</f>
        <v/>
      </c>
      <c r="G130" s="75" t="str">
        <f>IF(ISBLANK('5. Pp (3 años)'!H162),"",'5. Pp (3 años)'!H162)</f>
        <v/>
      </c>
      <c r="H130" s="74" t="str">
        <f>IF(ISBLANK('5. Pp (3 años)'!J162),"",'5. Pp (3 años)'!J162)</f>
        <v/>
      </c>
      <c r="I130" s="126" t="str">
        <f>IF(ISBLANK('9. METAS'!K136),"",'9. METAS'!K136)</f>
        <v/>
      </c>
      <c r="J130" s="456" t="str">
        <f>IF(ISBLANK('9. METAS'!Q136),"",'9. METAS'!Q136)</f>
        <v/>
      </c>
      <c r="K130" s="457" t="str">
        <f>IF(ISBLANK('9. METAS'!R136),"",'9. METAS'!R136)</f>
        <v/>
      </c>
      <c r="L130" s="457" t="str">
        <f>IF(ISBLANK('9. METAS'!S136),"",'9. METAS'!S136)</f>
        <v/>
      </c>
      <c r="M130" s="458" t="str">
        <f>IF(ISBLANK('9. METAS'!T136),"",'9. METAS'!T136)</f>
        <v/>
      </c>
      <c r="N130" s="456"/>
      <c r="O130" s="457"/>
      <c r="P130" s="457"/>
      <c r="Q130" s="458"/>
      <c r="R130" s="122" t="str">
        <f t="shared" si="6"/>
        <v>100%</v>
      </c>
      <c r="S130" s="123" t="str">
        <f t="shared" si="6"/>
        <v>100%</v>
      </c>
      <c r="T130" s="123" t="str">
        <f t="shared" si="6"/>
        <v>100%</v>
      </c>
      <c r="U130" s="127" t="str">
        <f t="shared" si="5"/>
        <v>100%</v>
      </c>
      <c r="V130" s="124" t="str">
        <f t="shared" si="7"/>
        <v>No Programado</v>
      </c>
      <c r="W130" s="123" t="str">
        <f t="shared" si="8"/>
        <v>No Programado</v>
      </c>
      <c r="X130" s="123" t="str">
        <f t="shared" si="9"/>
        <v>No Programado</v>
      </c>
      <c r="Y130" s="132" t="str">
        <f t="shared" si="10"/>
        <v>No Programado</v>
      </c>
      <c r="Z130" s="134"/>
      <c r="AA130" s="135"/>
      <c r="AB130" s="135"/>
      <c r="AC130" s="136"/>
    </row>
    <row r="131" spans="3:29" ht="17" hidden="1" x14ac:dyDescent="0.3">
      <c r="C131" s="437" t="str">
        <f>IF(ISBLANK('5. Pp (3 años)'!B163),"",'5. Pp (3 años)'!B163)</f>
        <v/>
      </c>
      <c r="D131" s="438" t="str">
        <f>IF(ISBLANK('5. Pp (3 años)'!C163),"",'5. Pp (3 años)'!C163)</f>
        <v>Actividad</v>
      </c>
      <c r="E131" s="424" t="str">
        <f>IF(ISBLANK('5. Pp (3 años)'!D163),"",'5. Pp (3 años)'!D163)</f>
        <v/>
      </c>
      <c r="F131" s="424" t="str">
        <f>IF(ISBLANK('5. Pp (3 años)'!E163),"",'5. Pp (3 años)'!E163)</f>
        <v/>
      </c>
      <c r="G131" s="421" t="str">
        <f>IF(ISBLANK('5. Pp (3 años)'!H163),"",'5. Pp (3 años)'!H163)</f>
        <v/>
      </c>
      <c r="H131" s="439" t="str">
        <f>IF(ISBLANK('5. Pp (3 años)'!J163),"",'5. Pp (3 años)'!J163)</f>
        <v/>
      </c>
      <c r="I131" s="126" t="str">
        <f>IF(ISBLANK('9. METAS'!K137),"",'9. METAS'!K137)</f>
        <v/>
      </c>
      <c r="J131" s="456" t="str">
        <f>IF(ISBLANK('9. METAS'!Q137),"",'9. METAS'!Q137)</f>
        <v/>
      </c>
      <c r="K131" s="457" t="str">
        <f>IF(ISBLANK('9. METAS'!R137),"",'9. METAS'!R137)</f>
        <v/>
      </c>
      <c r="L131" s="457" t="str">
        <f>IF(ISBLANK('9. METAS'!S137),"",'9. METAS'!S137)</f>
        <v/>
      </c>
      <c r="M131" s="458" t="str">
        <f>IF(ISBLANK('9. METAS'!T137),"",'9. METAS'!T137)</f>
        <v/>
      </c>
      <c r="N131" s="456"/>
      <c r="O131" s="457"/>
      <c r="P131" s="457"/>
      <c r="Q131" s="458"/>
      <c r="R131" s="122" t="str">
        <f t="shared" si="6"/>
        <v>100%</v>
      </c>
      <c r="S131" s="123" t="str">
        <f t="shared" si="6"/>
        <v>100%</v>
      </c>
      <c r="T131" s="123" t="str">
        <f t="shared" si="6"/>
        <v>100%</v>
      </c>
      <c r="U131" s="127" t="str">
        <f t="shared" si="5"/>
        <v>100%</v>
      </c>
      <c r="V131" s="124" t="str">
        <f t="shared" si="7"/>
        <v>No Programado</v>
      </c>
      <c r="W131" s="123" t="str">
        <f t="shared" si="8"/>
        <v>No Programado</v>
      </c>
      <c r="X131" s="123" t="str">
        <f t="shared" si="9"/>
        <v>No Programado</v>
      </c>
      <c r="Y131" s="132" t="str">
        <f t="shared" si="10"/>
        <v>No Programado</v>
      </c>
      <c r="Z131" s="134"/>
      <c r="AA131" s="135"/>
      <c r="AB131" s="135"/>
      <c r="AC131" s="136"/>
    </row>
    <row r="132" spans="3:29" ht="17" hidden="1" x14ac:dyDescent="0.3">
      <c r="C132" s="161" t="str">
        <f>IF(ISBLANK('5. Pp (3 años)'!B164),"",'5. Pp (3 años)'!B164)</f>
        <v/>
      </c>
      <c r="D132" s="83" t="str">
        <f>IF(ISBLANK('5. Pp (3 años)'!C164),"",'5. Pp (3 años)'!C164)</f>
        <v>Actividad</v>
      </c>
      <c r="E132" s="158" t="str">
        <f>IF(ISBLANK('5. Pp (3 años)'!D164),"",'5. Pp (3 años)'!D164)</f>
        <v/>
      </c>
      <c r="F132" s="158" t="str">
        <f>IF(ISBLANK('5. Pp (3 años)'!E164),"",'5. Pp (3 años)'!E164)</f>
        <v/>
      </c>
      <c r="G132" s="75" t="str">
        <f>IF(ISBLANK('5. Pp (3 años)'!H164),"",'5. Pp (3 años)'!H164)</f>
        <v/>
      </c>
      <c r="H132" s="74" t="str">
        <f>IF(ISBLANK('5. Pp (3 años)'!J164),"",'5. Pp (3 años)'!J164)</f>
        <v/>
      </c>
      <c r="I132" s="126" t="str">
        <f>IF(ISBLANK('9. METAS'!K138),"",'9. METAS'!K138)</f>
        <v/>
      </c>
      <c r="J132" s="456" t="str">
        <f>IF(ISBLANK('9. METAS'!Q138),"",'9. METAS'!Q138)</f>
        <v/>
      </c>
      <c r="K132" s="457" t="str">
        <f>IF(ISBLANK('9. METAS'!R138),"",'9. METAS'!R138)</f>
        <v/>
      </c>
      <c r="L132" s="457" t="str">
        <f>IF(ISBLANK('9. METAS'!S138),"",'9. METAS'!S138)</f>
        <v/>
      </c>
      <c r="M132" s="458" t="str">
        <f>IF(ISBLANK('9. METAS'!T138),"",'9. METAS'!T138)</f>
        <v/>
      </c>
      <c r="N132" s="456"/>
      <c r="O132" s="457"/>
      <c r="P132" s="457"/>
      <c r="Q132" s="458"/>
      <c r="R132" s="122" t="str">
        <f t="shared" si="6"/>
        <v>100%</v>
      </c>
      <c r="S132" s="123" t="str">
        <f t="shared" si="6"/>
        <v>100%</v>
      </c>
      <c r="T132" s="123" t="str">
        <f t="shared" si="6"/>
        <v>100%</v>
      </c>
      <c r="U132" s="127" t="str">
        <f t="shared" si="5"/>
        <v>100%</v>
      </c>
      <c r="V132" s="124" t="str">
        <f t="shared" si="7"/>
        <v>No Programado</v>
      </c>
      <c r="W132" s="123" t="str">
        <f t="shared" si="8"/>
        <v>No Programado</v>
      </c>
      <c r="X132" s="123" t="str">
        <f t="shared" si="9"/>
        <v>No Programado</v>
      </c>
      <c r="Y132" s="132" t="str">
        <f t="shared" si="10"/>
        <v>No Programado</v>
      </c>
      <c r="Z132" s="134"/>
      <c r="AA132" s="135"/>
      <c r="AB132" s="135"/>
      <c r="AC132" s="136"/>
    </row>
    <row r="133" spans="3:29" ht="17" hidden="1" x14ac:dyDescent="0.3">
      <c r="C133" s="161" t="str">
        <f>IF(ISBLANK('5. Pp (3 años)'!B165),"",'5. Pp (3 años)'!B165)</f>
        <v/>
      </c>
      <c r="D133" s="83" t="str">
        <f>IF(ISBLANK('5. Pp (3 años)'!C165),"",'5. Pp (3 años)'!C165)</f>
        <v>Actividad</v>
      </c>
      <c r="E133" s="158" t="str">
        <f>IF(ISBLANK('5. Pp (3 años)'!D165),"",'5. Pp (3 años)'!D165)</f>
        <v/>
      </c>
      <c r="F133" s="158" t="str">
        <f>IF(ISBLANK('5. Pp (3 años)'!E165),"",'5. Pp (3 años)'!E165)</f>
        <v/>
      </c>
      <c r="G133" s="75" t="str">
        <f>IF(ISBLANK('5. Pp (3 años)'!H165),"",'5. Pp (3 años)'!H165)</f>
        <v/>
      </c>
      <c r="H133" s="74" t="str">
        <f>IF(ISBLANK('5. Pp (3 años)'!J165),"",'5. Pp (3 años)'!J165)</f>
        <v/>
      </c>
      <c r="I133" s="126" t="str">
        <f>IF(ISBLANK('9. METAS'!K139),"",'9. METAS'!K139)</f>
        <v/>
      </c>
      <c r="J133" s="456" t="str">
        <f>IF(ISBLANK('9. METAS'!Q139),"",'9. METAS'!Q139)</f>
        <v/>
      </c>
      <c r="K133" s="457" t="str">
        <f>IF(ISBLANK('9. METAS'!R139),"",'9. METAS'!R139)</f>
        <v/>
      </c>
      <c r="L133" s="457" t="str">
        <f>IF(ISBLANK('9. METAS'!S139),"",'9. METAS'!S139)</f>
        <v/>
      </c>
      <c r="M133" s="458" t="str">
        <f>IF(ISBLANK('9. METAS'!T139),"",'9. METAS'!T139)</f>
        <v/>
      </c>
      <c r="N133" s="456"/>
      <c r="O133" s="457"/>
      <c r="P133" s="457"/>
      <c r="Q133" s="458"/>
      <c r="R133" s="122" t="str">
        <f t="shared" si="6"/>
        <v>100%</v>
      </c>
      <c r="S133" s="123" t="str">
        <f t="shared" si="6"/>
        <v>100%</v>
      </c>
      <c r="T133" s="123" t="str">
        <f t="shared" si="6"/>
        <v>100%</v>
      </c>
      <c r="U133" s="127" t="str">
        <f t="shared" si="5"/>
        <v>100%</v>
      </c>
      <c r="V133" s="124" t="str">
        <f t="shared" si="7"/>
        <v>No Programado</v>
      </c>
      <c r="W133" s="123" t="str">
        <f t="shared" si="8"/>
        <v>No Programado</v>
      </c>
      <c r="X133" s="123" t="str">
        <f t="shared" si="9"/>
        <v>No Programado</v>
      </c>
      <c r="Y133" s="132" t="str">
        <f t="shared" si="10"/>
        <v>No Programado</v>
      </c>
      <c r="Z133" s="134"/>
      <c r="AA133" s="135"/>
      <c r="AB133" s="135"/>
      <c r="AC133" s="136"/>
    </row>
    <row r="134" spans="3:29" ht="17" hidden="1" x14ac:dyDescent="0.3">
      <c r="C134" s="161" t="str">
        <f>IF(ISBLANK('5. Pp (3 años)'!B166),"",'5. Pp (3 años)'!B166)</f>
        <v/>
      </c>
      <c r="D134" s="83" t="str">
        <f>IF(ISBLANK('5. Pp (3 años)'!C166),"",'5. Pp (3 años)'!C166)</f>
        <v>Actividad</v>
      </c>
      <c r="E134" s="158" t="str">
        <f>IF(ISBLANK('5. Pp (3 años)'!D166),"",'5. Pp (3 años)'!D166)</f>
        <v/>
      </c>
      <c r="F134" s="158" t="str">
        <f>IF(ISBLANK('5. Pp (3 años)'!E166),"",'5. Pp (3 años)'!E166)</f>
        <v/>
      </c>
      <c r="G134" s="75" t="str">
        <f>IF(ISBLANK('5. Pp (3 años)'!H166),"",'5. Pp (3 años)'!H166)</f>
        <v/>
      </c>
      <c r="H134" s="74" t="str">
        <f>IF(ISBLANK('5. Pp (3 años)'!J166),"",'5. Pp (3 años)'!J166)</f>
        <v/>
      </c>
      <c r="I134" s="126" t="str">
        <f>IF(ISBLANK('9. METAS'!K140),"",'9. METAS'!K140)</f>
        <v/>
      </c>
      <c r="J134" s="456" t="str">
        <f>IF(ISBLANK('9. METAS'!Q140),"",'9. METAS'!Q140)</f>
        <v/>
      </c>
      <c r="K134" s="457" t="str">
        <f>IF(ISBLANK('9. METAS'!R140),"",'9. METAS'!R140)</f>
        <v/>
      </c>
      <c r="L134" s="457" t="str">
        <f>IF(ISBLANK('9. METAS'!S140),"",'9. METAS'!S140)</f>
        <v/>
      </c>
      <c r="M134" s="458" t="str">
        <f>IF(ISBLANK('9. METAS'!T140),"",'9. METAS'!T140)</f>
        <v/>
      </c>
      <c r="N134" s="456"/>
      <c r="O134" s="457"/>
      <c r="P134" s="457"/>
      <c r="Q134" s="458"/>
      <c r="R134" s="122" t="str">
        <f t="shared" si="6"/>
        <v>100%</v>
      </c>
      <c r="S134" s="123" t="str">
        <f t="shared" si="6"/>
        <v>100%</v>
      </c>
      <c r="T134" s="123" t="str">
        <f t="shared" si="6"/>
        <v>100%</v>
      </c>
      <c r="U134" s="127" t="str">
        <f t="shared" si="5"/>
        <v>100%</v>
      </c>
      <c r="V134" s="124" t="str">
        <f t="shared" si="7"/>
        <v>No Programado</v>
      </c>
      <c r="W134" s="123" t="str">
        <f t="shared" si="8"/>
        <v>No Programado</v>
      </c>
      <c r="X134" s="123" t="str">
        <f t="shared" si="9"/>
        <v>No Programado</v>
      </c>
      <c r="Y134" s="132" t="str">
        <f t="shared" si="10"/>
        <v>No Programado</v>
      </c>
      <c r="Z134" s="134"/>
      <c r="AA134" s="135"/>
      <c r="AB134" s="135"/>
      <c r="AC134" s="136"/>
    </row>
    <row r="135" spans="3:29" ht="17" hidden="1" x14ac:dyDescent="0.3">
      <c r="C135" s="161" t="str">
        <f>IF(ISBLANK('5. Pp (3 años)'!B167),"",'5. Pp (3 años)'!B167)</f>
        <v/>
      </c>
      <c r="D135" s="83" t="str">
        <f>IF(ISBLANK('5. Pp (3 años)'!C167),"",'5. Pp (3 años)'!C167)</f>
        <v>Actividad</v>
      </c>
      <c r="E135" s="158" t="str">
        <f>IF(ISBLANK('5. Pp (3 años)'!D167),"",'5. Pp (3 años)'!D167)</f>
        <v/>
      </c>
      <c r="F135" s="158" t="str">
        <f>IF(ISBLANK('5. Pp (3 años)'!E167),"",'5. Pp (3 años)'!E167)</f>
        <v/>
      </c>
      <c r="G135" s="75" t="str">
        <f>IF(ISBLANK('5. Pp (3 años)'!H167),"",'5. Pp (3 años)'!H167)</f>
        <v/>
      </c>
      <c r="H135" s="74" t="str">
        <f>IF(ISBLANK('5. Pp (3 años)'!J167),"",'5. Pp (3 años)'!J167)</f>
        <v/>
      </c>
      <c r="I135" s="126" t="str">
        <f>IF(ISBLANK('9. METAS'!K141),"",'9. METAS'!K141)</f>
        <v/>
      </c>
      <c r="J135" s="456" t="str">
        <f>IF(ISBLANK('9. METAS'!Q141),"",'9. METAS'!Q141)</f>
        <v/>
      </c>
      <c r="K135" s="457" t="str">
        <f>IF(ISBLANK('9. METAS'!R141),"",'9. METAS'!R141)</f>
        <v/>
      </c>
      <c r="L135" s="457" t="str">
        <f>IF(ISBLANK('9. METAS'!S141),"",'9. METAS'!S141)</f>
        <v/>
      </c>
      <c r="M135" s="458" t="str">
        <f>IF(ISBLANK('9. METAS'!T141),"",'9. METAS'!T141)</f>
        <v/>
      </c>
      <c r="N135" s="456"/>
      <c r="O135" s="457"/>
      <c r="P135" s="457"/>
      <c r="Q135" s="458"/>
      <c r="R135" s="122" t="str">
        <f t="shared" si="6"/>
        <v>100%</v>
      </c>
      <c r="S135" s="123" t="str">
        <f t="shared" si="6"/>
        <v>100%</v>
      </c>
      <c r="T135" s="123" t="str">
        <f t="shared" si="6"/>
        <v>100%</v>
      </c>
      <c r="U135" s="127" t="str">
        <f t="shared" si="5"/>
        <v>100%</v>
      </c>
      <c r="V135" s="124" t="str">
        <f t="shared" si="7"/>
        <v>No Programado</v>
      </c>
      <c r="W135" s="123" t="str">
        <f t="shared" si="8"/>
        <v>No Programado</v>
      </c>
      <c r="X135" s="123" t="str">
        <f t="shared" si="9"/>
        <v>No Programado</v>
      </c>
      <c r="Y135" s="132" t="str">
        <f t="shared" si="10"/>
        <v>No Programado</v>
      </c>
      <c r="Z135" s="134"/>
      <c r="AA135" s="135"/>
      <c r="AB135" s="135"/>
      <c r="AC135" s="136"/>
    </row>
    <row r="136" spans="3:29" ht="17" hidden="1" x14ac:dyDescent="0.3">
      <c r="C136" s="161" t="str">
        <f>IF(ISBLANK('5. Pp (3 años)'!B168),"",'5. Pp (3 años)'!B168)</f>
        <v/>
      </c>
      <c r="D136" s="83" t="str">
        <f>IF(ISBLANK('5. Pp (3 años)'!C168),"",'5. Pp (3 años)'!C168)</f>
        <v>Actividad</v>
      </c>
      <c r="E136" s="158" t="str">
        <f>IF(ISBLANK('5. Pp (3 años)'!D168),"",'5. Pp (3 años)'!D168)</f>
        <v/>
      </c>
      <c r="F136" s="158" t="str">
        <f>IF(ISBLANK('5. Pp (3 años)'!E168),"",'5. Pp (3 años)'!E168)</f>
        <v/>
      </c>
      <c r="G136" s="75" t="str">
        <f>IF(ISBLANK('5. Pp (3 años)'!H168),"",'5. Pp (3 años)'!H168)</f>
        <v/>
      </c>
      <c r="H136" s="74" t="str">
        <f>IF(ISBLANK('5. Pp (3 años)'!J168),"",'5. Pp (3 años)'!J168)</f>
        <v/>
      </c>
      <c r="I136" s="126" t="str">
        <f>IF(ISBLANK('9. METAS'!K142),"",'9. METAS'!K142)</f>
        <v/>
      </c>
      <c r="J136" s="456" t="str">
        <f>IF(ISBLANK('9. METAS'!Q142),"",'9. METAS'!Q142)</f>
        <v/>
      </c>
      <c r="K136" s="457" t="str">
        <f>IF(ISBLANK('9. METAS'!R142),"",'9. METAS'!R142)</f>
        <v/>
      </c>
      <c r="L136" s="457" t="str">
        <f>IF(ISBLANK('9. METAS'!S142),"",'9. METAS'!S142)</f>
        <v/>
      </c>
      <c r="M136" s="458" t="str">
        <f>IF(ISBLANK('9. METAS'!T142),"",'9. METAS'!T142)</f>
        <v/>
      </c>
      <c r="N136" s="456"/>
      <c r="O136" s="457"/>
      <c r="P136" s="457"/>
      <c r="Q136" s="458"/>
      <c r="R136" s="122" t="str">
        <f t="shared" si="6"/>
        <v>100%</v>
      </c>
      <c r="S136" s="123" t="str">
        <f t="shared" si="6"/>
        <v>100%</v>
      </c>
      <c r="T136" s="123" t="str">
        <f t="shared" si="6"/>
        <v>100%</v>
      </c>
      <c r="U136" s="127" t="str">
        <f t="shared" si="5"/>
        <v>100%</v>
      </c>
      <c r="V136" s="124" t="str">
        <f t="shared" si="7"/>
        <v>No Programado</v>
      </c>
      <c r="W136" s="123" t="str">
        <f t="shared" si="8"/>
        <v>No Programado</v>
      </c>
      <c r="X136" s="123" t="str">
        <f t="shared" si="9"/>
        <v>No Programado</v>
      </c>
      <c r="Y136" s="132" t="str">
        <f t="shared" si="10"/>
        <v>No Programado</v>
      </c>
      <c r="Z136" s="134"/>
      <c r="AA136" s="135"/>
      <c r="AB136" s="135"/>
      <c r="AC136" s="136"/>
    </row>
    <row r="137" spans="3:29" ht="17" hidden="1" x14ac:dyDescent="0.3">
      <c r="C137" s="437" t="str">
        <f>IF(ISBLANK('5. Pp (3 años)'!B169),"",'5. Pp (3 años)'!B169)</f>
        <v/>
      </c>
      <c r="D137" s="438" t="str">
        <f>IF(ISBLANK('5. Pp (3 años)'!C169),"",'5. Pp (3 años)'!C169)</f>
        <v>Actividad</v>
      </c>
      <c r="E137" s="424" t="str">
        <f>IF(ISBLANK('5. Pp (3 años)'!D169),"",'5. Pp (3 años)'!D169)</f>
        <v/>
      </c>
      <c r="F137" s="424" t="str">
        <f>IF(ISBLANK('5. Pp (3 años)'!E169),"",'5. Pp (3 años)'!E169)</f>
        <v/>
      </c>
      <c r="G137" s="421" t="str">
        <f>IF(ISBLANK('5. Pp (3 años)'!H169),"",'5. Pp (3 años)'!H169)</f>
        <v/>
      </c>
      <c r="H137" s="439" t="str">
        <f>IF(ISBLANK('5. Pp (3 años)'!J169),"",'5. Pp (3 años)'!J169)</f>
        <v/>
      </c>
      <c r="I137" s="126" t="str">
        <f>IF(ISBLANK('9. METAS'!K143),"",'9. METAS'!K143)</f>
        <v/>
      </c>
      <c r="J137" s="456" t="str">
        <f>IF(ISBLANK('9. METAS'!Q143),"",'9. METAS'!Q143)</f>
        <v/>
      </c>
      <c r="K137" s="457" t="str">
        <f>IF(ISBLANK('9. METAS'!R143),"",'9. METAS'!R143)</f>
        <v/>
      </c>
      <c r="L137" s="457" t="str">
        <f>IF(ISBLANK('9. METAS'!S143),"",'9. METAS'!S143)</f>
        <v/>
      </c>
      <c r="M137" s="458" t="str">
        <f>IF(ISBLANK('9. METAS'!T143),"",'9. METAS'!T143)</f>
        <v/>
      </c>
      <c r="N137" s="456"/>
      <c r="O137" s="457"/>
      <c r="P137" s="457"/>
      <c r="Q137" s="458"/>
      <c r="R137" s="122" t="str">
        <f t="shared" si="6"/>
        <v>100%</v>
      </c>
      <c r="S137" s="123" t="str">
        <f t="shared" si="6"/>
        <v>100%</v>
      </c>
      <c r="T137" s="123" t="str">
        <f t="shared" si="6"/>
        <v>100%</v>
      </c>
      <c r="U137" s="127" t="str">
        <f t="shared" si="5"/>
        <v>100%</v>
      </c>
      <c r="V137" s="124" t="str">
        <f t="shared" si="7"/>
        <v>No Programado</v>
      </c>
      <c r="W137" s="123" t="str">
        <f t="shared" si="8"/>
        <v>No Programado</v>
      </c>
      <c r="X137" s="123" t="str">
        <f t="shared" si="9"/>
        <v>No Programado</v>
      </c>
      <c r="Y137" s="132" t="str">
        <f t="shared" si="10"/>
        <v>No Programado</v>
      </c>
      <c r="Z137" s="134"/>
      <c r="AA137" s="135"/>
      <c r="AB137" s="135"/>
      <c r="AC137" s="136"/>
    </row>
    <row r="138" spans="3:29" ht="17" hidden="1" x14ac:dyDescent="0.3">
      <c r="C138" s="161" t="str">
        <f>IF(ISBLANK('5. Pp (3 años)'!B170),"",'5. Pp (3 años)'!B170)</f>
        <v/>
      </c>
      <c r="D138" s="83" t="str">
        <f>IF(ISBLANK('5. Pp (3 años)'!C170),"",'5. Pp (3 años)'!C170)</f>
        <v>Actividad</v>
      </c>
      <c r="E138" s="158" t="str">
        <f>IF(ISBLANK('5. Pp (3 años)'!D170),"",'5. Pp (3 años)'!D170)</f>
        <v/>
      </c>
      <c r="F138" s="158" t="str">
        <f>IF(ISBLANK('5. Pp (3 años)'!E170),"",'5. Pp (3 años)'!E170)</f>
        <v/>
      </c>
      <c r="G138" s="75" t="str">
        <f>IF(ISBLANK('5. Pp (3 años)'!H170),"",'5. Pp (3 años)'!H170)</f>
        <v/>
      </c>
      <c r="H138" s="74" t="str">
        <f>IF(ISBLANK('5. Pp (3 años)'!J170),"",'5. Pp (3 años)'!J170)</f>
        <v/>
      </c>
      <c r="I138" s="126" t="str">
        <f>IF(ISBLANK('9. METAS'!K144),"",'9. METAS'!K144)</f>
        <v/>
      </c>
      <c r="J138" s="456" t="str">
        <f>IF(ISBLANK('9. METAS'!Q144),"",'9. METAS'!Q144)</f>
        <v/>
      </c>
      <c r="K138" s="457" t="str">
        <f>IF(ISBLANK('9. METAS'!R144),"",'9. METAS'!R144)</f>
        <v/>
      </c>
      <c r="L138" s="457" t="str">
        <f>IF(ISBLANK('9. METAS'!S144),"",'9. METAS'!S144)</f>
        <v/>
      </c>
      <c r="M138" s="458" t="str">
        <f>IF(ISBLANK('9. METAS'!T144),"",'9. METAS'!T144)</f>
        <v/>
      </c>
      <c r="N138" s="456"/>
      <c r="O138" s="457"/>
      <c r="P138" s="457"/>
      <c r="Q138" s="458"/>
      <c r="R138" s="122" t="str">
        <f t="shared" si="6"/>
        <v>100%</v>
      </c>
      <c r="S138" s="123" t="str">
        <f t="shared" si="6"/>
        <v>100%</v>
      </c>
      <c r="T138" s="123" t="str">
        <f t="shared" si="6"/>
        <v>100%</v>
      </c>
      <c r="U138" s="127" t="str">
        <f t="shared" si="5"/>
        <v>100%</v>
      </c>
      <c r="V138" s="124" t="str">
        <f t="shared" si="7"/>
        <v>No Programado</v>
      </c>
      <c r="W138" s="123" t="str">
        <f t="shared" si="8"/>
        <v>No Programado</v>
      </c>
      <c r="X138" s="123" t="str">
        <f t="shared" si="9"/>
        <v>No Programado</v>
      </c>
      <c r="Y138" s="132" t="str">
        <f t="shared" si="10"/>
        <v>No Programado</v>
      </c>
      <c r="Z138" s="134"/>
      <c r="AA138" s="135"/>
      <c r="AB138" s="135"/>
      <c r="AC138" s="136"/>
    </row>
    <row r="139" spans="3:29" ht="17" hidden="1" x14ac:dyDescent="0.3">
      <c r="C139" s="161" t="str">
        <f>IF(ISBLANK('5. Pp (3 años)'!B171),"",'5. Pp (3 años)'!B171)</f>
        <v/>
      </c>
      <c r="D139" s="83" t="str">
        <f>IF(ISBLANK('5. Pp (3 años)'!C171),"",'5. Pp (3 años)'!C171)</f>
        <v>Actividad</v>
      </c>
      <c r="E139" s="158" t="str">
        <f>IF(ISBLANK('5. Pp (3 años)'!D171),"",'5. Pp (3 años)'!D171)</f>
        <v/>
      </c>
      <c r="F139" s="158" t="str">
        <f>IF(ISBLANK('5. Pp (3 años)'!E171),"",'5. Pp (3 años)'!E171)</f>
        <v/>
      </c>
      <c r="G139" s="75" t="str">
        <f>IF(ISBLANK('5. Pp (3 años)'!H171),"",'5. Pp (3 años)'!H171)</f>
        <v/>
      </c>
      <c r="H139" s="74" t="str">
        <f>IF(ISBLANK('5. Pp (3 años)'!J171),"",'5. Pp (3 años)'!J171)</f>
        <v/>
      </c>
      <c r="I139" s="126" t="str">
        <f>IF(ISBLANK('9. METAS'!K145),"",'9. METAS'!K145)</f>
        <v/>
      </c>
      <c r="J139" s="456" t="str">
        <f>IF(ISBLANK('9. METAS'!Q145),"",'9. METAS'!Q145)</f>
        <v/>
      </c>
      <c r="K139" s="457" t="str">
        <f>IF(ISBLANK('9. METAS'!R145),"",'9. METAS'!R145)</f>
        <v/>
      </c>
      <c r="L139" s="457" t="str">
        <f>IF(ISBLANK('9. METAS'!S145),"",'9. METAS'!S145)</f>
        <v/>
      </c>
      <c r="M139" s="458" t="str">
        <f>IF(ISBLANK('9. METAS'!T145),"",'9. METAS'!T145)</f>
        <v/>
      </c>
      <c r="N139" s="456"/>
      <c r="O139" s="457"/>
      <c r="P139" s="457"/>
      <c r="Q139" s="458"/>
      <c r="R139" s="122" t="str">
        <f t="shared" si="6"/>
        <v>100%</v>
      </c>
      <c r="S139" s="123" t="str">
        <f t="shared" si="6"/>
        <v>100%</v>
      </c>
      <c r="T139" s="123" t="str">
        <f t="shared" si="6"/>
        <v>100%</v>
      </c>
      <c r="U139" s="127" t="str">
        <f t="shared" si="5"/>
        <v>100%</v>
      </c>
      <c r="V139" s="124" t="str">
        <f t="shared" si="7"/>
        <v>No Programado</v>
      </c>
      <c r="W139" s="123" t="str">
        <f t="shared" si="8"/>
        <v>No Programado</v>
      </c>
      <c r="X139" s="123" t="str">
        <f t="shared" si="9"/>
        <v>No Programado</v>
      </c>
      <c r="Y139" s="132" t="str">
        <f t="shared" si="10"/>
        <v>No Programado</v>
      </c>
      <c r="Z139" s="134"/>
      <c r="AA139" s="135"/>
      <c r="AB139" s="135"/>
      <c r="AC139" s="136"/>
    </row>
    <row r="140" spans="3:29" ht="17" hidden="1" x14ac:dyDescent="0.3">
      <c r="C140" s="161" t="str">
        <f>IF(ISBLANK('5. Pp (3 años)'!B172),"",'5. Pp (3 años)'!B172)</f>
        <v/>
      </c>
      <c r="D140" s="83" t="str">
        <f>IF(ISBLANK('5. Pp (3 años)'!C172),"",'5. Pp (3 años)'!C172)</f>
        <v>Actividad</v>
      </c>
      <c r="E140" s="158" t="str">
        <f>IF(ISBLANK('5. Pp (3 años)'!D172),"",'5. Pp (3 años)'!D172)</f>
        <v/>
      </c>
      <c r="F140" s="158" t="str">
        <f>IF(ISBLANK('5. Pp (3 años)'!E172),"",'5. Pp (3 años)'!E172)</f>
        <v/>
      </c>
      <c r="G140" s="75" t="str">
        <f>IF(ISBLANK('5. Pp (3 años)'!H172),"",'5. Pp (3 años)'!H172)</f>
        <v/>
      </c>
      <c r="H140" s="74" t="str">
        <f>IF(ISBLANK('5. Pp (3 años)'!J172),"",'5. Pp (3 años)'!J172)</f>
        <v/>
      </c>
      <c r="I140" s="126" t="str">
        <f>IF(ISBLANK('9. METAS'!K146),"",'9. METAS'!K146)</f>
        <v/>
      </c>
      <c r="J140" s="456" t="str">
        <f>IF(ISBLANK('9. METAS'!Q146),"",'9. METAS'!Q146)</f>
        <v/>
      </c>
      <c r="K140" s="457" t="str">
        <f>IF(ISBLANK('9. METAS'!R146),"",'9. METAS'!R146)</f>
        <v/>
      </c>
      <c r="L140" s="457" t="str">
        <f>IF(ISBLANK('9. METAS'!S146),"",'9. METAS'!S146)</f>
        <v/>
      </c>
      <c r="M140" s="458" t="str">
        <f>IF(ISBLANK('9. METAS'!T146),"",'9. METAS'!T146)</f>
        <v/>
      </c>
      <c r="N140" s="456"/>
      <c r="O140" s="457"/>
      <c r="P140" s="457"/>
      <c r="Q140" s="458"/>
      <c r="R140" s="122" t="str">
        <f t="shared" si="6"/>
        <v>100%</v>
      </c>
      <c r="S140" s="123" t="str">
        <f t="shared" si="6"/>
        <v>100%</v>
      </c>
      <c r="T140" s="123" t="str">
        <f t="shared" si="6"/>
        <v>100%</v>
      </c>
      <c r="U140" s="127" t="str">
        <f t="shared" si="5"/>
        <v>100%</v>
      </c>
      <c r="V140" s="124" t="str">
        <f t="shared" si="7"/>
        <v>No Programado</v>
      </c>
      <c r="W140" s="123" t="str">
        <f t="shared" si="8"/>
        <v>No Programado</v>
      </c>
      <c r="X140" s="123" t="str">
        <f t="shared" si="9"/>
        <v>No Programado</v>
      </c>
      <c r="Y140" s="132" t="str">
        <f t="shared" si="10"/>
        <v>No Programado</v>
      </c>
      <c r="Z140" s="134"/>
      <c r="AA140" s="135"/>
      <c r="AB140" s="135"/>
      <c r="AC140" s="136"/>
    </row>
    <row r="141" spans="3:29" ht="17" hidden="1" x14ac:dyDescent="0.3">
      <c r="C141" s="161" t="str">
        <f>IF(ISBLANK('5. Pp (3 años)'!B173),"",'5. Pp (3 años)'!B173)</f>
        <v/>
      </c>
      <c r="D141" s="83" t="str">
        <f>IF(ISBLANK('5. Pp (3 años)'!C173),"",'5. Pp (3 años)'!C173)</f>
        <v>Actividad</v>
      </c>
      <c r="E141" s="158" t="str">
        <f>IF(ISBLANK('5. Pp (3 años)'!D173),"",'5. Pp (3 años)'!D173)</f>
        <v/>
      </c>
      <c r="F141" s="158" t="str">
        <f>IF(ISBLANK('5. Pp (3 años)'!E173),"",'5. Pp (3 años)'!E173)</f>
        <v/>
      </c>
      <c r="G141" s="75" t="str">
        <f>IF(ISBLANK('5. Pp (3 años)'!H173),"",'5. Pp (3 años)'!H173)</f>
        <v/>
      </c>
      <c r="H141" s="74" t="str">
        <f>IF(ISBLANK('5. Pp (3 años)'!J173),"",'5. Pp (3 años)'!J173)</f>
        <v/>
      </c>
      <c r="I141" s="126" t="str">
        <f>IF(ISBLANK('9. METAS'!K147),"",'9. METAS'!K147)</f>
        <v/>
      </c>
      <c r="J141" s="456" t="str">
        <f>IF(ISBLANK('9. METAS'!Q147),"",'9. METAS'!Q147)</f>
        <v/>
      </c>
      <c r="K141" s="457" t="str">
        <f>IF(ISBLANK('9. METAS'!R147),"",'9. METAS'!R147)</f>
        <v/>
      </c>
      <c r="L141" s="457" t="str">
        <f>IF(ISBLANK('9. METAS'!S147),"",'9. METAS'!S147)</f>
        <v/>
      </c>
      <c r="M141" s="458" t="str">
        <f>IF(ISBLANK('9. METAS'!T147),"",'9. METAS'!T147)</f>
        <v/>
      </c>
      <c r="N141" s="456"/>
      <c r="O141" s="457"/>
      <c r="P141" s="457"/>
      <c r="Q141" s="458"/>
      <c r="R141" s="122" t="str">
        <f t="shared" si="6"/>
        <v>100%</v>
      </c>
      <c r="S141" s="123" t="str">
        <f t="shared" si="6"/>
        <v>100%</v>
      </c>
      <c r="T141" s="123" t="str">
        <f t="shared" si="6"/>
        <v>100%</v>
      </c>
      <c r="U141" s="127" t="str">
        <f t="shared" si="5"/>
        <v>100%</v>
      </c>
      <c r="V141" s="124" t="str">
        <f t="shared" si="7"/>
        <v>No Programado</v>
      </c>
      <c r="W141" s="123" t="str">
        <f t="shared" si="8"/>
        <v>No Programado</v>
      </c>
      <c r="X141" s="123" t="str">
        <f t="shared" si="9"/>
        <v>No Programado</v>
      </c>
      <c r="Y141" s="132" t="str">
        <f t="shared" si="10"/>
        <v>No Programado</v>
      </c>
      <c r="Z141" s="134"/>
      <c r="AA141" s="135"/>
      <c r="AB141" s="135"/>
      <c r="AC141" s="136"/>
    </row>
    <row r="142" spans="3:29" ht="17" hidden="1" x14ac:dyDescent="0.3">
      <c r="C142" s="161" t="str">
        <f>IF(ISBLANK('5. Pp (3 años)'!B174),"",'5. Pp (3 años)'!B174)</f>
        <v/>
      </c>
      <c r="D142" s="83" t="str">
        <f>IF(ISBLANK('5. Pp (3 años)'!C174),"",'5. Pp (3 años)'!C174)</f>
        <v>Actividad</v>
      </c>
      <c r="E142" s="158" t="str">
        <f>IF(ISBLANK('5. Pp (3 años)'!D174),"",'5. Pp (3 años)'!D174)</f>
        <v/>
      </c>
      <c r="F142" s="158" t="str">
        <f>IF(ISBLANK('5. Pp (3 años)'!E174),"",'5. Pp (3 años)'!E174)</f>
        <v/>
      </c>
      <c r="G142" s="75" t="str">
        <f>IF(ISBLANK('5. Pp (3 años)'!H174),"",'5. Pp (3 años)'!H174)</f>
        <v/>
      </c>
      <c r="H142" s="74" t="str">
        <f>IF(ISBLANK('5. Pp (3 años)'!J174),"",'5. Pp (3 años)'!J174)</f>
        <v/>
      </c>
      <c r="I142" s="126" t="str">
        <f>IF(ISBLANK('9. METAS'!K148),"",'9. METAS'!K148)</f>
        <v/>
      </c>
      <c r="J142" s="456" t="str">
        <f>IF(ISBLANK('9. METAS'!Q148),"",'9. METAS'!Q148)</f>
        <v/>
      </c>
      <c r="K142" s="457" t="str">
        <f>IF(ISBLANK('9. METAS'!R148),"",'9. METAS'!R148)</f>
        <v/>
      </c>
      <c r="L142" s="457" t="str">
        <f>IF(ISBLANK('9. METAS'!S148),"",'9. METAS'!S148)</f>
        <v/>
      </c>
      <c r="M142" s="458" t="str">
        <f>IF(ISBLANK('9. METAS'!T148),"",'9. METAS'!T148)</f>
        <v/>
      </c>
      <c r="N142" s="456"/>
      <c r="O142" s="457"/>
      <c r="P142" s="457"/>
      <c r="Q142" s="458"/>
      <c r="R142" s="122" t="str">
        <f t="shared" si="6"/>
        <v>100%</v>
      </c>
      <c r="S142" s="123" t="str">
        <f t="shared" si="6"/>
        <v>100%</v>
      </c>
      <c r="T142" s="123" t="str">
        <f t="shared" si="6"/>
        <v>100%</v>
      </c>
      <c r="U142" s="127" t="str">
        <f t="shared" si="6"/>
        <v>100%</v>
      </c>
      <c r="V142" s="124" t="str">
        <f t="shared" si="7"/>
        <v>No Programado</v>
      </c>
      <c r="W142" s="123" t="str">
        <f t="shared" si="8"/>
        <v>No Programado</v>
      </c>
      <c r="X142" s="123" t="str">
        <f t="shared" si="9"/>
        <v>No Programado</v>
      </c>
      <c r="Y142" s="132" t="str">
        <f t="shared" si="10"/>
        <v>No Programado</v>
      </c>
      <c r="Z142" s="134"/>
      <c r="AA142" s="135"/>
      <c r="AB142" s="135"/>
      <c r="AC142" s="136"/>
    </row>
    <row r="143" spans="3:29" ht="17" hidden="1" x14ac:dyDescent="0.3">
      <c r="C143" s="437" t="str">
        <f>IF(ISBLANK('5. Pp (3 años)'!B175),"",'5. Pp (3 años)'!B175)</f>
        <v/>
      </c>
      <c r="D143" s="438" t="str">
        <f>IF(ISBLANK('5. Pp (3 años)'!C175),"",'5. Pp (3 años)'!C175)</f>
        <v>Actividad</v>
      </c>
      <c r="E143" s="424" t="str">
        <f>IF(ISBLANK('5. Pp (3 años)'!D175),"",'5. Pp (3 años)'!D175)</f>
        <v/>
      </c>
      <c r="F143" s="424" t="str">
        <f>IF(ISBLANK('5. Pp (3 años)'!E175),"",'5. Pp (3 años)'!E175)</f>
        <v/>
      </c>
      <c r="G143" s="421" t="str">
        <f>IF(ISBLANK('5. Pp (3 años)'!H175),"",'5. Pp (3 años)'!H175)</f>
        <v/>
      </c>
      <c r="H143" s="439" t="str">
        <f>IF(ISBLANK('5. Pp (3 años)'!J175),"",'5. Pp (3 años)'!J175)</f>
        <v/>
      </c>
      <c r="I143" s="126" t="str">
        <f>IF(ISBLANK('9. METAS'!K149),"",'9. METAS'!K149)</f>
        <v/>
      </c>
      <c r="J143" s="456" t="str">
        <f>IF(ISBLANK('9. METAS'!Q149),"",'9. METAS'!Q149)</f>
        <v/>
      </c>
      <c r="K143" s="457" t="str">
        <f>IF(ISBLANK('9. METAS'!R149),"",'9. METAS'!R149)</f>
        <v/>
      </c>
      <c r="L143" s="457" t="str">
        <f>IF(ISBLANK('9. METAS'!S149),"",'9. METAS'!S149)</f>
        <v/>
      </c>
      <c r="M143" s="458" t="str">
        <f>IF(ISBLANK('9. METAS'!T149),"",'9. METAS'!T149)</f>
        <v/>
      </c>
      <c r="N143" s="456"/>
      <c r="O143" s="457"/>
      <c r="P143" s="457"/>
      <c r="Q143" s="458"/>
      <c r="R143" s="122" t="str">
        <f t="shared" si="6"/>
        <v>100%</v>
      </c>
      <c r="S143" s="123" t="str">
        <f t="shared" si="6"/>
        <v>100%</v>
      </c>
      <c r="T143" s="123" t="str">
        <f t="shared" si="6"/>
        <v>100%</v>
      </c>
      <c r="U143" s="127" t="str">
        <f t="shared" si="6"/>
        <v>100%</v>
      </c>
      <c r="V143" s="124" t="str">
        <f t="shared" ref="V143:V206" si="11">IFERROR((N143/I143),"No Programado")</f>
        <v>No Programado</v>
      </c>
      <c r="W143" s="123" t="str">
        <f t="shared" ref="W143:W206" si="12">IFERROR((N143+O143)/I143, "No Programado")</f>
        <v>No Programado</v>
      </c>
      <c r="X143" s="123" t="str">
        <f t="shared" ref="X143:X206" si="13">IFERROR((O143+P143)/I143, "No Programado")</f>
        <v>No Programado</v>
      </c>
      <c r="Y143" s="132" t="str">
        <f t="shared" ref="Y143:Y206" si="14">IFERROR((P143+Q143)/I143, "No Programado")</f>
        <v>No Programado</v>
      </c>
      <c r="Z143" s="134"/>
      <c r="AA143" s="135"/>
      <c r="AB143" s="135"/>
      <c r="AC143" s="136"/>
    </row>
    <row r="144" spans="3:29" ht="17" hidden="1" x14ac:dyDescent="0.3">
      <c r="C144" s="161" t="str">
        <f>IF(ISBLANK('5. Pp (3 años)'!B176),"",'5. Pp (3 años)'!B176)</f>
        <v/>
      </c>
      <c r="D144" s="83" t="str">
        <f>IF(ISBLANK('5. Pp (3 años)'!C176),"",'5. Pp (3 años)'!C176)</f>
        <v>Actividad</v>
      </c>
      <c r="E144" s="158" t="str">
        <f>IF(ISBLANK('5. Pp (3 años)'!D176),"",'5. Pp (3 años)'!D176)</f>
        <v/>
      </c>
      <c r="F144" s="158" t="str">
        <f>IF(ISBLANK('5. Pp (3 años)'!E176),"",'5. Pp (3 años)'!E176)</f>
        <v/>
      </c>
      <c r="G144" s="75" t="str">
        <f>IF(ISBLANK('5. Pp (3 años)'!H176),"",'5. Pp (3 años)'!H176)</f>
        <v/>
      </c>
      <c r="H144" s="74" t="str">
        <f>IF(ISBLANK('5. Pp (3 años)'!J176),"",'5. Pp (3 años)'!J176)</f>
        <v/>
      </c>
      <c r="I144" s="126" t="str">
        <f>IF(ISBLANK('9. METAS'!K150),"",'9. METAS'!K150)</f>
        <v/>
      </c>
      <c r="J144" s="456" t="str">
        <f>IF(ISBLANK('9. METAS'!Q150),"",'9. METAS'!Q150)</f>
        <v/>
      </c>
      <c r="K144" s="457" t="str">
        <f>IF(ISBLANK('9. METAS'!R150),"",'9. METAS'!R150)</f>
        <v/>
      </c>
      <c r="L144" s="457" t="str">
        <f>IF(ISBLANK('9. METAS'!S150),"",'9. METAS'!S150)</f>
        <v/>
      </c>
      <c r="M144" s="458" t="str">
        <f>IF(ISBLANK('9. METAS'!T150),"",'9. METAS'!T150)</f>
        <v/>
      </c>
      <c r="N144" s="456"/>
      <c r="O144" s="457"/>
      <c r="P144" s="457"/>
      <c r="Q144" s="458"/>
      <c r="R144" s="122" t="str">
        <f t="shared" si="6"/>
        <v>100%</v>
      </c>
      <c r="S144" s="123" t="str">
        <f t="shared" si="6"/>
        <v>100%</v>
      </c>
      <c r="T144" s="123" t="str">
        <f t="shared" si="6"/>
        <v>100%</v>
      </c>
      <c r="U144" s="127" t="str">
        <f t="shared" si="6"/>
        <v>100%</v>
      </c>
      <c r="V144" s="124" t="str">
        <f t="shared" si="11"/>
        <v>No Programado</v>
      </c>
      <c r="W144" s="123" t="str">
        <f t="shared" si="12"/>
        <v>No Programado</v>
      </c>
      <c r="X144" s="123" t="str">
        <f t="shared" si="13"/>
        <v>No Programado</v>
      </c>
      <c r="Y144" s="132" t="str">
        <f t="shared" si="14"/>
        <v>No Programado</v>
      </c>
      <c r="Z144" s="134"/>
      <c r="AA144" s="135"/>
      <c r="AB144" s="135"/>
      <c r="AC144" s="136"/>
    </row>
    <row r="145" spans="3:29" ht="17" hidden="1" x14ac:dyDescent="0.3">
      <c r="C145" s="161" t="str">
        <f>IF(ISBLANK('5. Pp (3 años)'!B177),"",'5. Pp (3 años)'!B177)</f>
        <v/>
      </c>
      <c r="D145" s="83" t="str">
        <f>IF(ISBLANK('5. Pp (3 años)'!C177),"",'5. Pp (3 años)'!C177)</f>
        <v>Actividad</v>
      </c>
      <c r="E145" s="158" t="str">
        <f>IF(ISBLANK('5. Pp (3 años)'!D177),"",'5. Pp (3 años)'!D177)</f>
        <v/>
      </c>
      <c r="F145" s="158" t="str">
        <f>IF(ISBLANK('5. Pp (3 años)'!E177),"",'5. Pp (3 años)'!E177)</f>
        <v/>
      </c>
      <c r="G145" s="75" t="str">
        <f>IF(ISBLANK('5. Pp (3 años)'!H177),"",'5. Pp (3 años)'!H177)</f>
        <v/>
      </c>
      <c r="H145" s="74" t="str">
        <f>IF(ISBLANK('5. Pp (3 años)'!J177),"",'5. Pp (3 años)'!J177)</f>
        <v/>
      </c>
      <c r="I145" s="126" t="str">
        <f>IF(ISBLANK('9. METAS'!K151),"",'9. METAS'!K151)</f>
        <v/>
      </c>
      <c r="J145" s="456" t="str">
        <f>IF(ISBLANK('9. METAS'!Q151),"",'9. METAS'!Q151)</f>
        <v/>
      </c>
      <c r="K145" s="457" t="str">
        <f>IF(ISBLANK('9. METAS'!R151),"",'9. METAS'!R151)</f>
        <v/>
      </c>
      <c r="L145" s="457" t="str">
        <f>IF(ISBLANK('9. METAS'!S151),"",'9. METAS'!S151)</f>
        <v/>
      </c>
      <c r="M145" s="458" t="str">
        <f>IF(ISBLANK('9. METAS'!T151),"",'9. METAS'!T151)</f>
        <v/>
      </c>
      <c r="N145" s="456"/>
      <c r="O145" s="457"/>
      <c r="P145" s="457"/>
      <c r="Q145" s="458"/>
      <c r="R145" s="122" t="str">
        <f t="shared" si="6"/>
        <v>100%</v>
      </c>
      <c r="S145" s="123" t="str">
        <f t="shared" si="6"/>
        <v>100%</v>
      </c>
      <c r="T145" s="123" t="str">
        <f t="shared" si="6"/>
        <v>100%</v>
      </c>
      <c r="U145" s="127" t="str">
        <f t="shared" si="6"/>
        <v>100%</v>
      </c>
      <c r="V145" s="124" t="str">
        <f t="shared" si="11"/>
        <v>No Programado</v>
      </c>
      <c r="W145" s="123" t="str">
        <f t="shared" si="12"/>
        <v>No Programado</v>
      </c>
      <c r="X145" s="123" t="str">
        <f t="shared" si="13"/>
        <v>No Programado</v>
      </c>
      <c r="Y145" s="132" t="str">
        <f t="shared" si="14"/>
        <v>No Programado</v>
      </c>
      <c r="Z145" s="134"/>
      <c r="AA145" s="135"/>
      <c r="AB145" s="135"/>
      <c r="AC145" s="136"/>
    </row>
    <row r="146" spans="3:29" ht="17" hidden="1" x14ac:dyDescent="0.3">
      <c r="C146" s="161" t="str">
        <f>IF(ISBLANK('5. Pp (3 años)'!B178),"",'5. Pp (3 años)'!B178)</f>
        <v/>
      </c>
      <c r="D146" s="83" t="str">
        <f>IF(ISBLANK('5. Pp (3 años)'!C178),"",'5. Pp (3 años)'!C178)</f>
        <v>Actividad</v>
      </c>
      <c r="E146" s="158" t="str">
        <f>IF(ISBLANK('5. Pp (3 años)'!D178),"",'5. Pp (3 años)'!D178)</f>
        <v/>
      </c>
      <c r="F146" s="158" t="str">
        <f>IF(ISBLANK('5. Pp (3 años)'!E178),"",'5. Pp (3 años)'!E178)</f>
        <v/>
      </c>
      <c r="G146" s="75" t="str">
        <f>IF(ISBLANK('5. Pp (3 años)'!H178),"",'5. Pp (3 años)'!H178)</f>
        <v/>
      </c>
      <c r="H146" s="74" t="str">
        <f>IF(ISBLANK('5. Pp (3 años)'!J178),"",'5. Pp (3 años)'!J178)</f>
        <v/>
      </c>
      <c r="I146" s="126" t="str">
        <f>IF(ISBLANK('9. METAS'!K152),"",'9. METAS'!K152)</f>
        <v/>
      </c>
      <c r="J146" s="456" t="str">
        <f>IF(ISBLANK('9. METAS'!Q152),"",'9. METAS'!Q152)</f>
        <v/>
      </c>
      <c r="K146" s="457" t="str">
        <f>IF(ISBLANK('9. METAS'!R152),"",'9. METAS'!R152)</f>
        <v/>
      </c>
      <c r="L146" s="457" t="str">
        <f>IF(ISBLANK('9. METAS'!S152),"",'9. METAS'!S152)</f>
        <v/>
      </c>
      <c r="M146" s="458" t="str">
        <f>IF(ISBLANK('9. METAS'!T152),"",'9. METAS'!T152)</f>
        <v/>
      </c>
      <c r="N146" s="456"/>
      <c r="O146" s="457"/>
      <c r="P146" s="457"/>
      <c r="Q146" s="458"/>
      <c r="R146" s="122" t="str">
        <f t="shared" si="6"/>
        <v>100%</v>
      </c>
      <c r="S146" s="123" t="str">
        <f t="shared" si="6"/>
        <v>100%</v>
      </c>
      <c r="T146" s="123" t="str">
        <f t="shared" si="6"/>
        <v>100%</v>
      </c>
      <c r="U146" s="127" t="str">
        <f t="shared" si="6"/>
        <v>100%</v>
      </c>
      <c r="V146" s="124" t="str">
        <f t="shared" si="11"/>
        <v>No Programado</v>
      </c>
      <c r="W146" s="123" t="str">
        <f t="shared" si="12"/>
        <v>No Programado</v>
      </c>
      <c r="X146" s="123" t="str">
        <f t="shared" si="13"/>
        <v>No Programado</v>
      </c>
      <c r="Y146" s="132" t="str">
        <f t="shared" si="14"/>
        <v>No Programado</v>
      </c>
      <c r="Z146" s="134"/>
      <c r="AA146" s="135"/>
      <c r="AB146" s="135"/>
      <c r="AC146" s="136"/>
    </row>
    <row r="147" spans="3:29" ht="17" hidden="1" x14ac:dyDescent="0.3">
      <c r="C147" s="161" t="str">
        <f>IF(ISBLANK('5. Pp (3 años)'!B179),"",'5. Pp (3 años)'!B179)</f>
        <v/>
      </c>
      <c r="D147" s="83" t="str">
        <f>IF(ISBLANK('5. Pp (3 años)'!C179),"",'5. Pp (3 años)'!C179)</f>
        <v>Actividad</v>
      </c>
      <c r="E147" s="158" t="str">
        <f>IF(ISBLANK('5. Pp (3 años)'!D179),"",'5. Pp (3 años)'!D179)</f>
        <v/>
      </c>
      <c r="F147" s="158" t="str">
        <f>IF(ISBLANK('5. Pp (3 años)'!E179),"",'5. Pp (3 años)'!E179)</f>
        <v/>
      </c>
      <c r="G147" s="75" t="str">
        <f>IF(ISBLANK('5. Pp (3 años)'!H179),"",'5. Pp (3 años)'!H179)</f>
        <v/>
      </c>
      <c r="H147" s="74" t="str">
        <f>IF(ISBLANK('5. Pp (3 años)'!J179),"",'5. Pp (3 años)'!J179)</f>
        <v/>
      </c>
      <c r="I147" s="126" t="str">
        <f>IF(ISBLANK('9. METAS'!K153),"",'9. METAS'!K153)</f>
        <v/>
      </c>
      <c r="J147" s="456" t="str">
        <f>IF(ISBLANK('9. METAS'!Q153),"",'9. METAS'!Q153)</f>
        <v/>
      </c>
      <c r="K147" s="457" t="str">
        <f>IF(ISBLANK('9. METAS'!R153),"",'9. METAS'!R153)</f>
        <v/>
      </c>
      <c r="L147" s="457" t="str">
        <f>IF(ISBLANK('9. METAS'!S153),"",'9. METAS'!S153)</f>
        <v/>
      </c>
      <c r="M147" s="458" t="str">
        <f>IF(ISBLANK('9. METAS'!T153),"",'9. METAS'!T153)</f>
        <v/>
      </c>
      <c r="N147" s="456"/>
      <c r="O147" s="457"/>
      <c r="P147" s="457"/>
      <c r="Q147" s="458"/>
      <c r="R147" s="122" t="str">
        <f t="shared" si="6"/>
        <v>100%</v>
      </c>
      <c r="S147" s="123" t="str">
        <f t="shared" si="6"/>
        <v>100%</v>
      </c>
      <c r="T147" s="123" t="str">
        <f t="shared" si="6"/>
        <v>100%</v>
      </c>
      <c r="U147" s="127" t="str">
        <f t="shared" si="6"/>
        <v>100%</v>
      </c>
      <c r="V147" s="124" t="str">
        <f t="shared" si="11"/>
        <v>No Programado</v>
      </c>
      <c r="W147" s="123" t="str">
        <f t="shared" si="12"/>
        <v>No Programado</v>
      </c>
      <c r="X147" s="123" t="str">
        <f t="shared" si="13"/>
        <v>No Programado</v>
      </c>
      <c r="Y147" s="132" t="str">
        <f t="shared" si="14"/>
        <v>No Programado</v>
      </c>
      <c r="Z147" s="134"/>
      <c r="AA147" s="135"/>
      <c r="AB147" s="135"/>
      <c r="AC147" s="136"/>
    </row>
    <row r="148" spans="3:29" ht="17" hidden="1" x14ac:dyDescent="0.3">
      <c r="C148" s="161" t="str">
        <f>IF(ISBLANK('5. Pp (3 años)'!B180),"",'5. Pp (3 años)'!B180)</f>
        <v/>
      </c>
      <c r="D148" s="83" t="str">
        <f>IF(ISBLANK('5. Pp (3 años)'!C180),"",'5. Pp (3 años)'!C180)</f>
        <v>Actividad</v>
      </c>
      <c r="E148" s="158" t="str">
        <f>IF(ISBLANK('5. Pp (3 años)'!D180),"",'5. Pp (3 años)'!D180)</f>
        <v/>
      </c>
      <c r="F148" s="158" t="str">
        <f>IF(ISBLANK('5. Pp (3 años)'!E180),"",'5. Pp (3 años)'!E180)</f>
        <v/>
      </c>
      <c r="G148" s="75" t="str">
        <f>IF(ISBLANK('5. Pp (3 años)'!H180),"",'5. Pp (3 años)'!H180)</f>
        <v/>
      </c>
      <c r="H148" s="74" t="str">
        <f>IF(ISBLANK('5. Pp (3 años)'!J180),"",'5. Pp (3 años)'!J180)</f>
        <v/>
      </c>
      <c r="I148" s="126" t="str">
        <f>IF(ISBLANK('9. METAS'!K154),"",'9. METAS'!K154)</f>
        <v/>
      </c>
      <c r="J148" s="456" t="str">
        <f>IF(ISBLANK('9. METAS'!Q154),"",'9. METAS'!Q154)</f>
        <v/>
      </c>
      <c r="K148" s="457" t="str">
        <f>IF(ISBLANK('9. METAS'!R154),"",'9. METAS'!R154)</f>
        <v/>
      </c>
      <c r="L148" s="457" t="str">
        <f>IF(ISBLANK('9. METAS'!S154),"",'9. METAS'!S154)</f>
        <v/>
      </c>
      <c r="M148" s="458" t="str">
        <f>IF(ISBLANK('9. METAS'!T154),"",'9. METAS'!T154)</f>
        <v/>
      </c>
      <c r="N148" s="456"/>
      <c r="O148" s="457"/>
      <c r="P148" s="457"/>
      <c r="Q148" s="458"/>
      <c r="R148" s="122" t="str">
        <f t="shared" si="6"/>
        <v>100%</v>
      </c>
      <c r="S148" s="123" t="str">
        <f t="shared" si="6"/>
        <v>100%</v>
      </c>
      <c r="T148" s="123" t="str">
        <f t="shared" si="6"/>
        <v>100%</v>
      </c>
      <c r="U148" s="127" t="str">
        <f t="shared" si="6"/>
        <v>100%</v>
      </c>
      <c r="V148" s="124" t="str">
        <f t="shared" si="11"/>
        <v>No Programado</v>
      </c>
      <c r="W148" s="123" t="str">
        <f t="shared" si="12"/>
        <v>No Programado</v>
      </c>
      <c r="X148" s="123" t="str">
        <f t="shared" si="13"/>
        <v>No Programado</v>
      </c>
      <c r="Y148" s="132" t="str">
        <f t="shared" si="14"/>
        <v>No Programado</v>
      </c>
      <c r="Z148" s="134"/>
      <c r="AA148" s="135"/>
      <c r="AB148" s="135"/>
      <c r="AC148" s="136"/>
    </row>
    <row r="149" spans="3:29" ht="17" hidden="1" x14ac:dyDescent="0.3">
      <c r="C149" s="437" t="str">
        <f>IF(ISBLANK('5. Pp (3 años)'!B181),"",'5. Pp (3 años)'!B181)</f>
        <v/>
      </c>
      <c r="D149" s="438" t="str">
        <f>IF(ISBLANK('5. Pp (3 años)'!C181),"",'5. Pp (3 años)'!C181)</f>
        <v>Actividad</v>
      </c>
      <c r="E149" s="424" t="str">
        <f>IF(ISBLANK('5. Pp (3 años)'!D181),"",'5. Pp (3 años)'!D181)</f>
        <v/>
      </c>
      <c r="F149" s="424" t="str">
        <f>IF(ISBLANK('5. Pp (3 años)'!E181),"",'5. Pp (3 años)'!E181)</f>
        <v/>
      </c>
      <c r="G149" s="421" t="str">
        <f>IF(ISBLANK('5. Pp (3 años)'!H181),"",'5. Pp (3 años)'!H181)</f>
        <v/>
      </c>
      <c r="H149" s="439" t="str">
        <f>IF(ISBLANK('5. Pp (3 años)'!J181),"",'5. Pp (3 años)'!J181)</f>
        <v/>
      </c>
      <c r="I149" s="126" t="str">
        <f>IF(ISBLANK('9. METAS'!K155),"",'9. METAS'!K155)</f>
        <v/>
      </c>
      <c r="J149" s="456" t="str">
        <f>IF(ISBLANK('9. METAS'!Q155),"",'9. METAS'!Q155)</f>
        <v/>
      </c>
      <c r="K149" s="457" t="str">
        <f>IF(ISBLANK('9. METAS'!R155),"",'9. METAS'!R155)</f>
        <v/>
      </c>
      <c r="L149" s="457" t="str">
        <f>IF(ISBLANK('9. METAS'!S155),"",'9. METAS'!S155)</f>
        <v/>
      </c>
      <c r="M149" s="458" t="str">
        <f>IF(ISBLANK('9. METAS'!T155),"",'9. METAS'!T155)</f>
        <v/>
      </c>
      <c r="N149" s="456"/>
      <c r="O149" s="457"/>
      <c r="P149" s="457"/>
      <c r="Q149" s="458"/>
      <c r="R149" s="122" t="str">
        <f t="shared" si="6"/>
        <v>100%</v>
      </c>
      <c r="S149" s="123" t="str">
        <f t="shared" si="6"/>
        <v>100%</v>
      </c>
      <c r="T149" s="123" t="str">
        <f t="shared" si="6"/>
        <v>100%</v>
      </c>
      <c r="U149" s="127" t="str">
        <f t="shared" si="6"/>
        <v>100%</v>
      </c>
      <c r="V149" s="124" t="str">
        <f t="shared" si="11"/>
        <v>No Programado</v>
      </c>
      <c r="W149" s="123" t="str">
        <f t="shared" si="12"/>
        <v>No Programado</v>
      </c>
      <c r="X149" s="123" t="str">
        <f t="shared" si="13"/>
        <v>No Programado</v>
      </c>
      <c r="Y149" s="132" t="str">
        <f t="shared" si="14"/>
        <v>No Programado</v>
      </c>
      <c r="Z149" s="134"/>
      <c r="AA149" s="135"/>
      <c r="AB149" s="135"/>
      <c r="AC149" s="136"/>
    </row>
    <row r="150" spans="3:29" ht="17" hidden="1" x14ac:dyDescent="0.3">
      <c r="C150" s="161" t="str">
        <f>IF(ISBLANK('5. Pp (3 años)'!B182),"",'5. Pp (3 años)'!B182)</f>
        <v/>
      </c>
      <c r="D150" s="83" t="str">
        <f>IF(ISBLANK('5. Pp (3 años)'!C182),"",'5. Pp (3 años)'!C182)</f>
        <v>Actividad</v>
      </c>
      <c r="E150" s="158" t="str">
        <f>IF(ISBLANK('5. Pp (3 años)'!D182),"",'5. Pp (3 años)'!D182)</f>
        <v/>
      </c>
      <c r="F150" s="158" t="str">
        <f>IF(ISBLANK('5. Pp (3 años)'!E182),"",'5. Pp (3 años)'!E182)</f>
        <v/>
      </c>
      <c r="G150" s="75" t="str">
        <f>IF(ISBLANK('5. Pp (3 años)'!H182),"",'5. Pp (3 años)'!H182)</f>
        <v/>
      </c>
      <c r="H150" s="74" t="str">
        <f>IF(ISBLANK('5. Pp (3 años)'!J182),"",'5. Pp (3 años)'!J182)</f>
        <v/>
      </c>
      <c r="I150" s="126" t="str">
        <f>IF(ISBLANK('9. METAS'!K156),"",'9. METAS'!K156)</f>
        <v/>
      </c>
      <c r="J150" s="456" t="str">
        <f>IF(ISBLANK('9. METAS'!Q156),"",'9. METAS'!Q156)</f>
        <v/>
      </c>
      <c r="K150" s="457" t="str">
        <f>IF(ISBLANK('9. METAS'!R156),"",'9. METAS'!R156)</f>
        <v/>
      </c>
      <c r="L150" s="457" t="str">
        <f>IF(ISBLANK('9. METAS'!S156),"",'9. METAS'!S156)</f>
        <v/>
      </c>
      <c r="M150" s="458" t="str">
        <f>IF(ISBLANK('9. METAS'!T156),"",'9. METAS'!T156)</f>
        <v/>
      </c>
      <c r="N150" s="456"/>
      <c r="O150" s="457"/>
      <c r="P150" s="457"/>
      <c r="Q150" s="458"/>
      <c r="R150" s="122" t="str">
        <f t="shared" si="6"/>
        <v>100%</v>
      </c>
      <c r="S150" s="123" t="str">
        <f t="shared" si="6"/>
        <v>100%</v>
      </c>
      <c r="T150" s="123" t="str">
        <f t="shared" si="6"/>
        <v>100%</v>
      </c>
      <c r="U150" s="127" t="str">
        <f t="shared" si="6"/>
        <v>100%</v>
      </c>
      <c r="V150" s="124" t="str">
        <f t="shared" si="11"/>
        <v>No Programado</v>
      </c>
      <c r="W150" s="123" t="str">
        <f t="shared" si="12"/>
        <v>No Programado</v>
      </c>
      <c r="X150" s="123" t="str">
        <f t="shared" si="13"/>
        <v>No Programado</v>
      </c>
      <c r="Y150" s="132" t="str">
        <f t="shared" si="14"/>
        <v>No Programado</v>
      </c>
      <c r="Z150" s="134"/>
      <c r="AA150" s="135"/>
      <c r="AB150" s="135"/>
      <c r="AC150" s="136"/>
    </row>
    <row r="151" spans="3:29" ht="17" hidden="1" x14ac:dyDescent="0.3">
      <c r="C151" s="161" t="str">
        <f>IF(ISBLANK('5. Pp (3 años)'!B183),"",'5. Pp (3 años)'!B183)</f>
        <v/>
      </c>
      <c r="D151" s="83" t="str">
        <f>IF(ISBLANK('5. Pp (3 años)'!C183),"",'5. Pp (3 años)'!C183)</f>
        <v>Actividad</v>
      </c>
      <c r="E151" s="158" t="str">
        <f>IF(ISBLANK('5. Pp (3 años)'!D183),"",'5. Pp (3 años)'!D183)</f>
        <v/>
      </c>
      <c r="F151" s="158" t="str">
        <f>IF(ISBLANK('5. Pp (3 años)'!E183),"",'5. Pp (3 años)'!E183)</f>
        <v/>
      </c>
      <c r="G151" s="75" t="str">
        <f>IF(ISBLANK('5. Pp (3 años)'!H183),"",'5. Pp (3 años)'!H183)</f>
        <v/>
      </c>
      <c r="H151" s="74" t="str">
        <f>IF(ISBLANK('5. Pp (3 años)'!J183),"",'5. Pp (3 años)'!J183)</f>
        <v/>
      </c>
      <c r="I151" s="126" t="str">
        <f>IF(ISBLANK('9. METAS'!K157),"",'9. METAS'!K157)</f>
        <v/>
      </c>
      <c r="J151" s="456" t="str">
        <f>IF(ISBLANK('9. METAS'!Q157),"",'9. METAS'!Q157)</f>
        <v/>
      </c>
      <c r="K151" s="457" t="str">
        <f>IF(ISBLANK('9. METAS'!R157),"",'9. METAS'!R157)</f>
        <v/>
      </c>
      <c r="L151" s="457" t="str">
        <f>IF(ISBLANK('9. METAS'!S157),"",'9. METAS'!S157)</f>
        <v/>
      </c>
      <c r="M151" s="458" t="str">
        <f>IF(ISBLANK('9. METAS'!T157),"",'9. METAS'!T157)</f>
        <v/>
      </c>
      <c r="N151" s="456"/>
      <c r="O151" s="457"/>
      <c r="P151" s="457"/>
      <c r="Q151" s="458"/>
      <c r="R151" s="122" t="str">
        <f t="shared" si="6"/>
        <v>100%</v>
      </c>
      <c r="S151" s="123" t="str">
        <f t="shared" si="6"/>
        <v>100%</v>
      </c>
      <c r="T151" s="123" t="str">
        <f t="shared" si="6"/>
        <v>100%</v>
      </c>
      <c r="U151" s="127" t="str">
        <f t="shared" si="6"/>
        <v>100%</v>
      </c>
      <c r="V151" s="124" t="str">
        <f t="shared" si="11"/>
        <v>No Programado</v>
      </c>
      <c r="W151" s="123" t="str">
        <f t="shared" si="12"/>
        <v>No Programado</v>
      </c>
      <c r="X151" s="123" t="str">
        <f t="shared" si="13"/>
        <v>No Programado</v>
      </c>
      <c r="Y151" s="132" t="str">
        <f t="shared" si="14"/>
        <v>No Programado</v>
      </c>
      <c r="Z151" s="134"/>
      <c r="AA151" s="135"/>
      <c r="AB151" s="135"/>
      <c r="AC151" s="136"/>
    </row>
    <row r="152" spans="3:29" ht="17" hidden="1" x14ac:dyDescent="0.3">
      <c r="C152" s="161" t="str">
        <f>IF(ISBLANK('5. Pp (3 años)'!B184),"",'5. Pp (3 años)'!B184)</f>
        <v/>
      </c>
      <c r="D152" s="83" t="str">
        <f>IF(ISBLANK('5. Pp (3 años)'!C184),"",'5. Pp (3 años)'!C184)</f>
        <v>Actividad</v>
      </c>
      <c r="E152" s="158" t="str">
        <f>IF(ISBLANK('5. Pp (3 años)'!D184),"",'5. Pp (3 años)'!D184)</f>
        <v/>
      </c>
      <c r="F152" s="158" t="str">
        <f>IF(ISBLANK('5. Pp (3 años)'!E184),"",'5. Pp (3 años)'!E184)</f>
        <v/>
      </c>
      <c r="G152" s="75" t="str">
        <f>IF(ISBLANK('5. Pp (3 años)'!H184),"",'5. Pp (3 años)'!H184)</f>
        <v/>
      </c>
      <c r="H152" s="74" t="str">
        <f>IF(ISBLANK('5. Pp (3 años)'!J184),"",'5. Pp (3 años)'!J184)</f>
        <v/>
      </c>
      <c r="I152" s="126" t="str">
        <f>IF(ISBLANK('9. METAS'!K158),"",'9. METAS'!K158)</f>
        <v/>
      </c>
      <c r="J152" s="456" t="str">
        <f>IF(ISBLANK('9. METAS'!Q158),"",'9. METAS'!Q158)</f>
        <v/>
      </c>
      <c r="K152" s="457" t="str">
        <f>IF(ISBLANK('9. METAS'!R158),"",'9. METAS'!R158)</f>
        <v/>
      </c>
      <c r="L152" s="457" t="str">
        <f>IF(ISBLANK('9. METAS'!S158),"",'9. METAS'!S158)</f>
        <v/>
      </c>
      <c r="M152" s="458" t="str">
        <f>IF(ISBLANK('9. METAS'!T158),"",'9. METAS'!T158)</f>
        <v/>
      </c>
      <c r="N152" s="456"/>
      <c r="O152" s="457"/>
      <c r="P152" s="457"/>
      <c r="Q152" s="458"/>
      <c r="R152" s="122" t="str">
        <f t="shared" si="6"/>
        <v>100%</v>
      </c>
      <c r="S152" s="123" t="str">
        <f t="shared" si="6"/>
        <v>100%</v>
      </c>
      <c r="T152" s="123" t="str">
        <f t="shared" si="6"/>
        <v>100%</v>
      </c>
      <c r="U152" s="127" t="str">
        <f t="shared" si="6"/>
        <v>100%</v>
      </c>
      <c r="V152" s="124" t="str">
        <f t="shared" si="11"/>
        <v>No Programado</v>
      </c>
      <c r="W152" s="123" t="str">
        <f t="shared" si="12"/>
        <v>No Programado</v>
      </c>
      <c r="X152" s="123" t="str">
        <f t="shared" si="13"/>
        <v>No Programado</v>
      </c>
      <c r="Y152" s="132" t="str">
        <f t="shared" si="14"/>
        <v>No Programado</v>
      </c>
      <c r="Z152" s="134"/>
      <c r="AA152" s="135"/>
      <c r="AB152" s="135"/>
      <c r="AC152" s="136"/>
    </row>
    <row r="153" spans="3:29" ht="17" hidden="1" x14ac:dyDescent="0.3">
      <c r="C153" s="161" t="str">
        <f>IF(ISBLANK('5. Pp (3 años)'!B185),"",'5. Pp (3 años)'!B185)</f>
        <v/>
      </c>
      <c r="D153" s="83" t="str">
        <f>IF(ISBLANK('5. Pp (3 años)'!C185),"",'5. Pp (3 años)'!C185)</f>
        <v>Actividad</v>
      </c>
      <c r="E153" s="158" t="str">
        <f>IF(ISBLANK('5. Pp (3 años)'!D185),"",'5. Pp (3 años)'!D185)</f>
        <v/>
      </c>
      <c r="F153" s="158" t="str">
        <f>IF(ISBLANK('5. Pp (3 años)'!E185),"",'5. Pp (3 años)'!E185)</f>
        <v/>
      </c>
      <c r="G153" s="75" t="str">
        <f>IF(ISBLANK('5. Pp (3 años)'!H185),"",'5. Pp (3 años)'!H185)</f>
        <v/>
      </c>
      <c r="H153" s="74" t="str">
        <f>IF(ISBLANK('5. Pp (3 años)'!J185),"",'5. Pp (3 años)'!J185)</f>
        <v/>
      </c>
      <c r="I153" s="126" t="str">
        <f>IF(ISBLANK('9. METAS'!K159),"",'9. METAS'!K159)</f>
        <v/>
      </c>
      <c r="J153" s="456" t="str">
        <f>IF(ISBLANK('9. METAS'!Q159),"",'9. METAS'!Q159)</f>
        <v/>
      </c>
      <c r="K153" s="457" t="str">
        <f>IF(ISBLANK('9. METAS'!R159),"",'9. METAS'!R159)</f>
        <v/>
      </c>
      <c r="L153" s="457" t="str">
        <f>IF(ISBLANK('9. METAS'!S159),"",'9. METAS'!S159)</f>
        <v/>
      </c>
      <c r="M153" s="458" t="str">
        <f>IF(ISBLANK('9. METAS'!T159),"",'9. METAS'!T159)</f>
        <v/>
      </c>
      <c r="N153" s="456"/>
      <c r="O153" s="457"/>
      <c r="P153" s="457"/>
      <c r="Q153" s="458"/>
      <c r="R153" s="122" t="str">
        <f t="shared" si="6"/>
        <v>100%</v>
      </c>
      <c r="S153" s="123" t="str">
        <f t="shared" si="6"/>
        <v>100%</v>
      </c>
      <c r="T153" s="123" t="str">
        <f t="shared" si="6"/>
        <v>100%</v>
      </c>
      <c r="U153" s="127" t="str">
        <f t="shared" si="6"/>
        <v>100%</v>
      </c>
      <c r="V153" s="124" t="str">
        <f t="shared" si="11"/>
        <v>No Programado</v>
      </c>
      <c r="W153" s="123" t="str">
        <f t="shared" si="12"/>
        <v>No Programado</v>
      </c>
      <c r="X153" s="123" t="str">
        <f t="shared" si="13"/>
        <v>No Programado</v>
      </c>
      <c r="Y153" s="132" t="str">
        <f t="shared" si="14"/>
        <v>No Programado</v>
      </c>
      <c r="Z153" s="134"/>
      <c r="AA153" s="135"/>
      <c r="AB153" s="135"/>
      <c r="AC153" s="136"/>
    </row>
    <row r="154" spans="3:29" ht="17" hidden="1" x14ac:dyDescent="0.3">
      <c r="C154" s="161" t="str">
        <f>IF(ISBLANK('5. Pp (3 años)'!B186),"",'5. Pp (3 años)'!B186)</f>
        <v/>
      </c>
      <c r="D154" s="83" t="str">
        <f>IF(ISBLANK('5. Pp (3 años)'!C186),"",'5. Pp (3 años)'!C186)</f>
        <v>Actividad</v>
      </c>
      <c r="E154" s="158" t="str">
        <f>IF(ISBLANK('5. Pp (3 años)'!D186),"",'5. Pp (3 años)'!D186)</f>
        <v/>
      </c>
      <c r="F154" s="158" t="str">
        <f>IF(ISBLANK('5. Pp (3 años)'!E186),"",'5. Pp (3 años)'!E186)</f>
        <v/>
      </c>
      <c r="G154" s="75" t="str">
        <f>IF(ISBLANK('5. Pp (3 años)'!H186),"",'5. Pp (3 años)'!H186)</f>
        <v/>
      </c>
      <c r="H154" s="74" t="str">
        <f>IF(ISBLANK('5. Pp (3 años)'!J186),"",'5. Pp (3 años)'!J186)</f>
        <v/>
      </c>
      <c r="I154" s="126" t="str">
        <f>IF(ISBLANK('9. METAS'!K160),"",'9. METAS'!K160)</f>
        <v/>
      </c>
      <c r="J154" s="456" t="str">
        <f>IF(ISBLANK('9. METAS'!Q160),"",'9. METAS'!Q160)</f>
        <v/>
      </c>
      <c r="K154" s="457" t="str">
        <f>IF(ISBLANK('9. METAS'!R160),"",'9. METAS'!R160)</f>
        <v/>
      </c>
      <c r="L154" s="457" t="str">
        <f>IF(ISBLANK('9. METAS'!S160),"",'9. METAS'!S160)</f>
        <v/>
      </c>
      <c r="M154" s="458" t="str">
        <f>IF(ISBLANK('9. METAS'!T160),"",'9. METAS'!T160)</f>
        <v/>
      </c>
      <c r="N154" s="456"/>
      <c r="O154" s="457"/>
      <c r="P154" s="457"/>
      <c r="Q154" s="458"/>
      <c r="R154" s="122" t="str">
        <f t="shared" si="6"/>
        <v>100%</v>
      </c>
      <c r="S154" s="123" t="str">
        <f t="shared" si="6"/>
        <v>100%</v>
      </c>
      <c r="T154" s="123" t="str">
        <f t="shared" si="6"/>
        <v>100%</v>
      </c>
      <c r="U154" s="127" t="str">
        <f t="shared" si="6"/>
        <v>100%</v>
      </c>
      <c r="V154" s="124" t="str">
        <f t="shared" si="11"/>
        <v>No Programado</v>
      </c>
      <c r="W154" s="123" t="str">
        <f t="shared" si="12"/>
        <v>No Programado</v>
      </c>
      <c r="X154" s="123" t="str">
        <f t="shared" si="13"/>
        <v>No Programado</v>
      </c>
      <c r="Y154" s="132" t="str">
        <f t="shared" si="14"/>
        <v>No Programado</v>
      </c>
      <c r="Z154" s="134"/>
      <c r="AA154" s="135"/>
      <c r="AB154" s="135"/>
      <c r="AC154" s="136"/>
    </row>
    <row r="155" spans="3:29" ht="17" hidden="1" x14ac:dyDescent="0.3">
      <c r="C155" s="437" t="str">
        <f>IF(ISBLANK('5. Pp (3 años)'!B187),"",'5. Pp (3 años)'!B187)</f>
        <v/>
      </c>
      <c r="D155" s="438" t="str">
        <f>IF(ISBLANK('5. Pp (3 años)'!C187),"",'5. Pp (3 años)'!C187)</f>
        <v>Actividad</v>
      </c>
      <c r="E155" s="424" t="str">
        <f>IF(ISBLANK('5. Pp (3 años)'!D187),"",'5. Pp (3 años)'!D187)</f>
        <v/>
      </c>
      <c r="F155" s="424" t="str">
        <f>IF(ISBLANK('5. Pp (3 años)'!E187),"",'5. Pp (3 años)'!E187)</f>
        <v/>
      </c>
      <c r="G155" s="421" t="str">
        <f>IF(ISBLANK('5. Pp (3 años)'!H187),"",'5. Pp (3 años)'!H187)</f>
        <v/>
      </c>
      <c r="H155" s="439" t="str">
        <f>IF(ISBLANK('5. Pp (3 años)'!J187),"",'5. Pp (3 años)'!J187)</f>
        <v/>
      </c>
      <c r="I155" s="126" t="str">
        <f>IF(ISBLANK('9. METAS'!K161),"",'9. METAS'!K161)</f>
        <v/>
      </c>
      <c r="J155" s="456" t="str">
        <f>IF(ISBLANK('9. METAS'!Q161),"",'9. METAS'!Q161)</f>
        <v/>
      </c>
      <c r="K155" s="457" t="str">
        <f>IF(ISBLANK('9. METAS'!R161),"",'9. METAS'!R161)</f>
        <v/>
      </c>
      <c r="L155" s="457" t="str">
        <f>IF(ISBLANK('9. METAS'!S161),"",'9. METAS'!S161)</f>
        <v/>
      </c>
      <c r="M155" s="458" t="str">
        <f>IF(ISBLANK('9. METAS'!T161),"",'9. METAS'!T161)</f>
        <v/>
      </c>
      <c r="N155" s="456"/>
      <c r="O155" s="457"/>
      <c r="P155" s="457"/>
      <c r="Q155" s="458"/>
      <c r="R155" s="122" t="str">
        <f t="shared" si="6"/>
        <v>100%</v>
      </c>
      <c r="S155" s="123" t="str">
        <f t="shared" si="6"/>
        <v>100%</v>
      </c>
      <c r="T155" s="123" t="str">
        <f t="shared" si="6"/>
        <v>100%</v>
      </c>
      <c r="U155" s="127" t="str">
        <f t="shared" si="6"/>
        <v>100%</v>
      </c>
      <c r="V155" s="124" t="str">
        <f t="shared" si="11"/>
        <v>No Programado</v>
      </c>
      <c r="W155" s="123" t="str">
        <f t="shared" si="12"/>
        <v>No Programado</v>
      </c>
      <c r="X155" s="123" t="str">
        <f t="shared" si="13"/>
        <v>No Programado</v>
      </c>
      <c r="Y155" s="132" t="str">
        <f t="shared" si="14"/>
        <v>No Programado</v>
      </c>
      <c r="Z155" s="134"/>
      <c r="AA155" s="135"/>
      <c r="AB155" s="135"/>
      <c r="AC155" s="136"/>
    </row>
    <row r="156" spans="3:29" ht="17" hidden="1" x14ac:dyDescent="0.3">
      <c r="C156" s="161" t="str">
        <f>IF(ISBLANK('5. Pp (3 años)'!B188),"",'5. Pp (3 años)'!B188)</f>
        <v/>
      </c>
      <c r="D156" s="83" t="str">
        <f>IF(ISBLANK('5. Pp (3 años)'!C188),"",'5. Pp (3 años)'!C188)</f>
        <v>Actividad</v>
      </c>
      <c r="E156" s="158" t="str">
        <f>IF(ISBLANK('5. Pp (3 años)'!D188),"",'5. Pp (3 años)'!D188)</f>
        <v/>
      </c>
      <c r="F156" s="158" t="str">
        <f>IF(ISBLANK('5. Pp (3 años)'!E188),"",'5. Pp (3 años)'!E188)</f>
        <v/>
      </c>
      <c r="G156" s="75" t="str">
        <f>IF(ISBLANK('5. Pp (3 años)'!H188),"",'5. Pp (3 años)'!H188)</f>
        <v/>
      </c>
      <c r="H156" s="74" t="str">
        <f>IF(ISBLANK('5. Pp (3 años)'!J188),"",'5. Pp (3 años)'!J188)</f>
        <v/>
      </c>
      <c r="I156" s="126" t="str">
        <f>IF(ISBLANK('9. METAS'!K162),"",'9. METAS'!K162)</f>
        <v/>
      </c>
      <c r="J156" s="456" t="str">
        <f>IF(ISBLANK('9. METAS'!Q162),"",'9. METAS'!Q162)</f>
        <v/>
      </c>
      <c r="K156" s="457" t="str">
        <f>IF(ISBLANK('9. METAS'!R162),"",'9. METAS'!R162)</f>
        <v/>
      </c>
      <c r="L156" s="457" t="str">
        <f>IF(ISBLANK('9. METAS'!S162),"",'9. METAS'!S162)</f>
        <v/>
      </c>
      <c r="M156" s="458" t="str">
        <f>IF(ISBLANK('9. METAS'!T162),"",'9. METAS'!T162)</f>
        <v/>
      </c>
      <c r="N156" s="456"/>
      <c r="O156" s="457"/>
      <c r="P156" s="457"/>
      <c r="Q156" s="458"/>
      <c r="R156" s="122" t="str">
        <f t="shared" si="6"/>
        <v>100%</v>
      </c>
      <c r="S156" s="123" t="str">
        <f t="shared" si="6"/>
        <v>100%</v>
      </c>
      <c r="T156" s="123" t="str">
        <f t="shared" si="6"/>
        <v>100%</v>
      </c>
      <c r="U156" s="127" t="str">
        <f t="shared" si="6"/>
        <v>100%</v>
      </c>
      <c r="V156" s="124" t="str">
        <f t="shared" si="11"/>
        <v>No Programado</v>
      </c>
      <c r="W156" s="123" t="str">
        <f t="shared" si="12"/>
        <v>No Programado</v>
      </c>
      <c r="X156" s="123" t="str">
        <f t="shared" si="13"/>
        <v>No Programado</v>
      </c>
      <c r="Y156" s="132" t="str">
        <f t="shared" si="14"/>
        <v>No Programado</v>
      </c>
      <c r="Z156" s="134"/>
      <c r="AA156" s="135"/>
      <c r="AB156" s="135"/>
      <c r="AC156" s="136"/>
    </row>
    <row r="157" spans="3:29" ht="17" hidden="1" x14ac:dyDescent="0.3">
      <c r="C157" s="161" t="str">
        <f>IF(ISBLANK('5. Pp (3 años)'!B189),"",'5. Pp (3 años)'!B189)</f>
        <v/>
      </c>
      <c r="D157" s="83" t="str">
        <f>IF(ISBLANK('5. Pp (3 años)'!C189),"",'5. Pp (3 años)'!C189)</f>
        <v>Actividad</v>
      </c>
      <c r="E157" s="158" t="str">
        <f>IF(ISBLANK('5. Pp (3 años)'!D189),"",'5. Pp (3 años)'!D189)</f>
        <v/>
      </c>
      <c r="F157" s="158" t="str">
        <f>IF(ISBLANK('5. Pp (3 años)'!E189),"",'5. Pp (3 años)'!E189)</f>
        <v/>
      </c>
      <c r="G157" s="75" t="str">
        <f>IF(ISBLANK('5. Pp (3 años)'!H189),"",'5. Pp (3 años)'!H189)</f>
        <v/>
      </c>
      <c r="H157" s="74" t="str">
        <f>IF(ISBLANK('5. Pp (3 años)'!J189),"",'5. Pp (3 años)'!J189)</f>
        <v/>
      </c>
      <c r="I157" s="126" t="str">
        <f>IF(ISBLANK('9. METAS'!K163),"",'9. METAS'!K163)</f>
        <v/>
      </c>
      <c r="J157" s="456" t="str">
        <f>IF(ISBLANK('9. METAS'!Q163),"",'9. METAS'!Q163)</f>
        <v/>
      </c>
      <c r="K157" s="457" t="str">
        <f>IF(ISBLANK('9. METAS'!R163),"",'9. METAS'!R163)</f>
        <v/>
      </c>
      <c r="L157" s="457" t="str">
        <f>IF(ISBLANK('9. METAS'!S163),"",'9. METAS'!S163)</f>
        <v/>
      </c>
      <c r="M157" s="458" t="str">
        <f>IF(ISBLANK('9. METAS'!T163),"",'9. METAS'!T163)</f>
        <v/>
      </c>
      <c r="N157" s="456"/>
      <c r="O157" s="457"/>
      <c r="P157" s="457"/>
      <c r="Q157" s="458"/>
      <c r="R157" s="122" t="str">
        <f t="shared" si="6"/>
        <v>100%</v>
      </c>
      <c r="S157" s="123" t="str">
        <f t="shared" si="6"/>
        <v>100%</v>
      </c>
      <c r="T157" s="123" t="str">
        <f t="shared" si="6"/>
        <v>100%</v>
      </c>
      <c r="U157" s="127" t="str">
        <f t="shared" si="6"/>
        <v>100%</v>
      </c>
      <c r="V157" s="124" t="str">
        <f t="shared" si="11"/>
        <v>No Programado</v>
      </c>
      <c r="W157" s="123" t="str">
        <f t="shared" si="12"/>
        <v>No Programado</v>
      </c>
      <c r="X157" s="123" t="str">
        <f t="shared" si="13"/>
        <v>No Programado</v>
      </c>
      <c r="Y157" s="132" t="str">
        <f t="shared" si="14"/>
        <v>No Programado</v>
      </c>
      <c r="Z157" s="134"/>
      <c r="AA157" s="135"/>
      <c r="AB157" s="135"/>
      <c r="AC157" s="136"/>
    </row>
    <row r="158" spans="3:29" ht="17" hidden="1" x14ac:dyDescent="0.3">
      <c r="C158" s="161" t="str">
        <f>IF(ISBLANK('5. Pp (3 años)'!B190),"",'5. Pp (3 años)'!B190)</f>
        <v/>
      </c>
      <c r="D158" s="83" t="str">
        <f>IF(ISBLANK('5. Pp (3 años)'!C190),"",'5. Pp (3 años)'!C190)</f>
        <v>Actividad</v>
      </c>
      <c r="E158" s="158" t="str">
        <f>IF(ISBLANK('5. Pp (3 años)'!D190),"",'5. Pp (3 años)'!D190)</f>
        <v/>
      </c>
      <c r="F158" s="158" t="str">
        <f>IF(ISBLANK('5. Pp (3 años)'!E190),"",'5. Pp (3 años)'!E190)</f>
        <v/>
      </c>
      <c r="G158" s="75" t="str">
        <f>IF(ISBLANK('5. Pp (3 años)'!H190),"",'5. Pp (3 años)'!H190)</f>
        <v/>
      </c>
      <c r="H158" s="74" t="str">
        <f>IF(ISBLANK('5. Pp (3 años)'!J190),"",'5. Pp (3 años)'!J190)</f>
        <v/>
      </c>
      <c r="I158" s="126" t="str">
        <f>IF(ISBLANK('9. METAS'!K164),"",'9. METAS'!K164)</f>
        <v/>
      </c>
      <c r="J158" s="456" t="str">
        <f>IF(ISBLANK('9. METAS'!Q164),"",'9. METAS'!Q164)</f>
        <v/>
      </c>
      <c r="K158" s="457" t="str">
        <f>IF(ISBLANK('9. METAS'!R164),"",'9. METAS'!R164)</f>
        <v/>
      </c>
      <c r="L158" s="457" t="str">
        <f>IF(ISBLANK('9. METAS'!S164),"",'9. METAS'!S164)</f>
        <v/>
      </c>
      <c r="M158" s="458" t="str">
        <f>IF(ISBLANK('9. METAS'!T164),"",'9. METAS'!T164)</f>
        <v/>
      </c>
      <c r="N158" s="456"/>
      <c r="O158" s="457"/>
      <c r="P158" s="457"/>
      <c r="Q158" s="458"/>
      <c r="R158" s="122" t="str">
        <f t="shared" si="6"/>
        <v>100%</v>
      </c>
      <c r="S158" s="123" t="str">
        <f t="shared" si="6"/>
        <v>100%</v>
      </c>
      <c r="T158" s="123" t="str">
        <f t="shared" ref="T158:U221" si="15">IFERROR((P158/L158),"100%")</f>
        <v>100%</v>
      </c>
      <c r="U158" s="127" t="str">
        <f t="shared" si="15"/>
        <v>100%</v>
      </c>
      <c r="V158" s="124" t="str">
        <f t="shared" si="11"/>
        <v>No Programado</v>
      </c>
      <c r="W158" s="123" t="str">
        <f t="shared" si="12"/>
        <v>No Programado</v>
      </c>
      <c r="X158" s="123" t="str">
        <f t="shared" si="13"/>
        <v>No Programado</v>
      </c>
      <c r="Y158" s="132" t="str">
        <f t="shared" si="14"/>
        <v>No Programado</v>
      </c>
      <c r="Z158" s="134"/>
      <c r="AA158" s="135"/>
      <c r="AB158" s="135"/>
      <c r="AC158" s="136"/>
    </row>
    <row r="159" spans="3:29" ht="17" hidden="1" x14ac:dyDescent="0.3">
      <c r="C159" s="161" t="str">
        <f>IF(ISBLANK('5. Pp (3 años)'!B191),"",'5. Pp (3 años)'!B191)</f>
        <v/>
      </c>
      <c r="D159" s="83" t="str">
        <f>IF(ISBLANK('5. Pp (3 años)'!C191),"",'5. Pp (3 años)'!C191)</f>
        <v>Actividad</v>
      </c>
      <c r="E159" s="158" t="str">
        <f>IF(ISBLANK('5. Pp (3 años)'!D191),"",'5. Pp (3 años)'!D191)</f>
        <v/>
      </c>
      <c r="F159" s="158" t="str">
        <f>IF(ISBLANK('5. Pp (3 años)'!E191),"",'5. Pp (3 años)'!E191)</f>
        <v/>
      </c>
      <c r="G159" s="75" t="str">
        <f>IF(ISBLANK('5. Pp (3 años)'!H191),"",'5. Pp (3 años)'!H191)</f>
        <v/>
      </c>
      <c r="H159" s="74" t="str">
        <f>IF(ISBLANK('5. Pp (3 años)'!J191),"",'5. Pp (3 años)'!J191)</f>
        <v/>
      </c>
      <c r="I159" s="126" t="str">
        <f>IF(ISBLANK('9. METAS'!K165),"",'9. METAS'!K165)</f>
        <v/>
      </c>
      <c r="J159" s="456" t="str">
        <f>IF(ISBLANK('9. METAS'!Q165),"",'9. METAS'!Q165)</f>
        <v/>
      </c>
      <c r="K159" s="457" t="str">
        <f>IF(ISBLANK('9. METAS'!R165),"",'9. METAS'!R165)</f>
        <v/>
      </c>
      <c r="L159" s="457" t="str">
        <f>IF(ISBLANK('9. METAS'!S165),"",'9. METAS'!S165)</f>
        <v/>
      </c>
      <c r="M159" s="458" t="str">
        <f>IF(ISBLANK('9. METAS'!T165),"",'9. METAS'!T165)</f>
        <v/>
      </c>
      <c r="N159" s="456"/>
      <c r="O159" s="457"/>
      <c r="P159" s="457"/>
      <c r="Q159" s="458"/>
      <c r="R159" s="122" t="str">
        <f t="shared" ref="R159:U222" si="16">IFERROR((N159/J159),"100%")</f>
        <v>100%</v>
      </c>
      <c r="S159" s="123" t="str">
        <f t="shared" si="16"/>
        <v>100%</v>
      </c>
      <c r="T159" s="123" t="str">
        <f t="shared" si="15"/>
        <v>100%</v>
      </c>
      <c r="U159" s="127" t="str">
        <f t="shared" si="15"/>
        <v>100%</v>
      </c>
      <c r="V159" s="124" t="str">
        <f t="shared" si="11"/>
        <v>No Programado</v>
      </c>
      <c r="W159" s="123" t="str">
        <f t="shared" si="12"/>
        <v>No Programado</v>
      </c>
      <c r="X159" s="123" t="str">
        <f t="shared" si="13"/>
        <v>No Programado</v>
      </c>
      <c r="Y159" s="132" t="str">
        <f t="shared" si="14"/>
        <v>No Programado</v>
      </c>
      <c r="Z159" s="134"/>
      <c r="AA159" s="135"/>
      <c r="AB159" s="135"/>
      <c r="AC159" s="136"/>
    </row>
    <row r="160" spans="3:29" ht="17" hidden="1" x14ac:dyDescent="0.3">
      <c r="C160" s="161" t="str">
        <f>IF(ISBLANK('5. Pp (3 años)'!B192),"",'5. Pp (3 años)'!B192)</f>
        <v/>
      </c>
      <c r="D160" s="83" t="str">
        <f>IF(ISBLANK('5. Pp (3 años)'!C192),"",'5. Pp (3 años)'!C192)</f>
        <v>Actividad</v>
      </c>
      <c r="E160" s="158" t="str">
        <f>IF(ISBLANK('5. Pp (3 años)'!D192),"",'5. Pp (3 años)'!D192)</f>
        <v/>
      </c>
      <c r="F160" s="158" t="str">
        <f>IF(ISBLANK('5. Pp (3 años)'!E192),"",'5. Pp (3 años)'!E192)</f>
        <v/>
      </c>
      <c r="G160" s="75" t="str">
        <f>IF(ISBLANK('5. Pp (3 años)'!H192),"",'5. Pp (3 años)'!H192)</f>
        <v/>
      </c>
      <c r="H160" s="74" t="str">
        <f>IF(ISBLANK('5. Pp (3 años)'!J192),"",'5. Pp (3 años)'!J192)</f>
        <v/>
      </c>
      <c r="I160" s="126" t="str">
        <f>IF(ISBLANK('9. METAS'!K166),"",'9. METAS'!K166)</f>
        <v/>
      </c>
      <c r="J160" s="456" t="str">
        <f>IF(ISBLANK('9. METAS'!Q166),"",'9. METAS'!Q166)</f>
        <v/>
      </c>
      <c r="K160" s="457" t="str">
        <f>IF(ISBLANK('9. METAS'!R166),"",'9. METAS'!R166)</f>
        <v/>
      </c>
      <c r="L160" s="457" t="str">
        <f>IF(ISBLANK('9. METAS'!S166),"",'9. METAS'!S166)</f>
        <v/>
      </c>
      <c r="M160" s="458" t="str">
        <f>IF(ISBLANK('9. METAS'!T166),"",'9. METAS'!T166)</f>
        <v/>
      </c>
      <c r="N160" s="456"/>
      <c r="O160" s="457"/>
      <c r="P160" s="457"/>
      <c r="Q160" s="458"/>
      <c r="R160" s="122" t="str">
        <f t="shared" si="16"/>
        <v>100%</v>
      </c>
      <c r="S160" s="123" t="str">
        <f t="shared" si="16"/>
        <v>100%</v>
      </c>
      <c r="T160" s="123" t="str">
        <f t="shared" si="15"/>
        <v>100%</v>
      </c>
      <c r="U160" s="127" t="str">
        <f t="shared" si="15"/>
        <v>100%</v>
      </c>
      <c r="V160" s="124" t="str">
        <f t="shared" si="11"/>
        <v>No Programado</v>
      </c>
      <c r="W160" s="123" t="str">
        <f t="shared" si="12"/>
        <v>No Programado</v>
      </c>
      <c r="X160" s="123" t="str">
        <f t="shared" si="13"/>
        <v>No Programado</v>
      </c>
      <c r="Y160" s="132" t="str">
        <f t="shared" si="14"/>
        <v>No Programado</v>
      </c>
      <c r="Z160" s="134"/>
      <c r="AA160" s="135"/>
      <c r="AB160" s="135"/>
      <c r="AC160" s="136"/>
    </row>
    <row r="161" spans="3:29" ht="17" hidden="1" x14ac:dyDescent="0.3">
      <c r="C161" s="437" t="str">
        <f>IF(ISBLANK('5. Pp (3 años)'!B193),"",'5. Pp (3 años)'!B193)</f>
        <v/>
      </c>
      <c r="D161" s="438" t="str">
        <f>IF(ISBLANK('5. Pp (3 años)'!C193),"",'5. Pp (3 años)'!C193)</f>
        <v>Actividad</v>
      </c>
      <c r="E161" s="424" t="str">
        <f>IF(ISBLANK('5. Pp (3 años)'!D193),"",'5. Pp (3 años)'!D193)</f>
        <v/>
      </c>
      <c r="F161" s="424" t="str">
        <f>IF(ISBLANK('5. Pp (3 años)'!E193),"",'5. Pp (3 años)'!E193)</f>
        <v/>
      </c>
      <c r="G161" s="421" t="str">
        <f>IF(ISBLANK('5. Pp (3 años)'!H193),"",'5. Pp (3 años)'!H193)</f>
        <v/>
      </c>
      <c r="H161" s="439" t="str">
        <f>IF(ISBLANK('5. Pp (3 años)'!J193),"",'5. Pp (3 años)'!J193)</f>
        <v/>
      </c>
      <c r="I161" s="126" t="str">
        <f>IF(ISBLANK('9. METAS'!K167),"",'9. METAS'!K167)</f>
        <v/>
      </c>
      <c r="J161" s="456" t="str">
        <f>IF(ISBLANK('9. METAS'!Q167),"",'9. METAS'!Q167)</f>
        <v/>
      </c>
      <c r="K161" s="457" t="str">
        <f>IF(ISBLANK('9. METAS'!R167),"",'9. METAS'!R167)</f>
        <v/>
      </c>
      <c r="L161" s="457" t="str">
        <f>IF(ISBLANK('9. METAS'!S167),"",'9. METAS'!S167)</f>
        <v/>
      </c>
      <c r="M161" s="458" t="str">
        <f>IF(ISBLANK('9. METAS'!T167),"",'9. METAS'!T167)</f>
        <v/>
      </c>
      <c r="N161" s="456"/>
      <c r="O161" s="457"/>
      <c r="P161" s="457"/>
      <c r="Q161" s="458"/>
      <c r="R161" s="122" t="str">
        <f t="shared" si="16"/>
        <v>100%</v>
      </c>
      <c r="S161" s="123" t="str">
        <f t="shared" si="16"/>
        <v>100%</v>
      </c>
      <c r="T161" s="123" t="str">
        <f t="shared" si="15"/>
        <v>100%</v>
      </c>
      <c r="U161" s="127" t="str">
        <f t="shared" si="15"/>
        <v>100%</v>
      </c>
      <c r="V161" s="124" t="str">
        <f t="shared" si="11"/>
        <v>No Programado</v>
      </c>
      <c r="W161" s="123" t="str">
        <f t="shared" si="12"/>
        <v>No Programado</v>
      </c>
      <c r="X161" s="123" t="str">
        <f t="shared" si="13"/>
        <v>No Programado</v>
      </c>
      <c r="Y161" s="132" t="str">
        <f t="shared" si="14"/>
        <v>No Programado</v>
      </c>
      <c r="Z161" s="134"/>
      <c r="AA161" s="135"/>
      <c r="AB161" s="135"/>
      <c r="AC161" s="136"/>
    </row>
    <row r="162" spans="3:29" ht="17" hidden="1" x14ac:dyDescent="0.3">
      <c r="C162" s="161" t="str">
        <f>IF(ISBLANK('5. Pp (3 años)'!B194),"",'5. Pp (3 años)'!B194)</f>
        <v/>
      </c>
      <c r="D162" s="83" t="str">
        <f>IF(ISBLANK('5. Pp (3 años)'!C194),"",'5. Pp (3 años)'!C194)</f>
        <v>Actividad</v>
      </c>
      <c r="E162" s="158" t="str">
        <f>IF(ISBLANK('5. Pp (3 años)'!D194),"",'5. Pp (3 años)'!D194)</f>
        <v/>
      </c>
      <c r="F162" s="158" t="str">
        <f>IF(ISBLANK('5. Pp (3 años)'!E194),"",'5. Pp (3 años)'!E194)</f>
        <v/>
      </c>
      <c r="G162" s="75" t="str">
        <f>IF(ISBLANK('5. Pp (3 años)'!H194),"",'5. Pp (3 años)'!H194)</f>
        <v/>
      </c>
      <c r="H162" s="74" t="str">
        <f>IF(ISBLANK('5. Pp (3 años)'!J194),"",'5. Pp (3 años)'!J194)</f>
        <v/>
      </c>
      <c r="I162" s="126" t="str">
        <f>IF(ISBLANK('9. METAS'!K168),"",'9. METAS'!K168)</f>
        <v/>
      </c>
      <c r="J162" s="456" t="str">
        <f>IF(ISBLANK('9. METAS'!Q168),"",'9. METAS'!Q168)</f>
        <v/>
      </c>
      <c r="K162" s="457" t="str">
        <f>IF(ISBLANK('9. METAS'!R168),"",'9. METAS'!R168)</f>
        <v/>
      </c>
      <c r="L162" s="457" t="str">
        <f>IF(ISBLANK('9. METAS'!S168),"",'9. METAS'!S168)</f>
        <v/>
      </c>
      <c r="M162" s="458" t="str">
        <f>IF(ISBLANK('9. METAS'!T168),"",'9. METAS'!T168)</f>
        <v/>
      </c>
      <c r="N162" s="456"/>
      <c r="O162" s="457"/>
      <c r="P162" s="457"/>
      <c r="Q162" s="458"/>
      <c r="R162" s="122" t="str">
        <f t="shared" si="16"/>
        <v>100%</v>
      </c>
      <c r="S162" s="123" t="str">
        <f t="shared" si="16"/>
        <v>100%</v>
      </c>
      <c r="T162" s="123" t="str">
        <f t="shared" si="15"/>
        <v>100%</v>
      </c>
      <c r="U162" s="127" t="str">
        <f t="shared" si="15"/>
        <v>100%</v>
      </c>
      <c r="V162" s="124" t="str">
        <f t="shared" si="11"/>
        <v>No Programado</v>
      </c>
      <c r="W162" s="123" t="str">
        <f t="shared" si="12"/>
        <v>No Programado</v>
      </c>
      <c r="X162" s="123" t="str">
        <f t="shared" si="13"/>
        <v>No Programado</v>
      </c>
      <c r="Y162" s="132" t="str">
        <f t="shared" si="14"/>
        <v>No Programado</v>
      </c>
      <c r="Z162" s="134"/>
      <c r="AA162" s="135"/>
      <c r="AB162" s="135"/>
      <c r="AC162" s="136"/>
    </row>
    <row r="163" spans="3:29" ht="17" hidden="1" x14ac:dyDescent="0.3">
      <c r="C163" s="161" t="str">
        <f>IF(ISBLANK('5. Pp (3 años)'!B195),"",'5. Pp (3 años)'!B195)</f>
        <v/>
      </c>
      <c r="D163" s="83" t="str">
        <f>IF(ISBLANK('5. Pp (3 años)'!C195),"",'5. Pp (3 años)'!C195)</f>
        <v>Actividad</v>
      </c>
      <c r="E163" s="158" t="str">
        <f>IF(ISBLANK('5. Pp (3 años)'!D195),"",'5. Pp (3 años)'!D195)</f>
        <v/>
      </c>
      <c r="F163" s="158" t="str">
        <f>IF(ISBLANK('5. Pp (3 años)'!E195),"",'5. Pp (3 años)'!E195)</f>
        <v/>
      </c>
      <c r="G163" s="75" t="str">
        <f>IF(ISBLANK('5. Pp (3 años)'!H195),"",'5. Pp (3 años)'!H195)</f>
        <v/>
      </c>
      <c r="H163" s="74" t="str">
        <f>IF(ISBLANK('5. Pp (3 años)'!J195),"",'5. Pp (3 años)'!J195)</f>
        <v/>
      </c>
      <c r="I163" s="126" t="str">
        <f>IF(ISBLANK('9. METAS'!K169),"",'9. METAS'!K169)</f>
        <v/>
      </c>
      <c r="J163" s="456" t="str">
        <f>IF(ISBLANK('9. METAS'!Q169),"",'9. METAS'!Q169)</f>
        <v/>
      </c>
      <c r="K163" s="457" t="str">
        <f>IF(ISBLANK('9. METAS'!R169),"",'9. METAS'!R169)</f>
        <v/>
      </c>
      <c r="L163" s="457" t="str">
        <f>IF(ISBLANK('9. METAS'!S169),"",'9. METAS'!S169)</f>
        <v/>
      </c>
      <c r="M163" s="458" t="str">
        <f>IF(ISBLANK('9. METAS'!T169),"",'9. METAS'!T169)</f>
        <v/>
      </c>
      <c r="N163" s="456"/>
      <c r="O163" s="457"/>
      <c r="P163" s="457"/>
      <c r="Q163" s="458"/>
      <c r="R163" s="122" t="str">
        <f t="shared" si="16"/>
        <v>100%</v>
      </c>
      <c r="S163" s="123" t="str">
        <f t="shared" si="16"/>
        <v>100%</v>
      </c>
      <c r="T163" s="123" t="str">
        <f t="shared" si="15"/>
        <v>100%</v>
      </c>
      <c r="U163" s="127" t="str">
        <f t="shared" si="15"/>
        <v>100%</v>
      </c>
      <c r="V163" s="124" t="str">
        <f t="shared" si="11"/>
        <v>No Programado</v>
      </c>
      <c r="W163" s="123" t="str">
        <f t="shared" si="12"/>
        <v>No Programado</v>
      </c>
      <c r="X163" s="123" t="str">
        <f t="shared" si="13"/>
        <v>No Programado</v>
      </c>
      <c r="Y163" s="132" t="str">
        <f t="shared" si="14"/>
        <v>No Programado</v>
      </c>
      <c r="Z163" s="134"/>
      <c r="AA163" s="135"/>
      <c r="AB163" s="135"/>
      <c r="AC163" s="136"/>
    </row>
    <row r="164" spans="3:29" ht="17" hidden="1" x14ac:dyDescent="0.3">
      <c r="C164" s="161" t="str">
        <f>IF(ISBLANK('5. Pp (3 años)'!B196),"",'5. Pp (3 años)'!B196)</f>
        <v/>
      </c>
      <c r="D164" s="83" t="str">
        <f>IF(ISBLANK('5. Pp (3 años)'!C196),"",'5. Pp (3 años)'!C196)</f>
        <v>Actividad</v>
      </c>
      <c r="E164" s="158" t="str">
        <f>IF(ISBLANK('5. Pp (3 años)'!D196),"",'5. Pp (3 años)'!D196)</f>
        <v/>
      </c>
      <c r="F164" s="158" t="str">
        <f>IF(ISBLANK('5. Pp (3 años)'!E196),"",'5. Pp (3 años)'!E196)</f>
        <v/>
      </c>
      <c r="G164" s="75" t="str">
        <f>IF(ISBLANK('5. Pp (3 años)'!H196),"",'5. Pp (3 años)'!H196)</f>
        <v/>
      </c>
      <c r="H164" s="74" t="str">
        <f>IF(ISBLANK('5. Pp (3 años)'!J196),"",'5. Pp (3 años)'!J196)</f>
        <v/>
      </c>
      <c r="I164" s="126" t="str">
        <f>IF(ISBLANK('9. METAS'!K170),"",'9. METAS'!K170)</f>
        <v/>
      </c>
      <c r="J164" s="456" t="str">
        <f>IF(ISBLANK('9. METAS'!Q170),"",'9. METAS'!Q170)</f>
        <v/>
      </c>
      <c r="K164" s="457" t="str">
        <f>IF(ISBLANK('9. METAS'!R170),"",'9. METAS'!R170)</f>
        <v/>
      </c>
      <c r="L164" s="457" t="str">
        <f>IF(ISBLANK('9. METAS'!S170),"",'9. METAS'!S170)</f>
        <v/>
      </c>
      <c r="M164" s="458" t="str">
        <f>IF(ISBLANK('9. METAS'!T170),"",'9. METAS'!T170)</f>
        <v/>
      </c>
      <c r="N164" s="456"/>
      <c r="O164" s="457"/>
      <c r="P164" s="457"/>
      <c r="Q164" s="458"/>
      <c r="R164" s="122" t="str">
        <f t="shared" si="16"/>
        <v>100%</v>
      </c>
      <c r="S164" s="123" t="str">
        <f t="shared" si="16"/>
        <v>100%</v>
      </c>
      <c r="T164" s="123" t="str">
        <f t="shared" si="15"/>
        <v>100%</v>
      </c>
      <c r="U164" s="127" t="str">
        <f t="shared" si="15"/>
        <v>100%</v>
      </c>
      <c r="V164" s="124" t="str">
        <f t="shared" si="11"/>
        <v>No Programado</v>
      </c>
      <c r="W164" s="123" t="str">
        <f t="shared" si="12"/>
        <v>No Programado</v>
      </c>
      <c r="X164" s="123" t="str">
        <f t="shared" si="13"/>
        <v>No Programado</v>
      </c>
      <c r="Y164" s="132" t="str">
        <f t="shared" si="14"/>
        <v>No Programado</v>
      </c>
      <c r="Z164" s="134"/>
      <c r="AA164" s="135"/>
      <c r="AB164" s="135"/>
      <c r="AC164" s="136"/>
    </row>
    <row r="165" spans="3:29" ht="17" hidden="1" x14ac:dyDescent="0.3">
      <c r="C165" s="161" t="str">
        <f>IF(ISBLANK('5. Pp (3 años)'!B197),"",'5. Pp (3 años)'!B197)</f>
        <v/>
      </c>
      <c r="D165" s="83" t="str">
        <f>IF(ISBLANK('5. Pp (3 años)'!C197),"",'5. Pp (3 años)'!C197)</f>
        <v>Actividad</v>
      </c>
      <c r="E165" s="158" t="str">
        <f>IF(ISBLANK('5. Pp (3 años)'!D197),"",'5. Pp (3 años)'!D197)</f>
        <v/>
      </c>
      <c r="F165" s="158" t="str">
        <f>IF(ISBLANK('5. Pp (3 años)'!E197),"",'5. Pp (3 años)'!E197)</f>
        <v/>
      </c>
      <c r="G165" s="75" t="str">
        <f>IF(ISBLANK('5. Pp (3 años)'!H197),"",'5. Pp (3 años)'!H197)</f>
        <v/>
      </c>
      <c r="H165" s="74" t="str">
        <f>IF(ISBLANK('5. Pp (3 años)'!J197),"",'5. Pp (3 años)'!J197)</f>
        <v/>
      </c>
      <c r="I165" s="126" t="str">
        <f>IF(ISBLANK('9. METAS'!K171),"",'9. METAS'!K171)</f>
        <v/>
      </c>
      <c r="J165" s="456" t="str">
        <f>IF(ISBLANK('9. METAS'!Q171),"",'9. METAS'!Q171)</f>
        <v/>
      </c>
      <c r="K165" s="457" t="str">
        <f>IF(ISBLANK('9. METAS'!R171),"",'9. METAS'!R171)</f>
        <v/>
      </c>
      <c r="L165" s="457" t="str">
        <f>IF(ISBLANK('9. METAS'!S171),"",'9. METAS'!S171)</f>
        <v/>
      </c>
      <c r="M165" s="458" t="str">
        <f>IF(ISBLANK('9. METAS'!T171),"",'9. METAS'!T171)</f>
        <v/>
      </c>
      <c r="N165" s="456"/>
      <c r="O165" s="457"/>
      <c r="P165" s="457"/>
      <c r="Q165" s="458"/>
      <c r="R165" s="122" t="str">
        <f t="shared" si="16"/>
        <v>100%</v>
      </c>
      <c r="S165" s="123" t="str">
        <f t="shared" si="16"/>
        <v>100%</v>
      </c>
      <c r="T165" s="123" t="str">
        <f t="shared" si="15"/>
        <v>100%</v>
      </c>
      <c r="U165" s="127" t="str">
        <f t="shared" si="15"/>
        <v>100%</v>
      </c>
      <c r="V165" s="124" t="str">
        <f t="shared" si="11"/>
        <v>No Programado</v>
      </c>
      <c r="W165" s="123" t="str">
        <f t="shared" si="12"/>
        <v>No Programado</v>
      </c>
      <c r="X165" s="123" t="str">
        <f t="shared" si="13"/>
        <v>No Programado</v>
      </c>
      <c r="Y165" s="132" t="str">
        <f t="shared" si="14"/>
        <v>No Programado</v>
      </c>
      <c r="Z165" s="134"/>
      <c r="AA165" s="135"/>
      <c r="AB165" s="135"/>
      <c r="AC165" s="136"/>
    </row>
    <row r="166" spans="3:29" ht="17" hidden="1" x14ac:dyDescent="0.3">
      <c r="C166" s="161" t="str">
        <f>IF(ISBLANK('5. Pp (3 años)'!B198),"",'5. Pp (3 años)'!B198)</f>
        <v/>
      </c>
      <c r="D166" s="83" t="str">
        <f>IF(ISBLANK('5. Pp (3 años)'!C198),"",'5. Pp (3 años)'!C198)</f>
        <v>Actividad</v>
      </c>
      <c r="E166" s="158" t="str">
        <f>IF(ISBLANK('5. Pp (3 años)'!D198),"",'5. Pp (3 años)'!D198)</f>
        <v/>
      </c>
      <c r="F166" s="158" t="str">
        <f>IF(ISBLANK('5. Pp (3 años)'!E198),"",'5. Pp (3 años)'!E198)</f>
        <v/>
      </c>
      <c r="G166" s="75" t="str">
        <f>IF(ISBLANK('5. Pp (3 años)'!H198),"",'5. Pp (3 años)'!H198)</f>
        <v/>
      </c>
      <c r="H166" s="74" t="str">
        <f>IF(ISBLANK('5. Pp (3 años)'!J198),"",'5. Pp (3 años)'!J198)</f>
        <v/>
      </c>
      <c r="I166" s="126" t="str">
        <f>IF(ISBLANK('9. METAS'!K172),"",'9. METAS'!K172)</f>
        <v/>
      </c>
      <c r="J166" s="456" t="str">
        <f>IF(ISBLANK('9. METAS'!Q172),"",'9. METAS'!Q172)</f>
        <v/>
      </c>
      <c r="K166" s="457" t="str">
        <f>IF(ISBLANK('9. METAS'!R172),"",'9. METAS'!R172)</f>
        <v/>
      </c>
      <c r="L166" s="457" t="str">
        <f>IF(ISBLANK('9. METAS'!S172),"",'9. METAS'!S172)</f>
        <v/>
      </c>
      <c r="M166" s="458" t="str">
        <f>IF(ISBLANK('9. METAS'!T172),"",'9. METAS'!T172)</f>
        <v/>
      </c>
      <c r="N166" s="456"/>
      <c r="O166" s="457"/>
      <c r="P166" s="457"/>
      <c r="Q166" s="458"/>
      <c r="R166" s="122" t="str">
        <f t="shared" si="16"/>
        <v>100%</v>
      </c>
      <c r="S166" s="123" t="str">
        <f t="shared" si="16"/>
        <v>100%</v>
      </c>
      <c r="T166" s="123" t="str">
        <f t="shared" si="15"/>
        <v>100%</v>
      </c>
      <c r="U166" s="127" t="str">
        <f t="shared" si="15"/>
        <v>100%</v>
      </c>
      <c r="V166" s="124" t="str">
        <f t="shared" si="11"/>
        <v>No Programado</v>
      </c>
      <c r="W166" s="123" t="str">
        <f t="shared" si="12"/>
        <v>No Programado</v>
      </c>
      <c r="X166" s="123" t="str">
        <f t="shared" si="13"/>
        <v>No Programado</v>
      </c>
      <c r="Y166" s="132" t="str">
        <f t="shared" si="14"/>
        <v>No Programado</v>
      </c>
      <c r="Z166" s="134"/>
      <c r="AA166" s="135"/>
      <c r="AB166" s="135"/>
      <c r="AC166" s="136"/>
    </row>
    <row r="167" spans="3:29" ht="17" hidden="1" x14ac:dyDescent="0.3">
      <c r="C167" s="437" t="str">
        <f>IF(ISBLANK('5. Pp (3 años)'!B199),"",'5. Pp (3 años)'!B199)</f>
        <v/>
      </c>
      <c r="D167" s="438" t="str">
        <f>IF(ISBLANK('5. Pp (3 años)'!C199),"",'5. Pp (3 años)'!C199)</f>
        <v>Actividad</v>
      </c>
      <c r="E167" s="424" t="str">
        <f>IF(ISBLANK('5. Pp (3 años)'!D199),"",'5. Pp (3 años)'!D199)</f>
        <v/>
      </c>
      <c r="F167" s="424" t="str">
        <f>IF(ISBLANK('5. Pp (3 años)'!E199),"",'5. Pp (3 años)'!E199)</f>
        <v/>
      </c>
      <c r="G167" s="421" t="str">
        <f>IF(ISBLANK('5. Pp (3 años)'!H199),"",'5. Pp (3 años)'!H199)</f>
        <v/>
      </c>
      <c r="H167" s="439" t="str">
        <f>IF(ISBLANK('5. Pp (3 años)'!J199),"",'5. Pp (3 años)'!J199)</f>
        <v/>
      </c>
      <c r="I167" s="126" t="str">
        <f>IF(ISBLANK('9. METAS'!K173),"",'9. METAS'!K173)</f>
        <v/>
      </c>
      <c r="J167" s="456" t="str">
        <f>IF(ISBLANK('9. METAS'!Q173),"",'9. METAS'!Q173)</f>
        <v/>
      </c>
      <c r="K167" s="457" t="str">
        <f>IF(ISBLANK('9. METAS'!R173),"",'9. METAS'!R173)</f>
        <v/>
      </c>
      <c r="L167" s="457" t="str">
        <f>IF(ISBLANK('9. METAS'!S173),"",'9. METAS'!S173)</f>
        <v/>
      </c>
      <c r="M167" s="458" t="str">
        <f>IF(ISBLANK('9. METAS'!T173),"",'9. METAS'!T173)</f>
        <v/>
      </c>
      <c r="N167" s="456"/>
      <c r="O167" s="457"/>
      <c r="P167" s="457"/>
      <c r="Q167" s="458"/>
      <c r="R167" s="122" t="str">
        <f t="shared" si="16"/>
        <v>100%</v>
      </c>
      <c r="S167" s="123" t="str">
        <f t="shared" si="16"/>
        <v>100%</v>
      </c>
      <c r="T167" s="123" t="str">
        <f t="shared" si="15"/>
        <v>100%</v>
      </c>
      <c r="U167" s="127" t="str">
        <f t="shared" si="15"/>
        <v>100%</v>
      </c>
      <c r="V167" s="124" t="str">
        <f t="shared" si="11"/>
        <v>No Programado</v>
      </c>
      <c r="W167" s="123" t="str">
        <f t="shared" si="12"/>
        <v>No Programado</v>
      </c>
      <c r="X167" s="123" t="str">
        <f t="shared" si="13"/>
        <v>No Programado</v>
      </c>
      <c r="Y167" s="132" t="str">
        <f t="shared" si="14"/>
        <v>No Programado</v>
      </c>
      <c r="Z167" s="134"/>
      <c r="AA167" s="135"/>
      <c r="AB167" s="135"/>
      <c r="AC167" s="136"/>
    </row>
    <row r="168" spans="3:29" ht="17" hidden="1" x14ac:dyDescent="0.3">
      <c r="C168" s="161" t="str">
        <f>IF(ISBLANK('5. Pp (3 años)'!B200),"",'5. Pp (3 años)'!B200)</f>
        <v/>
      </c>
      <c r="D168" s="83" t="str">
        <f>IF(ISBLANK('5. Pp (3 años)'!C200),"",'5. Pp (3 años)'!C200)</f>
        <v>Actividad</v>
      </c>
      <c r="E168" s="158" t="str">
        <f>IF(ISBLANK('5. Pp (3 años)'!D200),"",'5. Pp (3 años)'!D200)</f>
        <v/>
      </c>
      <c r="F168" s="158" t="str">
        <f>IF(ISBLANK('5. Pp (3 años)'!E200),"",'5. Pp (3 años)'!E200)</f>
        <v/>
      </c>
      <c r="G168" s="75" t="str">
        <f>IF(ISBLANK('5. Pp (3 años)'!H200),"",'5. Pp (3 años)'!H200)</f>
        <v/>
      </c>
      <c r="H168" s="74" t="str">
        <f>IF(ISBLANK('5. Pp (3 años)'!J200),"",'5. Pp (3 años)'!J200)</f>
        <v/>
      </c>
      <c r="I168" s="126" t="str">
        <f>IF(ISBLANK('9. METAS'!K174),"",'9. METAS'!K174)</f>
        <v/>
      </c>
      <c r="J168" s="456" t="str">
        <f>IF(ISBLANK('9. METAS'!Q174),"",'9. METAS'!Q174)</f>
        <v/>
      </c>
      <c r="K168" s="457" t="str">
        <f>IF(ISBLANK('9. METAS'!R174),"",'9. METAS'!R174)</f>
        <v/>
      </c>
      <c r="L168" s="457" t="str">
        <f>IF(ISBLANK('9. METAS'!S174),"",'9. METAS'!S174)</f>
        <v/>
      </c>
      <c r="M168" s="458" t="str">
        <f>IF(ISBLANK('9. METAS'!T174),"",'9. METAS'!T174)</f>
        <v/>
      </c>
      <c r="N168" s="456"/>
      <c r="O168" s="457"/>
      <c r="P168" s="457"/>
      <c r="Q168" s="458"/>
      <c r="R168" s="122" t="str">
        <f t="shared" si="16"/>
        <v>100%</v>
      </c>
      <c r="S168" s="123" t="str">
        <f t="shared" si="16"/>
        <v>100%</v>
      </c>
      <c r="T168" s="123" t="str">
        <f t="shared" si="15"/>
        <v>100%</v>
      </c>
      <c r="U168" s="127" t="str">
        <f t="shared" si="15"/>
        <v>100%</v>
      </c>
      <c r="V168" s="124" t="str">
        <f t="shared" si="11"/>
        <v>No Programado</v>
      </c>
      <c r="W168" s="123" t="str">
        <f t="shared" si="12"/>
        <v>No Programado</v>
      </c>
      <c r="X168" s="123" t="str">
        <f t="shared" si="13"/>
        <v>No Programado</v>
      </c>
      <c r="Y168" s="132" t="str">
        <f t="shared" si="14"/>
        <v>No Programado</v>
      </c>
      <c r="Z168" s="134"/>
      <c r="AA168" s="135"/>
      <c r="AB168" s="135"/>
      <c r="AC168" s="136"/>
    </row>
    <row r="169" spans="3:29" ht="17" hidden="1" x14ac:dyDescent="0.3">
      <c r="C169" s="161" t="str">
        <f>IF(ISBLANK('5. Pp (3 años)'!B201),"",'5. Pp (3 años)'!B201)</f>
        <v/>
      </c>
      <c r="D169" s="83" t="str">
        <f>IF(ISBLANK('5. Pp (3 años)'!C201),"",'5. Pp (3 años)'!C201)</f>
        <v>Actividad</v>
      </c>
      <c r="E169" s="158" t="str">
        <f>IF(ISBLANK('5. Pp (3 años)'!D201),"",'5. Pp (3 años)'!D201)</f>
        <v/>
      </c>
      <c r="F169" s="158" t="str">
        <f>IF(ISBLANK('5. Pp (3 años)'!E201),"",'5. Pp (3 años)'!E201)</f>
        <v/>
      </c>
      <c r="G169" s="75" t="str">
        <f>IF(ISBLANK('5. Pp (3 años)'!H201),"",'5. Pp (3 años)'!H201)</f>
        <v/>
      </c>
      <c r="H169" s="74" t="str">
        <f>IF(ISBLANK('5. Pp (3 años)'!J201),"",'5. Pp (3 años)'!J201)</f>
        <v/>
      </c>
      <c r="I169" s="126" t="str">
        <f>IF(ISBLANK('9. METAS'!K175),"",'9. METAS'!K175)</f>
        <v/>
      </c>
      <c r="J169" s="456" t="str">
        <f>IF(ISBLANK('9. METAS'!Q175),"",'9. METAS'!Q175)</f>
        <v/>
      </c>
      <c r="K169" s="457" t="str">
        <f>IF(ISBLANK('9. METAS'!R175),"",'9. METAS'!R175)</f>
        <v/>
      </c>
      <c r="L169" s="457" t="str">
        <f>IF(ISBLANK('9. METAS'!S175),"",'9. METAS'!S175)</f>
        <v/>
      </c>
      <c r="M169" s="458" t="str">
        <f>IF(ISBLANK('9. METAS'!T175),"",'9. METAS'!T175)</f>
        <v/>
      </c>
      <c r="N169" s="456"/>
      <c r="O169" s="457"/>
      <c r="P169" s="457"/>
      <c r="Q169" s="458"/>
      <c r="R169" s="122" t="str">
        <f t="shared" si="16"/>
        <v>100%</v>
      </c>
      <c r="S169" s="123" t="str">
        <f t="shared" si="16"/>
        <v>100%</v>
      </c>
      <c r="T169" s="123" t="str">
        <f t="shared" si="15"/>
        <v>100%</v>
      </c>
      <c r="U169" s="127" t="str">
        <f t="shared" si="15"/>
        <v>100%</v>
      </c>
      <c r="V169" s="124" t="str">
        <f t="shared" si="11"/>
        <v>No Programado</v>
      </c>
      <c r="W169" s="123" t="str">
        <f t="shared" si="12"/>
        <v>No Programado</v>
      </c>
      <c r="X169" s="123" t="str">
        <f t="shared" si="13"/>
        <v>No Programado</v>
      </c>
      <c r="Y169" s="132" t="str">
        <f t="shared" si="14"/>
        <v>No Programado</v>
      </c>
      <c r="Z169" s="134"/>
      <c r="AA169" s="135"/>
      <c r="AB169" s="135"/>
      <c r="AC169" s="136"/>
    </row>
    <row r="170" spans="3:29" ht="17" hidden="1" x14ac:dyDescent="0.3">
      <c r="C170" s="161" t="str">
        <f>IF(ISBLANK('5. Pp (3 años)'!B202),"",'5. Pp (3 años)'!B202)</f>
        <v/>
      </c>
      <c r="D170" s="83" t="str">
        <f>IF(ISBLANK('5. Pp (3 años)'!C202),"",'5. Pp (3 años)'!C202)</f>
        <v>Actividad</v>
      </c>
      <c r="E170" s="158" t="str">
        <f>IF(ISBLANK('5. Pp (3 años)'!D202),"",'5. Pp (3 años)'!D202)</f>
        <v/>
      </c>
      <c r="F170" s="158" t="str">
        <f>IF(ISBLANK('5. Pp (3 años)'!E202),"",'5. Pp (3 años)'!E202)</f>
        <v/>
      </c>
      <c r="G170" s="75" t="str">
        <f>IF(ISBLANK('5. Pp (3 años)'!H202),"",'5. Pp (3 años)'!H202)</f>
        <v/>
      </c>
      <c r="H170" s="74" t="str">
        <f>IF(ISBLANK('5. Pp (3 años)'!J202),"",'5. Pp (3 años)'!J202)</f>
        <v/>
      </c>
      <c r="I170" s="126" t="str">
        <f>IF(ISBLANK('9. METAS'!K176),"",'9. METAS'!K176)</f>
        <v/>
      </c>
      <c r="J170" s="456" t="str">
        <f>IF(ISBLANK('9. METAS'!Q176),"",'9. METAS'!Q176)</f>
        <v/>
      </c>
      <c r="K170" s="457" t="str">
        <f>IF(ISBLANK('9. METAS'!R176),"",'9. METAS'!R176)</f>
        <v/>
      </c>
      <c r="L170" s="457" t="str">
        <f>IF(ISBLANK('9. METAS'!S176),"",'9. METAS'!S176)</f>
        <v/>
      </c>
      <c r="M170" s="458" t="str">
        <f>IF(ISBLANK('9. METAS'!T176),"",'9. METAS'!T176)</f>
        <v/>
      </c>
      <c r="N170" s="456"/>
      <c r="O170" s="457"/>
      <c r="P170" s="457"/>
      <c r="Q170" s="458"/>
      <c r="R170" s="122" t="str">
        <f t="shared" si="16"/>
        <v>100%</v>
      </c>
      <c r="S170" s="123" t="str">
        <f t="shared" si="16"/>
        <v>100%</v>
      </c>
      <c r="T170" s="123" t="str">
        <f t="shared" si="15"/>
        <v>100%</v>
      </c>
      <c r="U170" s="127" t="str">
        <f t="shared" si="15"/>
        <v>100%</v>
      </c>
      <c r="V170" s="124" t="str">
        <f t="shared" si="11"/>
        <v>No Programado</v>
      </c>
      <c r="W170" s="123" t="str">
        <f t="shared" si="12"/>
        <v>No Programado</v>
      </c>
      <c r="X170" s="123" t="str">
        <f t="shared" si="13"/>
        <v>No Programado</v>
      </c>
      <c r="Y170" s="132" t="str">
        <f t="shared" si="14"/>
        <v>No Programado</v>
      </c>
      <c r="Z170" s="134"/>
      <c r="AA170" s="135"/>
      <c r="AB170" s="135"/>
      <c r="AC170" s="136"/>
    </row>
    <row r="171" spans="3:29" ht="17" hidden="1" x14ac:dyDescent="0.3">
      <c r="C171" s="161" t="str">
        <f>IF(ISBLANK('5. Pp (3 años)'!B203),"",'5. Pp (3 años)'!B203)</f>
        <v/>
      </c>
      <c r="D171" s="83" t="str">
        <f>IF(ISBLANK('5. Pp (3 años)'!C203),"",'5. Pp (3 años)'!C203)</f>
        <v>Actividad</v>
      </c>
      <c r="E171" s="158" t="str">
        <f>IF(ISBLANK('5. Pp (3 años)'!D203),"",'5. Pp (3 años)'!D203)</f>
        <v/>
      </c>
      <c r="F171" s="158" t="str">
        <f>IF(ISBLANK('5. Pp (3 años)'!E203),"",'5. Pp (3 años)'!E203)</f>
        <v/>
      </c>
      <c r="G171" s="75" t="str">
        <f>IF(ISBLANK('5. Pp (3 años)'!H203),"",'5. Pp (3 años)'!H203)</f>
        <v/>
      </c>
      <c r="H171" s="74" t="str">
        <f>IF(ISBLANK('5. Pp (3 años)'!J203),"",'5. Pp (3 años)'!J203)</f>
        <v/>
      </c>
      <c r="I171" s="126" t="str">
        <f>IF(ISBLANK('9. METAS'!K177),"",'9. METAS'!K177)</f>
        <v/>
      </c>
      <c r="J171" s="456" t="str">
        <f>IF(ISBLANK('9. METAS'!Q177),"",'9. METAS'!Q177)</f>
        <v/>
      </c>
      <c r="K171" s="457" t="str">
        <f>IF(ISBLANK('9. METAS'!R177),"",'9. METAS'!R177)</f>
        <v/>
      </c>
      <c r="L171" s="457" t="str">
        <f>IF(ISBLANK('9. METAS'!S177),"",'9. METAS'!S177)</f>
        <v/>
      </c>
      <c r="M171" s="458" t="str">
        <f>IF(ISBLANK('9. METAS'!T177),"",'9. METAS'!T177)</f>
        <v/>
      </c>
      <c r="N171" s="456"/>
      <c r="O171" s="457"/>
      <c r="P171" s="457"/>
      <c r="Q171" s="458"/>
      <c r="R171" s="122" t="str">
        <f t="shared" si="16"/>
        <v>100%</v>
      </c>
      <c r="S171" s="123" t="str">
        <f t="shared" si="16"/>
        <v>100%</v>
      </c>
      <c r="T171" s="123" t="str">
        <f t="shared" si="15"/>
        <v>100%</v>
      </c>
      <c r="U171" s="127" t="str">
        <f t="shared" si="15"/>
        <v>100%</v>
      </c>
      <c r="V171" s="124" t="str">
        <f t="shared" si="11"/>
        <v>No Programado</v>
      </c>
      <c r="W171" s="123" t="str">
        <f t="shared" si="12"/>
        <v>No Programado</v>
      </c>
      <c r="X171" s="123" t="str">
        <f t="shared" si="13"/>
        <v>No Programado</v>
      </c>
      <c r="Y171" s="132" t="str">
        <f t="shared" si="14"/>
        <v>No Programado</v>
      </c>
      <c r="Z171" s="134"/>
      <c r="AA171" s="135"/>
      <c r="AB171" s="135"/>
      <c r="AC171" s="136"/>
    </row>
    <row r="172" spans="3:29" ht="17" hidden="1" x14ac:dyDescent="0.3">
      <c r="C172" s="161" t="str">
        <f>IF(ISBLANK('5. Pp (3 años)'!B204),"",'5. Pp (3 años)'!B204)</f>
        <v/>
      </c>
      <c r="D172" s="83" t="str">
        <f>IF(ISBLANK('5. Pp (3 años)'!C204),"",'5. Pp (3 años)'!C204)</f>
        <v>Actividad</v>
      </c>
      <c r="E172" s="158" t="str">
        <f>IF(ISBLANK('5. Pp (3 años)'!D204),"",'5. Pp (3 años)'!D204)</f>
        <v/>
      </c>
      <c r="F172" s="158" t="str">
        <f>IF(ISBLANK('5. Pp (3 años)'!E204),"",'5. Pp (3 años)'!E204)</f>
        <v/>
      </c>
      <c r="G172" s="75" t="str">
        <f>IF(ISBLANK('5. Pp (3 años)'!H204),"",'5. Pp (3 años)'!H204)</f>
        <v/>
      </c>
      <c r="H172" s="74" t="str">
        <f>IF(ISBLANK('5. Pp (3 años)'!J204),"",'5. Pp (3 años)'!J204)</f>
        <v/>
      </c>
      <c r="I172" s="126" t="str">
        <f>IF(ISBLANK('9. METAS'!K178),"",'9. METAS'!K178)</f>
        <v/>
      </c>
      <c r="J172" s="456" t="str">
        <f>IF(ISBLANK('9. METAS'!Q178),"",'9. METAS'!Q178)</f>
        <v/>
      </c>
      <c r="K172" s="457" t="str">
        <f>IF(ISBLANK('9. METAS'!R178),"",'9. METAS'!R178)</f>
        <v/>
      </c>
      <c r="L172" s="457" t="str">
        <f>IF(ISBLANK('9. METAS'!S178),"",'9. METAS'!S178)</f>
        <v/>
      </c>
      <c r="M172" s="458" t="str">
        <f>IF(ISBLANK('9. METAS'!T178),"",'9. METAS'!T178)</f>
        <v/>
      </c>
      <c r="N172" s="456"/>
      <c r="O172" s="457"/>
      <c r="P172" s="457"/>
      <c r="Q172" s="458"/>
      <c r="R172" s="122" t="str">
        <f t="shared" si="16"/>
        <v>100%</v>
      </c>
      <c r="S172" s="123" t="str">
        <f t="shared" si="16"/>
        <v>100%</v>
      </c>
      <c r="T172" s="123" t="str">
        <f t="shared" si="15"/>
        <v>100%</v>
      </c>
      <c r="U172" s="127" t="str">
        <f t="shared" si="15"/>
        <v>100%</v>
      </c>
      <c r="V172" s="124" t="str">
        <f t="shared" si="11"/>
        <v>No Programado</v>
      </c>
      <c r="W172" s="123" t="str">
        <f t="shared" si="12"/>
        <v>No Programado</v>
      </c>
      <c r="X172" s="123" t="str">
        <f t="shared" si="13"/>
        <v>No Programado</v>
      </c>
      <c r="Y172" s="132" t="str">
        <f t="shared" si="14"/>
        <v>No Programado</v>
      </c>
      <c r="Z172" s="134"/>
      <c r="AA172" s="135"/>
      <c r="AB172" s="135"/>
      <c r="AC172" s="136"/>
    </row>
    <row r="173" spans="3:29" ht="17" hidden="1" x14ac:dyDescent="0.3">
      <c r="C173" s="437" t="str">
        <f>IF(ISBLANK('5. Pp (3 años)'!B205),"",'5. Pp (3 años)'!B205)</f>
        <v/>
      </c>
      <c r="D173" s="438" t="str">
        <f>IF(ISBLANK('5. Pp (3 años)'!C205),"",'5. Pp (3 años)'!C205)</f>
        <v>Actividad</v>
      </c>
      <c r="E173" s="424" t="str">
        <f>IF(ISBLANK('5. Pp (3 años)'!D205),"",'5. Pp (3 años)'!D205)</f>
        <v/>
      </c>
      <c r="F173" s="424" t="str">
        <f>IF(ISBLANK('5. Pp (3 años)'!E205),"",'5. Pp (3 años)'!E205)</f>
        <v/>
      </c>
      <c r="G173" s="421" t="str">
        <f>IF(ISBLANK('5. Pp (3 años)'!H205),"",'5. Pp (3 años)'!H205)</f>
        <v/>
      </c>
      <c r="H173" s="439" t="str">
        <f>IF(ISBLANK('5. Pp (3 años)'!J205),"",'5. Pp (3 años)'!J205)</f>
        <v/>
      </c>
      <c r="I173" s="126" t="str">
        <f>IF(ISBLANK('9. METAS'!K179),"",'9. METAS'!K179)</f>
        <v/>
      </c>
      <c r="J173" s="456" t="str">
        <f>IF(ISBLANK('9. METAS'!Q179),"",'9. METAS'!Q179)</f>
        <v/>
      </c>
      <c r="K173" s="457" t="str">
        <f>IF(ISBLANK('9. METAS'!R179),"",'9. METAS'!R179)</f>
        <v/>
      </c>
      <c r="L173" s="457" t="str">
        <f>IF(ISBLANK('9. METAS'!S179),"",'9. METAS'!S179)</f>
        <v/>
      </c>
      <c r="M173" s="458" t="str">
        <f>IF(ISBLANK('9. METAS'!T179),"",'9. METAS'!T179)</f>
        <v/>
      </c>
      <c r="N173" s="456"/>
      <c r="O173" s="457"/>
      <c r="P173" s="457"/>
      <c r="Q173" s="458"/>
      <c r="R173" s="122" t="str">
        <f t="shared" si="16"/>
        <v>100%</v>
      </c>
      <c r="S173" s="123" t="str">
        <f t="shared" si="16"/>
        <v>100%</v>
      </c>
      <c r="T173" s="123" t="str">
        <f t="shared" si="15"/>
        <v>100%</v>
      </c>
      <c r="U173" s="127" t="str">
        <f t="shared" si="15"/>
        <v>100%</v>
      </c>
      <c r="V173" s="124" t="str">
        <f t="shared" si="11"/>
        <v>No Programado</v>
      </c>
      <c r="W173" s="123" t="str">
        <f t="shared" si="12"/>
        <v>No Programado</v>
      </c>
      <c r="X173" s="123" t="str">
        <f t="shared" si="13"/>
        <v>No Programado</v>
      </c>
      <c r="Y173" s="132" t="str">
        <f t="shared" si="14"/>
        <v>No Programado</v>
      </c>
      <c r="Z173" s="134"/>
      <c r="AA173" s="135"/>
      <c r="AB173" s="135"/>
      <c r="AC173" s="136"/>
    </row>
    <row r="174" spans="3:29" ht="17" hidden="1" x14ac:dyDescent="0.3">
      <c r="C174" s="161" t="str">
        <f>IF(ISBLANK('5. Pp (3 años)'!B206),"",'5. Pp (3 años)'!B206)</f>
        <v/>
      </c>
      <c r="D174" s="83" t="str">
        <f>IF(ISBLANK('5. Pp (3 años)'!C206),"",'5. Pp (3 años)'!C206)</f>
        <v>Actividad</v>
      </c>
      <c r="E174" s="158" t="str">
        <f>IF(ISBLANK('5. Pp (3 años)'!D206),"",'5. Pp (3 años)'!D206)</f>
        <v/>
      </c>
      <c r="F174" s="158" t="str">
        <f>IF(ISBLANK('5. Pp (3 años)'!E206),"",'5. Pp (3 años)'!E206)</f>
        <v/>
      </c>
      <c r="G174" s="75" t="str">
        <f>IF(ISBLANK('5. Pp (3 años)'!H206),"",'5. Pp (3 años)'!H206)</f>
        <v/>
      </c>
      <c r="H174" s="74" t="str">
        <f>IF(ISBLANK('5. Pp (3 años)'!J206),"",'5. Pp (3 años)'!J206)</f>
        <v/>
      </c>
      <c r="I174" s="126" t="str">
        <f>IF(ISBLANK('9. METAS'!K180),"",'9. METAS'!K180)</f>
        <v/>
      </c>
      <c r="J174" s="456" t="str">
        <f>IF(ISBLANK('9. METAS'!Q180),"",'9. METAS'!Q180)</f>
        <v/>
      </c>
      <c r="K174" s="457" t="str">
        <f>IF(ISBLANK('9. METAS'!R180),"",'9. METAS'!R180)</f>
        <v/>
      </c>
      <c r="L174" s="457" t="str">
        <f>IF(ISBLANK('9. METAS'!S180),"",'9. METAS'!S180)</f>
        <v/>
      </c>
      <c r="M174" s="458" t="str">
        <f>IF(ISBLANK('9. METAS'!T180),"",'9. METAS'!T180)</f>
        <v/>
      </c>
      <c r="N174" s="456"/>
      <c r="O174" s="457"/>
      <c r="P174" s="457"/>
      <c r="Q174" s="458"/>
      <c r="R174" s="122" t="str">
        <f t="shared" si="16"/>
        <v>100%</v>
      </c>
      <c r="S174" s="123" t="str">
        <f t="shared" si="16"/>
        <v>100%</v>
      </c>
      <c r="T174" s="123" t="str">
        <f t="shared" si="15"/>
        <v>100%</v>
      </c>
      <c r="U174" s="127" t="str">
        <f t="shared" si="15"/>
        <v>100%</v>
      </c>
      <c r="V174" s="124" t="str">
        <f t="shared" si="11"/>
        <v>No Programado</v>
      </c>
      <c r="W174" s="123" t="str">
        <f t="shared" si="12"/>
        <v>No Programado</v>
      </c>
      <c r="X174" s="123" t="str">
        <f t="shared" si="13"/>
        <v>No Programado</v>
      </c>
      <c r="Y174" s="132" t="str">
        <f t="shared" si="14"/>
        <v>No Programado</v>
      </c>
      <c r="Z174" s="134"/>
      <c r="AA174" s="135"/>
      <c r="AB174" s="135"/>
      <c r="AC174" s="136"/>
    </row>
    <row r="175" spans="3:29" ht="17" hidden="1" x14ac:dyDescent="0.3">
      <c r="C175" s="161" t="str">
        <f>IF(ISBLANK('5. Pp (3 años)'!B207),"",'5. Pp (3 años)'!B207)</f>
        <v/>
      </c>
      <c r="D175" s="83" t="str">
        <f>IF(ISBLANK('5. Pp (3 años)'!C207),"",'5. Pp (3 años)'!C207)</f>
        <v>Actividad</v>
      </c>
      <c r="E175" s="158" t="str">
        <f>IF(ISBLANK('5. Pp (3 años)'!D207),"",'5. Pp (3 años)'!D207)</f>
        <v/>
      </c>
      <c r="F175" s="158" t="str">
        <f>IF(ISBLANK('5. Pp (3 años)'!E207),"",'5. Pp (3 años)'!E207)</f>
        <v/>
      </c>
      <c r="G175" s="75" t="str">
        <f>IF(ISBLANK('5. Pp (3 años)'!H207),"",'5. Pp (3 años)'!H207)</f>
        <v/>
      </c>
      <c r="H175" s="74" t="str">
        <f>IF(ISBLANK('5. Pp (3 años)'!J207),"",'5. Pp (3 años)'!J207)</f>
        <v/>
      </c>
      <c r="I175" s="126" t="str">
        <f>IF(ISBLANK('9. METAS'!K181),"",'9. METAS'!K181)</f>
        <v/>
      </c>
      <c r="J175" s="456" t="str">
        <f>IF(ISBLANK('9. METAS'!Q181),"",'9. METAS'!Q181)</f>
        <v/>
      </c>
      <c r="K175" s="457" t="str">
        <f>IF(ISBLANK('9. METAS'!R181),"",'9. METAS'!R181)</f>
        <v/>
      </c>
      <c r="L175" s="457" t="str">
        <f>IF(ISBLANK('9. METAS'!S181),"",'9. METAS'!S181)</f>
        <v/>
      </c>
      <c r="M175" s="458" t="str">
        <f>IF(ISBLANK('9. METAS'!T181),"",'9. METAS'!T181)</f>
        <v/>
      </c>
      <c r="N175" s="456"/>
      <c r="O175" s="457"/>
      <c r="P175" s="457"/>
      <c r="Q175" s="458"/>
      <c r="R175" s="122" t="str">
        <f t="shared" si="16"/>
        <v>100%</v>
      </c>
      <c r="S175" s="123" t="str">
        <f t="shared" si="16"/>
        <v>100%</v>
      </c>
      <c r="T175" s="123" t="str">
        <f t="shared" si="15"/>
        <v>100%</v>
      </c>
      <c r="U175" s="127" t="str">
        <f t="shared" si="15"/>
        <v>100%</v>
      </c>
      <c r="V175" s="124" t="str">
        <f t="shared" si="11"/>
        <v>No Programado</v>
      </c>
      <c r="W175" s="123" t="str">
        <f t="shared" si="12"/>
        <v>No Programado</v>
      </c>
      <c r="X175" s="123" t="str">
        <f t="shared" si="13"/>
        <v>No Programado</v>
      </c>
      <c r="Y175" s="132" t="str">
        <f t="shared" si="14"/>
        <v>No Programado</v>
      </c>
      <c r="Z175" s="134"/>
      <c r="AA175" s="135"/>
      <c r="AB175" s="135"/>
      <c r="AC175" s="136"/>
    </row>
    <row r="176" spans="3:29" ht="17" hidden="1" x14ac:dyDescent="0.3">
      <c r="C176" s="161" t="str">
        <f>IF(ISBLANK('5. Pp (3 años)'!B208),"",'5. Pp (3 años)'!B208)</f>
        <v/>
      </c>
      <c r="D176" s="83" t="str">
        <f>IF(ISBLANK('5. Pp (3 años)'!C208),"",'5. Pp (3 años)'!C208)</f>
        <v>Actividad</v>
      </c>
      <c r="E176" s="158" t="str">
        <f>IF(ISBLANK('5. Pp (3 años)'!D208),"",'5. Pp (3 años)'!D208)</f>
        <v/>
      </c>
      <c r="F176" s="158" t="str">
        <f>IF(ISBLANK('5. Pp (3 años)'!E208),"",'5. Pp (3 años)'!E208)</f>
        <v/>
      </c>
      <c r="G176" s="75" t="str">
        <f>IF(ISBLANK('5. Pp (3 años)'!H208),"",'5. Pp (3 años)'!H208)</f>
        <v/>
      </c>
      <c r="H176" s="74" t="str">
        <f>IF(ISBLANK('5. Pp (3 años)'!J208),"",'5. Pp (3 años)'!J208)</f>
        <v/>
      </c>
      <c r="I176" s="126" t="str">
        <f>IF(ISBLANK('9. METAS'!K182),"",'9. METAS'!K182)</f>
        <v/>
      </c>
      <c r="J176" s="456" t="str">
        <f>IF(ISBLANK('9. METAS'!Q182),"",'9. METAS'!Q182)</f>
        <v/>
      </c>
      <c r="K176" s="457" t="str">
        <f>IF(ISBLANK('9. METAS'!R182),"",'9. METAS'!R182)</f>
        <v/>
      </c>
      <c r="L176" s="457" t="str">
        <f>IF(ISBLANK('9. METAS'!S182),"",'9. METAS'!S182)</f>
        <v/>
      </c>
      <c r="M176" s="458" t="str">
        <f>IF(ISBLANK('9. METAS'!T182),"",'9. METAS'!T182)</f>
        <v/>
      </c>
      <c r="N176" s="456"/>
      <c r="O176" s="457"/>
      <c r="P176" s="457"/>
      <c r="Q176" s="458"/>
      <c r="R176" s="122" t="str">
        <f t="shared" si="16"/>
        <v>100%</v>
      </c>
      <c r="S176" s="123" t="str">
        <f t="shared" si="16"/>
        <v>100%</v>
      </c>
      <c r="T176" s="123" t="str">
        <f t="shared" si="15"/>
        <v>100%</v>
      </c>
      <c r="U176" s="127" t="str">
        <f t="shared" si="15"/>
        <v>100%</v>
      </c>
      <c r="V176" s="124" t="str">
        <f t="shared" si="11"/>
        <v>No Programado</v>
      </c>
      <c r="W176" s="123" t="str">
        <f t="shared" si="12"/>
        <v>No Programado</v>
      </c>
      <c r="X176" s="123" t="str">
        <f t="shared" si="13"/>
        <v>No Programado</v>
      </c>
      <c r="Y176" s="132" t="str">
        <f t="shared" si="14"/>
        <v>No Programado</v>
      </c>
      <c r="Z176" s="134"/>
      <c r="AA176" s="135"/>
      <c r="AB176" s="135"/>
      <c r="AC176" s="136"/>
    </row>
    <row r="177" spans="3:29" ht="17" hidden="1" x14ac:dyDescent="0.3">
      <c r="C177" s="161" t="str">
        <f>IF(ISBLANK('5. Pp (3 años)'!B209),"",'5. Pp (3 años)'!B209)</f>
        <v/>
      </c>
      <c r="D177" s="83" t="str">
        <f>IF(ISBLANK('5. Pp (3 años)'!C209),"",'5. Pp (3 años)'!C209)</f>
        <v>Actividad</v>
      </c>
      <c r="E177" s="158" t="str">
        <f>IF(ISBLANK('5. Pp (3 años)'!D209),"",'5. Pp (3 años)'!D209)</f>
        <v/>
      </c>
      <c r="F177" s="158" t="str">
        <f>IF(ISBLANK('5. Pp (3 años)'!E209),"",'5. Pp (3 años)'!E209)</f>
        <v/>
      </c>
      <c r="G177" s="75" t="str">
        <f>IF(ISBLANK('5. Pp (3 años)'!H209),"",'5. Pp (3 años)'!H209)</f>
        <v/>
      </c>
      <c r="H177" s="74" t="str">
        <f>IF(ISBLANK('5. Pp (3 años)'!J209),"",'5. Pp (3 años)'!J209)</f>
        <v/>
      </c>
      <c r="I177" s="126" t="str">
        <f>IF(ISBLANK('9. METAS'!K183),"",'9. METAS'!K183)</f>
        <v/>
      </c>
      <c r="J177" s="456" t="str">
        <f>IF(ISBLANK('9. METAS'!Q183),"",'9. METAS'!Q183)</f>
        <v/>
      </c>
      <c r="K177" s="457" t="str">
        <f>IF(ISBLANK('9. METAS'!R183),"",'9. METAS'!R183)</f>
        <v/>
      </c>
      <c r="L177" s="457" t="str">
        <f>IF(ISBLANK('9. METAS'!S183),"",'9. METAS'!S183)</f>
        <v/>
      </c>
      <c r="M177" s="458" t="str">
        <f>IF(ISBLANK('9. METAS'!T183),"",'9. METAS'!T183)</f>
        <v/>
      </c>
      <c r="N177" s="456"/>
      <c r="O177" s="457"/>
      <c r="P177" s="457"/>
      <c r="Q177" s="458"/>
      <c r="R177" s="122" t="str">
        <f t="shared" si="16"/>
        <v>100%</v>
      </c>
      <c r="S177" s="123" t="str">
        <f t="shared" si="16"/>
        <v>100%</v>
      </c>
      <c r="T177" s="123" t="str">
        <f t="shared" si="15"/>
        <v>100%</v>
      </c>
      <c r="U177" s="127" t="str">
        <f t="shared" si="15"/>
        <v>100%</v>
      </c>
      <c r="V177" s="124" t="str">
        <f t="shared" si="11"/>
        <v>No Programado</v>
      </c>
      <c r="W177" s="123" t="str">
        <f t="shared" si="12"/>
        <v>No Programado</v>
      </c>
      <c r="X177" s="123" t="str">
        <f t="shared" si="13"/>
        <v>No Programado</v>
      </c>
      <c r="Y177" s="132" t="str">
        <f t="shared" si="14"/>
        <v>No Programado</v>
      </c>
      <c r="Z177" s="134"/>
      <c r="AA177" s="135"/>
      <c r="AB177" s="135"/>
      <c r="AC177" s="136"/>
    </row>
    <row r="178" spans="3:29" ht="17" hidden="1" x14ac:dyDescent="0.3">
      <c r="C178" s="161" t="str">
        <f>IF(ISBLANK('5. Pp (3 años)'!B210),"",'5. Pp (3 años)'!B210)</f>
        <v/>
      </c>
      <c r="D178" s="83" t="str">
        <f>IF(ISBLANK('5. Pp (3 años)'!C210),"",'5. Pp (3 años)'!C210)</f>
        <v>Actividad</v>
      </c>
      <c r="E178" s="158" t="str">
        <f>IF(ISBLANK('5. Pp (3 años)'!D210),"",'5. Pp (3 años)'!D210)</f>
        <v/>
      </c>
      <c r="F178" s="158" t="str">
        <f>IF(ISBLANK('5. Pp (3 años)'!E210),"",'5. Pp (3 años)'!E210)</f>
        <v/>
      </c>
      <c r="G178" s="75" t="str">
        <f>IF(ISBLANK('5. Pp (3 años)'!H210),"",'5. Pp (3 años)'!H210)</f>
        <v/>
      </c>
      <c r="H178" s="74" t="str">
        <f>IF(ISBLANK('5. Pp (3 años)'!J210),"",'5. Pp (3 años)'!J210)</f>
        <v/>
      </c>
      <c r="I178" s="126" t="str">
        <f>IF(ISBLANK('9. METAS'!K184),"",'9. METAS'!K184)</f>
        <v/>
      </c>
      <c r="J178" s="456" t="str">
        <f>IF(ISBLANK('9. METAS'!Q184),"",'9. METAS'!Q184)</f>
        <v/>
      </c>
      <c r="K178" s="457" t="str">
        <f>IF(ISBLANK('9. METAS'!R184),"",'9. METAS'!R184)</f>
        <v/>
      </c>
      <c r="L178" s="457" t="str">
        <f>IF(ISBLANK('9. METAS'!S184),"",'9. METAS'!S184)</f>
        <v/>
      </c>
      <c r="M178" s="458" t="str">
        <f>IF(ISBLANK('9. METAS'!T184),"",'9. METAS'!T184)</f>
        <v/>
      </c>
      <c r="N178" s="456"/>
      <c r="O178" s="457"/>
      <c r="P178" s="457"/>
      <c r="Q178" s="458"/>
      <c r="R178" s="122" t="str">
        <f t="shared" si="16"/>
        <v>100%</v>
      </c>
      <c r="S178" s="123" t="str">
        <f t="shared" si="16"/>
        <v>100%</v>
      </c>
      <c r="T178" s="123" t="str">
        <f t="shared" si="15"/>
        <v>100%</v>
      </c>
      <c r="U178" s="127" t="str">
        <f t="shared" si="15"/>
        <v>100%</v>
      </c>
      <c r="V178" s="124" t="str">
        <f t="shared" si="11"/>
        <v>No Programado</v>
      </c>
      <c r="W178" s="123" t="str">
        <f t="shared" si="12"/>
        <v>No Programado</v>
      </c>
      <c r="X178" s="123" t="str">
        <f t="shared" si="13"/>
        <v>No Programado</v>
      </c>
      <c r="Y178" s="132" t="str">
        <f t="shared" si="14"/>
        <v>No Programado</v>
      </c>
      <c r="Z178" s="134"/>
      <c r="AA178" s="135"/>
      <c r="AB178" s="135"/>
      <c r="AC178" s="136"/>
    </row>
    <row r="179" spans="3:29" ht="17" hidden="1" x14ac:dyDescent="0.3">
      <c r="C179" s="437" t="str">
        <f>IF(ISBLANK('5. Pp (3 años)'!B211),"",'5. Pp (3 años)'!B211)</f>
        <v/>
      </c>
      <c r="D179" s="438" t="str">
        <f>IF(ISBLANK('5. Pp (3 años)'!C211),"",'5. Pp (3 años)'!C211)</f>
        <v>Actividad</v>
      </c>
      <c r="E179" s="424" t="str">
        <f>IF(ISBLANK('5. Pp (3 años)'!D211),"",'5. Pp (3 años)'!D211)</f>
        <v/>
      </c>
      <c r="F179" s="424" t="str">
        <f>IF(ISBLANK('5. Pp (3 años)'!E211),"",'5. Pp (3 años)'!E211)</f>
        <v/>
      </c>
      <c r="G179" s="421" t="str">
        <f>IF(ISBLANK('5. Pp (3 años)'!H211),"",'5. Pp (3 años)'!H211)</f>
        <v/>
      </c>
      <c r="H179" s="439" t="str">
        <f>IF(ISBLANK('5. Pp (3 años)'!J211),"",'5. Pp (3 años)'!J211)</f>
        <v/>
      </c>
      <c r="I179" s="126" t="str">
        <f>IF(ISBLANK('9. METAS'!K185),"",'9. METAS'!K185)</f>
        <v/>
      </c>
      <c r="J179" s="456" t="str">
        <f>IF(ISBLANK('9. METAS'!Q185),"",'9. METAS'!Q185)</f>
        <v/>
      </c>
      <c r="K179" s="457" t="str">
        <f>IF(ISBLANK('9. METAS'!R185),"",'9. METAS'!R185)</f>
        <v/>
      </c>
      <c r="L179" s="457" t="str">
        <f>IF(ISBLANK('9. METAS'!S185),"",'9. METAS'!S185)</f>
        <v/>
      </c>
      <c r="M179" s="458" t="str">
        <f>IF(ISBLANK('9. METAS'!T185),"",'9. METAS'!T185)</f>
        <v/>
      </c>
      <c r="N179" s="456"/>
      <c r="O179" s="457"/>
      <c r="P179" s="457"/>
      <c r="Q179" s="458"/>
      <c r="R179" s="122" t="str">
        <f t="shared" si="16"/>
        <v>100%</v>
      </c>
      <c r="S179" s="123" t="str">
        <f t="shared" si="16"/>
        <v>100%</v>
      </c>
      <c r="T179" s="123" t="str">
        <f t="shared" si="15"/>
        <v>100%</v>
      </c>
      <c r="U179" s="127" t="str">
        <f t="shared" si="15"/>
        <v>100%</v>
      </c>
      <c r="V179" s="124" t="str">
        <f t="shared" si="11"/>
        <v>No Programado</v>
      </c>
      <c r="W179" s="123" t="str">
        <f t="shared" si="12"/>
        <v>No Programado</v>
      </c>
      <c r="X179" s="123" t="str">
        <f t="shared" si="13"/>
        <v>No Programado</v>
      </c>
      <c r="Y179" s="132" t="str">
        <f t="shared" si="14"/>
        <v>No Programado</v>
      </c>
      <c r="Z179" s="134"/>
      <c r="AA179" s="135"/>
      <c r="AB179" s="135"/>
      <c r="AC179" s="136"/>
    </row>
    <row r="180" spans="3:29" ht="17" hidden="1" x14ac:dyDescent="0.3">
      <c r="C180" s="161" t="str">
        <f>IF(ISBLANK('5. Pp (3 años)'!B212),"",'5. Pp (3 años)'!B212)</f>
        <v/>
      </c>
      <c r="D180" s="83" t="str">
        <f>IF(ISBLANK('5. Pp (3 años)'!C212),"",'5. Pp (3 años)'!C212)</f>
        <v>Actividad</v>
      </c>
      <c r="E180" s="158" t="str">
        <f>IF(ISBLANK('5. Pp (3 años)'!D212),"",'5. Pp (3 años)'!D212)</f>
        <v/>
      </c>
      <c r="F180" s="158" t="str">
        <f>IF(ISBLANK('5. Pp (3 años)'!E212),"",'5. Pp (3 años)'!E212)</f>
        <v/>
      </c>
      <c r="G180" s="75" t="str">
        <f>IF(ISBLANK('5. Pp (3 años)'!H212),"",'5. Pp (3 años)'!H212)</f>
        <v/>
      </c>
      <c r="H180" s="74" t="str">
        <f>IF(ISBLANK('5. Pp (3 años)'!J212),"",'5. Pp (3 años)'!J212)</f>
        <v/>
      </c>
      <c r="I180" s="126" t="str">
        <f>IF(ISBLANK('9. METAS'!K186),"",'9. METAS'!K186)</f>
        <v/>
      </c>
      <c r="J180" s="456" t="str">
        <f>IF(ISBLANK('9. METAS'!Q186),"",'9. METAS'!Q186)</f>
        <v/>
      </c>
      <c r="K180" s="457" t="str">
        <f>IF(ISBLANK('9. METAS'!R186),"",'9. METAS'!R186)</f>
        <v/>
      </c>
      <c r="L180" s="457" t="str">
        <f>IF(ISBLANK('9. METAS'!S186),"",'9. METAS'!S186)</f>
        <v/>
      </c>
      <c r="M180" s="458" t="str">
        <f>IF(ISBLANK('9. METAS'!T186),"",'9. METAS'!T186)</f>
        <v/>
      </c>
      <c r="N180" s="456"/>
      <c r="O180" s="457"/>
      <c r="P180" s="457"/>
      <c r="Q180" s="458"/>
      <c r="R180" s="122" t="str">
        <f t="shared" si="16"/>
        <v>100%</v>
      </c>
      <c r="S180" s="123" t="str">
        <f t="shared" si="16"/>
        <v>100%</v>
      </c>
      <c r="T180" s="123" t="str">
        <f t="shared" si="15"/>
        <v>100%</v>
      </c>
      <c r="U180" s="127" t="str">
        <f t="shared" si="15"/>
        <v>100%</v>
      </c>
      <c r="V180" s="124" t="str">
        <f t="shared" si="11"/>
        <v>No Programado</v>
      </c>
      <c r="W180" s="123" t="str">
        <f t="shared" si="12"/>
        <v>No Programado</v>
      </c>
      <c r="X180" s="123" t="str">
        <f t="shared" si="13"/>
        <v>No Programado</v>
      </c>
      <c r="Y180" s="132" t="str">
        <f t="shared" si="14"/>
        <v>No Programado</v>
      </c>
      <c r="Z180" s="134"/>
      <c r="AA180" s="135"/>
      <c r="AB180" s="135"/>
      <c r="AC180" s="136"/>
    </row>
    <row r="181" spans="3:29" ht="17" hidden="1" x14ac:dyDescent="0.3">
      <c r="C181" s="161" t="str">
        <f>IF(ISBLANK('5. Pp (3 años)'!B213),"",'5. Pp (3 años)'!B213)</f>
        <v/>
      </c>
      <c r="D181" s="83" t="str">
        <f>IF(ISBLANK('5. Pp (3 años)'!C213),"",'5. Pp (3 años)'!C213)</f>
        <v>Actividad</v>
      </c>
      <c r="E181" s="158" t="str">
        <f>IF(ISBLANK('5. Pp (3 años)'!D213),"",'5. Pp (3 años)'!D213)</f>
        <v/>
      </c>
      <c r="F181" s="158" t="str">
        <f>IF(ISBLANK('5. Pp (3 años)'!E213),"",'5. Pp (3 años)'!E213)</f>
        <v/>
      </c>
      <c r="G181" s="75" t="str">
        <f>IF(ISBLANK('5. Pp (3 años)'!H213),"",'5. Pp (3 años)'!H213)</f>
        <v/>
      </c>
      <c r="H181" s="74" t="str">
        <f>IF(ISBLANK('5. Pp (3 años)'!J213),"",'5. Pp (3 años)'!J213)</f>
        <v/>
      </c>
      <c r="I181" s="126" t="str">
        <f>IF(ISBLANK('9. METAS'!K187),"",'9. METAS'!K187)</f>
        <v/>
      </c>
      <c r="J181" s="456" t="str">
        <f>IF(ISBLANK('9. METAS'!Q187),"",'9. METAS'!Q187)</f>
        <v/>
      </c>
      <c r="K181" s="457" t="str">
        <f>IF(ISBLANK('9. METAS'!R187),"",'9. METAS'!R187)</f>
        <v/>
      </c>
      <c r="L181" s="457" t="str">
        <f>IF(ISBLANK('9. METAS'!S187),"",'9. METAS'!S187)</f>
        <v/>
      </c>
      <c r="M181" s="458" t="str">
        <f>IF(ISBLANK('9. METAS'!T187),"",'9. METAS'!T187)</f>
        <v/>
      </c>
      <c r="N181" s="456"/>
      <c r="O181" s="457"/>
      <c r="P181" s="457"/>
      <c r="Q181" s="458"/>
      <c r="R181" s="122" t="str">
        <f t="shared" si="16"/>
        <v>100%</v>
      </c>
      <c r="S181" s="123" t="str">
        <f t="shared" si="16"/>
        <v>100%</v>
      </c>
      <c r="T181" s="123" t="str">
        <f t="shared" si="15"/>
        <v>100%</v>
      </c>
      <c r="U181" s="127" t="str">
        <f t="shared" si="15"/>
        <v>100%</v>
      </c>
      <c r="V181" s="124" t="str">
        <f t="shared" si="11"/>
        <v>No Programado</v>
      </c>
      <c r="W181" s="123" t="str">
        <f t="shared" si="12"/>
        <v>No Programado</v>
      </c>
      <c r="X181" s="123" t="str">
        <f t="shared" si="13"/>
        <v>No Programado</v>
      </c>
      <c r="Y181" s="132" t="str">
        <f t="shared" si="14"/>
        <v>No Programado</v>
      </c>
      <c r="Z181" s="134"/>
      <c r="AA181" s="135"/>
      <c r="AB181" s="135"/>
      <c r="AC181" s="136"/>
    </row>
    <row r="182" spans="3:29" ht="17" hidden="1" x14ac:dyDescent="0.3">
      <c r="C182" s="161" t="str">
        <f>IF(ISBLANK('5. Pp (3 años)'!B214),"",'5. Pp (3 años)'!B214)</f>
        <v/>
      </c>
      <c r="D182" s="83" t="str">
        <f>IF(ISBLANK('5. Pp (3 años)'!C214),"",'5. Pp (3 años)'!C214)</f>
        <v>Actividad</v>
      </c>
      <c r="E182" s="158" t="str">
        <f>IF(ISBLANK('5. Pp (3 años)'!D214),"",'5. Pp (3 años)'!D214)</f>
        <v/>
      </c>
      <c r="F182" s="158" t="str">
        <f>IF(ISBLANK('5. Pp (3 años)'!E214),"",'5. Pp (3 años)'!E214)</f>
        <v/>
      </c>
      <c r="G182" s="75" t="str">
        <f>IF(ISBLANK('5. Pp (3 años)'!H214),"",'5. Pp (3 años)'!H214)</f>
        <v/>
      </c>
      <c r="H182" s="74" t="str">
        <f>IF(ISBLANK('5. Pp (3 años)'!J214),"",'5. Pp (3 años)'!J214)</f>
        <v/>
      </c>
      <c r="I182" s="126" t="str">
        <f>IF(ISBLANK('9. METAS'!K188),"",'9. METAS'!K188)</f>
        <v/>
      </c>
      <c r="J182" s="456" t="str">
        <f>IF(ISBLANK('9. METAS'!Q188),"",'9. METAS'!Q188)</f>
        <v/>
      </c>
      <c r="K182" s="457" t="str">
        <f>IF(ISBLANK('9. METAS'!R188),"",'9. METAS'!R188)</f>
        <v/>
      </c>
      <c r="L182" s="457" t="str">
        <f>IF(ISBLANK('9. METAS'!S188),"",'9. METAS'!S188)</f>
        <v/>
      </c>
      <c r="M182" s="458" t="str">
        <f>IF(ISBLANK('9. METAS'!T188),"",'9. METAS'!T188)</f>
        <v/>
      </c>
      <c r="N182" s="456"/>
      <c r="O182" s="457"/>
      <c r="P182" s="457"/>
      <c r="Q182" s="458"/>
      <c r="R182" s="122" t="str">
        <f t="shared" si="16"/>
        <v>100%</v>
      </c>
      <c r="S182" s="123" t="str">
        <f t="shared" si="16"/>
        <v>100%</v>
      </c>
      <c r="T182" s="123" t="str">
        <f t="shared" si="15"/>
        <v>100%</v>
      </c>
      <c r="U182" s="127" t="str">
        <f t="shared" si="15"/>
        <v>100%</v>
      </c>
      <c r="V182" s="124" t="str">
        <f t="shared" si="11"/>
        <v>No Programado</v>
      </c>
      <c r="W182" s="123" t="str">
        <f t="shared" si="12"/>
        <v>No Programado</v>
      </c>
      <c r="X182" s="123" t="str">
        <f t="shared" si="13"/>
        <v>No Programado</v>
      </c>
      <c r="Y182" s="132" t="str">
        <f t="shared" si="14"/>
        <v>No Programado</v>
      </c>
      <c r="Z182" s="134"/>
      <c r="AA182" s="135"/>
      <c r="AB182" s="135"/>
      <c r="AC182" s="136"/>
    </row>
    <row r="183" spans="3:29" ht="17" hidden="1" x14ac:dyDescent="0.3">
      <c r="C183" s="161" t="str">
        <f>IF(ISBLANK('5. Pp (3 años)'!B215),"",'5. Pp (3 años)'!B215)</f>
        <v/>
      </c>
      <c r="D183" s="83" t="str">
        <f>IF(ISBLANK('5. Pp (3 años)'!C215),"",'5. Pp (3 años)'!C215)</f>
        <v>Actividad</v>
      </c>
      <c r="E183" s="158" t="str">
        <f>IF(ISBLANK('5. Pp (3 años)'!D215),"",'5. Pp (3 años)'!D215)</f>
        <v/>
      </c>
      <c r="F183" s="158" t="str">
        <f>IF(ISBLANK('5. Pp (3 años)'!E215),"",'5. Pp (3 años)'!E215)</f>
        <v/>
      </c>
      <c r="G183" s="75" t="str">
        <f>IF(ISBLANK('5. Pp (3 años)'!H215),"",'5. Pp (3 años)'!H215)</f>
        <v/>
      </c>
      <c r="H183" s="74" t="str">
        <f>IF(ISBLANK('5. Pp (3 años)'!J215),"",'5. Pp (3 años)'!J215)</f>
        <v/>
      </c>
      <c r="I183" s="126" t="str">
        <f>IF(ISBLANK('9. METAS'!K189),"",'9. METAS'!K189)</f>
        <v/>
      </c>
      <c r="J183" s="456" t="str">
        <f>IF(ISBLANK('9. METAS'!Q189),"",'9. METAS'!Q189)</f>
        <v/>
      </c>
      <c r="K183" s="457" t="str">
        <f>IF(ISBLANK('9. METAS'!R189),"",'9. METAS'!R189)</f>
        <v/>
      </c>
      <c r="L183" s="457" t="str">
        <f>IF(ISBLANK('9. METAS'!S189),"",'9. METAS'!S189)</f>
        <v/>
      </c>
      <c r="M183" s="458" t="str">
        <f>IF(ISBLANK('9. METAS'!T189),"",'9. METAS'!T189)</f>
        <v/>
      </c>
      <c r="N183" s="456"/>
      <c r="O183" s="457"/>
      <c r="P183" s="457"/>
      <c r="Q183" s="458"/>
      <c r="R183" s="122" t="str">
        <f t="shared" si="16"/>
        <v>100%</v>
      </c>
      <c r="S183" s="123" t="str">
        <f t="shared" si="16"/>
        <v>100%</v>
      </c>
      <c r="T183" s="123" t="str">
        <f t="shared" si="15"/>
        <v>100%</v>
      </c>
      <c r="U183" s="127" t="str">
        <f t="shared" si="15"/>
        <v>100%</v>
      </c>
      <c r="V183" s="124" t="str">
        <f t="shared" si="11"/>
        <v>No Programado</v>
      </c>
      <c r="W183" s="123" t="str">
        <f t="shared" si="12"/>
        <v>No Programado</v>
      </c>
      <c r="X183" s="123" t="str">
        <f t="shared" si="13"/>
        <v>No Programado</v>
      </c>
      <c r="Y183" s="132" t="str">
        <f t="shared" si="14"/>
        <v>No Programado</v>
      </c>
      <c r="Z183" s="134"/>
      <c r="AA183" s="135"/>
      <c r="AB183" s="135"/>
      <c r="AC183" s="136"/>
    </row>
    <row r="184" spans="3:29" ht="17" hidden="1" x14ac:dyDescent="0.3">
      <c r="C184" s="161" t="str">
        <f>IF(ISBLANK('5. Pp (3 años)'!B216),"",'5. Pp (3 años)'!B216)</f>
        <v/>
      </c>
      <c r="D184" s="83" t="str">
        <f>IF(ISBLANK('5. Pp (3 años)'!C216),"",'5. Pp (3 años)'!C216)</f>
        <v>Actividad</v>
      </c>
      <c r="E184" s="158" t="str">
        <f>IF(ISBLANK('5. Pp (3 años)'!D216),"",'5. Pp (3 años)'!D216)</f>
        <v/>
      </c>
      <c r="F184" s="158" t="str">
        <f>IF(ISBLANK('5. Pp (3 años)'!E216),"",'5. Pp (3 años)'!E216)</f>
        <v/>
      </c>
      <c r="G184" s="75" t="str">
        <f>IF(ISBLANK('5. Pp (3 años)'!H216),"",'5. Pp (3 años)'!H216)</f>
        <v/>
      </c>
      <c r="H184" s="74" t="str">
        <f>IF(ISBLANK('5. Pp (3 años)'!J216),"",'5. Pp (3 años)'!J216)</f>
        <v/>
      </c>
      <c r="I184" s="126" t="str">
        <f>IF(ISBLANK('9. METAS'!K190),"",'9. METAS'!K190)</f>
        <v/>
      </c>
      <c r="J184" s="456" t="str">
        <f>IF(ISBLANK('9. METAS'!Q190),"",'9. METAS'!Q190)</f>
        <v/>
      </c>
      <c r="K184" s="457" t="str">
        <f>IF(ISBLANK('9. METAS'!R190),"",'9. METAS'!R190)</f>
        <v/>
      </c>
      <c r="L184" s="457" t="str">
        <f>IF(ISBLANK('9. METAS'!S190),"",'9. METAS'!S190)</f>
        <v/>
      </c>
      <c r="M184" s="458" t="str">
        <f>IF(ISBLANK('9. METAS'!T190),"",'9. METAS'!T190)</f>
        <v/>
      </c>
      <c r="N184" s="456"/>
      <c r="O184" s="457"/>
      <c r="P184" s="457"/>
      <c r="Q184" s="458"/>
      <c r="R184" s="122" t="str">
        <f t="shared" si="16"/>
        <v>100%</v>
      </c>
      <c r="S184" s="123" t="str">
        <f t="shared" si="16"/>
        <v>100%</v>
      </c>
      <c r="T184" s="123" t="str">
        <f t="shared" si="15"/>
        <v>100%</v>
      </c>
      <c r="U184" s="127" t="str">
        <f t="shared" si="15"/>
        <v>100%</v>
      </c>
      <c r="V184" s="124" t="str">
        <f t="shared" si="11"/>
        <v>No Programado</v>
      </c>
      <c r="W184" s="123" t="str">
        <f t="shared" si="12"/>
        <v>No Programado</v>
      </c>
      <c r="X184" s="123" t="str">
        <f t="shared" si="13"/>
        <v>No Programado</v>
      </c>
      <c r="Y184" s="132" t="str">
        <f t="shared" si="14"/>
        <v>No Programado</v>
      </c>
      <c r="Z184" s="134"/>
      <c r="AA184" s="135"/>
      <c r="AB184" s="135"/>
      <c r="AC184" s="136"/>
    </row>
    <row r="185" spans="3:29" ht="17" hidden="1" x14ac:dyDescent="0.3">
      <c r="C185" s="437" t="str">
        <f>IF(ISBLANK('5. Pp (3 años)'!B217),"",'5. Pp (3 años)'!B217)</f>
        <v/>
      </c>
      <c r="D185" s="438" t="str">
        <f>IF(ISBLANK('5. Pp (3 años)'!C217),"",'5. Pp (3 años)'!C217)</f>
        <v>Actividad</v>
      </c>
      <c r="E185" s="424" t="str">
        <f>IF(ISBLANK('5. Pp (3 años)'!D217),"",'5. Pp (3 años)'!D217)</f>
        <v/>
      </c>
      <c r="F185" s="424" t="str">
        <f>IF(ISBLANK('5. Pp (3 años)'!E217),"",'5. Pp (3 años)'!E217)</f>
        <v/>
      </c>
      <c r="G185" s="421" t="str">
        <f>IF(ISBLANK('5. Pp (3 años)'!H217),"",'5. Pp (3 años)'!H217)</f>
        <v/>
      </c>
      <c r="H185" s="439" t="str">
        <f>IF(ISBLANK('5. Pp (3 años)'!J217),"",'5. Pp (3 años)'!J217)</f>
        <v/>
      </c>
      <c r="I185" s="126" t="str">
        <f>IF(ISBLANK('9. METAS'!K191),"",'9. METAS'!K191)</f>
        <v/>
      </c>
      <c r="J185" s="456" t="str">
        <f>IF(ISBLANK('9. METAS'!Q191),"",'9. METAS'!Q191)</f>
        <v/>
      </c>
      <c r="K185" s="457" t="str">
        <f>IF(ISBLANK('9. METAS'!R191),"",'9. METAS'!R191)</f>
        <v/>
      </c>
      <c r="L185" s="457" t="str">
        <f>IF(ISBLANK('9. METAS'!S191),"",'9. METAS'!S191)</f>
        <v/>
      </c>
      <c r="M185" s="458" t="str">
        <f>IF(ISBLANK('9. METAS'!T191),"",'9. METAS'!T191)</f>
        <v/>
      </c>
      <c r="N185" s="456"/>
      <c r="O185" s="457"/>
      <c r="P185" s="457"/>
      <c r="Q185" s="458"/>
      <c r="R185" s="122" t="str">
        <f t="shared" si="16"/>
        <v>100%</v>
      </c>
      <c r="S185" s="123" t="str">
        <f t="shared" si="16"/>
        <v>100%</v>
      </c>
      <c r="T185" s="123" t="str">
        <f t="shared" si="15"/>
        <v>100%</v>
      </c>
      <c r="U185" s="127" t="str">
        <f t="shared" si="15"/>
        <v>100%</v>
      </c>
      <c r="V185" s="124" t="str">
        <f t="shared" si="11"/>
        <v>No Programado</v>
      </c>
      <c r="W185" s="123" t="str">
        <f t="shared" si="12"/>
        <v>No Programado</v>
      </c>
      <c r="X185" s="123" t="str">
        <f t="shared" si="13"/>
        <v>No Programado</v>
      </c>
      <c r="Y185" s="132" t="str">
        <f t="shared" si="14"/>
        <v>No Programado</v>
      </c>
      <c r="Z185" s="134"/>
      <c r="AA185" s="135"/>
      <c r="AB185" s="135"/>
      <c r="AC185" s="136"/>
    </row>
    <row r="186" spans="3:29" ht="17" hidden="1" x14ac:dyDescent="0.3">
      <c r="C186" s="161" t="str">
        <f>IF(ISBLANK('5. Pp (3 años)'!B218),"",'5. Pp (3 años)'!B218)</f>
        <v/>
      </c>
      <c r="D186" s="83" t="str">
        <f>IF(ISBLANK('5. Pp (3 años)'!C218),"",'5. Pp (3 años)'!C218)</f>
        <v>Actividad</v>
      </c>
      <c r="E186" s="158" t="str">
        <f>IF(ISBLANK('5. Pp (3 años)'!D218),"",'5. Pp (3 años)'!D218)</f>
        <v/>
      </c>
      <c r="F186" s="158" t="str">
        <f>IF(ISBLANK('5. Pp (3 años)'!E218),"",'5. Pp (3 años)'!E218)</f>
        <v/>
      </c>
      <c r="G186" s="75" t="str">
        <f>IF(ISBLANK('5. Pp (3 años)'!H218),"",'5. Pp (3 años)'!H218)</f>
        <v/>
      </c>
      <c r="H186" s="74" t="str">
        <f>IF(ISBLANK('5. Pp (3 años)'!J218),"",'5. Pp (3 años)'!J218)</f>
        <v/>
      </c>
      <c r="I186" s="126" t="str">
        <f>IF(ISBLANK('9. METAS'!K192),"",'9. METAS'!K192)</f>
        <v/>
      </c>
      <c r="J186" s="456" t="str">
        <f>IF(ISBLANK('9. METAS'!Q192),"",'9. METAS'!Q192)</f>
        <v/>
      </c>
      <c r="K186" s="457" t="str">
        <f>IF(ISBLANK('9. METAS'!R192),"",'9. METAS'!R192)</f>
        <v/>
      </c>
      <c r="L186" s="457" t="str">
        <f>IF(ISBLANK('9. METAS'!S192),"",'9. METAS'!S192)</f>
        <v/>
      </c>
      <c r="M186" s="458" t="str">
        <f>IF(ISBLANK('9. METAS'!T192),"",'9. METAS'!T192)</f>
        <v/>
      </c>
      <c r="N186" s="456"/>
      <c r="O186" s="457"/>
      <c r="P186" s="457"/>
      <c r="Q186" s="458"/>
      <c r="R186" s="122" t="str">
        <f t="shared" si="16"/>
        <v>100%</v>
      </c>
      <c r="S186" s="123" t="str">
        <f t="shared" si="16"/>
        <v>100%</v>
      </c>
      <c r="T186" s="123" t="str">
        <f t="shared" si="15"/>
        <v>100%</v>
      </c>
      <c r="U186" s="127" t="str">
        <f t="shared" si="15"/>
        <v>100%</v>
      </c>
      <c r="V186" s="124" t="str">
        <f t="shared" si="11"/>
        <v>No Programado</v>
      </c>
      <c r="W186" s="123" t="str">
        <f t="shared" si="12"/>
        <v>No Programado</v>
      </c>
      <c r="X186" s="123" t="str">
        <f t="shared" si="13"/>
        <v>No Programado</v>
      </c>
      <c r="Y186" s="132" t="str">
        <f t="shared" si="14"/>
        <v>No Programado</v>
      </c>
      <c r="Z186" s="134"/>
      <c r="AA186" s="135"/>
      <c r="AB186" s="135"/>
      <c r="AC186" s="136"/>
    </row>
    <row r="187" spans="3:29" ht="17" hidden="1" x14ac:dyDescent="0.3">
      <c r="C187" s="161" t="str">
        <f>IF(ISBLANK('5. Pp (3 años)'!B219),"",'5. Pp (3 años)'!B219)</f>
        <v/>
      </c>
      <c r="D187" s="83" t="str">
        <f>IF(ISBLANK('5. Pp (3 años)'!C219),"",'5. Pp (3 años)'!C219)</f>
        <v>Actividad</v>
      </c>
      <c r="E187" s="158" t="str">
        <f>IF(ISBLANK('5. Pp (3 años)'!D219),"",'5. Pp (3 años)'!D219)</f>
        <v/>
      </c>
      <c r="F187" s="158" t="str">
        <f>IF(ISBLANK('5. Pp (3 años)'!E219),"",'5. Pp (3 años)'!E219)</f>
        <v/>
      </c>
      <c r="G187" s="75" t="str">
        <f>IF(ISBLANK('5. Pp (3 años)'!H219),"",'5. Pp (3 años)'!H219)</f>
        <v/>
      </c>
      <c r="H187" s="74" t="str">
        <f>IF(ISBLANK('5. Pp (3 años)'!J219),"",'5. Pp (3 años)'!J219)</f>
        <v/>
      </c>
      <c r="I187" s="126" t="str">
        <f>IF(ISBLANK('9. METAS'!K193),"",'9. METAS'!K193)</f>
        <v/>
      </c>
      <c r="J187" s="456" t="str">
        <f>IF(ISBLANK('9. METAS'!Q193),"",'9. METAS'!Q193)</f>
        <v/>
      </c>
      <c r="K187" s="457" t="str">
        <f>IF(ISBLANK('9. METAS'!R193),"",'9. METAS'!R193)</f>
        <v/>
      </c>
      <c r="L187" s="457" t="str">
        <f>IF(ISBLANK('9. METAS'!S193),"",'9. METAS'!S193)</f>
        <v/>
      </c>
      <c r="M187" s="458" t="str">
        <f>IF(ISBLANK('9. METAS'!T193),"",'9. METAS'!T193)</f>
        <v/>
      </c>
      <c r="N187" s="456"/>
      <c r="O187" s="457"/>
      <c r="P187" s="457"/>
      <c r="Q187" s="458"/>
      <c r="R187" s="122" t="str">
        <f t="shared" si="16"/>
        <v>100%</v>
      </c>
      <c r="S187" s="123" t="str">
        <f t="shared" si="16"/>
        <v>100%</v>
      </c>
      <c r="T187" s="123" t="str">
        <f t="shared" si="15"/>
        <v>100%</v>
      </c>
      <c r="U187" s="127" t="str">
        <f t="shared" si="15"/>
        <v>100%</v>
      </c>
      <c r="V187" s="124" t="str">
        <f t="shared" si="11"/>
        <v>No Programado</v>
      </c>
      <c r="W187" s="123" t="str">
        <f t="shared" si="12"/>
        <v>No Programado</v>
      </c>
      <c r="X187" s="123" t="str">
        <f t="shared" si="13"/>
        <v>No Programado</v>
      </c>
      <c r="Y187" s="132" t="str">
        <f t="shared" si="14"/>
        <v>No Programado</v>
      </c>
      <c r="Z187" s="134"/>
      <c r="AA187" s="135"/>
      <c r="AB187" s="135"/>
      <c r="AC187" s="136"/>
    </row>
    <row r="188" spans="3:29" ht="17" hidden="1" x14ac:dyDescent="0.3">
      <c r="C188" s="161" t="str">
        <f>IF(ISBLANK('5. Pp (3 años)'!B220),"",'5. Pp (3 años)'!B220)</f>
        <v/>
      </c>
      <c r="D188" s="83" t="str">
        <f>IF(ISBLANK('5. Pp (3 años)'!C220),"",'5. Pp (3 años)'!C220)</f>
        <v>Actividad</v>
      </c>
      <c r="E188" s="158" t="str">
        <f>IF(ISBLANK('5. Pp (3 años)'!D220),"",'5. Pp (3 años)'!D220)</f>
        <v/>
      </c>
      <c r="F188" s="158" t="str">
        <f>IF(ISBLANK('5. Pp (3 años)'!E220),"",'5. Pp (3 años)'!E220)</f>
        <v/>
      </c>
      <c r="G188" s="75" t="str">
        <f>IF(ISBLANK('5. Pp (3 años)'!H220),"",'5. Pp (3 años)'!H220)</f>
        <v/>
      </c>
      <c r="H188" s="74" t="str">
        <f>IF(ISBLANK('5. Pp (3 años)'!J220),"",'5. Pp (3 años)'!J220)</f>
        <v/>
      </c>
      <c r="I188" s="126" t="str">
        <f>IF(ISBLANK('9. METAS'!K194),"",'9. METAS'!K194)</f>
        <v/>
      </c>
      <c r="J188" s="456" t="str">
        <f>IF(ISBLANK('9. METAS'!Q194),"",'9. METAS'!Q194)</f>
        <v/>
      </c>
      <c r="K188" s="457" t="str">
        <f>IF(ISBLANK('9. METAS'!R194),"",'9. METAS'!R194)</f>
        <v/>
      </c>
      <c r="L188" s="457" t="str">
        <f>IF(ISBLANK('9. METAS'!S194),"",'9. METAS'!S194)</f>
        <v/>
      </c>
      <c r="M188" s="458" t="str">
        <f>IF(ISBLANK('9. METAS'!T194),"",'9. METAS'!T194)</f>
        <v/>
      </c>
      <c r="N188" s="456"/>
      <c r="O188" s="457"/>
      <c r="P188" s="457"/>
      <c r="Q188" s="458"/>
      <c r="R188" s="122" t="str">
        <f t="shared" si="16"/>
        <v>100%</v>
      </c>
      <c r="S188" s="123" t="str">
        <f t="shared" si="16"/>
        <v>100%</v>
      </c>
      <c r="T188" s="123" t="str">
        <f t="shared" si="15"/>
        <v>100%</v>
      </c>
      <c r="U188" s="127" t="str">
        <f t="shared" si="15"/>
        <v>100%</v>
      </c>
      <c r="V188" s="124" t="str">
        <f t="shared" si="11"/>
        <v>No Programado</v>
      </c>
      <c r="W188" s="123" t="str">
        <f t="shared" si="12"/>
        <v>No Programado</v>
      </c>
      <c r="X188" s="123" t="str">
        <f t="shared" si="13"/>
        <v>No Programado</v>
      </c>
      <c r="Y188" s="132" t="str">
        <f t="shared" si="14"/>
        <v>No Programado</v>
      </c>
      <c r="Z188" s="134"/>
      <c r="AA188" s="135"/>
      <c r="AB188" s="135"/>
      <c r="AC188" s="136"/>
    </row>
    <row r="189" spans="3:29" ht="17" hidden="1" x14ac:dyDescent="0.3">
      <c r="C189" s="161" t="str">
        <f>IF(ISBLANK('5. Pp (3 años)'!B221),"",'5. Pp (3 años)'!B221)</f>
        <v/>
      </c>
      <c r="D189" s="83" t="str">
        <f>IF(ISBLANK('5. Pp (3 años)'!C221),"",'5. Pp (3 años)'!C221)</f>
        <v>Actividad</v>
      </c>
      <c r="E189" s="158" t="str">
        <f>IF(ISBLANK('5. Pp (3 años)'!D221),"",'5. Pp (3 años)'!D221)</f>
        <v/>
      </c>
      <c r="F189" s="158" t="str">
        <f>IF(ISBLANK('5. Pp (3 años)'!E221),"",'5. Pp (3 años)'!E221)</f>
        <v/>
      </c>
      <c r="G189" s="75" t="str">
        <f>IF(ISBLANK('5. Pp (3 años)'!H221),"",'5. Pp (3 años)'!H221)</f>
        <v/>
      </c>
      <c r="H189" s="74" t="str">
        <f>IF(ISBLANK('5. Pp (3 años)'!J221),"",'5. Pp (3 años)'!J221)</f>
        <v/>
      </c>
      <c r="I189" s="126" t="str">
        <f>IF(ISBLANK('9. METAS'!K195),"",'9. METAS'!K195)</f>
        <v/>
      </c>
      <c r="J189" s="456" t="str">
        <f>IF(ISBLANK('9. METAS'!Q195),"",'9. METAS'!Q195)</f>
        <v/>
      </c>
      <c r="K189" s="457" t="str">
        <f>IF(ISBLANK('9. METAS'!R195),"",'9. METAS'!R195)</f>
        <v/>
      </c>
      <c r="L189" s="457" t="str">
        <f>IF(ISBLANK('9. METAS'!S195),"",'9. METAS'!S195)</f>
        <v/>
      </c>
      <c r="M189" s="458" t="str">
        <f>IF(ISBLANK('9. METAS'!T195),"",'9. METAS'!T195)</f>
        <v/>
      </c>
      <c r="N189" s="456"/>
      <c r="O189" s="457"/>
      <c r="P189" s="457"/>
      <c r="Q189" s="458"/>
      <c r="R189" s="122" t="str">
        <f t="shared" si="16"/>
        <v>100%</v>
      </c>
      <c r="S189" s="123" t="str">
        <f t="shared" si="16"/>
        <v>100%</v>
      </c>
      <c r="T189" s="123" t="str">
        <f t="shared" si="15"/>
        <v>100%</v>
      </c>
      <c r="U189" s="127" t="str">
        <f t="shared" si="15"/>
        <v>100%</v>
      </c>
      <c r="V189" s="124" t="str">
        <f t="shared" si="11"/>
        <v>No Programado</v>
      </c>
      <c r="W189" s="123" t="str">
        <f t="shared" si="12"/>
        <v>No Programado</v>
      </c>
      <c r="X189" s="123" t="str">
        <f t="shared" si="13"/>
        <v>No Programado</v>
      </c>
      <c r="Y189" s="132" t="str">
        <f t="shared" si="14"/>
        <v>No Programado</v>
      </c>
      <c r="Z189" s="134"/>
      <c r="AA189" s="135"/>
      <c r="AB189" s="135"/>
      <c r="AC189" s="136"/>
    </row>
    <row r="190" spans="3:29" ht="17" hidden="1" x14ac:dyDescent="0.3">
      <c r="C190" s="161" t="str">
        <f>IF(ISBLANK('5. Pp (3 años)'!B222),"",'5. Pp (3 años)'!B222)</f>
        <v/>
      </c>
      <c r="D190" s="83" t="str">
        <f>IF(ISBLANK('5. Pp (3 años)'!C222),"",'5. Pp (3 años)'!C222)</f>
        <v>Actividad</v>
      </c>
      <c r="E190" s="158" t="str">
        <f>IF(ISBLANK('5. Pp (3 años)'!D222),"",'5. Pp (3 años)'!D222)</f>
        <v/>
      </c>
      <c r="F190" s="158" t="str">
        <f>IF(ISBLANK('5. Pp (3 años)'!E222),"",'5. Pp (3 años)'!E222)</f>
        <v/>
      </c>
      <c r="G190" s="75" t="str">
        <f>IF(ISBLANK('5. Pp (3 años)'!H222),"",'5. Pp (3 años)'!H222)</f>
        <v/>
      </c>
      <c r="H190" s="74" t="str">
        <f>IF(ISBLANK('5. Pp (3 años)'!J222),"",'5. Pp (3 años)'!J222)</f>
        <v/>
      </c>
      <c r="I190" s="126" t="str">
        <f>IF(ISBLANK('9. METAS'!K196),"",'9. METAS'!K196)</f>
        <v/>
      </c>
      <c r="J190" s="456" t="str">
        <f>IF(ISBLANK('9. METAS'!Q196),"",'9. METAS'!Q196)</f>
        <v/>
      </c>
      <c r="K190" s="457" t="str">
        <f>IF(ISBLANK('9. METAS'!R196),"",'9. METAS'!R196)</f>
        <v/>
      </c>
      <c r="L190" s="457" t="str">
        <f>IF(ISBLANK('9. METAS'!S196),"",'9. METAS'!S196)</f>
        <v/>
      </c>
      <c r="M190" s="458" t="str">
        <f>IF(ISBLANK('9. METAS'!T196),"",'9. METAS'!T196)</f>
        <v/>
      </c>
      <c r="N190" s="456"/>
      <c r="O190" s="457"/>
      <c r="P190" s="457"/>
      <c r="Q190" s="458"/>
      <c r="R190" s="122" t="str">
        <f t="shared" si="16"/>
        <v>100%</v>
      </c>
      <c r="S190" s="123" t="str">
        <f t="shared" si="16"/>
        <v>100%</v>
      </c>
      <c r="T190" s="123" t="str">
        <f t="shared" si="15"/>
        <v>100%</v>
      </c>
      <c r="U190" s="127" t="str">
        <f t="shared" si="15"/>
        <v>100%</v>
      </c>
      <c r="V190" s="124" t="str">
        <f t="shared" si="11"/>
        <v>No Programado</v>
      </c>
      <c r="W190" s="123" t="str">
        <f t="shared" si="12"/>
        <v>No Programado</v>
      </c>
      <c r="X190" s="123" t="str">
        <f t="shared" si="13"/>
        <v>No Programado</v>
      </c>
      <c r="Y190" s="132" t="str">
        <f t="shared" si="14"/>
        <v>No Programado</v>
      </c>
      <c r="Z190" s="134"/>
      <c r="AA190" s="135"/>
      <c r="AB190" s="135"/>
      <c r="AC190" s="136"/>
    </row>
    <row r="191" spans="3:29" ht="17" hidden="1" x14ac:dyDescent="0.3">
      <c r="C191" s="437" t="str">
        <f>IF(ISBLANK('5. Pp (3 años)'!B223),"",'5. Pp (3 años)'!B223)</f>
        <v/>
      </c>
      <c r="D191" s="438" t="str">
        <f>IF(ISBLANK('5. Pp (3 años)'!C223),"",'5. Pp (3 años)'!C223)</f>
        <v>Actividad</v>
      </c>
      <c r="E191" s="424" t="str">
        <f>IF(ISBLANK('5. Pp (3 años)'!D223),"",'5. Pp (3 años)'!D223)</f>
        <v/>
      </c>
      <c r="F191" s="424" t="str">
        <f>IF(ISBLANK('5. Pp (3 años)'!E223),"",'5. Pp (3 años)'!E223)</f>
        <v/>
      </c>
      <c r="G191" s="421" t="str">
        <f>IF(ISBLANK('5. Pp (3 años)'!H223),"",'5. Pp (3 años)'!H223)</f>
        <v/>
      </c>
      <c r="H191" s="439" t="str">
        <f>IF(ISBLANK('5. Pp (3 años)'!J223),"",'5. Pp (3 años)'!J223)</f>
        <v/>
      </c>
      <c r="I191" s="126" t="str">
        <f>IF(ISBLANK('9. METAS'!K197),"",'9. METAS'!K197)</f>
        <v/>
      </c>
      <c r="J191" s="456" t="str">
        <f>IF(ISBLANK('9. METAS'!Q197),"",'9. METAS'!Q197)</f>
        <v/>
      </c>
      <c r="K191" s="457" t="str">
        <f>IF(ISBLANK('9. METAS'!R197),"",'9. METAS'!R197)</f>
        <v/>
      </c>
      <c r="L191" s="457" t="str">
        <f>IF(ISBLANK('9. METAS'!S197),"",'9. METAS'!S197)</f>
        <v/>
      </c>
      <c r="M191" s="458" t="str">
        <f>IF(ISBLANK('9. METAS'!T197),"",'9. METAS'!T197)</f>
        <v/>
      </c>
      <c r="N191" s="456"/>
      <c r="O191" s="457"/>
      <c r="P191" s="457"/>
      <c r="Q191" s="458"/>
      <c r="R191" s="122" t="str">
        <f t="shared" si="16"/>
        <v>100%</v>
      </c>
      <c r="S191" s="123" t="str">
        <f t="shared" si="16"/>
        <v>100%</v>
      </c>
      <c r="T191" s="123" t="str">
        <f t="shared" si="15"/>
        <v>100%</v>
      </c>
      <c r="U191" s="127" t="str">
        <f t="shared" si="15"/>
        <v>100%</v>
      </c>
      <c r="V191" s="124" t="str">
        <f t="shared" si="11"/>
        <v>No Programado</v>
      </c>
      <c r="W191" s="123" t="str">
        <f t="shared" si="12"/>
        <v>No Programado</v>
      </c>
      <c r="X191" s="123" t="str">
        <f t="shared" si="13"/>
        <v>No Programado</v>
      </c>
      <c r="Y191" s="132" t="str">
        <f t="shared" si="14"/>
        <v>No Programado</v>
      </c>
      <c r="Z191" s="134"/>
      <c r="AA191" s="135"/>
      <c r="AB191" s="135"/>
      <c r="AC191" s="136"/>
    </row>
    <row r="192" spans="3:29" ht="17" hidden="1" x14ac:dyDescent="0.3">
      <c r="C192" s="161" t="str">
        <f>IF(ISBLANK('5. Pp (3 años)'!B224),"",'5. Pp (3 años)'!B224)</f>
        <v/>
      </c>
      <c r="D192" s="83" t="str">
        <f>IF(ISBLANK('5. Pp (3 años)'!C224),"",'5. Pp (3 años)'!C224)</f>
        <v>Actividad</v>
      </c>
      <c r="E192" s="158" t="str">
        <f>IF(ISBLANK('5. Pp (3 años)'!D224),"",'5. Pp (3 años)'!D224)</f>
        <v/>
      </c>
      <c r="F192" s="158" t="str">
        <f>IF(ISBLANK('5. Pp (3 años)'!E224),"",'5. Pp (3 años)'!E224)</f>
        <v/>
      </c>
      <c r="G192" s="75" t="str">
        <f>IF(ISBLANK('5. Pp (3 años)'!H224),"",'5. Pp (3 años)'!H224)</f>
        <v/>
      </c>
      <c r="H192" s="74" t="str">
        <f>IF(ISBLANK('5. Pp (3 años)'!J224),"",'5. Pp (3 años)'!J224)</f>
        <v/>
      </c>
      <c r="I192" s="126" t="str">
        <f>IF(ISBLANK('9. METAS'!K198),"",'9. METAS'!K198)</f>
        <v/>
      </c>
      <c r="J192" s="456" t="str">
        <f>IF(ISBLANK('9. METAS'!Q198),"",'9. METAS'!Q198)</f>
        <v/>
      </c>
      <c r="K192" s="457" t="str">
        <f>IF(ISBLANK('9. METAS'!R198),"",'9. METAS'!R198)</f>
        <v/>
      </c>
      <c r="L192" s="457" t="str">
        <f>IF(ISBLANK('9. METAS'!S198),"",'9. METAS'!S198)</f>
        <v/>
      </c>
      <c r="M192" s="458" t="str">
        <f>IF(ISBLANK('9. METAS'!T198),"",'9. METAS'!T198)</f>
        <v/>
      </c>
      <c r="N192" s="456"/>
      <c r="O192" s="457"/>
      <c r="P192" s="457"/>
      <c r="Q192" s="458"/>
      <c r="R192" s="122" t="str">
        <f t="shared" si="16"/>
        <v>100%</v>
      </c>
      <c r="S192" s="123" t="str">
        <f t="shared" si="16"/>
        <v>100%</v>
      </c>
      <c r="T192" s="123" t="str">
        <f t="shared" si="15"/>
        <v>100%</v>
      </c>
      <c r="U192" s="127" t="str">
        <f t="shared" si="15"/>
        <v>100%</v>
      </c>
      <c r="V192" s="124" t="str">
        <f t="shared" si="11"/>
        <v>No Programado</v>
      </c>
      <c r="W192" s="123" t="str">
        <f t="shared" si="12"/>
        <v>No Programado</v>
      </c>
      <c r="X192" s="123" t="str">
        <f t="shared" si="13"/>
        <v>No Programado</v>
      </c>
      <c r="Y192" s="132" t="str">
        <f t="shared" si="14"/>
        <v>No Programado</v>
      </c>
      <c r="Z192" s="134"/>
      <c r="AA192" s="135"/>
      <c r="AB192" s="135"/>
      <c r="AC192" s="136"/>
    </row>
    <row r="193" spans="3:29" ht="17" hidden="1" x14ac:dyDescent="0.3">
      <c r="C193" s="161" t="str">
        <f>IF(ISBLANK('5. Pp (3 años)'!B225),"",'5. Pp (3 años)'!B225)</f>
        <v/>
      </c>
      <c r="D193" s="83" t="str">
        <f>IF(ISBLANK('5. Pp (3 años)'!C225),"",'5. Pp (3 años)'!C225)</f>
        <v>Actividad</v>
      </c>
      <c r="E193" s="158" t="str">
        <f>IF(ISBLANK('5. Pp (3 años)'!D225),"",'5. Pp (3 años)'!D225)</f>
        <v/>
      </c>
      <c r="F193" s="158" t="str">
        <f>IF(ISBLANK('5. Pp (3 años)'!E225),"",'5. Pp (3 años)'!E225)</f>
        <v/>
      </c>
      <c r="G193" s="75" t="str">
        <f>IF(ISBLANK('5. Pp (3 años)'!H225),"",'5. Pp (3 años)'!H225)</f>
        <v/>
      </c>
      <c r="H193" s="74" t="str">
        <f>IF(ISBLANK('5. Pp (3 años)'!J225),"",'5. Pp (3 años)'!J225)</f>
        <v/>
      </c>
      <c r="I193" s="126" t="str">
        <f>IF(ISBLANK('9. METAS'!K199),"",'9. METAS'!K199)</f>
        <v/>
      </c>
      <c r="J193" s="456" t="str">
        <f>IF(ISBLANK('9. METAS'!Q199),"",'9. METAS'!Q199)</f>
        <v/>
      </c>
      <c r="K193" s="457" t="str">
        <f>IF(ISBLANK('9. METAS'!R199),"",'9. METAS'!R199)</f>
        <v/>
      </c>
      <c r="L193" s="457" t="str">
        <f>IF(ISBLANK('9. METAS'!S199),"",'9. METAS'!S199)</f>
        <v/>
      </c>
      <c r="M193" s="458" t="str">
        <f>IF(ISBLANK('9. METAS'!T199),"",'9. METAS'!T199)</f>
        <v/>
      </c>
      <c r="N193" s="456"/>
      <c r="O193" s="457"/>
      <c r="P193" s="457"/>
      <c r="Q193" s="458"/>
      <c r="R193" s="122" t="str">
        <f t="shared" si="16"/>
        <v>100%</v>
      </c>
      <c r="S193" s="123" t="str">
        <f t="shared" si="16"/>
        <v>100%</v>
      </c>
      <c r="T193" s="123" t="str">
        <f t="shared" si="15"/>
        <v>100%</v>
      </c>
      <c r="U193" s="127" t="str">
        <f t="shared" si="15"/>
        <v>100%</v>
      </c>
      <c r="V193" s="124" t="str">
        <f t="shared" si="11"/>
        <v>No Programado</v>
      </c>
      <c r="W193" s="123" t="str">
        <f t="shared" si="12"/>
        <v>No Programado</v>
      </c>
      <c r="X193" s="123" t="str">
        <f t="shared" si="13"/>
        <v>No Programado</v>
      </c>
      <c r="Y193" s="132" t="str">
        <f t="shared" si="14"/>
        <v>No Programado</v>
      </c>
      <c r="Z193" s="134"/>
      <c r="AA193" s="135"/>
      <c r="AB193" s="135"/>
      <c r="AC193" s="136"/>
    </row>
    <row r="194" spans="3:29" ht="17" hidden="1" x14ac:dyDescent="0.3">
      <c r="C194" s="161" t="str">
        <f>IF(ISBLANK('5. Pp (3 años)'!B226),"",'5. Pp (3 años)'!B226)</f>
        <v/>
      </c>
      <c r="D194" s="83" t="str">
        <f>IF(ISBLANK('5. Pp (3 años)'!C226),"",'5. Pp (3 años)'!C226)</f>
        <v>Actividad</v>
      </c>
      <c r="E194" s="158" t="str">
        <f>IF(ISBLANK('5. Pp (3 años)'!D226),"",'5. Pp (3 años)'!D226)</f>
        <v/>
      </c>
      <c r="F194" s="158" t="str">
        <f>IF(ISBLANK('5. Pp (3 años)'!E226),"",'5. Pp (3 años)'!E226)</f>
        <v/>
      </c>
      <c r="G194" s="75" t="str">
        <f>IF(ISBLANK('5. Pp (3 años)'!H226),"",'5. Pp (3 años)'!H226)</f>
        <v/>
      </c>
      <c r="H194" s="74" t="str">
        <f>IF(ISBLANK('5. Pp (3 años)'!J226),"",'5. Pp (3 años)'!J226)</f>
        <v/>
      </c>
      <c r="I194" s="126" t="str">
        <f>IF(ISBLANK('9. METAS'!K200),"",'9. METAS'!K200)</f>
        <v/>
      </c>
      <c r="J194" s="456" t="str">
        <f>IF(ISBLANK('9. METAS'!Q200),"",'9. METAS'!Q200)</f>
        <v/>
      </c>
      <c r="K194" s="457" t="str">
        <f>IF(ISBLANK('9. METAS'!R200),"",'9. METAS'!R200)</f>
        <v/>
      </c>
      <c r="L194" s="457" t="str">
        <f>IF(ISBLANK('9. METAS'!S200),"",'9. METAS'!S200)</f>
        <v/>
      </c>
      <c r="M194" s="458" t="str">
        <f>IF(ISBLANK('9. METAS'!T200),"",'9. METAS'!T200)</f>
        <v/>
      </c>
      <c r="N194" s="456"/>
      <c r="O194" s="457"/>
      <c r="P194" s="457"/>
      <c r="Q194" s="458"/>
      <c r="R194" s="122" t="str">
        <f t="shared" si="16"/>
        <v>100%</v>
      </c>
      <c r="S194" s="123" t="str">
        <f t="shared" si="16"/>
        <v>100%</v>
      </c>
      <c r="T194" s="123" t="str">
        <f t="shared" si="15"/>
        <v>100%</v>
      </c>
      <c r="U194" s="127" t="str">
        <f t="shared" si="15"/>
        <v>100%</v>
      </c>
      <c r="V194" s="124" t="str">
        <f t="shared" si="11"/>
        <v>No Programado</v>
      </c>
      <c r="W194" s="123" t="str">
        <f t="shared" si="12"/>
        <v>No Programado</v>
      </c>
      <c r="X194" s="123" t="str">
        <f t="shared" si="13"/>
        <v>No Programado</v>
      </c>
      <c r="Y194" s="132" t="str">
        <f t="shared" si="14"/>
        <v>No Programado</v>
      </c>
      <c r="Z194" s="134"/>
      <c r="AA194" s="135"/>
      <c r="AB194" s="135"/>
      <c r="AC194" s="136"/>
    </row>
    <row r="195" spans="3:29" ht="17" hidden="1" x14ac:dyDescent="0.3">
      <c r="C195" s="161" t="str">
        <f>IF(ISBLANK('5. Pp (3 años)'!B227),"",'5. Pp (3 años)'!B227)</f>
        <v/>
      </c>
      <c r="D195" s="83" t="str">
        <f>IF(ISBLANK('5. Pp (3 años)'!C227),"",'5. Pp (3 años)'!C227)</f>
        <v>Actividad</v>
      </c>
      <c r="E195" s="158" t="str">
        <f>IF(ISBLANK('5. Pp (3 años)'!D227),"",'5. Pp (3 años)'!D227)</f>
        <v/>
      </c>
      <c r="F195" s="158" t="str">
        <f>IF(ISBLANK('5. Pp (3 años)'!E227),"",'5. Pp (3 años)'!E227)</f>
        <v/>
      </c>
      <c r="G195" s="75" t="str">
        <f>IF(ISBLANK('5. Pp (3 años)'!H227),"",'5. Pp (3 años)'!H227)</f>
        <v/>
      </c>
      <c r="H195" s="74" t="str">
        <f>IF(ISBLANK('5. Pp (3 años)'!J227),"",'5. Pp (3 años)'!J227)</f>
        <v/>
      </c>
      <c r="I195" s="126" t="str">
        <f>IF(ISBLANK('9. METAS'!K201),"",'9. METAS'!K201)</f>
        <v/>
      </c>
      <c r="J195" s="456" t="str">
        <f>IF(ISBLANK('9. METAS'!Q201),"",'9. METAS'!Q201)</f>
        <v/>
      </c>
      <c r="K195" s="457" t="str">
        <f>IF(ISBLANK('9. METAS'!R201),"",'9. METAS'!R201)</f>
        <v/>
      </c>
      <c r="L195" s="457" t="str">
        <f>IF(ISBLANK('9. METAS'!S201),"",'9. METAS'!S201)</f>
        <v/>
      </c>
      <c r="M195" s="458" t="str">
        <f>IF(ISBLANK('9. METAS'!T201),"",'9. METAS'!T201)</f>
        <v/>
      </c>
      <c r="N195" s="456"/>
      <c r="O195" s="457"/>
      <c r="P195" s="457"/>
      <c r="Q195" s="458"/>
      <c r="R195" s="122" t="str">
        <f t="shared" si="16"/>
        <v>100%</v>
      </c>
      <c r="S195" s="123" t="str">
        <f t="shared" si="16"/>
        <v>100%</v>
      </c>
      <c r="T195" s="123" t="str">
        <f t="shared" si="15"/>
        <v>100%</v>
      </c>
      <c r="U195" s="127" t="str">
        <f t="shared" si="15"/>
        <v>100%</v>
      </c>
      <c r="V195" s="124" t="str">
        <f t="shared" si="11"/>
        <v>No Programado</v>
      </c>
      <c r="W195" s="123" t="str">
        <f t="shared" si="12"/>
        <v>No Programado</v>
      </c>
      <c r="X195" s="123" t="str">
        <f t="shared" si="13"/>
        <v>No Programado</v>
      </c>
      <c r="Y195" s="132" t="str">
        <f t="shared" si="14"/>
        <v>No Programado</v>
      </c>
      <c r="Z195" s="134"/>
      <c r="AA195" s="135"/>
      <c r="AB195" s="135"/>
      <c r="AC195" s="136"/>
    </row>
    <row r="196" spans="3:29" ht="17" hidden="1" x14ac:dyDescent="0.3">
      <c r="C196" s="161" t="str">
        <f>IF(ISBLANK('5. Pp (3 años)'!B228),"",'5. Pp (3 años)'!B228)</f>
        <v/>
      </c>
      <c r="D196" s="83" t="str">
        <f>IF(ISBLANK('5. Pp (3 años)'!C228),"",'5. Pp (3 años)'!C228)</f>
        <v>Actividad</v>
      </c>
      <c r="E196" s="158" t="str">
        <f>IF(ISBLANK('5. Pp (3 años)'!D228),"",'5. Pp (3 años)'!D228)</f>
        <v/>
      </c>
      <c r="F196" s="158" t="str">
        <f>IF(ISBLANK('5. Pp (3 años)'!E228),"",'5. Pp (3 años)'!E228)</f>
        <v/>
      </c>
      <c r="G196" s="75" t="str">
        <f>IF(ISBLANK('5. Pp (3 años)'!H228),"",'5. Pp (3 años)'!H228)</f>
        <v/>
      </c>
      <c r="H196" s="74" t="str">
        <f>IF(ISBLANK('5. Pp (3 años)'!J228),"",'5. Pp (3 años)'!J228)</f>
        <v/>
      </c>
      <c r="I196" s="126" t="str">
        <f>IF(ISBLANK('9. METAS'!K202),"",'9. METAS'!K202)</f>
        <v/>
      </c>
      <c r="J196" s="456" t="str">
        <f>IF(ISBLANK('9. METAS'!Q202),"",'9. METAS'!Q202)</f>
        <v/>
      </c>
      <c r="K196" s="457" t="str">
        <f>IF(ISBLANK('9. METAS'!R202),"",'9. METAS'!R202)</f>
        <v/>
      </c>
      <c r="L196" s="457" t="str">
        <f>IF(ISBLANK('9. METAS'!S202),"",'9. METAS'!S202)</f>
        <v/>
      </c>
      <c r="M196" s="458" t="str">
        <f>IF(ISBLANK('9. METAS'!T202),"",'9. METAS'!T202)</f>
        <v/>
      </c>
      <c r="N196" s="456"/>
      <c r="O196" s="457"/>
      <c r="P196" s="457"/>
      <c r="Q196" s="458"/>
      <c r="R196" s="122" t="str">
        <f t="shared" si="16"/>
        <v>100%</v>
      </c>
      <c r="S196" s="123" t="str">
        <f t="shared" si="16"/>
        <v>100%</v>
      </c>
      <c r="T196" s="123" t="str">
        <f t="shared" si="15"/>
        <v>100%</v>
      </c>
      <c r="U196" s="127" t="str">
        <f t="shared" si="15"/>
        <v>100%</v>
      </c>
      <c r="V196" s="124" t="str">
        <f t="shared" si="11"/>
        <v>No Programado</v>
      </c>
      <c r="W196" s="123" t="str">
        <f t="shared" si="12"/>
        <v>No Programado</v>
      </c>
      <c r="X196" s="123" t="str">
        <f t="shared" si="13"/>
        <v>No Programado</v>
      </c>
      <c r="Y196" s="132" t="str">
        <f t="shared" si="14"/>
        <v>No Programado</v>
      </c>
      <c r="Z196" s="134"/>
      <c r="AA196" s="135"/>
      <c r="AB196" s="135"/>
      <c r="AC196" s="136"/>
    </row>
    <row r="197" spans="3:29" ht="17" hidden="1" x14ac:dyDescent="0.3">
      <c r="C197" s="437" t="str">
        <f>IF(ISBLANK('5. Pp (3 años)'!B229),"",'5. Pp (3 años)'!B229)</f>
        <v/>
      </c>
      <c r="D197" s="438" t="str">
        <f>IF(ISBLANK('5. Pp (3 años)'!C229),"",'5. Pp (3 años)'!C229)</f>
        <v>Actividad</v>
      </c>
      <c r="E197" s="424" t="str">
        <f>IF(ISBLANK('5. Pp (3 años)'!D229),"",'5. Pp (3 años)'!D229)</f>
        <v/>
      </c>
      <c r="F197" s="424" t="str">
        <f>IF(ISBLANK('5. Pp (3 años)'!E229),"",'5. Pp (3 años)'!E229)</f>
        <v/>
      </c>
      <c r="G197" s="421" t="str">
        <f>IF(ISBLANK('5. Pp (3 años)'!H229),"",'5. Pp (3 años)'!H229)</f>
        <v/>
      </c>
      <c r="H197" s="439" t="str">
        <f>IF(ISBLANK('5. Pp (3 años)'!J229),"",'5. Pp (3 años)'!J229)</f>
        <v/>
      </c>
      <c r="I197" s="126" t="str">
        <f>IF(ISBLANK('9. METAS'!K203),"",'9. METAS'!K203)</f>
        <v/>
      </c>
      <c r="J197" s="456" t="str">
        <f>IF(ISBLANK('9. METAS'!Q203),"",'9. METAS'!Q203)</f>
        <v/>
      </c>
      <c r="K197" s="457" t="str">
        <f>IF(ISBLANK('9. METAS'!R203),"",'9. METAS'!R203)</f>
        <v/>
      </c>
      <c r="L197" s="457" t="str">
        <f>IF(ISBLANK('9. METAS'!S203),"",'9. METAS'!S203)</f>
        <v/>
      </c>
      <c r="M197" s="458" t="str">
        <f>IF(ISBLANK('9. METAS'!T203),"",'9. METAS'!T203)</f>
        <v/>
      </c>
      <c r="N197" s="456"/>
      <c r="O197" s="457"/>
      <c r="P197" s="457"/>
      <c r="Q197" s="458"/>
      <c r="R197" s="122" t="str">
        <f t="shared" si="16"/>
        <v>100%</v>
      </c>
      <c r="S197" s="123" t="str">
        <f t="shared" si="16"/>
        <v>100%</v>
      </c>
      <c r="T197" s="123" t="str">
        <f t="shared" si="15"/>
        <v>100%</v>
      </c>
      <c r="U197" s="127" t="str">
        <f t="shared" si="15"/>
        <v>100%</v>
      </c>
      <c r="V197" s="124" t="str">
        <f t="shared" si="11"/>
        <v>No Programado</v>
      </c>
      <c r="W197" s="123" t="str">
        <f t="shared" si="12"/>
        <v>No Programado</v>
      </c>
      <c r="X197" s="123" t="str">
        <f t="shared" si="13"/>
        <v>No Programado</v>
      </c>
      <c r="Y197" s="132" t="str">
        <f t="shared" si="14"/>
        <v>No Programado</v>
      </c>
      <c r="Z197" s="134"/>
      <c r="AA197" s="135"/>
      <c r="AB197" s="135"/>
      <c r="AC197" s="136"/>
    </row>
    <row r="198" spans="3:29" ht="17" hidden="1" x14ac:dyDescent="0.3">
      <c r="C198" s="161" t="str">
        <f>IF(ISBLANK('5. Pp (3 años)'!B230),"",'5. Pp (3 años)'!B230)</f>
        <v/>
      </c>
      <c r="D198" s="83" t="str">
        <f>IF(ISBLANK('5. Pp (3 años)'!C230),"",'5. Pp (3 años)'!C230)</f>
        <v>Actividad</v>
      </c>
      <c r="E198" s="158" t="str">
        <f>IF(ISBLANK('5. Pp (3 años)'!D230),"",'5. Pp (3 años)'!D230)</f>
        <v/>
      </c>
      <c r="F198" s="158" t="str">
        <f>IF(ISBLANK('5. Pp (3 años)'!E230),"",'5. Pp (3 años)'!E230)</f>
        <v/>
      </c>
      <c r="G198" s="75" t="str">
        <f>IF(ISBLANK('5. Pp (3 años)'!H230),"",'5. Pp (3 años)'!H230)</f>
        <v/>
      </c>
      <c r="H198" s="74" t="str">
        <f>IF(ISBLANK('5. Pp (3 años)'!J230),"",'5. Pp (3 años)'!J230)</f>
        <v/>
      </c>
      <c r="I198" s="126" t="str">
        <f>IF(ISBLANK('9. METAS'!K204),"",'9. METAS'!K204)</f>
        <v/>
      </c>
      <c r="J198" s="456" t="str">
        <f>IF(ISBLANK('9. METAS'!Q204),"",'9. METAS'!Q204)</f>
        <v/>
      </c>
      <c r="K198" s="457" t="str">
        <f>IF(ISBLANK('9. METAS'!R204),"",'9. METAS'!R204)</f>
        <v/>
      </c>
      <c r="L198" s="457" t="str">
        <f>IF(ISBLANK('9. METAS'!S204),"",'9. METAS'!S204)</f>
        <v/>
      </c>
      <c r="M198" s="458" t="str">
        <f>IF(ISBLANK('9. METAS'!T204),"",'9. METAS'!T204)</f>
        <v/>
      </c>
      <c r="N198" s="456"/>
      <c r="O198" s="457"/>
      <c r="P198" s="457"/>
      <c r="Q198" s="458"/>
      <c r="R198" s="122" t="str">
        <f t="shared" si="16"/>
        <v>100%</v>
      </c>
      <c r="S198" s="123" t="str">
        <f t="shared" si="16"/>
        <v>100%</v>
      </c>
      <c r="T198" s="123" t="str">
        <f t="shared" si="15"/>
        <v>100%</v>
      </c>
      <c r="U198" s="127" t="str">
        <f t="shared" si="15"/>
        <v>100%</v>
      </c>
      <c r="V198" s="124" t="str">
        <f t="shared" si="11"/>
        <v>No Programado</v>
      </c>
      <c r="W198" s="123" t="str">
        <f t="shared" si="12"/>
        <v>No Programado</v>
      </c>
      <c r="X198" s="123" t="str">
        <f t="shared" si="13"/>
        <v>No Programado</v>
      </c>
      <c r="Y198" s="132" t="str">
        <f t="shared" si="14"/>
        <v>No Programado</v>
      </c>
      <c r="Z198" s="134"/>
      <c r="AA198" s="135"/>
      <c r="AB198" s="135"/>
      <c r="AC198" s="136"/>
    </row>
    <row r="199" spans="3:29" ht="17" hidden="1" x14ac:dyDescent="0.3">
      <c r="C199" s="161" t="str">
        <f>IF(ISBLANK('5. Pp (3 años)'!B231),"",'5. Pp (3 años)'!B231)</f>
        <v/>
      </c>
      <c r="D199" s="83" t="str">
        <f>IF(ISBLANK('5. Pp (3 años)'!C231),"",'5. Pp (3 años)'!C231)</f>
        <v>Actividad</v>
      </c>
      <c r="E199" s="158" t="str">
        <f>IF(ISBLANK('5. Pp (3 años)'!D231),"",'5. Pp (3 años)'!D231)</f>
        <v/>
      </c>
      <c r="F199" s="158" t="str">
        <f>IF(ISBLANK('5. Pp (3 años)'!E231),"",'5. Pp (3 años)'!E231)</f>
        <v/>
      </c>
      <c r="G199" s="75" t="str">
        <f>IF(ISBLANK('5. Pp (3 años)'!H231),"",'5. Pp (3 años)'!H231)</f>
        <v/>
      </c>
      <c r="H199" s="74" t="str">
        <f>IF(ISBLANK('5. Pp (3 años)'!J231),"",'5. Pp (3 años)'!J231)</f>
        <v/>
      </c>
      <c r="I199" s="126" t="str">
        <f>IF(ISBLANK('9. METAS'!K205),"",'9. METAS'!K205)</f>
        <v/>
      </c>
      <c r="J199" s="456" t="str">
        <f>IF(ISBLANK('9. METAS'!Q205),"",'9. METAS'!Q205)</f>
        <v/>
      </c>
      <c r="K199" s="457" t="str">
        <f>IF(ISBLANK('9. METAS'!R205),"",'9. METAS'!R205)</f>
        <v/>
      </c>
      <c r="L199" s="457" t="str">
        <f>IF(ISBLANK('9. METAS'!S205),"",'9. METAS'!S205)</f>
        <v/>
      </c>
      <c r="M199" s="458" t="str">
        <f>IF(ISBLANK('9. METAS'!T205),"",'9. METAS'!T205)</f>
        <v/>
      </c>
      <c r="N199" s="456"/>
      <c r="O199" s="457"/>
      <c r="P199" s="457"/>
      <c r="Q199" s="458"/>
      <c r="R199" s="122" t="str">
        <f t="shared" si="16"/>
        <v>100%</v>
      </c>
      <c r="S199" s="123" t="str">
        <f t="shared" si="16"/>
        <v>100%</v>
      </c>
      <c r="T199" s="123" t="str">
        <f t="shared" si="15"/>
        <v>100%</v>
      </c>
      <c r="U199" s="127" t="str">
        <f t="shared" si="15"/>
        <v>100%</v>
      </c>
      <c r="V199" s="124" t="str">
        <f t="shared" si="11"/>
        <v>No Programado</v>
      </c>
      <c r="W199" s="123" t="str">
        <f t="shared" si="12"/>
        <v>No Programado</v>
      </c>
      <c r="X199" s="123" t="str">
        <f t="shared" si="13"/>
        <v>No Programado</v>
      </c>
      <c r="Y199" s="132" t="str">
        <f t="shared" si="14"/>
        <v>No Programado</v>
      </c>
      <c r="Z199" s="134"/>
      <c r="AA199" s="135"/>
      <c r="AB199" s="135"/>
      <c r="AC199" s="136"/>
    </row>
    <row r="200" spans="3:29" ht="17" hidden="1" x14ac:dyDescent="0.3">
      <c r="C200" s="161" t="str">
        <f>IF(ISBLANK('5. Pp (3 años)'!B232),"",'5. Pp (3 años)'!B232)</f>
        <v/>
      </c>
      <c r="D200" s="83" t="str">
        <f>IF(ISBLANK('5. Pp (3 años)'!C232),"",'5. Pp (3 años)'!C232)</f>
        <v>Actividad</v>
      </c>
      <c r="E200" s="158" t="str">
        <f>IF(ISBLANK('5. Pp (3 años)'!D232),"",'5. Pp (3 años)'!D232)</f>
        <v/>
      </c>
      <c r="F200" s="158" t="str">
        <f>IF(ISBLANK('5. Pp (3 años)'!E232),"",'5. Pp (3 años)'!E232)</f>
        <v/>
      </c>
      <c r="G200" s="75" t="str">
        <f>IF(ISBLANK('5. Pp (3 años)'!H232),"",'5. Pp (3 años)'!H232)</f>
        <v/>
      </c>
      <c r="H200" s="74" t="str">
        <f>IF(ISBLANK('5. Pp (3 años)'!J232),"",'5. Pp (3 años)'!J232)</f>
        <v/>
      </c>
      <c r="I200" s="126" t="str">
        <f>IF(ISBLANK('9. METAS'!K206),"",'9. METAS'!K206)</f>
        <v/>
      </c>
      <c r="J200" s="456" t="str">
        <f>IF(ISBLANK('9. METAS'!Q206),"",'9. METAS'!Q206)</f>
        <v/>
      </c>
      <c r="K200" s="457" t="str">
        <f>IF(ISBLANK('9. METAS'!R206),"",'9. METAS'!R206)</f>
        <v/>
      </c>
      <c r="L200" s="457" t="str">
        <f>IF(ISBLANK('9. METAS'!S206),"",'9. METAS'!S206)</f>
        <v/>
      </c>
      <c r="M200" s="458" t="str">
        <f>IF(ISBLANK('9. METAS'!T206),"",'9. METAS'!T206)</f>
        <v/>
      </c>
      <c r="N200" s="456"/>
      <c r="O200" s="457"/>
      <c r="P200" s="457"/>
      <c r="Q200" s="458"/>
      <c r="R200" s="122" t="str">
        <f t="shared" si="16"/>
        <v>100%</v>
      </c>
      <c r="S200" s="123" t="str">
        <f t="shared" si="16"/>
        <v>100%</v>
      </c>
      <c r="T200" s="123" t="str">
        <f t="shared" si="15"/>
        <v>100%</v>
      </c>
      <c r="U200" s="127" t="str">
        <f t="shared" si="15"/>
        <v>100%</v>
      </c>
      <c r="V200" s="124" t="str">
        <f t="shared" si="11"/>
        <v>No Programado</v>
      </c>
      <c r="W200" s="123" t="str">
        <f t="shared" si="12"/>
        <v>No Programado</v>
      </c>
      <c r="X200" s="123" t="str">
        <f t="shared" si="13"/>
        <v>No Programado</v>
      </c>
      <c r="Y200" s="132" t="str">
        <f t="shared" si="14"/>
        <v>No Programado</v>
      </c>
      <c r="Z200" s="134"/>
      <c r="AA200" s="135"/>
      <c r="AB200" s="135"/>
      <c r="AC200" s="136"/>
    </row>
    <row r="201" spans="3:29" ht="17" hidden="1" x14ac:dyDescent="0.3">
      <c r="C201" s="161" t="str">
        <f>IF(ISBLANK('5. Pp (3 años)'!B233),"",'5. Pp (3 años)'!B233)</f>
        <v/>
      </c>
      <c r="D201" s="83" t="str">
        <f>IF(ISBLANK('5. Pp (3 años)'!C233),"",'5. Pp (3 años)'!C233)</f>
        <v>Actividad</v>
      </c>
      <c r="E201" s="158" t="str">
        <f>IF(ISBLANK('5. Pp (3 años)'!D233),"",'5. Pp (3 años)'!D233)</f>
        <v/>
      </c>
      <c r="F201" s="158" t="str">
        <f>IF(ISBLANK('5. Pp (3 años)'!E233),"",'5. Pp (3 años)'!E233)</f>
        <v/>
      </c>
      <c r="G201" s="75" t="str">
        <f>IF(ISBLANK('5. Pp (3 años)'!H233),"",'5. Pp (3 años)'!H233)</f>
        <v/>
      </c>
      <c r="H201" s="74" t="str">
        <f>IF(ISBLANK('5. Pp (3 años)'!J233),"",'5. Pp (3 años)'!J233)</f>
        <v/>
      </c>
      <c r="I201" s="126" t="str">
        <f>IF(ISBLANK('9. METAS'!K207),"",'9. METAS'!K207)</f>
        <v/>
      </c>
      <c r="J201" s="456" t="str">
        <f>IF(ISBLANK('9. METAS'!Q207),"",'9. METAS'!Q207)</f>
        <v/>
      </c>
      <c r="K201" s="457" t="str">
        <f>IF(ISBLANK('9. METAS'!R207),"",'9. METAS'!R207)</f>
        <v/>
      </c>
      <c r="L201" s="457" t="str">
        <f>IF(ISBLANK('9. METAS'!S207),"",'9. METAS'!S207)</f>
        <v/>
      </c>
      <c r="M201" s="458" t="str">
        <f>IF(ISBLANK('9. METAS'!T207),"",'9. METAS'!T207)</f>
        <v/>
      </c>
      <c r="N201" s="456"/>
      <c r="O201" s="457"/>
      <c r="P201" s="457"/>
      <c r="Q201" s="458"/>
      <c r="R201" s="122" t="str">
        <f t="shared" si="16"/>
        <v>100%</v>
      </c>
      <c r="S201" s="123" t="str">
        <f t="shared" si="16"/>
        <v>100%</v>
      </c>
      <c r="T201" s="123" t="str">
        <f t="shared" si="15"/>
        <v>100%</v>
      </c>
      <c r="U201" s="127" t="str">
        <f t="shared" si="15"/>
        <v>100%</v>
      </c>
      <c r="V201" s="124" t="str">
        <f t="shared" si="11"/>
        <v>No Programado</v>
      </c>
      <c r="W201" s="123" t="str">
        <f t="shared" si="12"/>
        <v>No Programado</v>
      </c>
      <c r="X201" s="123" t="str">
        <f t="shared" si="13"/>
        <v>No Programado</v>
      </c>
      <c r="Y201" s="132" t="str">
        <f t="shared" si="14"/>
        <v>No Programado</v>
      </c>
      <c r="Z201" s="134"/>
      <c r="AA201" s="135"/>
      <c r="AB201" s="135"/>
      <c r="AC201" s="136"/>
    </row>
    <row r="202" spans="3:29" ht="17" hidden="1" x14ac:dyDescent="0.3">
      <c r="C202" s="161" t="str">
        <f>IF(ISBLANK('5. Pp (3 años)'!B234),"",'5. Pp (3 años)'!B234)</f>
        <v/>
      </c>
      <c r="D202" s="83" t="str">
        <f>IF(ISBLANK('5. Pp (3 años)'!C234),"",'5. Pp (3 años)'!C234)</f>
        <v>Actividad</v>
      </c>
      <c r="E202" s="158" t="str">
        <f>IF(ISBLANK('5. Pp (3 años)'!D234),"",'5. Pp (3 años)'!D234)</f>
        <v/>
      </c>
      <c r="F202" s="158" t="str">
        <f>IF(ISBLANK('5. Pp (3 años)'!E234),"",'5. Pp (3 años)'!E234)</f>
        <v/>
      </c>
      <c r="G202" s="75" t="str">
        <f>IF(ISBLANK('5. Pp (3 años)'!H234),"",'5. Pp (3 años)'!H234)</f>
        <v/>
      </c>
      <c r="H202" s="74" t="str">
        <f>IF(ISBLANK('5. Pp (3 años)'!J234),"",'5. Pp (3 años)'!J234)</f>
        <v/>
      </c>
      <c r="I202" s="126" t="str">
        <f>IF(ISBLANK('9. METAS'!K208),"",'9. METAS'!K208)</f>
        <v/>
      </c>
      <c r="J202" s="456" t="str">
        <f>IF(ISBLANK('9. METAS'!Q208),"",'9. METAS'!Q208)</f>
        <v/>
      </c>
      <c r="K202" s="457" t="str">
        <f>IF(ISBLANK('9. METAS'!R208),"",'9. METAS'!R208)</f>
        <v/>
      </c>
      <c r="L202" s="457" t="str">
        <f>IF(ISBLANK('9. METAS'!S208),"",'9. METAS'!S208)</f>
        <v/>
      </c>
      <c r="M202" s="458" t="str">
        <f>IF(ISBLANK('9. METAS'!T208),"",'9. METAS'!T208)</f>
        <v/>
      </c>
      <c r="N202" s="456"/>
      <c r="O202" s="457"/>
      <c r="P202" s="457"/>
      <c r="Q202" s="458"/>
      <c r="R202" s="122" t="str">
        <f t="shared" si="16"/>
        <v>100%</v>
      </c>
      <c r="S202" s="123" t="str">
        <f t="shared" si="16"/>
        <v>100%</v>
      </c>
      <c r="T202" s="123" t="str">
        <f t="shared" si="15"/>
        <v>100%</v>
      </c>
      <c r="U202" s="127" t="str">
        <f t="shared" si="15"/>
        <v>100%</v>
      </c>
      <c r="V202" s="124" t="str">
        <f t="shared" si="11"/>
        <v>No Programado</v>
      </c>
      <c r="W202" s="123" t="str">
        <f t="shared" si="12"/>
        <v>No Programado</v>
      </c>
      <c r="X202" s="123" t="str">
        <f t="shared" si="13"/>
        <v>No Programado</v>
      </c>
      <c r="Y202" s="132" t="str">
        <f t="shared" si="14"/>
        <v>No Programado</v>
      </c>
      <c r="Z202" s="134"/>
      <c r="AA202" s="135"/>
      <c r="AB202" s="135"/>
      <c r="AC202" s="136"/>
    </row>
    <row r="203" spans="3:29" ht="17" hidden="1" x14ac:dyDescent="0.3">
      <c r="C203" s="437" t="str">
        <f>IF(ISBLANK('5. Pp (3 años)'!B235),"",'5. Pp (3 años)'!B235)</f>
        <v/>
      </c>
      <c r="D203" s="438" t="str">
        <f>IF(ISBLANK('5. Pp (3 años)'!C235),"",'5. Pp (3 años)'!C235)</f>
        <v>Actividad</v>
      </c>
      <c r="E203" s="424" t="str">
        <f>IF(ISBLANK('5. Pp (3 años)'!D235),"",'5. Pp (3 años)'!D235)</f>
        <v/>
      </c>
      <c r="F203" s="424" t="str">
        <f>IF(ISBLANK('5. Pp (3 años)'!E235),"",'5. Pp (3 años)'!E235)</f>
        <v/>
      </c>
      <c r="G203" s="421" t="str">
        <f>IF(ISBLANK('5. Pp (3 años)'!H235),"",'5. Pp (3 años)'!H235)</f>
        <v/>
      </c>
      <c r="H203" s="439" t="str">
        <f>IF(ISBLANK('5. Pp (3 años)'!J235),"",'5. Pp (3 años)'!J235)</f>
        <v/>
      </c>
      <c r="I203" s="126" t="str">
        <f>IF(ISBLANK('9. METAS'!K209),"",'9. METAS'!K209)</f>
        <v/>
      </c>
      <c r="J203" s="456" t="str">
        <f>IF(ISBLANK('9. METAS'!Q209),"",'9. METAS'!Q209)</f>
        <v/>
      </c>
      <c r="K203" s="457" t="str">
        <f>IF(ISBLANK('9. METAS'!R209),"",'9. METAS'!R209)</f>
        <v/>
      </c>
      <c r="L203" s="457" t="str">
        <f>IF(ISBLANK('9. METAS'!S209),"",'9. METAS'!S209)</f>
        <v/>
      </c>
      <c r="M203" s="458" t="str">
        <f>IF(ISBLANK('9. METAS'!T209),"",'9. METAS'!T209)</f>
        <v/>
      </c>
      <c r="N203" s="456"/>
      <c r="O203" s="457"/>
      <c r="P203" s="457"/>
      <c r="Q203" s="458"/>
      <c r="R203" s="122" t="str">
        <f t="shared" si="16"/>
        <v>100%</v>
      </c>
      <c r="S203" s="123" t="str">
        <f t="shared" si="16"/>
        <v>100%</v>
      </c>
      <c r="T203" s="123" t="str">
        <f t="shared" si="15"/>
        <v>100%</v>
      </c>
      <c r="U203" s="127" t="str">
        <f t="shared" si="15"/>
        <v>100%</v>
      </c>
      <c r="V203" s="124" t="str">
        <f t="shared" si="11"/>
        <v>No Programado</v>
      </c>
      <c r="W203" s="123" t="str">
        <f t="shared" si="12"/>
        <v>No Programado</v>
      </c>
      <c r="X203" s="123" t="str">
        <f t="shared" si="13"/>
        <v>No Programado</v>
      </c>
      <c r="Y203" s="132" t="str">
        <f t="shared" si="14"/>
        <v>No Programado</v>
      </c>
      <c r="Z203" s="134"/>
      <c r="AA203" s="135"/>
      <c r="AB203" s="135"/>
      <c r="AC203" s="136"/>
    </row>
    <row r="204" spans="3:29" ht="17" hidden="1" x14ac:dyDescent="0.3">
      <c r="C204" s="161" t="str">
        <f>IF(ISBLANK('5. Pp (3 años)'!B236),"",'5. Pp (3 años)'!B236)</f>
        <v/>
      </c>
      <c r="D204" s="83" t="str">
        <f>IF(ISBLANK('5. Pp (3 años)'!C236),"",'5. Pp (3 años)'!C236)</f>
        <v>Actividad</v>
      </c>
      <c r="E204" s="158" t="str">
        <f>IF(ISBLANK('5. Pp (3 años)'!D236),"",'5. Pp (3 años)'!D236)</f>
        <v/>
      </c>
      <c r="F204" s="158" t="str">
        <f>IF(ISBLANK('5. Pp (3 años)'!E236),"",'5. Pp (3 años)'!E236)</f>
        <v/>
      </c>
      <c r="G204" s="75" t="str">
        <f>IF(ISBLANK('5. Pp (3 años)'!H236),"",'5. Pp (3 años)'!H236)</f>
        <v/>
      </c>
      <c r="H204" s="74" t="str">
        <f>IF(ISBLANK('5. Pp (3 años)'!J236),"",'5. Pp (3 años)'!J236)</f>
        <v/>
      </c>
      <c r="I204" s="126" t="str">
        <f>IF(ISBLANK('9. METAS'!K210),"",'9. METAS'!K210)</f>
        <v/>
      </c>
      <c r="J204" s="456" t="str">
        <f>IF(ISBLANK('9. METAS'!Q210),"",'9. METAS'!Q210)</f>
        <v/>
      </c>
      <c r="K204" s="457" t="str">
        <f>IF(ISBLANK('9. METAS'!R210),"",'9. METAS'!R210)</f>
        <v/>
      </c>
      <c r="L204" s="457" t="str">
        <f>IF(ISBLANK('9. METAS'!S210),"",'9. METAS'!S210)</f>
        <v/>
      </c>
      <c r="M204" s="458" t="str">
        <f>IF(ISBLANK('9. METAS'!T210),"",'9. METAS'!T210)</f>
        <v/>
      </c>
      <c r="N204" s="456"/>
      <c r="O204" s="457"/>
      <c r="P204" s="457"/>
      <c r="Q204" s="458"/>
      <c r="R204" s="122" t="str">
        <f t="shared" si="16"/>
        <v>100%</v>
      </c>
      <c r="S204" s="123" t="str">
        <f t="shared" si="16"/>
        <v>100%</v>
      </c>
      <c r="T204" s="123" t="str">
        <f t="shared" si="15"/>
        <v>100%</v>
      </c>
      <c r="U204" s="127" t="str">
        <f t="shared" si="15"/>
        <v>100%</v>
      </c>
      <c r="V204" s="124" t="str">
        <f t="shared" si="11"/>
        <v>No Programado</v>
      </c>
      <c r="W204" s="123" t="str">
        <f t="shared" si="12"/>
        <v>No Programado</v>
      </c>
      <c r="X204" s="123" t="str">
        <f t="shared" si="13"/>
        <v>No Programado</v>
      </c>
      <c r="Y204" s="132" t="str">
        <f t="shared" si="14"/>
        <v>No Programado</v>
      </c>
      <c r="Z204" s="134"/>
      <c r="AA204" s="135"/>
      <c r="AB204" s="135"/>
      <c r="AC204" s="136"/>
    </row>
    <row r="205" spans="3:29" ht="17" hidden="1" x14ac:dyDescent="0.3">
      <c r="C205" s="161" t="str">
        <f>IF(ISBLANK('5. Pp (3 años)'!B237),"",'5. Pp (3 años)'!B237)</f>
        <v/>
      </c>
      <c r="D205" s="83" t="str">
        <f>IF(ISBLANK('5. Pp (3 años)'!C237),"",'5. Pp (3 años)'!C237)</f>
        <v>Actividad</v>
      </c>
      <c r="E205" s="158" t="str">
        <f>IF(ISBLANK('5. Pp (3 años)'!D237),"",'5. Pp (3 años)'!D237)</f>
        <v/>
      </c>
      <c r="F205" s="158" t="str">
        <f>IF(ISBLANK('5. Pp (3 años)'!E237),"",'5. Pp (3 años)'!E237)</f>
        <v/>
      </c>
      <c r="G205" s="75" t="str">
        <f>IF(ISBLANK('5. Pp (3 años)'!H237),"",'5. Pp (3 años)'!H237)</f>
        <v/>
      </c>
      <c r="H205" s="74" t="str">
        <f>IF(ISBLANK('5. Pp (3 años)'!J237),"",'5. Pp (3 años)'!J237)</f>
        <v/>
      </c>
      <c r="I205" s="126" t="str">
        <f>IF(ISBLANK('9. METAS'!K211),"",'9. METAS'!K211)</f>
        <v/>
      </c>
      <c r="J205" s="456" t="str">
        <f>IF(ISBLANK('9. METAS'!Q211),"",'9. METAS'!Q211)</f>
        <v/>
      </c>
      <c r="K205" s="457" t="str">
        <f>IF(ISBLANK('9. METAS'!R211),"",'9. METAS'!R211)</f>
        <v/>
      </c>
      <c r="L205" s="457" t="str">
        <f>IF(ISBLANK('9. METAS'!S211),"",'9. METAS'!S211)</f>
        <v/>
      </c>
      <c r="M205" s="458" t="str">
        <f>IF(ISBLANK('9. METAS'!T211),"",'9. METAS'!T211)</f>
        <v/>
      </c>
      <c r="N205" s="456"/>
      <c r="O205" s="457"/>
      <c r="P205" s="457"/>
      <c r="Q205" s="458"/>
      <c r="R205" s="122" t="str">
        <f t="shared" si="16"/>
        <v>100%</v>
      </c>
      <c r="S205" s="123" t="str">
        <f t="shared" si="16"/>
        <v>100%</v>
      </c>
      <c r="T205" s="123" t="str">
        <f t="shared" si="15"/>
        <v>100%</v>
      </c>
      <c r="U205" s="127" t="str">
        <f t="shared" si="15"/>
        <v>100%</v>
      </c>
      <c r="V205" s="124" t="str">
        <f t="shared" si="11"/>
        <v>No Programado</v>
      </c>
      <c r="W205" s="123" t="str">
        <f t="shared" si="12"/>
        <v>No Programado</v>
      </c>
      <c r="X205" s="123" t="str">
        <f t="shared" si="13"/>
        <v>No Programado</v>
      </c>
      <c r="Y205" s="132" t="str">
        <f t="shared" si="14"/>
        <v>No Programado</v>
      </c>
      <c r="Z205" s="134"/>
      <c r="AA205" s="135"/>
      <c r="AB205" s="135"/>
      <c r="AC205" s="136"/>
    </row>
    <row r="206" spans="3:29" ht="17" hidden="1" x14ac:dyDescent="0.3">
      <c r="C206" s="161" t="str">
        <f>IF(ISBLANK('5. Pp (3 años)'!B238),"",'5. Pp (3 años)'!B238)</f>
        <v/>
      </c>
      <c r="D206" s="83" t="str">
        <f>IF(ISBLANK('5. Pp (3 años)'!C238),"",'5. Pp (3 años)'!C238)</f>
        <v>Actividad</v>
      </c>
      <c r="E206" s="158" t="str">
        <f>IF(ISBLANK('5. Pp (3 años)'!D238),"",'5. Pp (3 años)'!D238)</f>
        <v/>
      </c>
      <c r="F206" s="158" t="str">
        <f>IF(ISBLANK('5. Pp (3 años)'!E238),"",'5. Pp (3 años)'!E238)</f>
        <v/>
      </c>
      <c r="G206" s="75" t="str">
        <f>IF(ISBLANK('5. Pp (3 años)'!H238),"",'5. Pp (3 años)'!H238)</f>
        <v/>
      </c>
      <c r="H206" s="74" t="str">
        <f>IF(ISBLANK('5. Pp (3 años)'!J238),"",'5. Pp (3 años)'!J238)</f>
        <v/>
      </c>
      <c r="I206" s="126" t="str">
        <f>IF(ISBLANK('9. METAS'!K212),"",'9. METAS'!K212)</f>
        <v/>
      </c>
      <c r="J206" s="456" t="str">
        <f>IF(ISBLANK('9. METAS'!Q212),"",'9. METAS'!Q212)</f>
        <v/>
      </c>
      <c r="K206" s="457" t="str">
        <f>IF(ISBLANK('9. METAS'!R212),"",'9. METAS'!R212)</f>
        <v/>
      </c>
      <c r="L206" s="457" t="str">
        <f>IF(ISBLANK('9. METAS'!S212),"",'9. METAS'!S212)</f>
        <v/>
      </c>
      <c r="M206" s="458" t="str">
        <f>IF(ISBLANK('9. METAS'!T212),"",'9. METAS'!T212)</f>
        <v/>
      </c>
      <c r="N206" s="456"/>
      <c r="O206" s="457"/>
      <c r="P206" s="457"/>
      <c r="Q206" s="458"/>
      <c r="R206" s="122" t="str">
        <f t="shared" si="16"/>
        <v>100%</v>
      </c>
      <c r="S206" s="123" t="str">
        <f t="shared" si="16"/>
        <v>100%</v>
      </c>
      <c r="T206" s="123" t="str">
        <f t="shared" si="15"/>
        <v>100%</v>
      </c>
      <c r="U206" s="127" t="str">
        <f t="shared" si="15"/>
        <v>100%</v>
      </c>
      <c r="V206" s="124" t="str">
        <f t="shared" si="11"/>
        <v>No Programado</v>
      </c>
      <c r="W206" s="123" t="str">
        <f t="shared" si="12"/>
        <v>No Programado</v>
      </c>
      <c r="X206" s="123" t="str">
        <f t="shared" si="13"/>
        <v>No Programado</v>
      </c>
      <c r="Y206" s="132" t="str">
        <f t="shared" si="14"/>
        <v>No Programado</v>
      </c>
      <c r="Z206" s="134"/>
      <c r="AA206" s="135"/>
      <c r="AB206" s="135"/>
      <c r="AC206" s="136"/>
    </row>
    <row r="207" spans="3:29" ht="17" hidden="1" x14ac:dyDescent="0.3">
      <c r="C207" s="161" t="str">
        <f>IF(ISBLANK('5. Pp (3 años)'!B239),"",'5. Pp (3 años)'!B239)</f>
        <v/>
      </c>
      <c r="D207" s="83" t="str">
        <f>IF(ISBLANK('5. Pp (3 años)'!C239),"",'5. Pp (3 años)'!C239)</f>
        <v>Actividad</v>
      </c>
      <c r="E207" s="158" t="str">
        <f>IF(ISBLANK('5. Pp (3 años)'!D239),"",'5. Pp (3 años)'!D239)</f>
        <v/>
      </c>
      <c r="F207" s="158" t="str">
        <f>IF(ISBLANK('5. Pp (3 años)'!E239),"",'5. Pp (3 años)'!E239)</f>
        <v/>
      </c>
      <c r="G207" s="75" t="str">
        <f>IF(ISBLANK('5. Pp (3 años)'!H239),"",'5. Pp (3 años)'!H239)</f>
        <v/>
      </c>
      <c r="H207" s="74" t="str">
        <f>IF(ISBLANK('5. Pp (3 años)'!J239),"",'5. Pp (3 años)'!J239)</f>
        <v/>
      </c>
      <c r="I207" s="126" t="str">
        <f>IF(ISBLANK('9. METAS'!K213),"",'9. METAS'!K213)</f>
        <v/>
      </c>
      <c r="J207" s="456" t="str">
        <f>IF(ISBLANK('9. METAS'!Q213),"",'9. METAS'!Q213)</f>
        <v/>
      </c>
      <c r="K207" s="457" t="str">
        <f>IF(ISBLANK('9. METAS'!R213),"",'9. METAS'!R213)</f>
        <v/>
      </c>
      <c r="L207" s="457" t="str">
        <f>IF(ISBLANK('9. METAS'!S213),"",'9. METAS'!S213)</f>
        <v/>
      </c>
      <c r="M207" s="458" t="str">
        <f>IF(ISBLANK('9. METAS'!T213),"",'9. METAS'!T213)</f>
        <v/>
      </c>
      <c r="N207" s="456"/>
      <c r="O207" s="457"/>
      <c r="P207" s="457"/>
      <c r="Q207" s="458"/>
      <c r="R207" s="122" t="str">
        <f t="shared" si="16"/>
        <v>100%</v>
      </c>
      <c r="S207" s="123" t="str">
        <f t="shared" si="16"/>
        <v>100%</v>
      </c>
      <c r="T207" s="123" t="str">
        <f t="shared" si="15"/>
        <v>100%</v>
      </c>
      <c r="U207" s="127" t="str">
        <f t="shared" si="15"/>
        <v>100%</v>
      </c>
      <c r="V207" s="124" t="str">
        <f t="shared" ref="V207:V235" si="17">IFERROR((N207/I207),"No Programado")</f>
        <v>No Programado</v>
      </c>
      <c r="W207" s="123" t="str">
        <f t="shared" ref="W207:W235" si="18">IFERROR((N207+O207)/I207, "No Programado")</f>
        <v>No Programado</v>
      </c>
      <c r="X207" s="123" t="str">
        <f t="shared" ref="X207:X235" si="19">IFERROR((O207+P207)/I207, "No Programado")</f>
        <v>No Programado</v>
      </c>
      <c r="Y207" s="132" t="str">
        <f t="shared" ref="Y207:Y235" si="20">IFERROR((P207+Q207)/I207, "No Programado")</f>
        <v>No Programado</v>
      </c>
      <c r="Z207" s="134"/>
      <c r="AA207" s="135"/>
      <c r="AB207" s="135"/>
      <c r="AC207" s="136"/>
    </row>
    <row r="208" spans="3:29" ht="17" hidden="1" x14ac:dyDescent="0.3">
      <c r="C208" s="161" t="str">
        <f>IF(ISBLANK('5. Pp (3 años)'!B240),"",'5. Pp (3 años)'!B240)</f>
        <v/>
      </c>
      <c r="D208" s="83" t="str">
        <f>IF(ISBLANK('5. Pp (3 años)'!C240),"",'5. Pp (3 años)'!C240)</f>
        <v>Actividad</v>
      </c>
      <c r="E208" s="158" t="str">
        <f>IF(ISBLANK('5. Pp (3 años)'!D240),"",'5. Pp (3 años)'!D240)</f>
        <v/>
      </c>
      <c r="F208" s="158" t="str">
        <f>IF(ISBLANK('5. Pp (3 años)'!E240),"",'5. Pp (3 años)'!E240)</f>
        <v/>
      </c>
      <c r="G208" s="75" t="str">
        <f>IF(ISBLANK('5. Pp (3 años)'!H240),"",'5. Pp (3 años)'!H240)</f>
        <v/>
      </c>
      <c r="H208" s="74" t="str">
        <f>IF(ISBLANK('5. Pp (3 años)'!J240),"",'5. Pp (3 años)'!J240)</f>
        <v/>
      </c>
      <c r="I208" s="126" t="str">
        <f>IF(ISBLANK('9. METAS'!K214),"",'9. METAS'!K214)</f>
        <v/>
      </c>
      <c r="J208" s="456" t="str">
        <f>IF(ISBLANK('9. METAS'!Q214),"",'9. METAS'!Q214)</f>
        <v/>
      </c>
      <c r="K208" s="457" t="str">
        <f>IF(ISBLANK('9. METAS'!R214),"",'9. METAS'!R214)</f>
        <v/>
      </c>
      <c r="L208" s="457" t="str">
        <f>IF(ISBLANK('9. METAS'!S214),"",'9. METAS'!S214)</f>
        <v/>
      </c>
      <c r="M208" s="458" t="str">
        <f>IF(ISBLANK('9. METAS'!T214),"",'9. METAS'!T214)</f>
        <v/>
      </c>
      <c r="N208" s="456"/>
      <c r="O208" s="457"/>
      <c r="P208" s="457"/>
      <c r="Q208" s="458"/>
      <c r="R208" s="122" t="str">
        <f t="shared" si="16"/>
        <v>100%</v>
      </c>
      <c r="S208" s="123" t="str">
        <f t="shared" si="16"/>
        <v>100%</v>
      </c>
      <c r="T208" s="123" t="str">
        <f t="shared" si="15"/>
        <v>100%</v>
      </c>
      <c r="U208" s="127" t="str">
        <f t="shared" si="15"/>
        <v>100%</v>
      </c>
      <c r="V208" s="124" t="str">
        <f t="shared" si="17"/>
        <v>No Programado</v>
      </c>
      <c r="W208" s="123" t="str">
        <f t="shared" si="18"/>
        <v>No Programado</v>
      </c>
      <c r="X208" s="123" t="str">
        <f t="shared" si="19"/>
        <v>No Programado</v>
      </c>
      <c r="Y208" s="132" t="str">
        <f t="shared" si="20"/>
        <v>No Programado</v>
      </c>
      <c r="Z208" s="134"/>
      <c r="AA208" s="135"/>
      <c r="AB208" s="135"/>
      <c r="AC208" s="136"/>
    </row>
    <row r="209" spans="3:29" ht="17" hidden="1" x14ac:dyDescent="0.3">
      <c r="C209" s="437" t="str">
        <f>IF(ISBLANK('5. Pp (3 años)'!B241),"",'5. Pp (3 años)'!B241)</f>
        <v/>
      </c>
      <c r="D209" s="438" t="str">
        <f>IF(ISBLANK('5. Pp (3 años)'!C241),"",'5. Pp (3 años)'!C241)</f>
        <v/>
      </c>
      <c r="E209" s="424" t="str">
        <f>IF(ISBLANK('5. Pp (3 años)'!D241),"",'5. Pp (3 años)'!D241)</f>
        <v/>
      </c>
      <c r="F209" s="424" t="str">
        <f>IF(ISBLANK('5. Pp (3 años)'!E241),"",'5. Pp (3 años)'!E241)</f>
        <v/>
      </c>
      <c r="G209" s="421" t="str">
        <f>IF(ISBLANK('5. Pp (3 años)'!H241),"",'5. Pp (3 años)'!H241)</f>
        <v/>
      </c>
      <c r="H209" s="439" t="str">
        <f>IF(ISBLANK('5. Pp (3 años)'!J241),"",'5. Pp (3 años)'!J241)</f>
        <v/>
      </c>
      <c r="I209" s="126" t="str">
        <f>IF(ISBLANK('9. METAS'!K215),"",'9. METAS'!K215)</f>
        <v/>
      </c>
      <c r="J209" s="456" t="str">
        <f>IF(ISBLANK('9. METAS'!Q215),"",'9. METAS'!Q215)</f>
        <v/>
      </c>
      <c r="K209" s="457" t="str">
        <f>IF(ISBLANK('9. METAS'!R215),"",'9. METAS'!R215)</f>
        <v/>
      </c>
      <c r="L209" s="457" t="str">
        <f>IF(ISBLANK('9. METAS'!S215),"",'9. METAS'!S215)</f>
        <v/>
      </c>
      <c r="M209" s="458" t="str">
        <f>IF(ISBLANK('9. METAS'!T215),"",'9. METAS'!T215)</f>
        <v/>
      </c>
      <c r="N209" s="456"/>
      <c r="O209" s="457"/>
      <c r="P209" s="457"/>
      <c r="Q209" s="458"/>
      <c r="R209" s="122" t="str">
        <f t="shared" si="16"/>
        <v>100%</v>
      </c>
      <c r="S209" s="123" t="str">
        <f t="shared" si="16"/>
        <v>100%</v>
      </c>
      <c r="T209" s="123" t="str">
        <f t="shared" si="15"/>
        <v>100%</v>
      </c>
      <c r="U209" s="127" t="str">
        <f t="shared" si="15"/>
        <v>100%</v>
      </c>
      <c r="V209" s="124" t="str">
        <f t="shared" si="17"/>
        <v>No Programado</v>
      </c>
      <c r="W209" s="123" t="str">
        <f t="shared" si="18"/>
        <v>No Programado</v>
      </c>
      <c r="X209" s="123" t="str">
        <f t="shared" si="19"/>
        <v>No Programado</v>
      </c>
      <c r="Y209" s="132" t="str">
        <f t="shared" si="20"/>
        <v>No Programado</v>
      </c>
      <c r="Z209" s="134"/>
      <c r="AA209" s="135"/>
      <c r="AB209" s="135"/>
      <c r="AC209" s="136"/>
    </row>
    <row r="210" spans="3:29" ht="17" hidden="1" x14ac:dyDescent="0.3">
      <c r="C210" s="161" t="str">
        <f>IF(ISBLANK('5. Pp (3 años)'!B242),"",'5. Pp (3 años)'!B242)</f>
        <v/>
      </c>
      <c r="D210" s="83" t="str">
        <f>IF(ISBLANK('5. Pp (3 años)'!C242),"",'5. Pp (3 años)'!C242)</f>
        <v/>
      </c>
      <c r="E210" s="158" t="str">
        <f>IF(ISBLANK('5. Pp (3 años)'!D242),"",'5. Pp (3 años)'!D242)</f>
        <v/>
      </c>
      <c r="F210" s="158" t="str">
        <f>IF(ISBLANK('5. Pp (3 años)'!E242),"",'5. Pp (3 años)'!E242)</f>
        <v/>
      </c>
      <c r="G210" s="75" t="str">
        <f>IF(ISBLANK('5. Pp (3 años)'!H242),"",'5. Pp (3 años)'!H242)</f>
        <v/>
      </c>
      <c r="H210" s="74" t="str">
        <f>IF(ISBLANK('5. Pp (3 años)'!J242),"",'5. Pp (3 años)'!J242)</f>
        <v/>
      </c>
      <c r="I210" s="126" t="str">
        <f>IF(ISBLANK('9. METAS'!K216),"",'9. METAS'!K216)</f>
        <v/>
      </c>
      <c r="J210" s="456" t="str">
        <f>IF(ISBLANK('9. METAS'!Q216),"",'9. METAS'!Q216)</f>
        <v/>
      </c>
      <c r="K210" s="457" t="str">
        <f>IF(ISBLANK('9. METAS'!R216),"",'9. METAS'!R216)</f>
        <v/>
      </c>
      <c r="L210" s="457" t="str">
        <f>IF(ISBLANK('9. METAS'!S216),"",'9. METAS'!S216)</f>
        <v/>
      </c>
      <c r="M210" s="458" t="str">
        <f>IF(ISBLANK('9. METAS'!T216),"",'9. METAS'!T216)</f>
        <v/>
      </c>
      <c r="N210" s="456"/>
      <c r="O210" s="457"/>
      <c r="P210" s="457"/>
      <c r="Q210" s="458"/>
      <c r="R210" s="122" t="str">
        <f t="shared" si="16"/>
        <v>100%</v>
      </c>
      <c r="S210" s="123" t="str">
        <f t="shared" si="16"/>
        <v>100%</v>
      </c>
      <c r="T210" s="123" t="str">
        <f t="shared" si="15"/>
        <v>100%</v>
      </c>
      <c r="U210" s="127" t="str">
        <f t="shared" si="15"/>
        <v>100%</v>
      </c>
      <c r="V210" s="124" t="str">
        <f t="shared" si="17"/>
        <v>No Programado</v>
      </c>
      <c r="W210" s="123" t="str">
        <f t="shared" si="18"/>
        <v>No Programado</v>
      </c>
      <c r="X210" s="123" t="str">
        <f t="shared" si="19"/>
        <v>No Programado</v>
      </c>
      <c r="Y210" s="132" t="str">
        <f t="shared" si="20"/>
        <v>No Programado</v>
      </c>
      <c r="Z210" s="134"/>
      <c r="AA210" s="135"/>
      <c r="AB210" s="135"/>
      <c r="AC210" s="136"/>
    </row>
    <row r="211" spans="3:29" ht="17" hidden="1" x14ac:dyDescent="0.3">
      <c r="C211" s="161" t="str">
        <f>IF(ISBLANK('5. Pp (3 años)'!B243),"",'5. Pp (3 años)'!B243)</f>
        <v/>
      </c>
      <c r="D211" s="83" t="str">
        <f>IF(ISBLANK('5. Pp (3 años)'!C243),"",'5. Pp (3 años)'!C243)</f>
        <v/>
      </c>
      <c r="E211" s="158" t="str">
        <f>IF(ISBLANK('5. Pp (3 años)'!D243),"",'5. Pp (3 años)'!D243)</f>
        <v/>
      </c>
      <c r="F211" s="158" t="str">
        <f>IF(ISBLANK('5. Pp (3 años)'!E243),"",'5. Pp (3 años)'!E243)</f>
        <v/>
      </c>
      <c r="G211" s="75" t="str">
        <f>IF(ISBLANK('5. Pp (3 años)'!H243),"",'5. Pp (3 años)'!H243)</f>
        <v/>
      </c>
      <c r="H211" s="74" t="str">
        <f>IF(ISBLANK('5. Pp (3 años)'!J243),"",'5. Pp (3 años)'!J243)</f>
        <v/>
      </c>
      <c r="I211" s="126" t="str">
        <f>IF(ISBLANK('9. METAS'!K217),"",'9. METAS'!K217)</f>
        <v/>
      </c>
      <c r="J211" s="456" t="str">
        <f>IF(ISBLANK('9. METAS'!Q217),"",'9. METAS'!Q217)</f>
        <v/>
      </c>
      <c r="K211" s="457" t="str">
        <f>IF(ISBLANK('9. METAS'!R217),"",'9. METAS'!R217)</f>
        <v/>
      </c>
      <c r="L211" s="457" t="str">
        <f>IF(ISBLANK('9. METAS'!S217),"",'9. METAS'!S217)</f>
        <v/>
      </c>
      <c r="M211" s="458" t="str">
        <f>IF(ISBLANK('9. METAS'!T217),"",'9. METAS'!T217)</f>
        <v/>
      </c>
      <c r="N211" s="456"/>
      <c r="O211" s="457"/>
      <c r="P211" s="457"/>
      <c r="Q211" s="458"/>
      <c r="R211" s="122" t="str">
        <f t="shared" si="16"/>
        <v>100%</v>
      </c>
      <c r="S211" s="123" t="str">
        <f t="shared" si="16"/>
        <v>100%</v>
      </c>
      <c r="T211" s="123" t="str">
        <f t="shared" si="15"/>
        <v>100%</v>
      </c>
      <c r="U211" s="127" t="str">
        <f t="shared" si="15"/>
        <v>100%</v>
      </c>
      <c r="V211" s="124" t="str">
        <f t="shared" si="17"/>
        <v>No Programado</v>
      </c>
      <c r="W211" s="123" t="str">
        <f t="shared" si="18"/>
        <v>No Programado</v>
      </c>
      <c r="X211" s="123" t="str">
        <f t="shared" si="19"/>
        <v>No Programado</v>
      </c>
      <c r="Y211" s="132" t="str">
        <f t="shared" si="20"/>
        <v>No Programado</v>
      </c>
      <c r="Z211" s="134"/>
      <c r="AA211" s="135"/>
      <c r="AB211" s="135"/>
      <c r="AC211" s="136"/>
    </row>
    <row r="212" spans="3:29" ht="17" hidden="1" x14ac:dyDescent="0.3">
      <c r="C212" s="161" t="str">
        <f>IF(ISBLANK('5. Pp (3 años)'!B244),"",'5. Pp (3 años)'!B244)</f>
        <v/>
      </c>
      <c r="D212" s="83" t="str">
        <f>IF(ISBLANK('5. Pp (3 años)'!C244),"",'5. Pp (3 años)'!C244)</f>
        <v/>
      </c>
      <c r="E212" s="158" t="str">
        <f>IF(ISBLANK('5. Pp (3 años)'!D244),"",'5. Pp (3 años)'!D244)</f>
        <v/>
      </c>
      <c r="F212" s="158" t="str">
        <f>IF(ISBLANK('5. Pp (3 años)'!E244),"",'5. Pp (3 años)'!E244)</f>
        <v/>
      </c>
      <c r="G212" s="75" t="str">
        <f>IF(ISBLANK('5. Pp (3 años)'!H244),"",'5. Pp (3 años)'!H244)</f>
        <v/>
      </c>
      <c r="H212" s="74" t="str">
        <f>IF(ISBLANK('5. Pp (3 años)'!J244),"",'5. Pp (3 años)'!J244)</f>
        <v/>
      </c>
      <c r="I212" s="126" t="str">
        <f>IF(ISBLANK('9. METAS'!K218),"",'9. METAS'!K218)</f>
        <v/>
      </c>
      <c r="J212" s="456" t="str">
        <f>IF(ISBLANK('9. METAS'!Q218),"",'9. METAS'!Q218)</f>
        <v/>
      </c>
      <c r="K212" s="457" t="str">
        <f>IF(ISBLANK('9. METAS'!R218),"",'9. METAS'!R218)</f>
        <v/>
      </c>
      <c r="L212" s="457" t="str">
        <f>IF(ISBLANK('9. METAS'!S218),"",'9. METAS'!S218)</f>
        <v/>
      </c>
      <c r="M212" s="458" t="str">
        <f>IF(ISBLANK('9. METAS'!T218),"",'9. METAS'!T218)</f>
        <v/>
      </c>
      <c r="N212" s="456"/>
      <c r="O212" s="457"/>
      <c r="P212" s="457"/>
      <c r="Q212" s="458"/>
      <c r="R212" s="122" t="str">
        <f t="shared" si="16"/>
        <v>100%</v>
      </c>
      <c r="S212" s="123" t="str">
        <f t="shared" si="16"/>
        <v>100%</v>
      </c>
      <c r="T212" s="123" t="str">
        <f t="shared" si="15"/>
        <v>100%</v>
      </c>
      <c r="U212" s="127" t="str">
        <f t="shared" si="15"/>
        <v>100%</v>
      </c>
      <c r="V212" s="124" t="str">
        <f t="shared" si="17"/>
        <v>No Programado</v>
      </c>
      <c r="W212" s="123" t="str">
        <f t="shared" si="18"/>
        <v>No Programado</v>
      </c>
      <c r="X212" s="123" t="str">
        <f t="shared" si="19"/>
        <v>No Programado</v>
      </c>
      <c r="Y212" s="132" t="str">
        <f t="shared" si="20"/>
        <v>No Programado</v>
      </c>
      <c r="Z212" s="134"/>
      <c r="AA212" s="135"/>
      <c r="AB212" s="135"/>
      <c r="AC212" s="136"/>
    </row>
    <row r="213" spans="3:29" ht="17" hidden="1" x14ac:dyDescent="0.3">
      <c r="C213" s="161" t="str">
        <f>IF(ISBLANK('5. Pp (3 años)'!B245),"",'5. Pp (3 años)'!B245)</f>
        <v/>
      </c>
      <c r="D213" s="83" t="str">
        <f>IF(ISBLANK('5. Pp (3 años)'!C245),"",'5. Pp (3 años)'!C245)</f>
        <v/>
      </c>
      <c r="E213" s="158" t="str">
        <f>IF(ISBLANK('5. Pp (3 años)'!D245),"",'5. Pp (3 años)'!D245)</f>
        <v/>
      </c>
      <c r="F213" s="158" t="str">
        <f>IF(ISBLANK('5. Pp (3 años)'!E245),"",'5. Pp (3 años)'!E245)</f>
        <v/>
      </c>
      <c r="G213" s="75" t="str">
        <f>IF(ISBLANK('5. Pp (3 años)'!H245),"",'5. Pp (3 años)'!H245)</f>
        <v/>
      </c>
      <c r="H213" s="74" t="str">
        <f>IF(ISBLANK('5. Pp (3 años)'!J245),"",'5. Pp (3 años)'!J245)</f>
        <v/>
      </c>
      <c r="I213" s="126" t="str">
        <f>IF(ISBLANK('9. METAS'!K219),"",'9. METAS'!K219)</f>
        <v/>
      </c>
      <c r="J213" s="456" t="str">
        <f>IF(ISBLANK('9. METAS'!Q219),"",'9. METAS'!Q219)</f>
        <v/>
      </c>
      <c r="K213" s="457" t="str">
        <f>IF(ISBLANK('9. METAS'!R219),"",'9. METAS'!R219)</f>
        <v/>
      </c>
      <c r="L213" s="457" t="str">
        <f>IF(ISBLANK('9. METAS'!S219),"",'9. METAS'!S219)</f>
        <v/>
      </c>
      <c r="M213" s="458" t="str">
        <f>IF(ISBLANK('9. METAS'!T219),"",'9. METAS'!T219)</f>
        <v/>
      </c>
      <c r="N213" s="456"/>
      <c r="O213" s="457"/>
      <c r="P213" s="457"/>
      <c r="Q213" s="458"/>
      <c r="R213" s="122" t="str">
        <f t="shared" si="16"/>
        <v>100%</v>
      </c>
      <c r="S213" s="123" t="str">
        <f t="shared" si="16"/>
        <v>100%</v>
      </c>
      <c r="T213" s="123" t="str">
        <f t="shared" si="15"/>
        <v>100%</v>
      </c>
      <c r="U213" s="127" t="str">
        <f t="shared" si="15"/>
        <v>100%</v>
      </c>
      <c r="V213" s="124" t="str">
        <f t="shared" si="17"/>
        <v>No Programado</v>
      </c>
      <c r="W213" s="123" t="str">
        <f t="shared" si="18"/>
        <v>No Programado</v>
      </c>
      <c r="X213" s="123" t="str">
        <f t="shared" si="19"/>
        <v>No Programado</v>
      </c>
      <c r="Y213" s="132" t="str">
        <f t="shared" si="20"/>
        <v>No Programado</v>
      </c>
      <c r="Z213" s="134"/>
      <c r="AA213" s="135"/>
      <c r="AB213" s="135"/>
      <c r="AC213" s="136"/>
    </row>
    <row r="214" spans="3:29" ht="17" hidden="1" x14ac:dyDescent="0.3">
      <c r="C214" s="161" t="str">
        <f>IF(ISBLANK('5. Pp (3 años)'!B246),"",'5. Pp (3 años)'!B246)</f>
        <v/>
      </c>
      <c r="D214" s="83" t="str">
        <f>IF(ISBLANK('5. Pp (3 años)'!C246),"",'5. Pp (3 años)'!C246)</f>
        <v/>
      </c>
      <c r="E214" s="158" t="str">
        <f>IF(ISBLANK('5. Pp (3 años)'!D246),"",'5. Pp (3 años)'!D246)</f>
        <v/>
      </c>
      <c r="F214" s="158" t="str">
        <f>IF(ISBLANK('5. Pp (3 años)'!E246),"",'5. Pp (3 años)'!E246)</f>
        <v/>
      </c>
      <c r="G214" s="75" t="str">
        <f>IF(ISBLANK('5. Pp (3 años)'!H246),"",'5. Pp (3 años)'!H246)</f>
        <v/>
      </c>
      <c r="H214" s="74" t="str">
        <f>IF(ISBLANK('5. Pp (3 años)'!J246),"",'5. Pp (3 años)'!J246)</f>
        <v/>
      </c>
      <c r="I214" s="126" t="str">
        <f>IF(ISBLANK('9. METAS'!K220),"",'9. METAS'!K220)</f>
        <v/>
      </c>
      <c r="J214" s="456" t="str">
        <f>IF(ISBLANK('9. METAS'!Q220),"",'9. METAS'!Q220)</f>
        <v/>
      </c>
      <c r="K214" s="457" t="str">
        <f>IF(ISBLANK('9. METAS'!R220),"",'9. METAS'!R220)</f>
        <v/>
      </c>
      <c r="L214" s="457" t="str">
        <f>IF(ISBLANK('9. METAS'!S220),"",'9. METAS'!S220)</f>
        <v/>
      </c>
      <c r="M214" s="458" t="str">
        <f>IF(ISBLANK('9. METAS'!T220),"",'9. METAS'!T220)</f>
        <v/>
      </c>
      <c r="N214" s="456"/>
      <c r="O214" s="457"/>
      <c r="P214" s="457"/>
      <c r="Q214" s="458"/>
      <c r="R214" s="122" t="str">
        <f t="shared" si="16"/>
        <v>100%</v>
      </c>
      <c r="S214" s="123" t="str">
        <f t="shared" si="16"/>
        <v>100%</v>
      </c>
      <c r="T214" s="123" t="str">
        <f t="shared" si="15"/>
        <v>100%</v>
      </c>
      <c r="U214" s="127" t="str">
        <f t="shared" si="15"/>
        <v>100%</v>
      </c>
      <c r="V214" s="124" t="str">
        <f t="shared" si="17"/>
        <v>No Programado</v>
      </c>
      <c r="W214" s="123" t="str">
        <f t="shared" si="18"/>
        <v>No Programado</v>
      </c>
      <c r="X214" s="123" t="str">
        <f t="shared" si="19"/>
        <v>No Programado</v>
      </c>
      <c r="Y214" s="132" t="str">
        <f t="shared" si="20"/>
        <v>No Programado</v>
      </c>
      <c r="Z214" s="134"/>
      <c r="AA214" s="135"/>
      <c r="AB214" s="135"/>
      <c r="AC214" s="136"/>
    </row>
    <row r="215" spans="3:29" ht="17" hidden="1" x14ac:dyDescent="0.3">
      <c r="C215" s="437" t="str">
        <f>IF(ISBLANK('5. Pp (3 años)'!B247),"",'5. Pp (3 años)'!B247)</f>
        <v/>
      </c>
      <c r="D215" s="438" t="str">
        <f>IF(ISBLANK('5. Pp (3 años)'!C247),"",'5. Pp (3 años)'!C247)</f>
        <v/>
      </c>
      <c r="E215" s="424" t="str">
        <f>IF(ISBLANK('5. Pp (3 años)'!D247),"",'5. Pp (3 años)'!D247)</f>
        <v/>
      </c>
      <c r="F215" s="424" t="str">
        <f>IF(ISBLANK('5. Pp (3 años)'!E247),"",'5. Pp (3 años)'!E247)</f>
        <v/>
      </c>
      <c r="G215" s="421" t="str">
        <f>IF(ISBLANK('5. Pp (3 años)'!H247),"",'5. Pp (3 años)'!H247)</f>
        <v/>
      </c>
      <c r="H215" s="439" t="str">
        <f>IF(ISBLANK('5. Pp (3 años)'!J247),"",'5. Pp (3 años)'!J247)</f>
        <v/>
      </c>
      <c r="I215" s="126" t="str">
        <f>IF(ISBLANK('9. METAS'!K221),"",'9. METAS'!K221)</f>
        <v/>
      </c>
      <c r="J215" s="456" t="str">
        <f>IF(ISBLANK('9. METAS'!Q221),"",'9. METAS'!Q221)</f>
        <v/>
      </c>
      <c r="K215" s="457" t="str">
        <f>IF(ISBLANK('9. METAS'!R221),"",'9. METAS'!R221)</f>
        <v/>
      </c>
      <c r="L215" s="457" t="str">
        <f>IF(ISBLANK('9. METAS'!S221),"",'9. METAS'!S221)</f>
        <v/>
      </c>
      <c r="M215" s="458" t="str">
        <f>IF(ISBLANK('9. METAS'!T221),"",'9. METAS'!T221)</f>
        <v/>
      </c>
      <c r="N215" s="456"/>
      <c r="O215" s="457"/>
      <c r="P215" s="457"/>
      <c r="Q215" s="458"/>
      <c r="R215" s="122" t="str">
        <f t="shared" si="16"/>
        <v>100%</v>
      </c>
      <c r="S215" s="123" t="str">
        <f t="shared" si="16"/>
        <v>100%</v>
      </c>
      <c r="T215" s="123" t="str">
        <f t="shared" si="15"/>
        <v>100%</v>
      </c>
      <c r="U215" s="127" t="str">
        <f t="shared" si="15"/>
        <v>100%</v>
      </c>
      <c r="V215" s="124" t="str">
        <f t="shared" si="17"/>
        <v>No Programado</v>
      </c>
      <c r="W215" s="123" t="str">
        <f t="shared" si="18"/>
        <v>No Programado</v>
      </c>
      <c r="X215" s="123" t="str">
        <f t="shared" si="19"/>
        <v>No Programado</v>
      </c>
      <c r="Y215" s="132" t="str">
        <f t="shared" si="20"/>
        <v>No Programado</v>
      </c>
      <c r="Z215" s="134"/>
      <c r="AA215" s="135"/>
      <c r="AB215" s="135"/>
      <c r="AC215" s="136"/>
    </row>
    <row r="216" spans="3:29" ht="17" hidden="1" x14ac:dyDescent="0.3">
      <c r="C216" s="161" t="str">
        <f>IF(ISBLANK('5. Pp (3 años)'!B248),"",'5. Pp (3 años)'!B248)</f>
        <v/>
      </c>
      <c r="D216" s="83" t="str">
        <f>IF(ISBLANK('5. Pp (3 años)'!C248),"",'5. Pp (3 años)'!C248)</f>
        <v/>
      </c>
      <c r="E216" s="158" t="str">
        <f>IF(ISBLANK('5. Pp (3 años)'!D248),"",'5. Pp (3 años)'!D248)</f>
        <v/>
      </c>
      <c r="F216" s="158" t="str">
        <f>IF(ISBLANK('5. Pp (3 años)'!E248),"",'5. Pp (3 años)'!E248)</f>
        <v/>
      </c>
      <c r="G216" s="75" t="str">
        <f>IF(ISBLANK('5. Pp (3 años)'!H248),"",'5. Pp (3 años)'!H248)</f>
        <v/>
      </c>
      <c r="H216" s="74" t="str">
        <f>IF(ISBLANK('5. Pp (3 años)'!J248),"",'5. Pp (3 años)'!J248)</f>
        <v/>
      </c>
      <c r="I216" s="126" t="str">
        <f>IF(ISBLANK('9. METAS'!K222),"",'9. METAS'!K222)</f>
        <v/>
      </c>
      <c r="J216" s="456" t="str">
        <f>IF(ISBLANK('9. METAS'!Q222),"",'9. METAS'!Q222)</f>
        <v/>
      </c>
      <c r="K216" s="457" t="str">
        <f>IF(ISBLANK('9. METAS'!R222),"",'9. METAS'!R222)</f>
        <v/>
      </c>
      <c r="L216" s="457" t="str">
        <f>IF(ISBLANK('9. METAS'!S222),"",'9. METAS'!S222)</f>
        <v/>
      </c>
      <c r="M216" s="458" t="str">
        <f>IF(ISBLANK('9. METAS'!T222),"",'9. METAS'!T222)</f>
        <v/>
      </c>
      <c r="N216" s="456"/>
      <c r="O216" s="457"/>
      <c r="P216" s="457"/>
      <c r="Q216" s="458"/>
      <c r="R216" s="122" t="str">
        <f t="shared" si="16"/>
        <v>100%</v>
      </c>
      <c r="S216" s="123" t="str">
        <f t="shared" si="16"/>
        <v>100%</v>
      </c>
      <c r="T216" s="123" t="str">
        <f t="shared" si="15"/>
        <v>100%</v>
      </c>
      <c r="U216" s="127" t="str">
        <f t="shared" si="15"/>
        <v>100%</v>
      </c>
      <c r="V216" s="124" t="str">
        <f t="shared" si="17"/>
        <v>No Programado</v>
      </c>
      <c r="W216" s="123" t="str">
        <f t="shared" si="18"/>
        <v>No Programado</v>
      </c>
      <c r="X216" s="123" t="str">
        <f t="shared" si="19"/>
        <v>No Programado</v>
      </c>
      <c r="Y216" s="132" t="str">
        <f t="shared" si="20"/>
        <v>No Programado</v>
      </c>
      <c r="Z216" s="134"/>
      <c r="AA216" s="135"/>
      <c r="AB216" s="135"/>
      <c r="AC216" s="136"/>
    </row>
    <row r="217" spans="3:29" ht="17" hidden="1" x14ac:dyDescent="0.3">
      <c r="C217" s="161" t="str">
        <f>IF(ISBLANK('5. Pp (3 años)'!B249),"",'5. Pp (3 años)'!B249)</f>
        <v/>
      </c>
      <c r="D217" s="83" t="str">
        <f>IF(ISBLANK('5. Pp (3 años)'!C249),"",'5. Pp (3 años)'!C249)</f>
        <v/>
      </c>
      <c r="E217" s="158" t="str">
        <f>IF(ISBLANK('5. Pp (3 años)'!D249),"",'5. Pp (3 años)'!D249)</f>
        <v/>
      </c>
      <c r="F217" s="158" t="str">
        <f>IF(ISBLANK('5. Pp (3 años)'!E249),"",'5. Pp (3 años)'!E249)</f>
        <v/>
      </c>
      <c r="G217" s="75" t="str">
        <f>IF(ISBLANK('5. Pp (3 años)'!H249),"",'5. Pp (3 años)'!H249)</f>
        <v/>
      </c>
      <c r="H217" s="74" t="str">
        <f>IF(ISBLANK('5. Pp (3 años)'!J249),"",'5. Pp (3 años)'!J249)</f>
        <v/>
      </c>
      <c r="I217" s="126" t="str">
        <f>IF(ISBLANK('9. METAS'!K223),"",'9. METAS'!K223)</f>
        <v/>
      </c>
      <c r="J217" s="456" t="str">
        <f>IF(ISBLANK('9. METAS'!Q223),"",'9. METAS'!Q223)</f>
        <v/>
      </c>
      <c r="K217" s="457" t="str">
        <f>IF(ISBLANK('9. METAS'!R223),"",'9. METAS'!R223)</f>
        <v/>
      </c>
      <c r="L217" s="457" t="str">
        <f>IF(ISBLANK('9. METAS'!S223),"",'9. METAS'!S223)</f>
        <v/>
      </c>
      <c r="M217" s="458" t="str">
        <f>IF(ISBLANK('9. METAS'!T223),"",'9. METAS'!T223)</f>
        <v/>
      </c>
      <c r="N217" s="456"/>
      <c r="O217" s="457"/>
      <c r="P217" s="457"/>
      <c r="Q217" s="458"/>
      <c r="R217" s="122" t="str">
        <f t="shared" si="16"/>
        <v>100%</v>
      </c>
      <c r="S217" s="123" t="str">
        <f t="shared" si="16"/>
        <v>100%</v>
      </c>
      <c r="T217" s="123" t="str">
        <f t="shared" si="15"/>
        <v>100%</v>
      </c>
      <c r="U217" s="127" t="str">
        <f t="shared" si="15"/>
        <v>100%</v>
      </c>
      <c r="V217" s="124" t="str">
        <f t="shared" si="17"/>
        <v>No Programado</v>
      </c>
      <c r="W217" s="123" t="str">
        <f t="shared" si="18"/>
        <v>No Programado</v>
      </c>
      <c r="X217" s="123" t="str">
        <f t="shared" si="19"/>
        <v>No Programado</v>
      </c>
      <c r="Y217" s="132" t="str">
        <f t="shared" si="20"/>
        <v>No Programado</v>
      </c>
      <c r="Z217" s="134"/>
      <c r="AA217" s="135"/>
      <c r="AB217" s="135"/>
      <c r="AC217" s="136"/>
    </row>
    <row r="218" spans="3:29" ht="17" hidden="1" x14ac:dyDescent="0.3">
      <c r="C218" s="161" t="str">
        <f>IF(ISBLANK('5. Pp (3 años)'!B250),"",'5. Pp (3 años)'!B250)</f>
        <v/>
      </c>
      <c r="D218" s="83" t="str">
        <f>IF(ISBLANK('5. Pp (3 años)'!C250),"",'5. Pp (3 años)'!C250)</f>
        <v/>
      </c>
      <c r="E218" s="158" t="str">
        <f>IF(ISBLANK('5. Pp (3 años)'!D250),"",'5. Pp (3 años)'!D250)</f>
        <v/>
      </c>
      <c r="F218" s="158" t="str">
        <f>IF(ISBLANK('5. Pp (3 años)'!E250),"",'5. Pp (3 años)'!E250)</f>
        <v/>
      </c>
      <c r="G218" s="75" t="str">
        <f>IF(ISBLANK('5. Pp (3 años)'!H250),"",'5. Pp (3 años)'!H250)</f>
        <v/>
      </c>
      <c r="H218" s="74" t="str">
        <f>IF(ISBLANK('5. Pp (3 años)'!J250),"",'5. Pp (3 años)'!J250)</f>
        <v/>
      </c>
      <c r="I218" s="126" t="str">
        <f>IF(ISBLANK('9. METAS'!K224),"",'9. METAS'!K224)</f>
        <v/>
      </c>
      <c r="J218" s="456" t="str">
        <f>IF(ISBLANK('9. METAS'!Q224),"",'9. METAS'!Q224)</f>
        <v/>
      </c>
      <c r="K218" s="457" t="str">
        <f>IF(ISBLANK('9. METAS'!R224),"",'9. METAS'!R224)</f>
        <v/>
      </c>
      <c r="L218" s="457" t="str">
        <f>IF(ISBLANK('9. METAS'!S224),"",'9. METAS'!S224)</f>
        <v/>
      </c>
      <c r="M218" s="458" t="str">
        <f>IF(ISBLANK('9. METAS'!T224),"",'9. METAS'!T224)</f>
        <v/>
      </c>
      <c r="N218" s="456"/>
      <c r="O218" s="457"/>
      <c r="P218" s="457"/>
      <c r="Q218" s="458"/>
      <c r="R218" s="122" t="str">
        <f t="shared" si="16"/>
        <v>100%</v>
      </c>
      <c r="S218" s="123" t="str">
        <f t="shared" si="16"/>
        <v>100%</v>
      </c>
      <c r="T218" s="123" t="str">
        <f t="shared" si="15"/>
        <v>100%</v>
      </c>
      <c r="U218" s="127" t="str">
        <f t="shared" si="15"/>
        <v>100%</v>
      </c>
      <c r="V218" s="124" t="str">
        <f t="shared" si="17"/>
        <v>No Programado</v>
      </c>
      <c r="W218" s="123" t="str">
        <f t="shared" si="18"/>
        <v>No Programado</v>
      </c>
      <c r="X218" s="123" t="str">
        <f t="shared" si="19"/>
        <v>No Programado</v>
      </c>
      <c r="Y218" s="132" t="str">
        <f t="shared" si="20"/>
        <v>No Programado</v>
      </c>
      <c r="Z218" s="134"/>
      <c r="AA218" s="135"/>
      <c r="AB218" s="135"/>
      <c r="AC218" s="136"/>
    </row>
    <row r="219" spans="3:29" ht="17" hidden="1" x14ac:dyDescent="0.3">
      <c r="C219" s="161" t="str">
        <f>IF(ISBLANK('5. Pp (3 años)'!B251),"",'5. Pp (3 años)'!B251)</f>
        <v/>
      </c>
      <c r="D219" s="83" t="str">
        <f>IF(ISBLANK('5. Pp (3 años)'!C251),"",'5. Pp (3 años)'!C251)</f>
        <v/>
      </c>
      <c r="E219" s="158" t="str">
        <f>IF(ISBLANK('5. Pp (3 años)'!D251),"",'5. Pp (3 años)'!D251)</f>
        <v/>
      </c>
      <c r="F219" s="158" t="str">
        <f>IF(ISBLANK('5. Pp (3 años)'!E251),"",'5. Pp (3 años)'!E251)</f>
        <v/>
      </c>
      <c r="G219" s="75" t="str">
        <f>IF(ISBLANK('5. Pp (3 años)'!H251),"",'5. Pp (3 años)'!H251)</f>
        <v/>
      </c>
      <c r="H219" s="74" t="str">
        <f>IF(ISBLANK('5. Pp (3 años)'!J251),"",'5. Pp (3 años)'!J251)</f>
        <v/>
      </c>
      <c r="I219" s="126" t="str">
        <f>IF(ISBLANK('9. METAS'!K225),"",'9. METAS'!K225)</f>
        <v/>
      </c>
      <c r="J219" s="456" t="str">
        <f>IF(ISBLANK('9. METAS'!Q225),"",'9. METAS'!Q225)</f>
        <v/>
      </c>
      <c r="K219" s="457" t="str">
        <f>IF(ISBLANK('9. METAS'!R225),"",'9. METAS'!R225)</f>
        <v/>
      </c>
      <c r="L219" s="457" t="str">
        <f>IF(ISBLANK('9. METAS'!S225),"",'9. METAS'!S225)</f>
        <v/>
      </c>
      <c r="M219" s="458" t="str">
        <f>IF(ISBLANK('9. METAS'!T225),"",'9. METAS'!T225)</f>
        <v/>
      </c>
      <c r="N219" s="456"/>
      <c r="O219" s="457"/>
      <c r="P219" s="457"/>
      <c r="Q219" s="458"/>
      <c r="R219" s="122" t="str">
        <f t="shared" si="16"/>
        <v>100%</v>
      </c>
      <c r="S219" s="123" t="str">
        <f t="shared" si="16"/>
        <v>100%</v>
      </c>
      <c r="T219" s="123" t="str">
        <f t="shared" si="15"/>
        <v>100%</v>
      </c>
      <c r="U219" s="127" t="str">
        <f t="shared" si="15"/>
        <v>100%</v>
      </c>
      <c r="V219" s="124" t="str">
        <f t="shared" si="17"/>
        <v>No Programado</v>
      </c>
      <c r="W219" s="123" t="str">
        <f t="shared" si="18"/>
        <v>No Programado</v>
      </c>
      <c r="X219" s="123" t="str">
        <f t="shared" si="19"/>
        <v>No Programado</v>
      </c>
      <c r="Y219" s="132" t="str">
        <f t="shared" si="20"/>
        <v>No Programado</v>
      </c>
      <c r="Z219" s="134"/>
      <c r="AA219" s="135"/>
      <c r="AB219" s="135"/>
      <c r="AC219" s="136"/>
    </row>
    <row r="220" spans="3:29" ht="17" hidden="1" x14ac:dyDescent="0.3">
      <c r="C220" s="161" t="str">
        <f>IF(ISBLANK('5. Pp (3 años)'!B252),"",'5. Pp (3 años)'!B252)</f>
        <v/>
      </c>
      <c r="D220" s="83" t="str">
        <f>IF(ISBLANK('5. Pp (3 años)'!C252),"",'5. Pp (3 años)'!C252)</f>
        <v/>
      </c>
      <c r="E220" s="158" t="str">
        <f>IF(ISBLANK('5. Pp (3 años)'!D252),"",'5. Pp (3 años)'!D252)</f>
        <v/>
      </c>
      <c r="F220" s="158" t="str">
        <f>IF(ISBLANK('5. Pp (3 años)'!E252),"",'5. Pp (3 años)'!E252)</f>
        <v/>
      </c>
      <c r="G220" s="75" t="str">
        <f>IF(ISBLANK('5. Pp (3 años)'!H252),"",'5. Pp (3 años)'!H252)</f>
        <v/>
      </c>
      <c r="H220" s="74" t="str">
        <f>IF(ISBLANK('5. Pp (3 años)'!J252),"",'5. Pp (3 años)'!J252)</f>
        <v/>
      </c>
      <c r="I220" s="126" t="str">
        <f>IF(ISBLANK('9. METAS'!K226),"",'9. METAS'!K226)</f>
        <v/>
      </c>
      <c r="J220" s="456" t="str">
        <f>IF(ISBLANK('9. METAS'!Q226),"",'9. METAS'!Q226)</f>
        <v/>
      </c>
      <c r="K220" s="457" t="str">
        <f>IF(ISBLANK('9. METAS'!R226),"",'9. METAS'!R226)</f>
        <v/>
      </c>
      <c r="L220" s="457" t="str">
        <f>IF(ISBLANK('9. METAS'!S226),"",'9. METAS'!S226)</f>
        <v/>
      </c>
      <c r="M220" s="458" t="str">
        <f>IF(ISBLANK('9. METAS'!T226),"",'9. METAS'!T226)</f>
        <v/>
      </c>
      <c r="N220" s="456"/>
      <c r="O220" s="457"/>
      <c r="P220" s="457"/>
      <c r="Q220" s="458"/>
      <c r="R220" s="122" t="str">
        <f t="shared" si="16"/>
        <v>100%</v>
      </c>
      <c r="S220" s="123" t="str">
        <f t="shared" si="16"/>
        <v>100%</v>
      </c>
      <c r="T220" s="123" t="str">
        <f t="shared" si="15"/>
        <v>100%</v>
      </c>
      <c r="U220" s="127" t="str">
        <f t="shared" si="15"/>
        <v>100%</v>
      </c>
      <c r="V220" s="124" t="str">
        <f t="shared" si="17"/>
        <v>No Programado</v>
      </c>
      <c r="W220" s="123" t="str">
        <f t="shared" si="18"/>
        <v>No Programado</v>
      </c>
      <c r="X220" s="123" t="str">
        <f t="shared" si="19"/>
        <v>No Programado</v>
      </c>
      <c r="Y220" s="132" t="str">
        <f t="shared" si="20"/>
        <v>No Programado</v>
      </c>
      <c r="Z220" s="134"/>
      <c r="AA220" s="135"/>
      <c r="AB220" s="135"/>
      <c r="AC220" s="136"/>
    </row>
    <row r="221" spans="3:29" ht="17" hidden="1" x14ac:dyDescent="0.3">
      <c r="C221" s="437" t="str">
        <f>IF(ISBLANK('5. Pp (3 años)'!B253),"",'5. Pp (3 años)'!B253)</f>
        <v/>
      </c>
      <c r="D221" s="438" t="str">
        <f>IF(ISBLANK('5. Pp (3 años)'!C253),"",'5. Pp (3 años)'!C253)</f>
        <v/>
      </c>
      <c r="E221" s="424" t="str">
        <f>IF(ISBLANK('5. Pp (3 años)'!D253),"",'5. Pp (3 años)'!D253)</f>
        <v/>
      </c>
      <c r="F221" s="424" t="str">
        <f>IF(ISBLANK('5. Pp (3 años)'!E253),"",'5. Pp (3 años)'!E253)</f>
        <v/>
      </c>
      <c r="G221" s="421" t="str">
        <f>IF(ISBLANK('5. Pp (3 años)'!H253),"",'5. Pp (3 años)'!H253)</f>
        <v/>
      </c>
      <c r="H221" s="439" t="str">
        <f>IF(ISBLANK('5. Pp (3 años)'!J253),"",'5. Pp (3 años)'!J253)</f>
        <v/>
      </c>
      <c r="I221" s="126" t="str">
        <f>IF(ISBLANK('9. METAS'!K227),"",'9. METAS'!K227)</f>
        <v/>
      </c>
      <c r="J221" s="456" t="str">
        <f>IF(ISBLANK('9. METAS'!Q227),"",'9. METAS'!Q227)</f>
        <v/>
      </c>
      <c r="K221" s="457" t="str">
        <f>IF(ISBLANK('9. METAS'!R227),"",'9. METAS'!R227)</f>
        <v/>
      </c>
      <c r="L221" s="457" t="str">
        <f>IF(ISBLANK('9. METAS'!S227),"",'9. METAS'!S227)</f>
        <v/>
      </c>
      <c r="M221" s="458" t="str">
        <f>IF(ISBLANK('9. METAS'!T227),"",'9. METAS'!T227)</f>
        <v/>
      </c>
      <c r="N221" s="456"/>
      <c r="O221" s="457"/>
      <c r="P221" s="457"/>
      <c r="Q221" s="458"/>
      <c r="R221" s="122" t="str">
        <f t="shared" si="16"/>
        <v>100%</v>
      </c>
      <c r="S221" s="123" t="str">
        <f t="shared" si="16"/>
        <v>100%</v>
      </c>
      <c r="T221" s="123" t="str">
        <f t="shared" si="15"/>
        <v>100%</v>
      </c>
      <c r="U221" s="127" t="str">
        <f t="shared" si="15"/>
        <v>100%</v>
      </c>
      <c r="V221" s="124" t="str">
        <f t="shared" si="17"/>
        <v>No Programado</v>
      </c>
      <c r="W221" s="123" t="str">
        <f t="shared" si="18"/>
        <v>No Programado</v>
      </c>
      <c r="X221" s="123" t="str">
        <f t="shared" si="19"/>
        <v>No Programado</v>
      </c>
      <c r="Y221" s="132" t="str">
        <f t="shared" si="20"/>
        <v>No Programado</v>
      </c>
      <c r="Z221" s="134"/>
      <c r="AA221" s="135"/>
      <c r="AB221" s="135"/>
      <c r="AC221" s="136"/>
    </row>
    <row r="222" spans="3:29" ht="17" hidden="1" x14ac:dyDescent="0.3">
      <c r="C222" s="161" t="str">
        <f>IF(ISBLANK('5. Pp (3 años)'!B254),"",'5. Pp (3 años)'!B254)</f>
        <v/>
      </c>
      <c r="D222" s="83" t="str">
        <f>IF(ISBLANK('5. Pp (3 años)'!C254),"",'5. Pp (3 años)'!C254)</f>
        <v/>
      </c>
      <c r="E222" s="158" t="str">
        <f>IF(ISBLANK('5. Pp (3 años)'!D254),"",'5. Pp (3 años)'!D254)</f>
        <v/>
      </c>
      <c r="F222" s="158" t="str">
        <f>IF(ISBLANK('5. Pp (3 años)'!E254),"",'5. Pp (3 años)'!E254)</f>
        <v/>
      </c>
      <c r="G222" s="75" t="str">
        <f>IF(ISBLANK('5. Pp (3 años)'!H254),"",'5. Pp (3 años)'!H254)</f>
        <v/>
      </c>
      <c r="H222" s="74" t="str">
        <f>IF(ISBLANK('5. Pp (3 años)'!J254),"",'5. Pp (3 años)'!J254)</f>
        <v/>
      </c>
      <c r="I222" s="126" t="str">
        <f>IF(ISBLANK('9. METAS'!K228),"",'9. METAS'!K228)</f>
        <v/>
      </c>
      <c r="J222" s="456" t="str">
        <f>IF(ISBLANK('9. METAS'!Q228),"",'9. METAS'!Q228)</f>
        <v/>
      </c>
      <c r="K222" s="457" t="str">
        <f>IF(ISBLANK('9. METAS'!R228),"",'9. METAS'!R228)</f>
        <v/>
      </c>
      <c r="L222" s="457" t="str">
        <f>IF(ISBLANK('9. METAS'!S228),"",'9. METAS'!S228)</f>
        <v/>
      </c>
      <c r="M222" s="458" t="str">
        <f>IF(ISBLANK('9. METAS'!T228),"",'9. METAS'!T228)</f>
        <v/>
      </c>
      <c r="N222" s="456"/>
      <c r="O222" s="457"/>
      <c r="P222" s="457"/>
      <c r="Q222" s="458"/>
      <c r="R222" s="122" t="str">
        <f t="shared" si="16"/>
        <v>100%</v>
      </c>
      <c r="S222" s="123" t="str">
        <f t="shared" si="16"/>
        <v>100%</v>
      </c>
      <c r="T222" s="123" t="str">
        <f t="shared" si="16"/>
        <v>100%</v>
      </c>
      <c r="U222" s="127" t="str">
        <f t="shared" si="16"/>
        <v>100%</v>
      </c>
      <c r="V222" s="124" t="str">
        <f t="shared" si="17"/>
        <v>No Programado</v>
      </c>
      <c r="W222" s="123" t="str">
        <f t="shared" si="18"/>
        <v>No Programado</v>
      </c>
      <c r="X222" s="123" t="str">
        <f t="shared" si="19"/>
        <v>No Programado</v>
      </c>
      <c r="Y222" s="132" t="str">
        <f t="shared" si="20"/>
        <v>No Programado</v>
      </c>
      <c r="Z222" s="134"/>
      <c r="AA222" s="135"/>
      <c r="AB222" s="135"/>
      <c r="AC222" s="136"/>
    </row>
    <row r="223" spans="3:29" ht="17" hidden="1" x14ac:dyDescent="0.3">
      <c r="C223" s="161" t="str">
        <f>IF(ISBLANK('5. Pp (3 años)'!B255),"",'5. Pp (3 años)'!B255)</f>
        <v/>
      </c>
      <c r="D223" s="83" t="str">
        <f>IF(ISBLANK('5. Pp (3 años)'!C255),"",'5. Pp (3 años)'!C255)</f>
        <v/>
      </c>
      <c r="E223" s="158" t="str">
        <f>IF(ISBLANK('5. Pp (3 años)'!D255),"",'5. Pp (3 años)'!D255)</f>
        <v/>
      </c>
      <c r="F223" s="158" t="str">
        <f>IF(ISBLANK('5. Pp (3 años)'!E255),"",'5. Pp (3 años)'!E255)</f>
        <v/>
      </c>
      <c r="G223" s="75" t="str">
        <f>IF(ISBLANK('5. Pp (3 años)'!H255),"",'5. Pp (3 años)'!H255)</f>
        <v/>
      </c>
      <c r="H223" s="74" t="str">
        <f>IF(ISBLANK('5. Pp (3 años)'!J255),"",'5. Pp (3 años)'!J255)</f>
        <v/>
      </c>
      <c r="I223" s="126" t="str">
        <f>IF(ISBLANK('9. METAS'!K229),"",'9. METAS'!K229)</f>
        <v/>
      </c>
      <c r="J223" s="456" t="str">
        <f>IF(ISBLANK('9. METAS'!Q229),"",'9. METAS'!Q229)</f>
        <v/>
      </c>
      <c r="K223" s="457" t="str">
        <f>IF(ISBLANK('9. METAS'!R229),"",'9. METAS'!R229)</f>
        <v/>
      </c>
      <c r="L223" s="457" t="str">
        <f>IF(ISBLANK('9. METAS'!S229),"",'9. METAS'!S229)</f>
        <v/>
      </c>
      <c r="M223" s="458" t="str">
        <f>IF(ISBLANK('9. METAS'!T229),"",'9. METAS'!T229)</f>
        <v/>
      </c>
      <c r="N223" s="456"/>
      <c r="O223" s="457"/>
      <c r="P223" s="457"/>
      <c r="Q223" s="458"/>
      <c r="R223" s="122" t="str">
        <f t="shared" ref="R223:U235" si="21">IFERROR((N223/J223),"100%")</f>
        <v>100%</v>
      </c>
      <c r="S223" s="123" t="str">
        <f t="shared" si="21"/>
        <v>100%</v>
      </c>
      <c r="T223" s="123" t="str">
        <f t="shared" si="21"/>
        <v>100%</v>
      </c>
      <c r="U223" s="127" t="str">
        <f t="shared" si="21"/>
        <v>100%</v>
      </c>
      <c r="V223" s="124" t="str">
        <f t="shared" si="17"/>
        <v>No Programado</v>
      </c>
      <c r="W223" s="123" t="str">
        <f t="shared" si="18"/>
        <v>No Programado</v>
      </c>
      <c r="X223" s="123" t="str">
        <f t="shared" si="19"/>
        <v>No Programado</v>
      </c>
      <c r="Y223" s="132" t="str">
        <f t="shared" si="20"/>
        <v>No Programado</v>
      </c>
      <c r="Z223" s="134"/>
      <c r="AA223" s="135"/>
      <c r="AB223" s="135"/>
      <c r="AC223" s="136"/>
    </row>
    <row r="224" spans="3:29" ht="17" hidden="1" x14ac:dyDescent="0.3">
      <c r="C224" s="161" t="str">
        <f>IF(ISBLANK('5. Pp (3 años)'!B256),"",'5. Pp (3 años)'!B256)</f>
        <v/>
      </c>
      <c r="D224" s="83" t="str">
        <f>IF(ISBLANK('5. Pp (3 años)'!C256),"",'5. Pp (3 años)'!C256)</f>
        <v/>
      </c>
      <c r="E224" s="158" t="str">
        <f>IF(ISBLANK('5. Pp (3 años)'!D256),"",'5. Pp (3 años)'!D256)</f>
        <v/>
      </c>
      <c r="F224" s="158" t="str">
        <f>IF(ISBLANK('5. Pp (3 años)'!E256),"",'5. Pp (3 años)'!E256)</f>
        <v/>
      </c>
      <c r="G224" s="75" t="str">
        <f>IF(ISBLANK('5. Pp (3 años)'!H256),"",'5. Pp (3 años)'!H256)</f>
        <v/>
      </c>
      <c r="H224" s="74" t="str">
        <f>IF(ISBLANK('5. Pp (3 años)'!J256),"",'5. Pp (3 años)'!J256)</f>
        <v/>
      </c>
      <c r="I224" s="126" t="str">
        <f>IF(ISBLANK('9. METAS'!K230),"",'9. METAS'!K230)</f>
        <v/>
      </c>
      <c r="J224" s="456" t="str">
        <f>IF(ISBLANK('9. METAS'!Q230),"",'9. METAS'!Q230)</f>
        <v/>
      </c>
      <c r="K224" s="457" t="str">
        <f>IF(ISBLANK('9. METAS'!R230),"",'9. METAS'!R230)</f>
        <v/>
      </c>
      <c r="L224" s="457" t="str">
        <f>IF(ISBLANK('9. METAS'!S230),"",'9. METAS'!S230)</f>
        <v/>
      </c>
      <c r="M224" s="458" t="str">
        <f>IF(ISBLANK('9. METAS'!T230),"",'9. METAS'!T230)</f>
        <v/>
      </c>
      <c r="N224" s="456"/>
      <c r="O224" s="457"/>
      <c r="P224" s="457"/>
      <c r="Q224" s="458"/>
      <c r="R224" s="122" t="str">
        <f t="shared" si="21"/>
        <v>100%</v>
      </c>
      <c r="S224" s="123" t="str">
        <f t="shared" si="21"/>
        <v>100%</v>
      </c>
      <c r="T224" s="123" t="str">
        <f t="shared" si="21"/>
        <v>100%</v>
      </c>
      <c r="U224" s="127" t="str">
        <f t="shared" si="21"/>
        <v>100%</v>
      </c>
      <c r="V224" s="124" t="str">
        <f t="shared" si="17"/>
        <v>No Programado</v>
      </c>
      <c r="W224" s="123" t="str">
        <f t="shared" si="18"/>
        <v>No Programado</v>
      </c>
      <c r="X224" s="123" t="str">
        <f t="shared" si="19"/>
        <v>No Programado</v>
      </c>
      <c r="Y224" s="132" t="str">
        <f t="shared" si="20"/>
        <v>No Programado</v>
      </c>
      <c r="Z224" s="134"/>
      <c r="AA224" s="135"/>
      <c r="AB224" s="135"/>
      <c r="AC224" s="136"/>
    </row>
    <row r="225" spans="3:29" ht="17" hidden="1" x14ac:dyDescent="0.3">
      <c r="C225" s="161" t="str">
        <f>IF(ISBLANK('5. Pp (3 años)'!B257),"",'5. Pp (3 años)'!B257)</f>
        <v/>
      </c>
      <c r="D225" s="83" t="str">
        <f>IF(ISBLANK('5. Pp (3 años)'!C257),"",'5. Pp (3 años)'!C257)</f>
        <v/>
      </c>
      <c r="E225" s="158" t="str">
        <f>IF(ISBLANK('5. Pp (3 años)'!D257),"",'5. Pp (3 años)'!D257)</f>
        <v/>
      </c>
      <c r="F225" s="158" t="str">
        <f>IF(ISBLANK('5. Pp (3 años)'!E257),"",'5. Pp (3 años)'!E257)</f>
        <v/>
      </c>
      <c r="G225" s="75" t="str">
        <f>IF(ISBLANK('5. Pp (3 años)'!H257),"",'5. Pp (3 años)'!H257)</f>
        <v/>
      </c>
      <c r="H225" s="74" t="str">
        <f>IF(ISBLANK('5. Pp (3 años)'!J257),"",'5. Pp (3 años)'!J257)</f>
        <v/>
      </c>
      <c r="I225" s="126" t="str">
        <f>IF(ISBLANK('9. METAS'!K231),"",'9. METAS'!K231)</f>
        <v/>
      </c>
      <c r="J225" s="456" t="str">
        <f>IF(ISBLANK('9. METAS'!Q231),"",'9. METAS'!Q231)</f>
        <v/>
      </c>
      <c r="K225" s="457" t="str">
        <f>IF(ISBLANK('9. METAS'!R231),"",'9. METAS'!R231)</f>
        <v/>
      </c>
      <c r="L225" s="457" t="str">
        <f>IF(ISBLANK('9. METAS'!S231),"",'9. METAS'!S231)</f>
        <v/>
      </c>
      <c r="M225" s="458" t="str">
        <f>IF(ISBLANK('9. METAS'!T231),"",'9. METAS'!T231)</f>
        <v/>
      </c>
      <c r="N225" s="456"/>
      <c r="O225" s="457"/>
      <c r="P225" s="457"/>
      <c r="Q225" s="458"/>
      <c r="R225" s="122" t="str">
        <f t="shared" si="21"/>
        <v>100%</v>
      </c>
      <c r="S225" s="123" t="str">
        <f t="shared" si="21"/>
        <v>100%</v>
      </c>
      <c r="T225" s="123" t="str">
        <f t="shared" si="21"/>
        <v>100%</v>
      </c>
      <c r="U225" s="127" t="str">
        <f t="shared" si="21"/>
        <v>100%</v>
      </c>
      <c r="V225" s="124" t="str">
        <f t="shared" si="17"/>
        <v>No Programado</v>
      </c>
      <c r="W225" s="123" t="str">
        <f t="shared" si="18"/>
        <v>No Programado</v>
      </c>
      <c r="X225" s="123" t="str">
        <f t="shared" si="19"/>
        <v>No Programado</v>
      </c>
      <c r="Y225" s="132" t="str">
        <f t="shared" si="20"/>
        <v>No Programado</v>
      </c>
      <c r="Z225" s="134"/>
      <c r="AA225" s="135"/>
      <c r="AB225" s="135"/>
      <c r="AC225" s="136"/>
    </row>
    <row r="226" spans="3:29" ht="17" hidden="1" x14ac:dyDescent="0.3">
      <c r="C226" s="161" t="str">
        <f>IF(ISBLANK('5. Pp (3 años)'!B258),"",'5. Pp (3 años)'!B258)</f>
        <v/>
      </c>
      <c r="D226" s="83" t="str">
        <f>IF(ISBLANK('5. Pp (3 años)'!C258),"",'5. Pp (3 años)'!C258)</f>
        <v/>
      </c>
      <c r="E226" s="158" t="str">
        <f>IF(ISBLANK('5. Pp (3 años)'!D258),"",'5. Pp (3 años)'!D258)</f>
        <v/>
      </c>
      <c r="F226" s="158" t="str">
        <f>IF(ISBLANK('5. Pp (3 años)'!E258),"",'5. Pp (3 años)'!E258)</f>
        <v/>
      </c>
      <c r="G226" s="75" t="str">
        <f>IF(ISBLANK('5. Pp (3 años)'!H258),"",'5. Pp (3 años)'!H258)</f>
        <v/>
      </c>
      <c r="H226" s="74" t="str">
        <f>IF(ISBLANK('5. Pp (3 años)'!J258),"",'5. Pp (3 años)'!J258)</f>
        <v/>
      </c>
      <c r="I226" s="126" t="str">
        <f>IF(ISBLANK('9. METAS'!K232),"",'9. METAS'!K232)</f>
        <v/>
      </c>
      <c r="J226" s="456" t="str">
        <f>IF(ISBLANK('9. METAS'!Q232),"",'9. METAS'!Q232)</f>
        <v/>
      </c>
      <c r="K226" s="457" t="str">
        <f>IF(ISBLANK('9. METAS'!R232),"",'9. METAS'!R232)</f>
        <v/>
      </c>
      <c r="L226" s="457" t="str">
        <f>IF(ISBLANK('9. METAS'!S232),"",'9. METAS'!S232)</f>
        <v/>
      </c>
      <c r="M226" s="458" t="str">
        <f>IF(ISBLANK('9. METAS'!T232),"",'9. METAS'!T232)</f>
        <v/>
      </c>
      <c r="N226" s="456"/>
      <c r="O226" s="457"/>
      <c r="P226" s="457"/>
      <c r="Q226" s="458"/>
      <c r="R226" s="122" t="str">
        <f t="shared" si="21"/>
        <v>100%</v>
      </c>
      <c r="S226" s="123" t="str">
        <f t="shared" si="21"/>
        <v>100%</v>
      </c>
      <c r="T226" s="123" t="str">
        <f t="shared" si="21"/>
        <v>100%</v>
      </c>
      <c r="U226" s="127" t="str">
        <f t="shared" si="21"/>
        <v>100%</v>
      </c>
      <c r="V226" s="124" t="str">
        <f t="shared" si="17"/>
        <v>No Programado</v>
      </c>
      <c r="W226" s="123" t="str">
        <f t="shared" si="18"/>
        <v>No Programado</v>
      </c>
      <c r="X226" s="123" t="str">
        <f t="shared" si="19"/>
        <v>No Programado</v>
      </c>
      <c r="Y226" s="132" t="str">
        <f t="shared" si="20"/>
        <v>No Programado</v>
      </c>
      <c r="Z226" s="134"/>
      <c r="AA226" s="135"/>
      <c r="AB226" s="135"/>
      <c r="AC226" s="136"/>
    </row>
    <row r="227" spans="3:29" ht="17" hidden="1" x14ac:dyDescent="0.3">
      <c r="C227" s="437" t="str">
        <f>IF(ISBLANK('5. Pp (3 años)'!B259),"",'5. Pp (3 años)'!B259)</f>
        <v/>
      </c>
      <c r="D227" s="438" t="str">
        <f>IF(ISBLANK('5. Pp (3 años)'!C259),"",'5. Pp (3 años)'!C259)</f>
        <v/>
      </c>
      <c r="E227" s="424" t="str">
        <f>IF(ISBLANK('5. Pp (3 años)'!D259),"",'5. Pp (3 años)'!D259)</f>
        <v/>
      </c>
      <c r="F227" s="424" t="str">
        <f>IF(ISBLANK('5. Pp (3 años)'!E259),"",'5. Pp (3 años)'!E259)</f>
        <v/>
      </c>
      <c r="G227" s="421" t="str">
        <f>IF(ISBLANK('5. Pp (3 años)'!H259),"",'5. Pp (3 años)'!H259)</f>
        <v/>
      </c>
      <c r="H227" s="439" t="str">
        <f>IF(ISBLANK('5. Pp (3 años)'!J259),"",'5. Pp (3 años)'!J259)</f>
        <v/>
      </c>
      <c r="I227" s="126" t="str">
        <f>IF(ISBLANK('9. METAS'!K233),"",'9. METAS'!K233)</f>
        <v/>
      </c>
      <c r="J227" s="456" t="str">
        <f>IF(ISBLANK('9. METAS'!Q233),"",'9. METAS'!Q233)</f>
        <v/>
      </c>
      <c r="K227" s="457" t="str">
        <f>IF(ISBLANK('9. METAS'!R233),"",'9. METAS'!R233)</f>
        <v/>
      </c>
      <c r="L227" s="457" t="str">
        <f>IF(ISBLANK('9. METAS'!S233),"",'9. METAS'!S233)</f>
        <v/>
      </c>
      <c r="M227" s="458" t="str">
        <f>IF(ISBLANK('9. METAS'!T233),"",'9. METAS'!T233)</f>
        <v/>
      </c>
      <c r="N227" s="456"/>
      <c r="O227" s="457"/>
      <c r="P227" s="457"/>
      <c r="Q227" s="458"/>
      <c r="R227" s="122" t="str">
        <f t="shared" si="21"/>
        <v>100%</v>
      </c>
      <c r="S227" s="123" t="str">
        <f t="shared" si="21"/>
        <v>100%</v>
      </c>
      <c r="T227" s="123" t="str">
        <f t="shared" si="21"/>
        <v>100%</v>
      </c>
      <c r="U227" s="127" t="str">
        <f t="shared" si="21"/>
        <v>100%</v>
      </c>
      <c r="V227" s="124" t="str">
        <f t="shared" si="17"/>
        <v>No Programado</v>
      </c>
      <c r="W227" s="123" t="str">
        <f t="shared" si="18"/>
        <v>No Programado</v>
      </c>
      <c r="X227" s="123" t="str">
        <f t="shared" si="19"/>
        <v>No Programado</v>
      </c>
      <c r="Y227" s="132" t="str">
        <f t="shared" si="20"/>
        <v>No Programado</v>
      </c>
      <c r="Z227" s="134"/>
      <c r="AA227" s="135"/>
      <c r="AB227" s="135"/>
      <c r="AC227" s="136"/>
    </row>
    <row r="228" spans="3:29" ht="17" hidden="1" x14ac:dyDescent="0.3">
      <c r="C228" s="161" t="str">
        <f>IF(ISBLANK('5. Pp (3 años)'!B260),"",'5. Pp (3 años)'!B260)</f>
        <v/>
      </c>
      <c r="D228" s="83" t="str">
        <f>IF(ISBLANK('5. Pp (3 años)'!C260),"",'5. Pp (3 años)'!C260)</f>
        <v/>
      </c>
      <c r="E228" s="158" t="str">
        <f>IF(ISBLANK('5. Pp (3 años)'!D260),"",'5. Pp (3 años)'!D260)</f>
        <v/>
      </c>
      <c r="F228" s="158" t="str">
        <f>IF(ISBLANK('5. Pp (3 años)'!E260),"",'5. Pp (3 años)'!E260)</f>
        <v/>
      </c>
      <c r="G228" s="75" t="str">
        <f>IF(ISBLANK('5. Pp (3 años)'!H260),"",'5. Pp (3 años)'!H260)</f>
        <v/>
      </c>
      <c r="H228" s="74" t="str">
        <f>IF(ISBLANK('5. Pp (3 años)'!J260),"",'5. Pp (3 años)'!J260)</f>
        <v/>
      </c>
      <c r="I228" s="126" t="str">
        <f>IF(ISBLANK('9. METAS'!K234),"",'9. METAS'!K234)</f>
        <v/>
      </c>
      <c r="J228" s="456" t="str">
        <f>IF(ISBLANK('9. METAS'!Q234),"",'9. METAS'!Q234)</f>
        <v/>
      </c>
      <c r="K228" s="457" t="str">
        <f>IF(ISBLANK('9. METAS'!R234),"",'9. METAS'!R234)</f>
        <v/>
      </c>
      <c r="L228" s="457" t="str">
        <f>IF(ISBLANK('9. METAS'!S234),"",'9. METAS'!S234)</f>
        <v/>
      </c>
      <c r="M228" s="458" t="str">
        <f>IF(ISBLANK('9. METAS'!T234),"",'9. METAS'!T234)</f>
        <v/>
      </c>
      <c r="N228" s="456"/>
      <c r="O228" s="457"/>
      <c r="P228" s="457"/>
      <c r="Q228" s="458"/>
      <c r="R228" s="122" t="str">
        <f t="shared" si="21"/>
        <v>100%</v>
      </c>
      <c r="S228" s="123" t="str">
        <f t="shared" si="21"/>
        <v>100%</v>
      </c>
      <c r="T228" s="123" t="str">
        <f t="shared" si="21"/>
        <v>100%</v>
      </c>
      <c r="U228" s="127" t="str">
        <f t="shared" si="21"/>
        <v>100%</v>
      </c>
      <c r="V228" s="124" t="str">
        <f t="shared" si="17"/>
        <v>No Programado</v>
      </c>
      <c r="W228" s="123" t="str">
        <f t="shared" si="18"/>
        <v>No Programado</v>
      </c>
      <c r="X228" s="123" t="str">
        <f t="shared" si="19"/>
        <v>No Programado</v>
      </c>
      <c r="Y228" s="132" t="str">
        <f t="shared" si="20"/>
        <v>No Programado</v>
      </c>
      <c r="Z228" s="134"/>
      <c r="AA228" s="135"/>
      <c r="AB228" s="135"/>
      <c r="AC228" s="136"/>
    </row>
    <row r="229" spans="3:29" ht="17" hidden="1" x14ac:dyDescent="0.3">
      <c r="C229" s="161" t="str">
        <f>IF(ISBLANK('5. Pp (3 años)'!B261),"",'5. Pp (3 años)'!B261)</f>
        <v/>
      </c>
      <c r="D229" s="83" t="str">
        <f>IF(ISBLANK('5. Pp (3 años)'!C261),"",'5. Pp (3 años)'!C261)</f>
        <v/>
      </c>
      <c r="E229" s="158" t="str">
        <f>IF(ISBLANK('5. Pp (3 años)'!D261),"",'5. Pp (3 años)'!D261)</f>
        <v/>
      </c>
      <c r="F229" s="158" t="str">
        <f>IF(ISBLANK('5. Pp (3 años)'!E261),"",'5. Pp (3 años)'!E261)</f>
        <v/>
      </c>
      <c r="G229" s="75" t="str">
        <f>IF(ISBLANK('5. Pp (3 años)'!H261),"",'5. Pp (3 años)'!H261)</f>
        <v/>
      </c>
      <c r="H229" s="74" t="str">
        <f>IF(ISBLANK('5. Pp (3 años)'!J261),"",'5. Pp (3 años)'!J261)</f>
        <v/>
      </c>
      <c r="I229" s="126" t="str">
        <f>IF(ISBLANK('9. METAS'!K235),"",'9. METAS'!K235)</f>
        <v/>
      </c>
      <c r="J229" s="456" t="str">
        <f>IF(ISBLANK('9. METAS'!Q235),"",'9. METAS'!Q235)</f>
        <v/>
      </c>
      <c r="K229" s="457" t="str">
        <f>IF(ISBLANK('9. METAS'!R235),"",'9. METAS'!R235)</f>
        <v/>
      </c>
      <c r="L229" s="457" t="str">
        <f>IF(ISBLANK('9. METAS'!S235),"",'9. METAS'!S235)</f>
        <v/>
      </c>
      <c r="M229" s="458" t="str">
        <f>IF(ISBLANK('9. METAS'!T235),"",'9. METAS'!T235)</f>
        <v/>
      </c>
      <c r="N229" s="456"/>
      <c r="O229" s="457"/>
      <c r="P229" s="457"/>
      <c r="Q229" s="458"/>
      <c r="R229" s="122" t="str">
        <f t="shared" si="21"/>
        <v>100%</v>
      </c>
      <c r="S229" s="123" t="str">
        <f t="shared" si="21"/>
        <v>100%</v>
      </c>
      <c r="T229" s="123" t="str">
        <f t="shared" si="21"/>
        <v>100%</v>
      </c>
      <c r="U229" s="127" t="str">
        <f t="shared" si="21"/>
        <v>100%</v>
      </c>
      <c r="V229" s="124" t="str">
        <f t="shared" si="17"/>
        <v>No Programado</v>
      </c>
      <c r="W229" s="123" t="str">
        <f t="shared" si="18"/>
        <v>No Programado</v>
      </c>
      <c r="X229" s="123" t="str">
        <f t="shared" si="19"/>
        <v>No Programado</v>
      </c>
      <c r="Y229" s="132" t="str">
        <f t="shared" si="20"/>
        <v>No Programado</v>
      </c>
      <c r="Z229" s="134"/>
      <c r="AA229" s="135"/>
      <c r="AB229" s="135"/>
      <c r="AC229" s="136"/>
    </row>
    <row r="230" spans="3:29" ht="17" hidden="1" x14ac:dyDescent="0.3">
      <c r="C230" s="161" t="str">
        <f>IF(ISBLANK('5. Pp (3 años)'!B262),"",'5. Pp (3 años)'!B262)</f>
        <v/>
      </c>
      <c r="D230" s="83" t="str">
        <f>IF(ISBLANK('5. Pp (3 años)'!C262),"",'5. Pp (3 años)'!C262)</f>
        <v/>
      </c>
      <c r="E230" s="158" t="str">
        <f>IF(ISBLANK('5. Pp (3 años)'!D262),"",'5. Pp (3 años)'!D262)</f>
        <v/>
      </c>
      <c r="F230" s="158" t="str">
        <f>IF(ISBLANK('5. Pp (3 años)'!E262),"",'5. Pp (3 años)'!E262)</f>
        <v/>
      </c>
      <c r="G230" s="75" t="str">
        <f>IF(ISBLANK('5. Pp (3 años)'!H262),"",'5. Pp (3 años)'!H262)</f>
        <v/>
      </c>
      <c r="H230" s="74" t="str">
        <f>IF(ISBLANK('5. Pp (3 años)'!J262),"",'5. Pp (3 años)'!J262)</f>
        <v/>
      </c>
      <c r="I230" s="126" t="str">
        <f>IF(ISBLANK('9. METAS'!K236),"",'9. METAS'!K236)</f>
        <v/>
      </c>
      <c r="J230" s="456" t="str">
        <f>IF(ISBLANK('9. METAS'!Q236),"",'9. METAS'!Q236)</f>
        <v/>
      </c>
      <c r="K230" s="457" t="str">
        <f>IF(ISBLANK('9. METAS'!R236),"",'9. METAS'!R236)</f>
        <v/>
      </c>
      <c r="L230" s="457" t="str">
        <f>IF(ISBLANK('9. METAS'!S236),"",'9. METAS'!S236)</f>
        <v/>
      </c>
      <c r="M230" s="458" t="str">
        <f>IF(ISBLANK('9. METAS'!T236),"",'9. METAS'!T236)</f>
        <v/>
      </c>
      <c r="N230" s="456"/>
      <c r="O230" s="457"/>
      <c r="P230" s="457"/>
      <c r="Q230" s="458"/>
      <c r="R230" s="122" t="str">
        <f t="shared" si="21"/>
        <v>100%</v>
      </c>
      <c r="S230" s="123" t="str">
        <f t="shared" si="21"/>
        <v>100%</v>
      </c>
      <c r="T230" s="123" t="str">
        <f t="shared" si="21"/>
        <v>100%</v>
      </c>
      <c r="U230" s="127" t="str">
        <f t="shared" si="21"/>
        <v>100%</v>
      </c>
      <c r="V230" s="124" t="str">
        <f t="shared" si="17"/>
        <v>No Programado</v>
      </c>
      <c r="W230" s="123" t="str">
        <f t="shared" si="18"/>
        <v>No Programado</v>
      </c>
      <c r="X230" s="123" t="str">
        <f t="shared" si="19"/>
        <v>No Programado</v>
      </c>
      <c r="Y230" s="132" t="str">
        <f t="shared" si="20"/>
        <v>No Programado</v>
      </c>
      <c r="Z230" s="134"/>
      <c r="AA230" s="135"/>
      <c r="AB230" s="135"/>
      <c r="AC230" s="136"/>
    </row>
    <row r="231" spans="3:29" ht="17" hidden="1" x14ac:dyDescent="0.3">
      <c r="C231" s="161" t="str">
        <f>IF(ISBLANK('5. Pp (3 años)'!B263),"",'5. Pp (3 años)'!B263)</f>
        <v/>
      </c>
      <c r="D231" s="83" t="str">
        <f>IF(ISBLANK('5. Pp (3 años)'!C263),"",'5. Pp (3 años)'!C263)</f>
        <v/>
      </c>
      <c r="E231" s="158" t="str">
        <f>IF(ISBLANK('5. Pp (3 años)'!D263),"",'5. Pp (3 años)'!D263)</f>
        <v/>
      </c>
      <c r="F231" s="158" t="str">
        <f>IF(ISBLANK('5. Pp (3 años)'!E263),"",'5. Pp (3 años)'!E263)</f>
        <v/>
      </c>
      <c r="G231" s="75" t="str">
        <f>IF(ISBLANK('5. Pp (3 años)'!H263),"",'5. Pp (3 años)'!H263)</f>
        <v/>
      </c>
      <c r="H231" s="74" t="str">
        <f>IF(ISBLANK('5. Pp (3 años)'!J263),"",'5. Pp (3 años)'!J263)</f>
        <v/>
      </c>
      <c r="I231" s="126" t="str">
        <f>IF(ISBLANK('9. METAS'!K237),"",'9. METAS'!K237)</f>
        <v/>
      </c>
      <c r="J231" s="456" t="str">
        <f>IF(ISBLANK('9. METAS'!Q237),"",'9. METAS'!Q237)</f>
        <v/>
      </c>
      <c r="K231" s="457" t="str">
        <f>IF(ISBLANK('9. METAS'!R237),"",'9. METAS'!R237)</f>
        <v/>
      </c>
      <c r="L231" s="457" t="str">
        <f>IF(ISBLANK('9. METAS'!S237),"",'9. METAS'!S237)</f>
        <v/>
      </c>
      <c r="M231" s="458" t="str">
        <f>IF(ISBLANK('9. METAS'!T237),"",'9. METAS'!T237)</f>
        <v/>
      </c>
      <c r="N231" s="456"/>
      <c r="O231" s="457"/>
      <c r="P231" s="457"/>
      <c r="Q231" s="458"/>
      <c r="R231" s="122" t="str">
        <f t="shared" si="21"/>
        <v>100%</v>
      </c>
      <c r="S231" s="123" t="str">
        <f t="shared" si="21"/>
        <v>100%</v>
      </c>
      <c r="T231" s="123" t="str">
        <f t="shared" si="21"/>
        <v>100%</v>
      </c>
      <c r="U231" s="127" t="str">
        <f t="shared" si="21"/>
        <v>100%</v>
      </c>
      <c r="V231" s="124" t="str">
        <f t="shared" si="17"/>
        <v>No Programado</v>
      </c>
      <c r="W231" s="123" t="str">
        <f t="shared" si="18"/>
        <v>No Programado</v>
      </c>
      <c r="X231" s="123" t="str">
        <f t="shared" si="19"/>
        <v>No Programado</v>
      </c>
      <c r="Y231" s="132" t="str">
        <f t="shared" si="20"/>
        <v>No Programado</v>
      </c>
      <c r="Z231" s="134"/>
      <c r="AA231" s="135"/>
      <c r="AB231" s="135"/>
      <c r="AC231" s="136"/>
    </row>
    <row r="232" spans="3:29" ht="17" hidden="1" x14ac:dyDescent="0.3">
      <c r="C232" s="161" t="str">
        <f>IF(ISBLANK('5. Pp (3 años)'!B264),"",'5. Pp (3 años)'!B264)</f>
        <v/>
      </c>
      <c r="D232" s="83" t="str">
        <f>IF(ISBLANK('5. Pp (3 años)'!C264),"",'5. Pp (3 años)'!C264)</f>
        <v/>
      </c>
      <c r="E232" s="158" t="str">
        <f>IF(ISBLANK('5. Pp (3 años)'!D264),"",'5. Pp (3 años)'!D264)</f>
        <v/>
      </c>
      <c r="F232" s="158" t="str">
        <f>IF(ISBLANK('5. Pp (3 años)'!E264),"",'5. Pp (3 años)'!E264)</f>
        <v/>
      </c>
      <c r="G232" s="75" t="str">
        <f>IF(ISBLANK('5. Pp (3 años)'!H264),"",'5. Pp (3 años)'!H264)</f>
        <v/>
      </c>
      <c r="H232" s="74" t="str">
        <f>IF(ISBLANK('5. Pp (3 años)'!J264),"",'5. Pp (3 años)'!J264)</f>
        <v/>
      </c>
      <c r="I232" s="126" t="str">
        <f>IF(ISBLANK('9. METAS'!K238),"",'9. METAS'!K238)</f>
        <v/>
      </c>
      <c r="J232" s="456" t="str">
        <f>IF(ISBLANK('9. METAS'!Q238),"",'9. METAS'!Q238)</f>
        <v/>
      </c>
      <c r="K232" s="457" t="str">
        <f>IF(ISBLANK('9. METAS'!R238),"",'9. METAS'!R238)</f>
        <v/>
      </c>
      <c r="L232" s="457" t="str">
        <f>IF(ISBLANK('9. METAS'!S238),"",'9. METAS'!S238)</f>
        <v/>
      </c>
      <c r="M232" s="458" t="str">
        <f>IF(ISBLANK('9. METAS'!T238),"",'9. METAS'!T238)</f>
        <v/>
      </c>
      <c r="N232" s="456"/>
      <c r="O232" s="457"/>
      <c r="P232" s="457"/>
      <c r="Q232" s="458"/>
      <c r="R232" s="122" t="str">
        <f t="shared" si="21"/>
        <v>100%</v>
      </c>
      <c r="S232" s="123" t="str">
        <f t="shared" si="21"/>
        <v>100%</v>
      </c>
      <c r="T232" s="123" t="str">
        <f t="shared" si="21"/>
        <v>100%</v>
      </c>
      <c r="U232" s="127" t="str">
        <f t="shared" si="21"/>
        <v>100%</v>
      </c>
      <c r="V232" s="124" t="str">
        <f t="shared" si="17"/>
        <v>No Programado</v>
      </c>
      <c r="W232" s="123" t="str">
        <f t="shared" si="18"/>
        <v>No Programado</v>
      </c>
      <c r="X232" s="123" t="str">
        <f t="shared" si="19"/>
        <v>No Programado</v>
      </c>
      <c r="Y232" s="132" t="str">
        <f t="shared" si="20"/>
        <v>No Programado</v>
      </c>
      <c r="Z232" s="134"/>
      <c r="AA232" s="135"/>
      <c r="AB232" s="135"/>
      <c r="AC232" s="136"/>
    </row>
    <row r="233" spans="3:29" ht="17" hidden="1" x14ac:dyDescent="0.3">
      <c r="C233" s="437" t="str">
        <f>IF(ISBLANK('5. Pp (3 años)'!B265),"",'5. Pp (3 años)'!B265)</f>
        <v/>
      </c>
      <c r="D233" s="438" t="str">
        <f>IF(ISBLANK('5. Pp (3 años)'!C265),"",'5. Pp (3 años)'!C265)</f>
        <v/>
      </c>
      <c r="E233" s="424" t="str">
        <f>IF(ISBLANK('5. Pp (3 años)'!D265),"",'5. Pp (3 años)'!D265)</f>
        <v/>
      </c>
      <c r="F233" s="424" t="str">
        <f>IF(ISBLANK('5. Pp (3 años)'!E265),"",'5. Pp (3 años)'!E265)</f>
        <v/>
      </c>
      <c r="G233" s="421" t="str">
        <f>IF(ISBLANK('5. Pp (3 años)'!H265),"",'5. Pp (3 años)'!H265)</f>
        <v/>
      </c>
      <c r="H233" s="439" t="str">
        <f>IF(ISBLANK('5. Pp (3 años)'!J265),"",'5. Pp (3 años)'!J265)</f>
        <v/>
      </c>
      <c r="I233" s="126" t="str">
        <f>IF(ISBLANK('9. METAS'!K239),"",'9. METAS'!K239)</f>
        <v/>
      </c>
      <c r="J233" s="456" t="str">
        <f>IF(ISBLANK('9. METAS'!Q239),"",'9. METAS'!Q239)</f>
        <v/>
      </c>
      <c r="K233" s="457" t="str">
        <f>IF(ISBLANK('9. METAS'!R239),"",'9. METAS'!R239)</f>
        <v/>
      </c>
      <c r="L233" s="457" t="str">
        <f>IF(ISBLANK('9. METAS'!S239),"",'9. METAS'!S239)</f>
        <v/>
      </c>
      <c r="M233" s="458" t="str">
        <f>IF(ISBLANK('9. METAS'!T239),"",'9. METAS'!T239)</f>
        <v/>
      </c>
      <c r="N233" s="456"/>
      <c r="O233" s="457"/>
      <c r="P233" s="457"/>
      <c r="Q233" s="458"/>
      <c r="R233" s="122" t="str">
        <f t="shared" si="21"/>
        <v>100%</v>
      </c>
      <c r="S233" s="123" t="str">
        <f t="shared" si="21"/>
        <v>100%</v>
      </c>
      <c r="T233" s="123" t="str">
        <f t="shared" si="21"/>
        <v>100%</v>
      </c>
      <c r="U233" s="127" t="str">
        <f t="shared" si="21"/>
        <v>100%</v>
      </c>
      <c r="V233" s="124" t="str">
        <f t="shared" si="17"/>
        <v>No Programado</v>
      </c>
      <c r="W233" s="123" t="str">
        <f t="shared" si="18"/>
        <v>No Programado</v>
      </c>
      <c r="X233" s="123" t="str">
        <f t="shared" si="19"/>
        <v>No Programado</v>
      </c>
      <c r="Y233" s="132" t="str">
        <f t="shared" si="20"/>
        <v>No Programado</v>
      </c>
      <c r="Z233" s="134"/>
      <c r="AA233" s="135"/>
      <c r="AB233" s="135"/>
      <c r="AC233" s="136"/>
    </row>
    <row r="234" spans="3:29" ht="17" hidden="1" x14ac:dyDescent="0.3">
      <c r="C234" s="161" t="str">
        <f>IF(ISBLANK('5. Pp (3 años)'!B266),"",'5. Pp (3 años)'!B266)</f>
        <v/>
      </c>
      <c r="D234" s="83" t="str">
        <f>IF(ISBLANK('5. Pp (3 años)'!C266),"",'5. Pp (3 años)'!C266)</f>
        <v/>
      </c>
      <c r="E234" s="158" t="str">
        <f>IF(ISBLANK('5. Pp (3 años)'!D266),"",'5. Pp (3 años)'!D266)</f>
        <v/>
      </c>
      <c r="F234" s="158" t="str">
        <f>IF(ISBLANK('5. Pp (3 años)'!E266),"",'5. Pp (3 años)'!E266)</f>
        <v/>
      </c>
      <c r="G234" s="75" t="str">
        <f>IF(ISBLANK('5. Pp (3 años)'!H266),"",'5. Pp (3 años)'!H266)</f>
        <v/>
      </c>
      <c r="H234" s="74" t="str">
        <f>IF(ISBLANK('5. Pp (3 años)'!J266),"",'5. Pp (3 años)'!J266)</f>
        <v/>
      </c>
      <c r="I234" s="126" t="str">
        <f>IF(ISBLANK('9. METAS'!K240),"",'9. METAS'!K240)</f>
        <v/>
      </c>
      <c r="J234" s="456" t="str">
        <f>IF(ISBLANK('9. METAS'!Q240),"",'9. METAS'!Q240)</f>
        <v/>
      </c>
      <c r="K234" s="457" t="str">
        <f>IF(ISBLANK('9. METAS'!R240),"",'9. METAS'!R240)</f>
        <v/>
      </c>
      <c r="L234" s="457" t="str">
        <f>IF(ISBLANK('9. METAS'!S240),"",'9. METAS'!S240)</f>
        <v/>
      </c>
      <c r="M234" s="458" t="str">
        <f>IF(ISBLANK('9. METAS'!T240),"",'9. METAS'!T240)</f>
        <v/>
      </c>
      <c r="N234" s="456"/>
      <c r="O234" s="457"/>
      <c r="P234" s="457"/>
      <c r="Q234" s="458"/>
      <c r="R234" s="122" t="str">
        <f t="shared" si="21"/>
        <v>100%</v>
      </c>
      <c r="S234" s="123" t="str">
        <f t="shared" si="21"/>
        <v>100%</v>
      </c>
      <c r="T234" s="123" t="str">
        <f t="shared" si="21"/>
        <v>100%</v>
      </c>
      <c r="U234" s="127" t="str">
        <f t="shared" si="21"/>
        <v>100%</v>
      </c>
      <c r="V234" s="124" t="str">
        <f t="shared" si="17"/>
        <v>No Programado</v>
      </c>
      <c r="W234" s="123" t="str">
        <f t="shared" si="18"/>
        <v>No Programado</v>
      </c>
      <c r="X234" s="123" t="str">
        <f t="shared" si="19"/>
        <v>No Programado</v>
      </c>
      <c r="Y234" s="132" t="str">
        <f t="shared" si="20"/>
        <v>No Programado</v>
      </c>
      <c r="Z234" s="134"/>
      <c r="AA234" s="135"/>
      <c r="AB234" s="135"/>
      <c r="AC234" s="136"/>
    </row>
    <row r="235" spans="3:29" ht="17" hidden="1" x14ac:dyDescent="0.3">
      <c r="C235" s="667" t="str">
        <f>IF(ISBLANK('5. Pp (3 años)'!B267),"",'5. Pp (3 años)'!B267)</f>
        <v/>
      </c>
      <c r="D235" s="630" t="str">
        <f>IF(ISBLANK('5. Pp (3 años)'!C267),"",'5. Pp (3 años)'!C267)</f>
        <v/>
      </c>
      <c r="E235" s="668" t="str">
        <f>IF(ISBLANK('5. Pp (3 años)'!D267),"",'5. Pp (3 años)'!D267)</f>
        <v/>
      </c>
      <c r="F235" s="668" t="str">
        <f>IF(ISBLANK('5. Pp (3 años)'!E267),"",'5. Pp (3 años)'!E267)</f>
        <v/>
      </c>
      <c r="G235" s="629" t="str">
        <f>IF(ISBLANK('5. Pp (3 años)'!H267),"",'5. Pp (3 años)'!H267)</f>
        <v/>
      </c>
      <c r="H235" s="669" t="str">
        <f>IF(ISBLANK('5. Pp (3 años)'!J267),"",'5. Pp (3 años)'!J267)</f>
        <v/>
      </c>
      <c r="I235" s="670" t="str">
        <f>IF(ISBLANK('9. METAS'!K241),"",'9. METAS'!K241)</f>
        <v/>
      </c>
      <c r="J235" s="671" t="str">
        <f>IF(ISBLANK('9. METAS'!Q241),"",'9. METAS'!Q241)</f>
        <v/>
      </c>
      <c r="K235" s="672" t="str">
        <f>IF(ISBLANK('9. METAS'!R241),"",'9. METAS'!R241)</f>
        <v/>
      </c>
      <c r="L235" s="672" t="str">
        <f>IF(ISBLANK('9. METAS'!S241),"",'9. METAS'!S241)</f>
        <v/>
      </c>
      <c r="M235" s="673" t="str">
        <f>IF(ISBLANK('9. METAS'!T241),"",'9. METAS'!T241)</f>
        <v/>
      </c>
      <c r="N235" s="671"/>
      <c r="O235" s="672"/>
      <c r="P235" s="672"/>
      <c r="Q235" s="673"/>
      <c r="R235" s="674" t="str">
        <f t="shared" si="21"/>
        <v>100%</v>
      </c>
      <c r="S235" s="675" t="str">
        <f t="shared" si="21"/>
        <v>100%</v>
      </c>
      <c r="T235" s="675" t="str">
        <f t="shared" si="21"/>
        <v>100%</v>
      </c>
      <c r="U235" s="676" t="str">
        <f t="shared" si="21"/>
        <v>100%</v>
      </c>
      <c r="V235" s="677" t="str">
        <f t="shared" si="17"/>
        <v>No Programado</v>
      </c>
      <c r="W235" s="675" t="str">
        <f t="shared" si="18"/>
        <v>No Programado</v>
      </c>
      <c r="X235" s="675" t="str">
        <f t="shared" si="19"/>
        <v>No Programado</v>
      </c>
      <c r="Y235" s="678" t="str">
        <f t="shared" si="20"/>
        <v>No Programado</v>
      </c>
      <c r="Z235" s="679"/>
      <c r="AA235" s="135"/>
      <c r="AB235" s="135"/>
      <c r="AC235" s="136"/>
    </row>
    <row r="236" spans="3:29" ht="17" x14ac:dyDescent="0.3">
      <c r="C236" s="680"/>
      <c r="D236" s="657"/>
      <c r="E236" s="658"/>
      <c r="F236" s="658"/>
      <c r="G236" s="656"/>
      <c r="H236" s="656"/>
      <c r="I236" s="2"/>
      <c r="J236" s="681"/>
      <c r="K236" s="681"/>
      <c r="L236" s="681"/>
      <c r="M236" s="681"/>
      <c r="N236" s="681"/>
      <c r="O236" s="681"/>
      <c r="P236" s="681"/>
      <c r="Q236" s="681"/>
      <c r="R236" s="682"/>
      <c r="S236" s="682"/>
      <c r="T236" s="682"/>
      <c r="U236" s="682"/>
      <c r="V236" s="682"/>
      <c r="W236" s="682"/>
      <c r="X236" s="682"/>
      <c r="Y236" s="682"/>
      <c r="Z236" s="683"/>
      <c r="AA236" s="665"/>
      <c r="AB236" s="135"/>
      <c r="AC236" s="136"/>
    </row>
    <row r="237" spans="3:29" ht="17" x14ac:dyDescent="0.3">
      <c r="C237" s="680"/>
      <c r="D237" s="657"/>
      <c r="E237" s="658"/>
      <c r="F237" s="658"/>
      <c r="G237" s="656"/>
      <c r="H237" s="656"/>
      <c r="I237" s="2"/>
      <c r="J237" s="681"/>
      <c r="K237" s="681"/>
      <c r="L237" s="681"/>
      <c r="M237" s="681"/>
      <c r="N237" s="681"/>
      <c r="O237" s="681"/>
      <c r="P237" s="681"/>
      <c r="Q237" s="681"/>
      <c r="R237" s="682"/>
      <c r="S237" s="682"/>
      <c r="T237" s="682"/>
      <c r="U237" s="682"/>
      <c r="V237" s="682"/>
      <c r="W237" s="682"/>
      <c r="X237" s="682"/>
      <c r="Y237" s="682"/>
      <c r="Z237" s="683"/>
      <c r="AA237" s="665"/>
      <c r="AB237" s="135"/>
      <c r="AC237" s="136"/>
    </row>
    <row r="238" spans="3:29" ht="17" x14ac:dyDescent="0.3">
      <c r="C238" s="680"/>
      <c r="D238" s="657"/>
      <c r="E238" s="658"/>
      <c r="F238" s="658"/>
      <c r="G238" s="656"/>
      <c r="H238" s="656"/>
      <c r="I238" s="2"/>
      <c r="J238" s="681"/>
      <c r="K238" s="681"/>
      <c r="L238" s="681"/>
      <c r="M238" s="681"/>
      <c r="N238" s="681"/>
      <c r="O238" s="681"/>
      <c r="P238" s="681"/>
      <c r="Q238" s="681"/>
      <c r="R238" s="682"/>
      <c r="S238" s="682"/>
      <c r="T238" s="682"/>
      <c r="U238" s="682"/>
      <c r="V238" s="682"/>
      <c r="W238" s="682"/>
      <c r="X238" s="682"/>
      <c r="Y238" s="682"/>
      <c r="Z238" s="683"/>
      <c r="AA238" s="665"/>
      <c r="AB238" s="135"/>
      <c r="AC238" s="136"/>
    </row>
    <row r="239" spans="3:29" ht="17" x14ac:dyDescent="0.3">
      <c r="C239" s="680"/>
      <c r="D239" s="657"/>
      <c r="E239" s="658"/>
      <c r="F239" s="658"/>
      <c r="G239" s="656"/>
      <c r="H239" s="656"/>
      <c r="I239" s="2"/>
      <c r="J239" s="681"/>
      <c r="K239" s="681"/>
      <c r="L239" s="681"/>
      <c r="M239" s="681"/>
      <c r="N239" s="681"/>
      <c r="O239" s="681"/>
      <c r="P239" s="681"/>
      <c r="Q239" s="681"/>
      <c r="R239" s="682"/>
      <c r="S239" s="682"/>
      <c r="T239" s="682"/>
      <c r="U239" s="682"/>
      <c r="V239" s="682"/>
      <c r="W239" s="682"/>
      <c r="X239" s="682"/>
      <c r="Y239" s="682"/>
      <c r="Z239" s="683"/>
      <c r="AA239" s="665"/>
      <c r="AB239" s="135"/>
      <c r="AC239" s="136"/>
    </row>
    <row r="240" spans="3:29" ht="17" x14ac:dyDescent="0.3">
      <c r="C240" s="680"/>
      <c r="D240" s="657"/>
      <c r="E240" s="658"/>
      <c r="F240" s="658"/>
      <c r="G240" s="656"/>
      <c r="H240" s="656"/>
      <c r="I240" s="2"/>
      <c r="J240" s="681"/>
      <c r="K240" s="681"/>
      <c r="L240" s="681"/>
      <c r="M240" s="681"/>
      <c r="N240" s="681"/>
      <c r="O240" s="681"/>
      <c r="P240" s="681"/>
      <c r="Q240" s="681"/>
      <c r="R240" s="682"/>
      <c r="S240" s="682"/>
      <c r="T240" s="682"/>
      <c r="U240" s="682"/>
      <c r="V240" s="682"/>
      <c r="W240" s="682"/>
      <c r="X240" s="682"/>
      <c r="Y240" s="682"/>
      <c r="Z240" s="683"/>
      <c r="AA240" s="665"/>
      <c r="AB240" s="135"/>
      <c r="AC240" s="136"/>
    </row>
    <row r="241" spans="3:29" ht="17" x14ac:dyDescent="0.3">
      <c r="C241" s="680"/>
      <c r="D241" s="657"/>
      <c r="E241" s="658"/>
      <c r="F241" s="658"/>
      <c r="G241" s="656"/>
      <c r="H241" s="656"/>
      <c r="I241" s="2"/>
      <c r="J241" s="681"/>
      <c r="K241" s="681"/>
      <c r="L241" s="681"/>
      <c r="M241" s="681"/>
      <c r="N241" s="681"/>
      <c r="O241" s="681"/>
      <c r="P241" s="681"/>
      <c r="Q241" s="681"/>
      <c r="R241" s="682"/>
      <c r="S241" s="682"/>
      <c r="T241" s="682"/>
      <c r="U241" s="682"/>
      <c r="V241" s="682"/>
      <c r="W241" s="682"/>
      <c r="X241" s="682"/>
      <c r="Y241" s="682"/>
      <c r="Z241" s="683"/>
      <c r="AA241" s="665"/>
      <c r="AB241" s="135"/>
      <c r="AC241" s="136"/>
    </row>
    <row r="242" spans="3:29" ht="17" x14ac:dyDescent="0.3">
      <c r="C242" s="680"/>
      <c r="D242" s="657"/>
      <c r="E242" s="658"/>
      <c r="F242" s="658"/>
      <c r="G242" s="656"/>
      <c r="H242" s="656"/>
      <c r="I242" s="2"/>
      <c r="J242" s="681"/>
      <c r="K242" s="681"/>
      <c r="L242" s="681"/>
      <c r="M242" s="681"/>
      <c r="N242" s="681"/>
      <c r="O242" s="681"/>
      <c r="P242" s="681"/>
      <c r="Q242" s="681"/>
      <c r="R242" s="682"/>
      <c r="S242" s="682"/>
      <c r="T242" s="682"/>
      <c r="U242" s="682"/>
      <c r="V242" s="682"/>
      <c r="W242" s="682"/>
      <c r="X242" s="682"/>
      <c r="Y242" s="682"/>
      <c r="Z242" s="683"/>
      <c r="AA242" s="665"/>
      <c r="AB242" s="135"/>
      <c r="AC242" s="136"/>
    </row>
    <row r="243" spans="3:29" ht="17" x14ac:dyDescent="0.3">
      <c r="C243" s="680"/>
      <c r="D243" s="657"/>
      <c r="E243" s="658"/>
      <c r="F243" s="658"/>
      <c r="G243" s="656"/>
      <c r="H243" s="656"/>
      <c r="I243" s="2"/>
      <c r="J243" s="681"/>
      <c r="K243" s="681"/>
      <c r="L243" s="681"/>
      <c r="M243" s="681"/>
      <c r="N243" s="681"/>
      <c r="O243" s="681"/>
      <c r="P243" s="681"/>
      <c r="Q243" s="681"/>
      <c r="R243" s="682"/>
      <c r="S243" s="682"/>
      <c r="T243" s="682"/>
      <c r="U243" s="682"/>
      <c r="V243" s="682"/>
      <c r="W243" s="682"/>
      <c r="X243" s="682"/>
      <c r="Y243" s="682"/>
      <c r="Z243" s="683"/>
      <c r="AA243" s="665"/>
      <c r="AB243" s="135"/>
      <c r="AC243" s="136"/>
    </row>
    <row r="244" spans="3:29" ht="17.5" thickBot="1" x14ac:dyDescent="0.35">
      <c r="C244" s="680"/>
      <c r="D244" s="657"/>
      <c r="E244" s="658"/>
      <c r="F244" s="658"/>
      <c r="G244" s="656"/>
      <c r="H244" s="656"/>
      <c r="I244" s="2"/>
      <c r="J244" s="681"/>
      <c r="K244" s="681"/>
      <c r="L244" s="681"/>
      <c r="M244" s="681"/>
      <c r="N244" s="681"/>
      <c r="O244" s="681"/>
      <c r="P244" s="681"/>
      <c r="Q244" s="681"/>
      <c r="R244" s="682"/>
      <c r="S244" s="682"/>
      <c r="T244" s="682"/>
      <c r="U244" s="682"/>
      <c r="V244" s="682"/>
      <c r="W244" s="682"/>
      <c r="X244" s="682"/>
      <c r="Y244" s="682"/>
      <c r="Z244" s="683"/>
      <c r="AA244" s="666"/>
      <c r="AB244" s="137"/>
      <c r="AC244" s="138"/>
    </row>
  </sheetData>
  <protectedRanges>
    <protectedRange algorithmName="SHA-512" hashValue="VSDpUfYaSu2o1GNz/dNG0/zdAR2SyjQ4x4E+I/O817AEKyLH+9hkU426TeaW1NebwBiHlEu/vd5f18TkOfpfxw==" saltValue="bop94IANOsb3/TmZjo7hbg==" spinCount="100000" sqref="AA14:AC244 Z15:Z244" name="JUSTIFICACION"/>
    <protectedRange algorithmName="SHA-512" hashValue="PyDnLAnXuexsOqi8KJHCKzcUAp86toIIEBW+RCNRBEQ8pkfZ5Xs8mBFFyPh/CfoZjuwvxP0ysfkxAiPWYIa8EQ==" saltValue="DjMvsJDE8TVyQBko9VSiZA==" spinCount="100000" sqref="N14:Q244" name="META ALCANZADA"/>
    <protectedRange algorithmName="SHA-512" hashValue="TLChwAy5F5QjsbViU4WG5u3t4N35PxZTFvKLDgsW4OMWPzQ5bcS2rimhOEiVc5aiXLwzV7+3bDIGHBE8vmSZkA==" saltValue="//hxkz+qNtOdOoXsei1XuQ==" spinCount="100000" sqref="I15:I25" name="meta dispersion"/>
    <protectedRange algorithmName="SHA-512" hashValue="TLChwAy5F5QjsbViU4WG5u3t4N35PxZTFvKLDgsW4OMWPzQ5bcS2rimhOEiVc5aiXLwzV7+3bDIGHBE8vmSZkA==" saltValue="//hxkz+qNtOdOoXsei1XuQ==" spinCount="100000" sqref="J15:M25" name="meta dispersion_1"/>
  </protectedRanges>
  <autoFilter ref="C13:AC244" xr:uid="{C07FFF0F-6140-454C-AE91-3AE11CF8980C}"/>
  <mergeCells count="10">
    <mergeCell ref="C12:H12"/>
    <mergeCell ref="I12:M12"/>
    <mergeCell ref="N12:Q12"/>
    <mergeCell ref="R12:U12"/>
    <mergeCell ref="V12:Y12"/>
    <mergeCell ref="E5:N6"/>
    <mergeCell ref="E7:M7"/>
    <mergeCell ref="E8:N8"/>
    <mergeCell ref="E9:N9"/>
    <mergeCell ref="I11:Y11"/>
  </mergeCells>
  <conditionalFormatting sqref="J14:M244">
    <cfRule type="containsBlanks" dxfId="23" priority="1">
      <formula>LEN(TRIM(J14))=0</formula>
    </cfRule>
  </conditionalFormatting>
  <conditionalFormatting sqref="N14:Q244">
    <cfRule type="containsBlanks" dxfId="22" priority="2">
      <formula>LEN(TRIM(N14))=0</formula>
    </cfRule>
  </conditionalFormatting>
  <conditionalFormatting sqref="R14:U244">
    <cfRule type="cellIs" dxfId="21" priority="3" stopIfTrue="1" operator="equal">
      <formula>"100%"</formula>
    </cfRule>
    <cfRule type="cellIs" dxfId="20" priority="4" stopIfTrue="1" operator="lessThan">
      <formula>0.5</formula>
    </cfRule>
    <cfRule type="cellIs" dxfId="19" priority="5" stopIfTrue="1" operator="between">
      <formula>0.5</formula>
      <formula>0.7</formula>
    </cfRule>
    <cfRule type="cellIs" dxfId="18" priority="6" stopIfTrue="1" operator="between">
      <formula>0.7</formula>
      <formula>1.2</formula>
    </cfRule>
    <cfRule type="cellIs" dxfId="17" priority="7" stopIfTrue="1" operator="greaterThanOrEqual">
      <formula>1.2</formula>
    </cfRule>
    <cfRule type="containsBlanks" dxfId="16" priority="8" stopIfTrue="1">
      <formula>LEN(TRIM(R14))=0</formula>
    </cfRule>
  </conditionalFormatting>
  <printOptions horizontalCentered="1"/>
  <pageMargins left="0.19685039370078741" right="0.19685039370078741" top="0.35433070866141736" bottom="0.35433070866141736" header="0" footer="0"/>
  <pageSetup paperSize="9" scale="35" fitToHeight="0" orientation="landscape" r:id="rId1"/>
  <headerFooter>
    <oddFooter>&amp;A&amp;RPágina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B729E-C4DF-40F0-84C3-E9751C755FA8}">
  <sheetPr codeName="Hoja18"/>
  <dimension ref="C4:P477"/>
  <sheetViews>
    <sheetView tabSelected="1" topLeftCell="B1" zoomScale="50" zoomScaleNormal="50" workbookViewId="0">
      <selection activeCell="E13" sqref="E13:E14"/>
    </sheetView>
  </sheetViews>
  <sheetFormatPr baseColWidth="10" defaultColWidth="11.4140625" defaultRowHeight="14.5" x14ac:dyDescent="0.3"/>
  <cols>
    <col min="1" max="2" width="11.4140625" style="36"/>
    <col min="3" max="3" width="18.4140625" style="1" customWidth="1"/>
    <col min="4" max="4" width="42.1640625" style="36" customWidth="1"/>
    <col min="5" max="5" width="25.83203125" style="36" customWidth="1"/>
    <col min="6" max="6" width="33.75" style="36" customWidth="1"/>
    <col min="7" max="7" width="32.75" style="1" customWidth="1"/>
    <col min="8" max="8" width="19.83203125" style="1" customWidth="1"/>
    <col min="9" max="9" width="18.4140625" style="1" customWidth="1"/>
    <col min="10" max="10" width="16.25" style="1" customWidth="1"/>
    <col min="11" max="11" width="12.75" style="1" hidden="1" customWidth="1"/>
    <col min="12" max="13" width="12.75" style="36" hidden="1" customWidth="1"/>
    <col min="14" max="15" width="12.4140625" style="36" customWidth="1"/>
    <col min="16" max="16" width="86.1640625" style="36" customWidth="1"/>
    <col min="17" max="16384" width="11.4140625" style="36"/>
  </cols>
  <sheetData>
    <row r="4" spans="3:16" ht="9.75" customHeight="1" thickBot="1" x14ac:dyDescent="0.35"/>
    <row r="5" spans="3:16" ht="23.25" customHeight="1" x14ac:dyDescent="0.6">
      <c r="C5" s="939" t="s">
        <v>110</v>
      </c>
      <c r="D5" s="940"/>
      <c r="E5" s="940"/>
      <c r="F5" s="940"/>
      <c r="G5" s="940"/>
      <c r="H5" s="940"/>
      <c r="I5" s="940"/>
      <c r="J5" s="940"/>
      <c r="K5" s="940"/>
      <c r="L5" s="940"/>
      <c r="M5" s="940"/>
      <c r="N5" s="940"/>
      <c r="O5" s="940"/>
      <c r="P5" s="941"/>
    </row>
    <row r="6" spans="3:16" ht="23.25" customHeight="1" x14ac:dyDescent="0.3">
      <c r="C6" s="942" t="s">
        <v>111</v>
      </c>
      <c r="D6" s="943"/>
      <c r="E6" s="943"/>
      <c r="F6" s="943"/>
      <c r="G6" s="943"/>
      <c r="H6" s="943"/>
      <c r="I6" s="943"/>
      <c r="J6" s="943"/>
      <c r="K6" s="943"/>
      <c r="L6" s="943"/>
      <c r="M6" s="943"/>
      <c r="N6" s="943"/>
      <c r="O6" s="943"/>
      <c r="P6" s="944"/>
    </row>
    <row r="7" spans="3:16" ht="24.75" customHeight="1" x14ac:dyDescent="0.3">
      <c r="C7" s="942" t="s">
        <v>127</v>
      </c>
      <c r="D7" s="943"/>
      <c r="E7" s="943"/>
      <c r="F7" s="943"/>
      <c r="G7" s="943"/>
      <c r="H7" s="943"/>
      <c r="I7" s="943"/>
      <c r="J7" s="943"/>
      <c r="K7" s="943"/>
      <c r="L7" s="943"/>
      <c r="M7" s="943"/>
      <c r="N7" s="943"/>
      <c r="O7" s="943"/>
      <c r="P7" s="944"/>
    </row>
    <row r="8" spans="3:16" ht="7.5" customHeight="1" thickBot="1" x14ac:dyDescent="0.35">
      <c r="C8" s="69"/>
      <c r="D8" s="809"/>
      <c r="E8" s="809"/>
      <c r="F8" s="809"/>
      <c r="G8" s="809"/>
      <c r="H8" s="809"/>
      <c r="I8" s="809"/>
      <c r="J8" s="809"/>
      <c r="K8" s="809"/>
      <c r="L8" s="809"/>
      <c r="M8" s="809"/>
      <c r="P8" s="56"/>
    </row>
    <row r="9" spans="3:16" ht="22.5" customHeight="1" thickBot="1" x14ac:dyDescent="0.35">
      <c r="C9" s="956" t="s">
        <v>126</v>
      </c>
      <c r="D9" s="957"/>
      <c r="E9" s="958"/>
      <c r="F9" s="959" t="s">
        <v>394</v>
      </c>
      <c r="G9" s="960"/>
      <c r="H9" s="960"/>
      <c r="I9" s="960"/>
      <c r="J9" s="960"/>
      <c r="K9" s="960"/>
      <c r="L9" s="960"/>
      <c r="M9" s="960"/>
      <c r="N9" s="960"/>
      <c r="O9" s="960"/>
      <c r="P9" s="961"/>
    </row>
    <row r="10" spans="3:16" ht="27" customHeight="1" thickTop="1" thickBot="1" x14ac:dyDescent="0.35">
      <c r="C10" s="954" t="s">
        <v>75</v>
      </c>
      <c r="D10" s="954" t="s">
        <v>112</v>
      </c>
      <c r="E10" s="954" t="s">
        <v>113</v>
      </c>
      <c r="F10" s="954" t="s">
        <v>114</v>
      </c>
      <c r="G10" s="954" t="s">
        <v>115</v>
      </c>
      <c r="H10" s="955" t="s">
        <v>123</v>
      </c>
      <c r="I10" s="955"/>
      <c r="J10" s="955"/>
      <c r="K10" s="955"/>
      <c r="L10" s="955"/>
      <c r="M10" s="955"/>
      <c r="N10" s="955"/>
      <c r="O10" s="955"/>
      <c r="P10" s="945" t="s">
        <v>475</v>
      </c>
    </row>
    <row r="11" spans="3:16" ht="45" customHeight="1" thickBot="1" x14ac:dyDescent="0.35">
      <c r="C11" s="947"/>
      <c r="D11" s="947"/>
      <c r="E11" s="947"/>
      <c r="F11" s="947"/>
      <c r="G11" s="947"/>
      <c r="H11" s="947" t="s">
        <v>116</v>
      </c>
      <c r="I11" s="948" t="s">
        <v>117</v>
      </c>
      <c r="J11" s="949" t="s">
        <v>488</v>
      </c>
      <c r="K11" s="949"/>
      <c r="L11" s="949"/>
      <c r="M11" s="949"/>
      <c r="N11" s="947" t="s">
        <v>122</v>
      </c>
      <c r="O11" s="947"/>
      <c r="P11" s="946"/>
    </row>
    <row r="12" spans="3:16" ht="34.5" customHeight="1" thickBot="1" x14ac:dyDescent="0.35">
      <c r="C12" s="947"/>
      <c r="D12" s="947"/>
      <c r="E12" s="947"/>
      <c r="F12" s="947"/>
      <c r="G12" s="947"/>
      <c r="H12" s="947"/>
      <c r="I12" s="948"/>
      <c r="J12" s="170" t="s">
        <v>121</v>
      </c>
      <c r="K12" s="170" t="s">
        <v>118</v>
      </c>
      <c r="L12" s="170" t="s">
        <v>119</v>
      </c>
      <c r="M12" s="170" t="s">
        <v>120</v>
      </c>
      <c r="N12" s="471" t="s">
        <v>124</v>
      </c>
      <c r="O12" s="471" t="s">
        <v>95</v>
      </c>
      <c r="P12" s="946"/>
    </row>
    <row r="13" spans="3:16" ht="87" customHeight="1" x14ac:dyDescent="0.3">
      <c r="C13" s="950"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426</v>
      </c>
      <c r="J13" s="621">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609" t="str">
        <f ca="1">IF(MOD(ROW()-13,2)=0,IF(ISBLANK(OFFSET('11. SEGUIMIENTO 2026'!$Q$14,INT((ROW()-13)/2),0)),"",OFFSET('11. SEGUIMIENTO 2026'!$Q$14,INT((ROW()-13)/2),0)),IF(ISBLANK(OFFSET('9. METAS'!$T$20,INT((ROW()-14)/2),0)),"",OFFSET('9. METAS'!$T$20,INT((ROW()-14)/2),0)))</f>
        <v/>
      </c>
      <c r="N13" s="936">
        <f ca="1">IFERROR(J13/J14,"ND")</f>
        <v>1</v>
      </c>
      <c r="O13" s="937">
        <f ca="1">IFERROR(((J13)/H13),"ND")</f>
        <v>0.2499063319595354</v>
      </c>
      <c r="P13" s="938" t="s">
        <v>476</v>
      </c>
    </row>
    <row r="14" spans="3:16" ht="100.5" customHeight="1" x14ac:dyDescent="0.3">
      <c r="C14" s="931"/>
      <c r="D14" s="904"/>
      <c r="E14" s="904"/>
      <c r="F14" s="906"/>
      <c r="G14" s="908"/>
      <c r="H14" s="888"/>
      <c r="I14" s="935"/>
      <c r="J14" s="622">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610">
        <f ca="1">IF(MOD(ROW()-13,2)=0,IF(ISBLANK(OFFSET('11. SEGUIMIENTO 2026'!$Q$14,INT((ROW()-13)/2),0)),"",OFFSET('11. SEGUIMIENTO 2026'!$Q$14,INT((ROW()-13)/2),0)),IF(ISBLANK(OFFSET('9. METAS'!$T$20,INT((ROW()-14)/2),0)),"",OFFSET('9. METAS'!$T$20,INT((ROW()-14)/2),0)))</f>
        <v>6.68</v>
      </c>
      <c r="N14" s="916"/>
      <c r="O14" s="918"/>
      <c r="P14" s="844"/>
    </row>
    <row r="15" spans="3:16" ht="87" customHeight="1" x14ac:dyDescent="0.3">
      <c r="C15" s="926" t="str">
        <f ca="1">IF(ISBLANK(OFFSET('5. Pp (3 años)'!$C$46,INT((ROW()-13)/2),0)),"",OFFSET('5. Pp (3 años)'!$C$46,INT((ROW()-13)/2),0))</f>
        <v>Propósito</v>
      </c>
      <c r="D15" s="932"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t="s">
        <v>426</v>
      </c>
      <c r="J15" s="622">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610" t="str">
        <f ca="1">IF(MOD(ROW()-13,2)=0,IF(ISBLANK(OFFSET('11. SEGUIMIENTO 2026'!$Q$14,INT((ROW()-13)/2),0)),"",OFFSET('11. SEGUIMIENTO 2026'!$Q$14,INT((ROW()-13)/2),0)),IF(ISBLANK(OFFSET('9. METAS'!$T$20,INT((ROW()-14)/2),0)),"",OFFSET('9. METAS'!$T$20,INT((ROW()-14)/2),0)))</f>
        <v/>
      </c>
      <c r="N15" s="916">
        <f ca="1">IFERROR(J15/J16,"ND")</f>
        <v>0.97049878345498786</v>
      </c>
      <c r="O15" s="918">
        <f ca="1">IFERROR(((J15)/H15),"ND")</f>
        <v>0.24218275652701882</v>
      </c>
      <c r="P15" s="920" t="s">
        <v>480</v>
      </c>
    </row>
    <row r="16" spans="3:16" ht="75" customHeight="1" x14ac:dyDescent="0.3">
      <c r="C16" s="931"/>
      <c r="D16" s="923"/>
      <c r="E16" s="904"/>
      <c r="F16" s="906"/>
      <c r="G16" s="908"/>
      <c r="H16" s="888"/>
      <c r="I16" s="898"/>
      <c r="J16" s="622">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610">
        <f ca="1">IF(MOD(ROW()-13,2)=0,IF(ISBLANK(OFFSET('11. SEGUIMIENTO 2026'!$Q$14,INT((ROW()-13)/2),0)),"",OFFSET('11. SEGUIMIENTO 2026'!$Q$14,INT((ROW()-13)/2),0)),IF(ISBLANK(OFFSET('9. METAS'!$T$20,INT((ROW()-14)/2),0)),"",OFFSET('9. METAS'!$T$20,INT((ROW()-14)/2),0)))</f>
        <v>3300</v>
      </c>
      <c r="N16" s="916"/>
      <c r="O16" s="918"/>
      <c r="P16" s="920"/>
    </row>
    <row r="17" spans="3:16" ht="87" customHeight="1" x14ac:dyDescent="0.3">
      <c r="C17" s="926" t="str">
        <f ca="1">IF(ISBLANK(OFFSET('5. Pp (3 años)'!$C$46,INT((ROW()-13)/2),0)),"",OFFSET('5. Pp (3 años)'!$C$46,INT((ROW()-13)/2),0))</f>
        <v>Componente</v>
      </c>
      <c r="D17" s="932"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t="s">
        <v>426</v>
      </c>
      <c r="J17" s="622">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610" t="str">
        <f ca="1">IF(MOD(ROW()-13,2)=0,IF(ISBLANK(OFFSET('11. SEGUIMIENTO 2026'!$Q$14,INT((ROW()-13)/2),0)),"",OFFSET('11. SEGUIMIENTO 2026'!$Q$14,INT((ROW()-13)/2),0)),IF(ISBLANK(OFFSET('9. METAS'!$T$20,INT((ROW()-14)/2),0)),"",OFFSET('9. METAS'!$T$20,INT((ROW()-14)/2),0)))</f>
        <v/>
      </c>
      <c r="N17" s="916">
        <f t="shared" ref="N17" ca="1" si="0">IFERROR(J17/J18,"ND")</f>
        <v>0.94164705882352939</v>
      </c>
      <c r="O17" s="918">
        <f t="shared" ref="O17" ca="1" si="1">IFERROR(((J17)/H17),"ND")</f>
        <v>0.23485915492957746</v>
      </c>
      <c r="P17" s="920" t="s">
        <v>477</v>
      </c>
    </row>
    <row r="18" spans="3:16" ht="79.5" customHeight="1" x14ac:dyDescent="0.3">
      <c r="C18" s="931"/>
      <c r="D18" s="923"/>
      <c r="E18" s="904"/>
      <c r="F18" s="906"/>
      <c r="G18" s="908"/>
      <c r="H18" s="888"/>
      <c r="I18" s="898"/>
      <c r="J18" s="622">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610">
        <f ca="1">IF(MOD(ROW()-13,2)=0,IF(ISBLANK(OFFSET('11. SEGUIMIENTO 2026'!$Q$14,INT((ROW()-13)/2),0)),"",OFFSET('11. SEGUIMIENTO 2026'!$Q$14,INT((ROW()-13)/2),0)),IF(ISBLANK(OFFSET('9. METAS'!$T$20,INT((ROW()-14)/2),0)),"",OFFSET('9. METAS'!$T$20,INT((ROW()-14)/2),0)))</f>
        <v>2135</v>
      </c>
      <c r="N18" s="916"/>
      <c r="O18" s="918"/>
      <c r="P18" s="920"/>
    </row>
    <row r="19" spans="3:16" ht="87" customHeight="1" x14ac:dyDescent="0.3">
      <c r="C19" s="926"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t="s">
        <v>426</v>
      </c>
      <c r="J19" s="622">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610" t="str">
        <f ca="1">IF(MOD(ROW()-13,2)=0,IF(ISBLANK(OFFSET('11. SEGUIMIENTO 2026'!$Q$14,INT((ROW()-13)/2),0)),"",OFFSET('11. SEGUIMIENTO 2026'!$Q$14,INT((ROW()-13)/2),0)),IF(ISBLANK(OFFSET('9. METAS'!$T$20,INT((ROW()-14)/2),0)),"",OFFSET('9. METAS'!$T$20,INT((ROW()-14)/2),0)))</f>
        <v/>
      </c>
      <c r="N19" s="916">
        <f t="shared" ref="N19" ca="1" si="2">IFERROR(J19/J20,"ND")</f>
        <v>0.898876404494382</v>
      </c>
      <c r="O19" s="918">
        <f t="shared" ref="O19" ca="1" si="3">IFERROR(((J19)/H19),"ND")</f>
        <v>0.22429906542056074</v>
      </c>
      <c r="P19" s="920" t="s">
        <v>478</v>
      </c>
    </row>
    <row r="20" spans="3:16" ht="97.5" customHeight="1" x14ac:dyDescent="0.3">
      <c r="C20" s="931"/>
      <c r="D20" s="904"/>
      <c r="E20" s="904"/>
      <c r="F20" s="906"/>
      <c r="G20" s="908"/>
      <c r="H20" s="888"/>
      <c r="I20" s="898"/>
      <c r="J20" s="622">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610">
        <f ca="1">IF(MOD(ROW()-13,2)=0,IF(ISBLANK(OFFSET('11. SEGUIMIENTO 2026'!$Q$14,INT((ROW()-13)/2),0)),"",OFFSET('11. SEGUIMIENTO 2026'!$Q$14,INT((ROW()-13)/2),0)),IF(ISBLANK(OFFSET('9. METAS'!$T$20,INT((ROW()-14)/2),0)),"",OFFSET('9. METAS'!$T$20,INT((ROW()-14)/2),0)))</f>
        <v>1340</v>
      </c>
      <c r="N20" s="916"/>
      <c r="O20" s="918"/>
      <c r="P20" s="920"/>
    </row>
    <row r="21" spans="3:16" ht="87" customHeight="1" x14ac:dyDescent="0.3">
      <c r="C21" s="926"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t="s">
        <v>426</v>
      </c>
      <c r="J21" s="622">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610" t="str">
        <f ca="1">IF(MOD(ROW()-13,2)=0,IF(ISBLANK(OFFSET('11. SEGUIMIENTO 2026'!$Q$14,INT((ROW()-13)/2),0)),"",OFFSET('11. SEGUIMIENTO 2026'!$Q$14,INT((ROW()-13)/2),0)),IF(ISBLANK(OFFSET('9. METAS'!$T$20,INT((ROW()-14)/2),0)),"",OFFSET('9. METAS'!$T$20,INT((ROW()-14)/2),0)))</f>
        <v/>
      </c>
      <c r="N21" s="916">
        <f t="shared" ref="N21" ca="1" si="4">IFERROR(J21/J22,"ND")</f>
        <v>1.0139240506329115</v>
      </c>
      <c r="O21" s="918">
        <f t="shared" ref="O21" ca="1" si="5">IFERROR(((J21)/H21),"ND")</f>
        <v>0.2526813880126183</v>
      </c>
      <c r="P21" s="920" t="s">
        <v>479</v>
      </c>
    </row>
    <row r="22" spans="3:16" ht="85.5" customHeight="1" x14ac:dyDescent="0.3">
      <c r="C22" s="931"/>
      <c r="D22" s="904"/>
      <c r="E22" s="904"/>
      <c r="F22" s="906"/>
      <c r="G22" s="908"/>
      <c r="H22" s="888"/>
      <c r="I22" s="898"/>
      <c r="J22" s="622">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610">
        <f ca="1">IF(MOD(ROW()-13,2)=0,IF(ISBLANK(OFFSET('11. SEGUIMIENTO 2026'!$Q$14,INT((ROW()-13)/2),0)),"",OFFSET('11. SEGUIMIENTO 2026'!$Q$14,INT((ROW()-13)/2),0)),IF(ISBLANK(OFFSET('9. METAS'!$T$20,INT((ROW()-14)/2),0)),"",OFFSET('9. METAS'!$T$20,INT((ROW()-14)/2),0)))</f>
        <v>795</v>
      </c>
      <c r="N22" s="916"/>
      <c r="O22" s="918"/>
      <c r="P22" s="920"/>
    </row>
    <row r="23" spans="3:16" ht="97.5" customHeight="1" x14ac:dyDescent="0.3">
      <c r="C23" s="926"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t="s">
        <v>426</v>
      </c>
      <c r="J23" s="622">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610" t="str">
        <f ca="1">IF(MOD(ROW()-13,2)=0,IF(ISBLANK(OFFSET('11. SEGUIMIENTO 2026'!$Q$14,INT((ROW()-13)/2),0)),"",OFFSET('11. SEGUIMIENTO 2026'!$Q$14,INT((ROW()-13)/2),0)),IF(ISBLANK(OFFSET('9. METAS'!$T$20,INT((ROW()-14)/2),0)),"",OFFSET('9. METAS'!$T$20,INT((ROW()-14)/2),0)))</f>
        <v/>
      </c>
      <c r="N23" s="916">
        <f t="shared" ref="N23" ca="1" si="6">IFERROR(J23/J24,"ND")</f>
        <v>1.0232758620689655</v>
      </c>
      <c r="O23" s="918">
        <f t="shared" ref="O23" ca="1" si="7">IFERROR(((J23)/H23),"ND")</f>
        <v>0.25559862187769167</v>
      </c>
      <c r="P23" s="920" t="s">
        <v>484</v>
      </c>
    </row>
    <row r="24" spans="3:16" ht="87" customHeight="1" x14ac:dyDescent="0.3">
      <c r="C24" s="931"/>
      <c r="D24" s="904"/>
      <c r="E24" s="904"/>
      <c r="F24" s="906"/>
      <c r="G24" s="908"/>
      <c r="H24" s="888"/>
      <c r="I24" s="898"/>
      <c r="J24" s="622">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610">
        <f ca="1">IF(MOD(ROW()-13,2)=0,IF(ISBLANK(OFFSET('11. SEGUIMIENTO 2026'!$Q$14,INT((ROW()-13)/2),0)),"",OFFSET('11. SEGUIMIENTO 2026'!$Q$14,INT((ROW()-13)/2),0)),IF(ISBLANK(OFFSET('9. METAS'!$T$20,INT((ROW()-14)/2),0)),"",OFFSET('9. METAS'!$T$20,INT((ROW()-14)/2),0)))</f>
        <v>1162</v>
      </c>
      <c r="N24" s="916"/>
      <c r="O24" s="918"/>
      <c r="P24" s="920"/>
    </row>
    <row r="25" spans="3:16" ht="76.5" customHeight="1" x14ac:dyDescent="0.3">
      <c r="C25" s="926"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t="s">
        <v>426</v>
      </c>
      <c r="J25" s="622">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610" t="str">
        <f ca="1">IF(MOD(ROW()-13,2)=0,IF(ISBLANK(OFFSET('11. SEGUIMIENTO 2026'!$Q$14,INT((ROW()-13)/2),0)),"",OFFSET('11. SEGUIMIENTO 2026'!$Q$14,INT((ROW()-13)/2),0)),IF(ISBLANK(OFFSET('9. METAS'!$T$20,INT((ROW()-14)/2),0)),"",OFFSET('9. METAS'!$T$20,INT((ROW()-14)/2),0)))</f>
        <v/>
      </c>
      <c r="N25" s="916">
        <f t="shared" ref="N25" ca="1" si="8">IFERROR(J25/J26,"ND")</f>
        <v>1.0235294117647058</v>
      </c>
      <c r="O25" s="918">
        <f t="shared" ref="O25" ca="1" si="9">IFERROR(((J25)/H25),"ND")</f>
        <v>0.25290697674418605</v>
      </c>
      <c r="P25" s="920" t="s">
        <v>487</v>
      </c>
    </row>
    <row r="26" spans="3:16" ht="76.5" customHeight="1" x14ac:dyDescent="0.3">
      <c r="C26" s="931"/>
      <c r="D26" s="904"/>
      <c r="E26" s="904"/>
      <c r="F26" s="906"/>
      <c r="G26" s="908"/>
      <c r="H26" s="888"/>
      <c r="I26" s="898"/>
      <c r="J26" s="622">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610">
        <f ca="1">IF(MOD(ROW()-13,2)=0,IF(ISBLANK(OFFSET('11. SEGUIMIENTO 2026'!$Q$14,INT((ROW()-13)/2),0)),"",OFFSET('11. SEGUIMIENTO 2026'!$Q$14,INT((ROW()-13)/2),0)),IF(ISBLANK(OFFSET('9. METAS'!$T$20,INT((ROW()-14)/2),0)),"",OFFSET('9. METAS'!$T$20,INT((ROW()-14)/2),0)))</f>
        <v>87</v>
      </c>
      <c r="N26" s="916"/>
      <c r="O26" s="918"/>
      <c r="P26" s="920"/>
    </row>
    <row r="27" spans="3:16" ht="76.5" customHeight="1" x14ac:dyDescent="0.3">
      <c r="C27" s="926"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t="s">
        <v>426</v>
      </c>
      <c r="J27" s="622">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610" t="str">
        <f ca="1">IF(MOD(ROW()-13,2)=0,IF(ISBLANK(OFFSET('11. SEGUIMIENTO 2026'!$Q$14,INT((ROW()-13)/2),0)),"",OFFSET('11. SEGUIMIENTO 2026'!$Q$14,INT((ROW()-13)/2),0)),IF(ISBLANK(OFFSET('9. METAS'!$T$20,INT((ROW()-14)/2),0)),"",OFFSET('9. METAS'!$T$20,INT((ROW()-14)/2),0)))</f>
        <v/>
      </c>
      <c r="N27" s="916">
        <f t="shared" ref="N27" ca="1" si="10">IFERROR(J27/J28,"ND")</f>
        <v>1.0232558139534884</v>
      </c>
      <c r="O27" s="918">
        <f t="shared" ref="O27" ca="1" si="11">IFERROR(((J27)/H27),"ND")</f>
        <v>0.2558139534883721</v>
      </c>
      <c r="P27" s="920" t="s">
        <v>485</v>
      </c>
    </row>
    <row r="28" spans="3:16" ht="76.5" customHeight="1" x14ac:dyDescent="0.3">
      <c r="C28" s="931"/>
      <c r="D28" s="904"/>
      <c r="E28" s="904"/>
      <c r="F28" s="906"/>
      <c r="G28" s="908"/>
      <c r="H28" s="888"/>
      <c r="I28" s="898"/>
      <c r="J28" s="622">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610">
        <f ca="1">IF(MOD(ROW()-13,2)=0,IF(ISBLANK(OFFSET('11. SEGUIMIENTO 2026'!$Q$14,INT((ROW()-13)/2),0)),"",OFFSET('11. SEGUIMIENTO 2026'!$Q$14,INT((ROW()-13)/2),0)),IF(ISBLANK(OFFSET('9. METAS'!$T$20,INT((ROW()-14)/2),0)),"",OFFSET('9. METAS'!$T$20,INT((ROW()-14)/2),0)))</f>
        <v>1075</v>
      </c>
      <c r="N28" s="916"/>
      <c r="O28" s="918"/>
      <c r="P28" s="920"/>
    </row>
    <row r="29" spans="3:16" ht="76.5" customHeight="1" x14ac:dyDescent="0.3">
      <c r="C29" s="926"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t="s">
        <v>426</v>
      </c>
      <c r="J29" s="622">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610" t="str">
        <f ca="1">IF(MOD(ROW()-13,2)=0,IF(ISBLANK(OFFSET('11. SEGUIMIENTO 2026'!$Q$14,INT((ROW()-13)/2),0)),"",OFFSET('11. SEGUIMIENTO 2026'!$Q$14,INT((ROW()-13)/2),0)),IF(ISBLANK(OFFSET('9. METAS'!$T$20,INT((ROW()-14)/2),0)),"",OFFSET('9. METAS'!$T$20,INT((ROW()-14)/2),0)))</f>
        <v/>
      </c>
      <c r="N29" s="916">
        <f t="shared" ref="N29" ca="1" si="12">IFERROR(J29/J30,"ND")</f>
        <v>1</v>
      </c>
      <c r="O29" s="918">
        <f t="shared" ref="O29" ca="1" si="13">IFERROR(((J29)/H29),"ND")</f>
        <v>0.25</v>
      </c>
      <c r="P29" s="920" t="s">
        <v>486</v>
      </c>
    </row>
    <row r="30" spans="3:16" ht="76.5" customHeight="1" x14ac:dyDescent="0.3">
      <c r="C30" s="931"/>
      <c r="D30" s="904"/>
      <c r="E30" s="904"/>
      <c r="F30" s="906"/>
      <c r="G30" s="908"/>
      <c r="H30" s="888"/>
      <c r="I30" s="898"/>
      <c r="J30" s="622">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610">
        <f ca="1">IF(MOD(ROW()-13,2)=0,IF(ISBLANK(OFFSET('11. SEGUIMIENTO 2026'!$Q$14,INT((ROW()-13)/2),0)),"",OFFSET('11. SEGUIMIENTO 2026'!$Q$14,INT((ROW()-13)/2),0)),IF(ISBLANK(OFFSET('9. METAS'!$T$20,INT((ROW()-14)/2),0)),"",OFFSET('9. METAS'!$T$20,INT((ROW()-14)/2),0)))</f>
        <v>3</v>
      </c>
      <c r="N30" s="916"/>
      <c r="O30" s="918"/>
      <c r="P30" s="920"/>
    </row>
    <row r="31" spans="3:16" ht="76.5" customHeight="1" x14ac:dyDescent="0.3">
      <c r="C31" s="926"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t="s">
        <v>426</v>
      </c>
      <c r="J31" s="622">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610" t="str">
        <f ca="1">IF(MOD(ROW()-13,2)=0,IF(ISBLANK(OFFSET('11. SEGUIMIENTO 2026'!$Q$14,INT((ROW()-13)/2),0)),"",OFFSET('11. SEGUIMIENTO 2026'!$Q$14,INT((ROW()-13)/2),0)),IF(ISBLANK(OFFSET('9. METAS'!$T$20,INT((ROW()-14)/2),0)),"",OFFSET('9. METAS'!$T$20,INT((ROW()-14)/2),0)))</f>
        <v/>
      </c>
      <c r="N31" s="916">
        <f t="shared" ref="N31" ca="1" si="14">IFERROR(J31/J32,"ND")</f>
        <v>1</v>
      </c>
      <c r="O31" s="918">
        <f t="shared" ref="O31" ca="1" si="15">IFERROR(((J31)/H31),"ND")</f>
        <v>0.25</v>
      </c>
      <c r="P31" s="920" t="s">
        <v>481</v>
      </c>
    </row>
    <row r="32" spans="3:16" ht="76.5" customHeight="1" x14ac:dyDescent="0.3">
      <c r="C32" s="931"/>
      <c r="D32" s="904"/>
      <c r="E32" s="904"/>
      <c r="F32" s="906"/>
      <c r="G32" s="908"/>
      <c r="H32" s="888"/>
      <c r="I32" s="898"/>
      <c r="J32" s="622">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610">
        <f ca="1">IF(MOD(ROW()-13,2)=0,IF(ISBLANK(OFFSET('11. SEGUIMIENTO 2026'!$Q$14,INT((ROW()-13)/2),0)),"",OFFSET('11. SEGUIMIENTO 2026'!$Q$14,INT((ROW()-13)/2),0)),IF(ISBLANK(OFFSET('9. METAS'!$T$20,INT((ROW()-14)/2),0)),"",OFFSET('9. METAS'!$T$20,INT((ROW()-14)/2),0)))</f>
        <v>1</v>
      </c>
      <c r="N32" s="916"/>
      <c r="O32" s="918"/>
      <c r="P32" s="920"/>
    </row>
    <row r="33" spans="3:16" ht="76.5" customHeight="1" x14ac:dyDescent="0.3">
      <c r="C33" s="926"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t="s">
        <v>426</v>
      </c>
      <c r="J33" s="622">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610" t="str">
        <f ca="1">IF(MOD(ROW()-13,2)=0,IF(ISBLANK(OFFSET('11. SEGUIMIENTO 2026'!$Q$14,INT((ROW()-13)/2),0)),"",OFFSET('11. SEGUIMIENTO 2026'!$Q$14,INT((ROW()-13)/2),0)),IF(ISBLANK(OFFSET('9. METAS'!$T$20,INT((ROW()-14)/2),0)),"",OFFSET('9. METAS'!$T$20,INT((ROW()-14)/2),0)))</f>
        <v/>
      </c>
      <c r="N33" s="916">
        <f t="shared" ref="N33" ca="1" si="16">IFERROR(J33/J34,"ND")</f>
        <v>1</v>
      </c>
      <c r="O33" s="918">
        <f t="shared" ref="O33" ca="1" si="17">IFERROR(((J33)/H33),"ND")</f>
        <v>0.25</v>
      </c>
      <c r="P33" s="920" t="s">
        <v>482</v>
      </c>
    </row>
    <row r="34" spans="3:16" ht="76.5" customHeight="1" x14ac:dyDescent="0.3">
      <c r="C34" s="931"/>
      <c r="D34" s="904"/>
      <c r="E34" s="904"/>
      <c r="F34" s="906"/>
      <c r="G34" s="908"/>
      <c r="H34" s="888"/>
      <c r="I34" s="898"/>
      <c r="J34" s="622">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610">
        <f ca="1">IF(MOD(ROW()-13,2)=0,IF(ISBLANK(OFFSET('11. SEGUIMIENTO 2026'!$Q$14,INT((ROW()-13)/2),0)),"",OFFSET('11. SEGUIMIENTO 2026'!$Q$14,INT((ROW()-13)/2),0)),IF(ISBLANK(OFFSET('9. METAS'!$T$20,INT((ROW()-14)/2),0)),"",OFFSET('9. METAS'!$T$20,INT((ROW()-14)/2),0)))</f>
        <v>1</v>
      </c>
      <c r="N34" s="916"/>
      <c r="O34" s="918"/>
      <c r="P34" s="920"/>
    </row>
    <row r="35" spans="3:16" ht="76.5" customHeight="1" x14ac:dyDescent="0.3">
      <c r="C35" s="926"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t="s">
        <v>426</v>
      </c>
      <c r="J35" s="622">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610" t="str">
        <f ca="1">IF(MOD(ROW()-13,2)=0,IF(ISBLANK(OFFSET('11. SEGUIMIENTO 2026'!$Q$14,INT((ROW()-13)/2),0)),"",OFFSET('11. SEGUIMIENTO 2026'!$Q$14,INT((ROW()-13)/2),0)),IF(ISBLANK(OFFSET('9. METAS'!$T$20,INT((ROW()-14)/2),0)),"",OFFSET('9. METAS'!$T$20,INT((ROW()-14)/2),0)))</f>
        <v/>
      </c>
      <c r="N35" s="916">
        <f t="shared" ref="N35" ca="1" si="18">IFERROR(J35/J36,"ND")</f>
        <v>1</v>
      </c>
      <c r="O35" s="918">
        <f t="shared" ref="O35" ca="1" si="19">IFERROR(((J35)/H35),"ND")</f>
        <v>0.25</v>
      </c>
      <c r="P35" s="920" t="s">
        <v>483</v>
      </c>
    </row>
    <row r="36" spans="3:16" ht="76.5" customHeight="1" thickBot="1" x14ac:dyDescent="0.35">
      <c r="C36" s="927"/>
      <c r="D36" s="928"/>
      <c r="E36" s="928"/>
      <c r="F36" s="929"/>
      <c r="G36" s="930"/>
      <c r="H36" s="889"/>
      <c r="I36" s="891"/>
      <c r="J36" s="623">
        <f ca="1">IF(MOD(ROW()-13,2)=0,IF(ISBLANK(OFFSET('11. SEGUIMIENTO 2026'!$N$14,INT((ROW()-13)/2),0)),"",OFFSET('11. SEGUIMIENTO 2026'!$N$14,INT((ROW()-13)/2),0)),IF(ISBLANK(OFFSET('9. METAS'!$Q$20,INT((ROW()-14)/2),0)),"",OFFSET('9. METAS'!$Q$20,INT((ROW()-14)/2),0)))</f>
        <v>1</v>
      </c>
      <c r="K36" s="183">
        <f ca="1">IF(MOD(ROW()-13,2)=0,IF(ISBLANK(OFFSET('11. SEGUIMIENTO 2026'!$O$14,INT((ROW()-13)/2),0)),"",OFFSET('11. SEGUIMIENTO 2026'!$O$14,INT((ROW()-13)/2),0)),IF(ISBLANK(OFFSET('9. METAS'!$R$20,INT((ROW()-14)/2),0)),"",OFFSET('9. METAS'!$R$20,INT((ROW()-14)/2),0)))</f>
        <v>1</v>
      </c>
      <c r="L36" s="183">
        <f ca="1">IF(MOD(ROW()-13,2)=0,IF(ISBLANK(OFFSET('11. SEGUIMIENTO 2026'!$P$14,INT((ROW()-13)/2),0)),"",OFFSET('11. SEGUIMIENTO 2026'!$P$14,INT((ROW()-13)/2),0)),IF(ISBLANK(OFFSET('9. METAS'!$S$20,INT((ROW()-14)/2),0)),"",OFFSET('9. METAS'!$S$20,INT((ROW()-14)/2),0)))</f>
        <v>1</v>
      </c>
      <c r="M36" s="614">
        <f ca="1">IF(MOD(ROW()-13,2)=0,IF(ISBLANK(OFFSET('11. SEGUIMIENTO 2026'!$Q$14,INT((ROW()-13)/2),0)),"",OFFSET('11. SEGUIMIENTO 2026'!$Q$14,INT((ROW()-13)/2),0)),IF(ISBLANK(OFFSET('9. METAS'!$T$20,INT((ROW()-14)/2),0)),"",OFFSET('9. METAS'!$T$20,INT((ROW()-14)/2),0)))</f>
        <v>1</v>
      </c>
      <c r="N36" s="917"/>
      <c r="O36" s="919"/>
      <c r="P36" s="921"/>
    </row>
    <row r="37" spans="3:16" hidden="1" x14ac:dyDescent="0.3">
      <c r="C37" s="922" t="str">
        <f ca="1">IF(ISBLANK(OFFSET('5. Pp (3 años)'!$C$46,INT((ROW()-13)/2),0)),"",OFFSET('5. Pp (3 años)'!$C$46,INT((ROW()-13)/2),0))</f>
        <v>Actividad</v>
      </c>
      <c r="D37" s="923" t="str">
        <f ca="1">IF(ISBLANK(OFFSET('5. Pp (3 años)'!$D$46,INT((ROW()-13)/2),0)),"",OFFSET('5. Pp (3 años)'!$D$46,INT((ROW()-13)/2),0))</f>
        <v/>
      </c>
      <c r="E37" s="923" t="str">
        <f ca="1">IF(ISBLANK(OFFSET('5. Pp (3 años)'!$E$46,INT((ROW()-13)/2),0)),"",OFFSET('5. Pp (3 años)'!$E$46,INT((ROW()-13)/2),0))</f>
        <v/>
      </c>
      <c r="F37" s="924" t="str">
        <f ca="1">IF(ISBLANK(OFFSET('5. Pp (3 años)'!$K$46,INT((ROW()-13)/2),0)),"",OFFSET('5. Pp (3 años)'!$K$46,INT((ROW()-13)/2),0))</f>
        <v/>
      </c>
      <c r="G37" s="925" t="str">
        <f ca="1">IF(ISBLANK(OFFSET('5. Pp (3 años)'!$H$46,INT((ROW()-13)/2),0)),"",OFFSET('5. Pp (3 años)'!$H$46,INT((ROW()-13)/2),0))</f>
        <v/>
      </c>
      <c r="H37" s="911" t="str">
        <f ca="1">IF(ISBLANK(OFFSET('9. METAS'!$K$20,INT((ROW()-13)/2),0)),"",OFFSET('9. METAS'!$K$20,INT((ROW()-13)/2),0))</f>
        <v/>
      </c>
      <c r="I37" s="912"/>
      <c r="J37" s="611" t="str">
        <f ca="1">IF(MOD(ROW()-13,2)=0,IF(ISBLANK(OFFSET('11. SEGUIMIENTO 2026'!$N$14,INT((ROW()-13)/2),0)),"",OFFSET('11. SEGUIMIENTO 2026'!$N$14,INT((ROW()-13)/2),0)),IF(ISBLANK(OFFSET('9. METAS'!$Q$20,INT((ROW()-14)/2),0)),"",OFFSET('9. METAS'!$Q$20,INT((ROW()-14)/2),0)))</f>
        <v/>
      </c>
      <c r="K37" s="612" t="str">
        <f ca="1">IF(MOD(ROW()-13,2)=0,IF(ISBLANK(OFFSET('11. SEGUIMIENTO 2026'!$O$14,INT((ROW()-13)/2),0)),"",OFFSET('11. SEGUIMIENTO 2026'!$O$14,INT((ROW()-13)/2),0)),IF(ISBLANK(OFFSET('9. METAS'!$R$20,INT((ROW()-14)/2),0)),"",OFFSET('9. METAS'!$R$20,INT((ROW()-14)/2),0)))</f>
        <v/>
      </c>
      <c r="L37" s="612" t="str">
        <f ca="1">IF(MOD(ROW()-13,2)=0,IF(ISBLANK(OFFSET('11. SEGUIMIENTO 2026'!$P$14,INT((ROW()-13)/2),0)),"",OFFSET('11. SEGUIMIENTO 2026'!$P$14,INT((ROW()-13)/2),0)),IF(ISBLANK(OFFSET('9. METAS'!$S$20,INT((ROW()-14)/2),0)),"",OFFSET('9. METAS'!$S$20,INT((ROW()-14)/2),0)))</f>
        <v/>
      </c>
      <c r="M37" s="613" t="str">
        <f ca="1">IF(MOD(ROW()-13,2)=0,IF(ISBLANK(OFFSET('11. SEGUIMIENTO 2026'!$Q$14,INT((ROW()-13)/2),0)),"",OFFSET('11. SEGUIMIENTO 2026'!$Q$14,INT((ROW()-13)/2),0)),IF(ISBLANK(OFFSET('9. METAS'!$T$20,INT((ROW()-14)/2),0)),"",OFFSET('9. METAS'!$T$20,INT((ROW()-14)/2),0)))</f>
        <v/>
      </c>
      <c r="N37" s="913" t="str">
        <f t="shared" ref="N37" ca="1" si="20">IFERROR(J37/J38,"ND")</f>
        <v>ND</v>
      </c>
      <c r="O37" s="914" t="str">
        <f t="shared" ref="O37" ca="1" si="21">IFERROR(((J37)/H37),"ND")</f>
        <v>ND</v>
      </c>
      <c r="P37" s="915"/>
    </row>
    <row r="38" spans="3:16" hidden="1"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hidden="1"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IFERROR(((J39)/H39),"ND")</f>
        <v>ND</v>
      </c>
      <c r="P39" s="896"/>
    </row>
    <row r="40" spans="3:16" hidden="1"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hidden="1"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IFERROR(((J41)/H41),"ND")</f>
        <v>ND</v>
      </c>
      <c r="P41" s="896"/>
    </row>
    <row r="42" spans="3:16" hidden="1"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hidden="1"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IFERROR(((J43)/H43),"ND")</f>
        <v>ND</v>
      </c>
      <c r="P43" s="896"/>
    </row>
    <row r="44" spans="3:16" hidden="1"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hidden="1"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IFERROR(((J45)/H45),"ND")</f>
        <v>ND</v>
      </c>
      <c r="P45" s="896"/>
    </row>
    <row r="46" spans="3:16" hidden="1"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hidden="1"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IFERROR(((J47)/H47),"ND")</f>
        <v>ND</v>
      </c>
      <c r="P47" s="896"/>
    </row>
    <row r="48" spans="3:16" hidden="1"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hidden="1"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IFERROR(((J49)/H49),"ND")</f>
        <v>ND</v>
      </c>
      <c r="P49" s="896"/>
    </row>
    <row r="50" spans="3:16" hidden="1"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hidden="1"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IFERROR(((J51)/H51),"ND")</f>
        <v>ND</v>
      </c>
      <c r="P51" s="896"/>
    </row>
    <row r="52" spans="3:16" hidden="1"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hidden="1"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IFERROR(((J53)/H53),"ND")</f>
        <v>ND</v>
      </c>
      <c r="P53" s="896"/>
    </row>
    <row r="54" spans="3:16" hidden="1"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hidden="1"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IFERROR(((J55)/H55),"ND")</f>
        <v>ND</v>
      </c>
      <c r="P55" s="896"/>
    </row>
    <row r="56" spans="3:16" hidden="1"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hidden="1"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IFERROR(((J57)/H57),"ND")</f>
        <v>ND</v>
      </c>
      <c r="P57" s="896"/>
    </row>
    <row r="58" spans="3:16" hidden="1"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hidden="1"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IFERROR(((J59)/H59),"ND")</f>
        <v>ND</v>
      </c>
      <c r="P59" s="896"/>
    </row>
    <row r="60" spans="3:16" hidden="1"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hidden="1"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IFERROR(((J61)/H61),"ND")</f>
        <v>ND</v>
      </c>
      <c r="P61" s="896"/>
    </row>
    <row r="62" spans="3:16" hidden="1"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hidden="1"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IFERROR(((J63)/H63),"ND")</f>
        <v>ND</v>
      </c>
      <c r="P63" s="896"/>
    </row>
    <row r="64" spans="3:16" hidden="1"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hidden="1"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IFERROR(((J65)/H65),"ND")</f>
        <v>ND</v>
      </c>
      <c r="P65" s="896"/>
    </row>
    <row r="66" spans="3:16" hidden="1"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hidden="1"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IFERROR(((J67)/H67),"ND")</f>
        <v>ND</v>
      </c>
      <c r="P67" s="896"/>
    </row>
    <row r="68" spans="3:16" hidden="1"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hidden="1"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IFERROR(((J69)/H69),"ND")</f>
        <v>ND</v>
      </c>
      <c r="P69" s="896"/>
    </row>
    <row r="70" spans="3:16" hidden="1"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hidden="1"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IFERROR(((J71)/H71),"ND")</f>
        <v>ND</v>
      </c>
      <c r="P71" s="896"/>
    </row>
    <row r="72" spans="3:16" hidden="1"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hidden="1"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IFERROR(((J73)/H73),"ND")</f>
        <v>ND</v>
      </c>
      <c r="P73" s="896"/>
    </row>
    <row r="74" spans="3:16" hidden="1"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hidden="1"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IFERROR(((J75)/H75),"ND")</f>
        <v>ND</v>
      </c>
      <c r="P75" s="896"/>
    </row>
    <row r="76" spans="3:16" hidden="1"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hidden="1"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IFERROR(((J77)/H77),"ND")</f>
        <v>ND</v>
      </c>
      <c r="P77" s="896"/>
    </row>
    <row r="78" spans="3:16" hidden="1"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hidden="1"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IFERROR(((J79)/H79),"ND")</f>
        <v>ND</v>
      </c>
      <c r="P79" s="896"/>
    </row>
    <row r="80" spans="3:16" hidden="1"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hidden="1"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IFERROR(((J81)/H81),"ND")</f>
        <v>ND</v>
      </c>
      <c r="P81" s="896"/>
    </row>
    <row r="82" spans="3:16" hidden="1"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hidden="1"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IFERROR(((J83)/H83),"ND")</f>
        <v>ND</v>
      </c>
      <c r="P83" s="896"/>
    </row>
    <row r="84" spans="3:16" hidden="1"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hidden="1"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IFERROR(((J85)/H85),"ND")</f>
        <v>ND</v>
      </c>
      <c r="P85" s="896"/>
    </row>
    <row r="86" spans="3:16" hidden="1"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hidden="1"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IFERROR(((J87)/H87),"ND")</f>
        <v>ND</v>
      </c>
      <c r="P87" s="896"/>
    </row>
    <row r="88" spans="3:16" hidden="1"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hidden="1"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IFERROR(((J89)/H89),"ND")</f>
        <v>ND</v>
      </c>
      <c r="P89" s="896"/>
    </row>
    <row r="90" spans="3:16" hidden="1"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hidden="1"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IFERROR(((J91)/H91),"ND")</f>
        <v>ND</v>
      </c>
      <c r="P91" s="896"/>
    </row>
    <row r="92" spans="3:16" hidden="1"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hidden="1"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IFERROR(((J93)/H93),"ND")</f>
        <v>ND</v>
      </c>
      <c r="P93" s="896"/>
    </row>
    <row r="94" spans="3:16" hidden="1"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hidden="1"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IFERROR(((J95)/H95),"ND")</f>
        <v>ND</v>
      </c>
      <c r="P95" s="896"/>
    </row>
    <row r="96" spans="3:16" hidden="1"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hidden="1"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IFERROR(((J97)/H97),"ND")</f>
        <v>ND</v>
      </c>
      <c r="P97" s="896"/>
    </row>
    <row r="98" spans="3:16" hidden="1"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hidden="1"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IFERROR(((J99)/H99),"ND")</f>
        <v>ND</v>
      </c>
      <c r="P99" s="896"/>
    </row>
    <row r="100" spans="3:16" hidden="1"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hidden="1"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IFERROR(((J101)/H101),"ND")</f>
        <v>ND</v>
      </c>
      <c r="P101" s="896"/>
    </row>
    <row r="102" spans="3:16" hidden="1"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hidden="1"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IFERROR(((J103)/H103),"ND")</f>
        <v>ND</v>
      </c>
      <c r="P103" s="896"/>
    </row>
    <row r="104" spans="3:16" hidden="1"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hidden="1"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IFERROR(((J105)/H105),"ND")</f>
        <v>ND</v>
      </c>
      <c r="P105" s="896"/>
    </row>
    <row r="106" spans="3:16" hidden="1"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hidden="1"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IFERROR(((J107)/H107),"ND")</f>
        <v>ND</v>
      </c>
      <c r="P107" s="896"/>
    </row>
    <row r="108" spans="3:16" hidden="1"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hidden="1"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IFERROR(((J109)/H109),"ND")</f>
        <v>ND</v>
      </c>
      <c r="P109" s="896"/>
    </row>
    <row r="110" spans="3:16" hidden="1"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hidden="1"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IFERROR(((J111)/H111),"ND")</f>
        <v>ND</v>
      </c>
      <c r="P111" s="896"/>
    </row>
    <row r="112" spans="3:16" hidden="1"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hidden="1"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IFERROR(((J113)/H113),"ND")</f>
        <v>ND</v>
      </c>
      <c r="P113" s="896"/>
    </row>
    <row r="114" spans="3:16" hidden="1"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hidden="1"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IFERROR(((J115)/H115),"ND")</f>
        <v>ND</v>
      </c>
      <c r="P115" s="896"/>
    </row>
    <row r="116" spans="3:16" hidden="1"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hidden="1"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IFERROR(((J117)/H117),"ND")</f>
        <v>ND</v>
      </c>
      <c r="P117" s="896"/>
    </row>
    <row r="118" spans="3:16" hidden="1"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hidden="1"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IFERROR(((J119)/H119),"ND")</f>
        <v>ND</v>
      </c>
      <c r="P119" s="896"/>
    </row>
    <row r="120" spans="3:16" hidden="1"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hidden="1"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IFERROR(((J121)/H121),"ND")</f>
        <v>ND</v>
      </c>
      <c r="P121" s="896"/>
    </row>
    <row r="122" spans="3:16" hidden="1"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hidden="1"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IFERROR(((J123)/H123),"ND")</f>
        <v>ND</v>
      </c>
      <c r="P123" s="896"/>
    </row>
    <row r="124" spans="3:16" hidden="1"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hidden="1"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IFERROR(((J125)/H125),"ND")</f>
        <v>ND</v>
      </c>
      <c r="P125" s="896"/>
    </row>
    <row r="126" spans="3:16" hidden="1"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hidden="1"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IFERROR(((J127)/H127),"ND")</f>
        <v>ND</v>
      </c>
      <c r="P127" s="896"/>
    </row>
    <row r="128" spans="3:16" hidden="1"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hidden="1"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IFERROR(((J129)/H129),"ND")</f>
        <v>ND</v>
      </c>
      <c r="P129" s="896"/>
    </row>
    <row r="130" spans="3:16" hidden="1"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hidden="1"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IFERROR(((J131)/H131),"ND")</f>
        <v>ND</v>
      </c>
      <c r="P131" s="896"/>
    </row>
    <row r="132" spans="3:16" hidden="1"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hidden="1"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IFERROR(((J133)/H133),"ND")</f>
        <v>ND</v>
      </c>
      <c r="P133" s="896"/>
    </row>
    <row r="134" spans="3:16" hidden="1"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hidden="1"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IFERROR(((J135)/H135),"ND")</f>
        <v>ND</v>
      </c>
      <c r="P135" s="896"/>
    </row>
    <row r="136" spans="3:16" hidden="1"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hidden="1"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IFERROR(((J137)/H137),"ND")</f>
        <v>ND</v>
      </c>
      <c r="P137" s="896"/>
    </row>
    <row r="138" spans="3:16" hidden="1"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hidden="1"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IFERROR(((J139)/H139),"ND")</f>
        <v>ND</v>
      </c>
      <c r="P139" s="896"/>
    </row>
    <row r="140" spans="3:16" hidden="1"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hidden="1"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IFERROR(((J141)/H141),"ND")</f>
        <v>ND</v>
      </c>
      <c r="P141" s="896"/>
    </row>
    <row r="142" spans="3:16" hidden="1"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hidden="1"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IFERROR(((J143)/H143),"ND")</f>
        <v>ND</v>
      </c>
      <c r="P143" s="896"/>
    </row>
    <row r="144" spans="3:16" hidden="1"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hidden="1"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IFERROR(((J145)/H145),"ND")</f>
        <v>ND</v>
      </c>
      <c r="P145" s="896"/>
    </row>
    <row r="146" spans="3:16" hidden="1"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hidden="1"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IFERROR(((J147)/H147),"ND")</f>
        <v>ND</v>
      </c>
      <c r="P147" s="896"/>
    </row>
    <row r="148" spans="3:16" hidden="1"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hidden="1"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IFERROR(((J149)/H149),"ND")</f>
        <v>ND</v>
      </c>
      <c r="P149" s="896"/>
    </row>
    <row r="150" spans="3:16" hidden="1"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hidden="1"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IFERROR(((J151)/H151),"ND")</f>
        <v>ND</v>
      </c>
      <c r="P151" s="896"/>
    </row>
    <row r="152" spans="3:16" hidden="1"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hidden="1"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IFERROR(((J153)/H153),"ND")</f>
        <v>ND</v>
      </c>
      <c r="P153" s="896"/>
    </row>
    <row r="154" spans="3:16" hidden="1"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hidden="1"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IFERROR(((J155)/H155),"ND")</f>
        <v>ND</v>
      </c>
      <c r="P155" s="896"/>
    </row>
    <row r="156" spans="3:16" hidden="1"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hidden="1"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IFERROR(((J157)/H157),"ND")</f>
        <v>ND</v>
      </c>
      <c r="P157" s="896"/>
    </row>
    <row r="158" spans="3:16" hidden="1"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hidden="1"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IFERROR(((J159)/H159),"ND")</f>
        <v>ND</v>
      </c>
      <c r="P159" s="896"/>
    </row>
    <row r="160" spans="3:16" hidden="1"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hidden="1"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IFERROR(((J161)/H161),"ND")</f>
        <v>ND</v>
      </c>
      <c r="P161" s="896"/>
    </row>
    <row r="162" spans="3:16" hidden="1"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hidden="1"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IFERROR(((J163)/H163),"ND")</f>
        <v>ND</v>
      </c>
      <c r="P163" s="896"/>
    </row>
    <row r="164" spans="3:16" hidden="1"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hidden="1"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IFERROR(((J165)/H165),"ND")</f>
        <v>ND</v>
      </c>
      <c r="P165" s="896"/>
    </row>
    <row r="166" spans="3:16" hidden="1"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hidden="1"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IFERROR(((J167)/H167),"ND")</f>
        <v>ND</v>
      </c>
      <c r="P167" s="896"/>
    </row>
    <row r="168" spans="3:16" hidden="1"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hidden="1"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IFERROR(((J169)/H169),"ND")</f>
        <v>ND</v>
      </c>
      <c r="P169" s="896"/>
    </row>
    <row r="170" spans="3:16" hidden="1"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hidden="1"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IFERROR(((J171)/H171),"ND")</f>
        <v>ND</v>
      </c>
      <c r="P171" s="896"/>
    </row>
    <row r="172" spans="3:16" hidden="1"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hidden="1"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IFERROR(((J173)/H173),"ND")</f>
        <v>ND</v>
      </c>
      <c r="P173" s="896"/>
    </row>
    <row r="174" spans="3:16" hidden="1"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hidden="1"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IFERROR(((J175)/H175),"ND")</f>
        <v>ND</v>
      </c>
      <c r="P175" s="896"/>
    </row>
    <row r="176" spans="3:16" hidden="1"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hidden="1"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IFERROR(((J177)/H177),"ND")</f>
        <v>ND</v>
      </c>
      <c r="P177" s="896"/>
    </row>
    <row r="178" spans="3:16" hidden="1"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hidden="1"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IFERROR(((J179)/H179),"ND")</f>
        <v>ND</v>
      </c>
      <c r="P179" s="896"/>
    </row>
    <row r="180" spans="3:16" hidden="1"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hidden="1"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IFERROR(((J181)/H181),"ND")</f>
        <v>ND</v>
      </c>
      <c r="P181" s="896"/>
    </row>
    <row r="182" spans="3:16" hidden="1"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hidden="1"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IFERROR(((J183)/H183),"ND")</f>
        <v>ND</v>
      </c>
      <c r="P183" s="896"/>
    </row>
    <row r="184" spans="3:16" hidden="1"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hidden="1"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IFERROR(((J185)/H185),"ND")</f>
        <v>ND</v>
      </c>
      <c r="P185" s="896"/>
    </row>
    <row r="186" spans="3:16" hidden="1"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hidden="1"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IFERROR(((J187)/H187),"ND")</f>
        <v>ND</v>
      </c>
      <c r="P187" s="896"/>
    </row>
    <row r="188" spans="3:16" hidden="1"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hidden="1"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IFERROR(((J189)/H189),"ND")</f>
        <v>ND</v>
      </c>
      <c r="P189" s="896"/>
    </row>
    <row r="190" spans="3:16" hidden="1"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hidden="1"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IFERROR(((J191)/H191),"ND")</f>
        <v>ND</v>
      </c>
      <c r="P191" s="896"/>
    </row>
    <row r="192" spans="3:16" hidden="1"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hidden="1"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IFERROR(((J193)/H193),"ND")</f>
        <v>ND</v>
      </c>
      <c r="P193" s="896"/>
    </row>
    <row r="194" spans="3:16" hidden="1"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hidden="1"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IFERROR(((J195)/H195),"ND")</f>
        <v>ND</v>
      </c>
      <c r="P195" s="896"/>
    </row>
    <row r="196" spans="3:16" hidden="1"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hidden="1"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IFERROR(((J197)/H197),"ND")</f>
        <v>ND</v>
      </c>
      <c r="P197" s="896"/>
    </row>
    <row r="198" spans="3:16" hidden="1"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hidden="1"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IFERROR(((J199)/H199),"ND")</f>
        <v>ND</v>
      </c>
      <c r="P199" s="896"/>
    </row>
    <row r="200" spans="3:16" hidden="1"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hidden="1"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IFERROR(((J201)/H201),"ND")</f>
        <v>ND</v>
      </c>
      <c r="P201" s="896"/>
    </row>
    <row r="202" spans="3:16" hidden="1"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hidden="1"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IFERROR(((J203)/H203),"ND")</f>
        <v>ND</v>
      </c>
      <c r="P203" s="896"/>
    </row>
    <row r="204" spans="3:16" hidden="1"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hidden="1"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IFERROR(((J205)/H205),"ND")</f>
        <v>ND</v>
      </c>
      <c r="P205" s="896"/>
    </row>
    <row r="206" spans="3:16" hidden="1"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hidden="1"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IFERROR(((J207)/H207),"ND")</f>
        <v>ND</v>
      </c>
      <c r="P207" s="896"/>
    </row>
    <row r="208" spans="3:16" hidden="1"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hidden="1"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IFERROR(((J209)/H209),"ND")</f>
        <v>ND</v>
      </c>
      <c r="P209" s="896"/>
    </row>
    <row r="210" spans="3:16" hidden="1"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hidden="1"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IFERROR(((J211)/H211),"ND")</f>
        <v>ND</v>
      </c>
      <c r="P211" s="896"/>
    </row>
    <row r="212" spans="3:16" hidden="1"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hidden="1"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IFERROR(((J213)/H213),"ND")</f>
        <v>ND</v>
      </c>
      <c r="P213" s="896"/>
    </row>
    <row r="214" spans="3:16" hidden="1"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hidden="1"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IFERROR(((J215)/H215),"ND")</f>
        <v>ND</v>
      </c>
      <c r="P215" s="896"/>
    </row>
    <row r="216" spans="3:16" hidden="1"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hidden="1"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IFERROR(((J217)/H217),"ND")</f>
        <v>ND</v>
      </c>
      <c r="P217" s="896"/>
    </row>
    <row r="218" spans="3:16" hidden="1"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hidden="1"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IFERROR(((J219)/H219),"ND")</f>
        <v>ND</v>
      </c>
      <c r="P219" s="896"/>
    </row>
    <row r="220" spans="3:16" hidden="1"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hidden="1"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IFERROR(((J221)/H221),"ND")</f>
        <v>ND</v>
      </c>
      <c r="P221" s="896"/>
    </row>
    <row r="222" spans="3:16" hidden="1"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hidden="1"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IFERROR(((J223)/H223),"ND")</f>
        <v>ND</v>
      </c>
      <c r="P223" s="896"/>
    </row>
    <row r="224" spans="3:16" hidden="1"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hidden="1"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IFERROR(((J225)/H225),"ND")</f>
        <v>ND</v>
      </c>
      <c r="P225" s="896"/>
    </row>
    <row r="226" spans="3:16" hidden="1"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hidden="1"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IFERROR(((J227)/H227),"ND")</f>
        <v>ND</v>
      </c>
      <c r="P227" s="896"/>
    </row>
    <row r="228" spans="3:16" hidden="1"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hidden="1"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IFERROR(((J229)/H229),"ND")</f>
        <v>ND</v>
      </c>
      <c r="P229" s="896"/>
    </row>
    <row r="230" spans="3:16" hidden="1"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hidden="1"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IFERROR(((J231)/H231),"ND")</f>
        <v>ND</v>
      </c>
      <c r="P231" s="896"/>
    </row>
    <row r="232" spans="3:16" hidden="1"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hidden="1"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IFERROR(((J233)/H233),"ND")</f>
        <v>ND</v>
      </c>
      <c r="P233" s="896"/>
    </row>
    <row r="234" spans="3:16" hidden="1"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hidden="1"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IFERROR(((J235)/H235),"ND")</f>
        <v>ND</v>
      </c>
      <c r="P235" s="896"/>
    </row>
    <row r="236" spans="3:16" hidden="1"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hidden="1"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IFERROR(((J237)/H237),"ND")</f>
        <v>ND</v>
      </c>
      <c r="P237" s="896"/>
    </row>
    <row r="238" spans="3:16" hidden="1"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hidden="1"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IFERROR(((J239)/H239),"ND")</f>
        <v>ND</v>
      </c>
      <c r="P239" s="896"/>
    </row>
    <row r="240" spans="3:16" hidden="1"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hidden="1"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IFERROR(((J241)/H241),"ND")</f>
        <v>ND</v>
      </c>
      <c r="P241" s="896"/>
    </row>
    <row r="242" spans="3:16" hidden="1"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hidden="1"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IFERROR(((J243)/H243),"ND")</f>
        <v>ND</v>
      </c>
      <c r="P243" s="896"/>
    </row>
    <row r="244" spans="3:16" hidden="1"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hidden="1"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IFERROR(((J245)/H245),"ND")</f>
        <v>ND</v>
      </c>
      <c r="P245" s="896"/>
    </row>
    <row r="246" spans="3:16" hidden="1"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hidden="1"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IFERROR(((J247)/H247),"ND")</f>
        <v>ND</v>
      </c>
      <c r="P247" s="896"/>
    </row>
    <row r="248" spans="3:16" hidden="1"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hidden="1"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IFERROR(((J249)/H249),"ND")</f>
        <v>ND</v>
      </c>
      <c r="P249" s="896"/>
    </row>
    <row r="250" spans="3:16" hidden="1"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hidden="1"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IFERROR(((J251)/H251),"ND")</f>
        <v>ND</v>
      </c>
      <c r="P251" s="896"/>
    </row>
    <row r="252" spans="3:16" hidden="1"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hidden="1"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IFERROR(((J253)/H253),"ND")</f>
        <v>ND</v>
      </c>
      <c r="P253" s="896"/>
    </row>
    <row r="254" spans="3:16" hidden="1"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hidden="1"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IFERROR(((J255)/H255),"ND")</f>
        <v>ND</v>
      </c>
      <c r="P255" s="896"/>
    </row>
    <row r="256" spans="3:16" hidden="1"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hidden="1"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IFERROR(((J257)/H257),"ND")</f>
        <v>ND</v>
      </c>
      <c r="P257" s="896"/>
    </row>
    <row r="258" spans="3:16" hidden="1"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hidden="1"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IFERROR(((J259)/H259),"ND")</f>
        <v>ND</v>
      </c>
      <c r="P259" s="896"/>
    </row>
    <row r="260" spans="3:16" hidden="1"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hidden="1"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IFERROR(((J261)/H261),"ND")</f>
        <v>ND</v>
      </c>
      <c r="P261" s="896"/>
    </row>
    <row r="262" spans="3:16" hidden="1"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hidden="1"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IFERROR(((J263)/H263),"ND")</f>
        <v>ND</v>
      </c>
      <c r="P263" s="896"/>
    </row>
    <row r="264" spans="3:16" hidden="1"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hidden="1"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IFERROR(((J265)/H265),"ND")</f>
        <v>ND</v>
      </c>
      <c r="P265" s="896"/>
    </row>
    <row r="266" spans="3:16" hidden="1"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hidden="1"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IFERROR(((J267)/H267),"ND")</f>
        <v>ND</v>
      </c>
      <c r="P267" s="896"/>
    </row>
    <row r="268" spans="3:16" hidden="1"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hidden="1"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IFERROR(((J269)/H269),"ND")</f>
        <v>ND</v>
      </c>
      <c r="P269" s="896"/>
    </row>
    <row r="270" spans="3:16" hidden="1"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hidden="1"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IFERROR(((J271)/H271),"ND")</f>
        <v>ND</v>
      </c>
      <c r="P271" s="896"/>
    </row>
    <row r="272" spans="3:16" hidden="1"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hidden="1"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IFERROR(((J273)/H273),"ND")</f>
        <v>ND</v>
      </c>
      <c r="P273" s="896"/>
    </row>
    <row r="274" spans="3:16" hidden="1"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hidden="1"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IFERROR(((J275)/H275),"ND")</f>
        <v>ND</v>
      </c>
      <c r="P275" s="896"/>
    </row>
    <row r="276" spans="3:16" hidden="1"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hidden="1"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IFERROR(((J277)/H277),"ND")</f>
        <v>ND</v>
      </c>
      <c r="P277" s="896"/>
    </row>
    <row r="278" spans="3:16" hidden="1"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hidden="1"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IFERROR(((J279)/H279),"ND")</f>
        <v>ND</v>
      </c>
      <c r="P279" s="896"/>
    </row>
    <row r="280" spans="3:16" hidden="1"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hidden="1"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IFERROR(((J281)/H281),"ND")</f>
        <v>ND</v>
      </c>
      <c r="P281" s="896"/>
    </row>
    <row r="282" spans="3:16" hidden="1"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hidden="1"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IFERROR(((J283)/H283),"ND")</f>
        <v>ND</v>
      </c>
      <c r="P283" s="896"/>
    </row>
    <row r="284" spans="3:16" hidden="1"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hidden="1"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IFERROR(((J285)/H285),"ND")</f>
        <v>ND</v>
      </c>
      <c r="P285" s="896"/>
    </row>
    <row r="286" spans="3:16" hidden="1"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hidden="1"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IFERROR(((J287)/H287),"ND")</f>
        <v>ND</v>
      </c>
      <c r="P287" s="896"/>
    </row>
    <row r="288" spans="3:16" hidden="1"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hidden="1"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IFERROR(((J289)/H289),"ND")</f>
        <v>ND</v>
      </c>
      <c r="P289" s="896"/>
    </row>
    <row r="290" spans="3:16" hidden="1"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hidden="1"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IFERROR(((J291)/H291),"ND")</f>
        <v>ND</v>
      </c>
      <c r="P291" s="896"/>
    </row>
    <row r="292" spans="3:16" hidden="1"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hidden="1"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IFERROR(((J293)/H293),"ND")</f>
        <v>ND</v>
      </c>
      <c r="P293" s="896"/>
    </row>
    <row r="294" spans="3:16" hidden="1"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hidden="1"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IFERROR(((J295)/H295),"ND")</f>
        <v>ND</v>
      </c>
      <c r="P295" s="896"/>
    </row>
    <row r="296" spans="3:16" hidden="1"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hidden="1"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IFERROR(((J297)/H297),"ND")</f>
        <v>ND</v>
      </c>
      <c r="P297" s="896"/>
    </row>
    <row r="298" spans="3:16" hidden="1"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hidden="1"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IFERROR(((J299)/H299),"ND")</f>
        <v>ND</v>
      </c>
      <c r="P299" s="896"/>
    </row>
    <row r="300" spans="3:16" hidden="1"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hidden="1"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IFERROR(((J301)/H301),"ND")</f>
        <v>ND</v>
      </c>
      <c r="P301" s="896"/>
    </row>
    <row r="302" spans="3:16" hidden="1"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hidden="1"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IFERROR(((J303)/H303),"ND")</f>
        <v>ND</v>
      </c>
      <c r="P303" s="896"/>
    </row>
    <row r="304" spans="3:16" hidden="1"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hidden="1"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IFERROR(((J305)/H305),"ND")</f>
        <v>ND</v>
      </c>
      <c r="P305" s="896"/>
    </row>
    <row r="306" spans="3:16" hidden="1"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hidden="1"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IFERROR(((J307)/H307),"ND")</f>
        <v>ND</v>
      </c>
      <c r="P307" s="896"/>
    </row>
    <row r="308" spans="3:16" hidden="1"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hidden="1"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IFERROR(((J309)/H309),"ND")</f>
        <v>ND</v>
      </c>
      <c r="P309" s="896"/>
    </row>
    <row r="310" spans="3:16" hidden="1"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hidden="1"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IFERROR(((J311)/H311),"ND")</f>
        <v>ND</v>
      </c>
      <c r="P311" s="896"/>
    </row>
    <row r="312" spans="3:16" hidden="1"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hidden="1"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IFERROR(((J313)/H313),"ND")</f>
        <v>ND</v>
      </c>
      <c r="P313" s="896"/>
    </row>
    <row r="314" spans="3:16" hidden="1"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hidden="1"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IFERROR(((J315)/H315),"ND")</f>
        <v>ND</v>
      </c>
      <c r="P315" s="896"/>
    </row>
    <row r="316" spans="3:16" hidden="1"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hidden="1"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IFERROR(((J317)/H317),"ND")</f>
        <v>ND</v>
      </c>
      <c r="P317" s="896"/>
    </row>
    <row r="318" spans="3:16" hidden="1"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hidden="1"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IFERROR(((J319)/H319),"ND")</f>
        <v>ND</v>
      </c>
      <c r="P319" s="896"/>
    </row>
    <row r="320" spans="3:16" hidden="1"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hidden="1"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IFERROR(((J321)/H321),"ND")</f>
        <v>ND</v>
      </c>
      <c r="P321" s="896"/>
    </row>
    <row r="322" spans="3:16" hidden="1"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hidden="1"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IFERROR(((J323)/H323),"ND")</f>
        <v>ND</v>
      </c>
      <c r="P323" s="896"/>
    </row>
    <row r="324" spans="3:16" hidden="1"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hidden="1"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IFERROR(((J325)/H325),"ND")</f>
        <v>ND</v>
      </c>
      <c r="P325" s="896"/>
    </row>
    <row r="326" spans="3:16" hidden="1"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hidden="1"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IFERROR(((J327)/H327),"ND")</f>
        <v>ND</v>
      </c>
      <c r="P327" s="896"/>
    </row>
    <row r="328" spans="3:16" hidden="1"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hidden="1"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IFERROR(((J329)/H329),"ND")</f>
        <v>ND</v>
      </c>
      <c r="P329" s="896"/>
    </row>
    <row r="330" spans="3:16" hidden="1"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hidden="1"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IFERROR(((J331)/H331),"ND")</f>
        <v>ND</v>
      </c>
      <c r="P331" s="896"/>
    </row>
    <row r="332" spans="3:16" hidden="1"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hidden="1"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IFERROR(((J333)/H333),"ND")</f>
        <v>ND</v>
      </c>
      <c r="P333" s="896"/>
    </row>
    <row r="334" spans="3:16" hidden="1"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hidden="1"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IFERROR(((J335)/H335),"ND")</f>
        <v>ND</v>
      </c>
      <c r="P335" s="896"/>
    </row>
    <row r="336" spans="3:16" hidden="1"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hidden="1"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IFERROR(((J337)/H337),"ND")</f>
        <v>ND</v>
      </c>
      <c r="P337" s="896"/>
    </row>
    <row r="338" spans="3:16" hidden="1"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hidden="1"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IFERROR(((J339)/H339),"ND")</f>
        <v>ND</v>
      </c>
      <c r="P339" s="896"/>
    </row>
    <row r="340" spans="3:16" hidden="1"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hidden="1"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IFERROR(((J341)/H341),"ND")</f>
        <v>ND</v>
      </c>
      <c r="P341" s="896"/>
    </row>
    <row r="342" spans="3:16" hidden="1"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hidden="1"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IFERROR(((J343)/H343),"ND")</f>
        <v>ND</v>
      </c>
      <c r="P343" s="896"/>
    </row>
    <row r="344" spans="3:16" hidden="1"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hidden="1"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IFERROR(((J345)/H345),"ND")</f>
        <v>ND</v>
      </c>
      <c r="P345" s="896"/>
    </row>
    <row r="346" spans="3:16" hidden="1"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hidden="1"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IFERROR(((J347)/H347),"ND")</f>
        <v>ND</v>
      </c>
      <c r="P347" s="896"/>
    </row>
    <row r="348" spans="3:16" hidden="1"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hidden="1"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IFERROR(((J349)/H349),"ND")</f>
        <v>ND</v>
      </c>
      <c r="P349" s="896"/>
    </row>
    <row r="350" spans="3:16" hidden="1"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hidden="1"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IFERROR(((J351)/H351),"ND")</f>
        <v>ND</v>
      </c>
      <c r="P351" s="896"/>
    </row>
    <row r="352" spans="3:16" hidden="1"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hidden="1"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IFERROR(((J353)/H353),"ND")</f>
        <v>ND</v>
      </c>
      <c r="P353" s="896"/>
    </row>
    <row r="354" spans="3:16" hidden="1"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hidden="1"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IFERROR(((J355)/H355),"ND")</f>
        <v>ND</v>
      </c>
      <c r="P355" s="896"/>
    </row>
    <row r="356" spans="3:16" hidden="1"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hidden="1"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IFERROR(((J357)/H357),"ND")</f>
        <v>ND</v>
      </c>
      <c r="P357" s="896"/>
    </row>
    <row r="358" spans="3:16" hidden="1"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hidden="1"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IFERROR(((J359)/H359),"ND")</f>
        <v>ND</v>
      </c>
      <c r="P359" s="896"/>
    </row>
    <row r="360" spans="3:16" hidden="1"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hidden="1"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IFERROR(((J361)/H361),"ND")</f>
        <v>ND</v>
      </c>
      <c r="P361" s="896"/>
    </row>
    <row r="362" spans="3:16" hidden="1"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hidden="1"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IFERROR(((J363)/H363),"ND")</f>
        <v>ND</v>
      </c>
      <c r="P363" s="896"/>
    </row>
    <row r="364" spans="3:16" hidden="1"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hidden="1"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IFERROR(((J365)/H365),"ND")</f>
        <v>ND</v>
      </c>
      <c r="P365" s="896"/>
    </row>
    <row r="366" spans="3:16" hidden="1"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hidden="1"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IFERROR(((J367)/H367),"ND")</f>
        <v>ND</v>
      </c>
      <c r="P367" s="896"/>
    </row>
    <row r="368" spans="3:16" hidden="1"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hidden="1"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IFERROR(((J369)/H369),"ND")</f>
        <v>ND</v>
      </c>
      <c r="P369" s="896"/>
    </row>
    <row r="370" spans="3:16" hidden="1"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hidden="1"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IFERROR(((J371)/H371),"ND")</f>
        <v>ND</v>
      </c>
      <c r="P371" s="896"/>
    </row>
    <row r="372" spans="3:16" hidden="1"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hidden="1"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IFERROR(((J373)/H373),"ND")</f>
        <v>ND</v>
      </c>
      <c r="P373" s="896"/>
    </row>
    <row r="374" spans="3:16" hidden="1"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hidden="1"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IFERROR(((J375)/H375),"ND")</f>
        <v>ND</v>
      </c>
      <c r="P375" s="896"/>
    </row>
    <row r="376" spans="3:16" hidden="1"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hidden="1"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IFERROR(((J377)/H377),"ND")</f>
        <v>ND</v>
      </c>
      <c r="P377" s="896"/>
    </row>
    <row r="378" spans="3:16" hidden="1"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hidden="1"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IFERROR(((J379)/H379),"ND")</f>
        <v>ND</v>
      </c>
      <c r="P379" s="896"/>
    </row>
    <row r="380" spans="3:16" hidden="1"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hidden="1"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IFERROR(((J381)/H381),"ND")</f>
        <v>ND</v>
      </c>
      <c r="P381" s="896"/>
    </row>
    <row r="382" spans="3:16" hidden="1"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hidden="1"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IFERROR(((J383)/H383),"ND")</f>
        <v>ND</v>
      </c>
      <c r="P383" s="896"/>
    </row>
    <row r="384" spans="3:16" hidden="1"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hidden="1"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IFERROR(((J385)/H385),"ND")</f>
        <v>ND</v>
      </c>
      <c r="P385" s="896"/>
    </row>
    <row r="386" spans="3:16" hidden="1"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hidden="1"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IFERROR(((J387)/H387),"ND")</f>
        <v>ND</v>
      </c>
      <c r="P387" s="896"/>
    </row>
    <row r="388" spans="3:16" hidden="1"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hidden="1"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IFERROR(((J389)/H389),"ND")</f>
        <v>ND</v>
      </c>
      <c r="P389" s="896"/>
    </row>
    <row r="390" spans="3:16" hidden="1"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hidden="1"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IFERROR(((J391)/H391),"ND")</f>
        <v>ND</v>
      </c>
      <c r="P391" s="896"/>
    </row>
    <row r="392" spans="3:16" hidden="1"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hidden="1"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IFERROR(((J393)/H393),"ND")</f>
        <v>ND</v>
      </c>
      <c r="P393" s="896"/>
    </row>
    <row r="394" spans="3:16" hidden="1"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hidden="1"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IFERROR(((J395)/H395),"ND")</f>
        <v>ND</v>
      </c>
      <c r="P395" s="896"/>
    </row>
    <row r="396" spans="3:16" hidden="1"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hidden="1"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IFERROR(((J397)/H397),"ND")</f>
        <v>ND</v>
      </c>
      <c r="P397" s="896"/>
    </row>
    <row r="398" spans="3:16" hidden="1"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hidden="1"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IFERROR(((J399)/H399),"ND")</f>
        <v>ND</v>
      </c>
      <c r="P399" s="896"/>
    </row>
    <row r="400" spans="3:16" hidden="1"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hidden="1"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IFERROR(((J401)/H401),"ND")</f>
        <v>ND</v>
      </c>
      <c r="P401" s="896"/>
    </row>
    <row r="402" spans="3:16" hidden="1"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hidden="1"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IFERROR(((J403)/H403),"ND")</f>
        <v>ND</v>
      </c>
      <c r="P403" s="896"/>
    </row>
    <row r="404" spans="3:16" hidden="1"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hidden="1"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IFERROR(((J405)/H405),"ND")</f>
        <v>ND</v>
      </c>
      <c r="P405" s="896"/>
    </row>
    <row r="406" spans="3:16" hidden="1"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hidden="1"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IFERROR(((J407)/H407),"ND")</f>
        <v>ND</v>
      </c>
      <c r="P407" s="896"/>
    </row>
    <row r="408" spans="3:16" hidden="1"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hidden="1"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IFERROR(((J409)/H409),"ND")</f>
        <v>ND</v>
      </c>
      <c r="P409" s="896"/>
    </row>
    <row r="410" spans="3:16" hidden="1"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hidden="1"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IFERROR(((J411)/H411),"ND")</f>
        <v>ND</v>
      </c>
      <c r="P411" s="896"/>
    </row>
    <row r="412" spans="3:16" hidden="1"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hidden="1"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IFERROR(((J413)/H413),"ND")</f>
        <v>ND</v>
      </c>
      <c r="P413" s="896"/>
    </row>
    <row r="414" spans="3:16" hidden="1"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hidden="1"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IFERROR(((J415)/H415),"ND")</f>
        <v>ND</v>
      </c>
      <c r="P415" s="896"/>
    </row>
    <row r="416" spans="3:16" hidden="1"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hidden="1"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IFERROR(((J417)/H417),"ND")</f>
        <v>ND</v>
      </c>
      <c r="P417" s="896"/>
    </row>
    <row r="418" spans="3:16" hidden="1"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hidden="1"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IFERROR(((J419)/H419),"ND")</f>
        <v>ND</v>
      </c>
      <c r="P419" s="896"/>
    </row>
    <row r="420" spans="3:16" hidden="1"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hidden="1"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IFERROR(((J421)/H421),"ND")</f>
        <v>ND</v>
      </c>
      <c r="P421" s="896"/>
    </row>
    <row r="422" spans="3:16" hidden="1"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hidden="1"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IFERROR(((J423)/H423),"ND")</f>
        <v>ND</v>
      </c>
      <c r="P423" s="896"/>
    </row>
    <row r="424" spans="3:16" hidden="1"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hidden="1"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IFERROR(((J425)/H425),"ND")</f>
        <v>ND</v>
      </c>
      <c r="P425" s="896"/>
    </row>
    <row r="426" spans="3:16" hidden="1"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hidden="1"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IFERROR(((J427)/H427),"ND")</f>
        <v>ND</v>
      </c>
      <c r="P427" s="896"/>
    </row>
    <row r="428" spans="3:16" hidden="1"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hidden="1"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IFERROR(((J429)/H429),"ND")</f>
        <v>ND</v>
      </c>
      <c r="P429" s="896"/>
    </row>
    <row r="430" spans="3:16" hidden="1"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hidden="1"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IFERROR(((J431)/H431),"ND")</f>
        <v>ND</v>
      </c>
      <c r="P431" s="896"/>
    </row>
    <row r="432" spans="3:16" hidden="1"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hidden="1"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IFERROR(((J433)/H433),"ND")</f>
        <v>ND</v>
      </c>
      <c r="P433" s="896"/>
    </row>
    <row r="434" spans="3:16" hidden="1"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hidden="1"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IFERROR(((J435)/H435),"ND")</f>
        <v>ND</v>
      </c>
      <c r="P435" s="896"/>
    </row>
    <row r="436" spans="3:16" hidden="1"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hidden="1"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IFERROR(((J437)/H437),"ND")</f>
        <v>ND</v>
      </c>
      <c r="P437" s="896"/>
    </row>
    <row r="438" spans="3:16" hidden="1"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hidden="1"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IFERROR(((J439)/H439),"ND")</f>
        <v>ND</v>
      </c>
      <c r="P439" s="896"/>
    </row>
    <row r="440" spans="3:16" hidden="1"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hidden="1"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IFERROR(((J441)/H441),"ND")</f>
        <v>ND</v>
      </c>
      <c r="P441" s="896"/>
    </row>
    <row r="442" spans="3:16" hidden="1"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hidden="1"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IFERROR(((J443)/H443),"ND")</f>
        <v>ND</v>
      </c>
      <c r="P443" s="896"/>
    </row>
    <row r="444" spans="3:16" hidden="1"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hidden="1"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IFERROR(((J445)/H445),"ND")</f>
        <v>ND</v>
      </c>
      <c r="P445" s="896"/>
    </row>
    <row r="446" spans="3:16" hidden="1"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hidden="1"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IFERROR(((J447)/H447),"ND")</f>
        <v>ND</v>
      </c>
      <c r="P447" s="896"/>
    </row>
    <row r="448" spans="3:16" hidden="1"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hidden="1"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IFERROR(((J449)/H449),"ND")</f>
        <v>ND</v>
      </c>
      <c r="P449" s="896"/>
    </row>
    <row r="450" spans="3:16" hidden="1"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hidden="1"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IFERROR(((J451)/H451),"ND")</f>
        <v>ND</v>
      </c>
      <c r="P451" s="896"/>
    </row>
    <row r="452" spans="3:16" hidden="1"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hidden="1"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IFERROR(((J453)/H453),"ND")</f>
        <v>ND</v>
      </c>
      <c r="P453" s="896"/>
    </row>
    <row r="454" spans="3:16" hidden="1"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hidden="1"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IFERROR(((J455)/H455),"ND")</f>
        <v>ND</v>
      </c>
      <c r="P455" s="896"/>
    </row>
    <row r="456" spans="3:16" hidden="1"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hidden="1"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IFERROR(((J457)/H457),"ND")</f>
        <v>ND</v>
      </c>
      <c r="P457" s="896"/>
    </row>
    <row r="458" spans="3:16" hidden="1"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hidden="1"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IFERROR(((J459)/H459),"ND")</f>
        <v>ND</v>
      </c>
      <c r="P459" s="896"/>
    </row>
    <row r="460" spans="3:16" hidden="1"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hidden="1"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IFERROR(((J461)/H461),"ND")</f>
        <v>ND</v>
      </c>
      <c r="P461" s="896"/>
    </row>
    <row r="462" spans="3:16" hidden="1"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hidden="1"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IFERROR(((J463)/H463),"ND")</f>
        <v>ND</v>
      </c>
      <c r="P463" s="896"/>
    </row>
    <row r="464" spans="3:16" hidden="1"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hidden="1"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IFERROR(((J465)/H465),"ND")</f>
        <v>ND</v>
      </c>
      <c r="P465" s="896"/>
    </row>
    <row r="466" spans="3:16" hidden="1"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hidden="1"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IFERROR(((J467)/H467),"ND")</f>
        <v>ND</v>
      </c>
      <c r="P467" s="896"/>
    </row>
    <row r="468" spans="3:16" hidden="1"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hidden="1"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IFERROR(((J469)/H469),"ND")</f>
        <v>ND</v>
      </c>
      <c r="P469" s="896"/>
    </row>
    <row r="470" spans="3:16" hidden="1"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hidden="1"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IFERROR(((J471)/H471),"ND")</f>
        <v>ND</v>
      </c>
      <c r="P471" s="896"/>
    </row>
    <row r="472" spans="3:16" hidden="1"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hidden="1"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ca="1">IFERROR(((J473)/H473),"ND")</f>
        <v>ND</v>
      </c>
      <c r="P473" s="896"/>
    </row>
    <row r="474" spans="3:16" ht="15" hidden="1"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895"/>
      <c r="P474" s="897"/>
    </row>
    <row r="477" spans="3:16" ht="24" customHeight="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C5:P5"/>
    <mergeCell ref="C6:P6"/>
    <mergeCell ref="C7:P7"/>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8:M8"/>
    <mergeCell ref="C9:E9"/>
    <mergeCell ref="F9:P9"/>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s>
  <conditionalFormatting sqref="J13:M474">
    <cfRule type="containsBlanks" dxfId="15" priority="1">
      <formula>LEN(TRIM(J13))=0</formula>
    </cfRule>
  </conditionalFormatting>
  <printOptions horizontalCentered="1"/>
  <pageMargins left="0.19685039370078741" right="0.19685039370078741" top="0.3543307086614173" bottom="0.3543307086614173" header="0" footer="0"/>
  <pageSetup paperSize="9" scale="40" fitToHeight="0" orientation="landscape" r:id="rId1"/>
  <headerFooter>
    <oddFooter>&amp;A&amp;RPágina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E7E32-69A8-4420-957C-542046C11BC0}">
  <dimension ref="C4:AC245"/>
  <sheetViews>
    <sheetView view="pageBreakPreview" topLeftCell="B1" zoomScale="57" zoomScaleNormal="30" zoomScaleSheetLayoutView="57" workbookViewId="0">
      <selection activeCell="H250" sqref="H250"/>
    </sheetView>
  </sheetViews>
  <sheetFormatPr baseColWidth="10" defaultColWidth="11.4140625" defaultRowHeight="14.5" x14ac:dyDescent="0.3"/>
  <cols>
    <col min="1" max="2" width="11.4140625" style="36"/>
    <col min="3" max="3" width="24" style="1" customWidth="1"/>
    <col min="4" max="4" width="14.75" style="1" customWidth="1"/>
    <col min="5" max="5" width="42.5" style="36" customWidth="1"/>
    <col min="6" max="6" width="27.75" style="36" customWidth="1"/>
    <col min="7" max="7" width="26.75" style="1" customWidth="1"/>
    <col min="8" max="8" width="34.83203125" style="36" customWidth="1"/>
    <col min="9" max="9" width="9.4140625" style="1" hidden="1" customWidth="1"/>
    <col min="10" max="11" width="10" style="1" customWidth="1"/>
    <col min="12" max="13" width="10" style="36" customWidth="1"/>
    <col min="14" max="17" width="11.1640625" style="36" customWidth="1"/>
    <col min="18" max="18" width="30.83203125" style="36" customWidth="1"/>
    <col min="19" max="21" width="19.25" style="36" hidden="1" customWidth="1"/>
    <col min="22" max="22" width="33.25" style="36" customWidth="1"/>
    <col min="23" max="24" width="16.4140625" style="36" hidden="1" customWidth="1"/>
    <col min="25" max="25" width="21.25" style="36" hidden="1" customWidth="1"/>
    <col min="26" max="26" width="48.4140625" style="36" hidden="1" customWidth="1"/>
    <col min="27" max="29" width="36.75" style="36" hidden="1" customWidth="1"/>
    <col min="30" max="16384" width="11.4140625" style="36"/>
  </cols>
  <sheetData>
    <row r="4" spans="3:29" ht="15" thickBot="1" x14ac:dyDescent="0.35"/>
    <row r="5" spans="3:29" ht="26.25" customHeight="1" x14ac:dyDescent="0.3">
      <c r="C5" s="68"/>
      <c r="D5" s="121"/>
      <c r="E5" s="841" t="s">
        <v>100</v>
      </c>
      <c r="F5" s="841"/>
      <c r="G5" s="841"/>
      <c r="H5" s="841"/>
      <c r="I5" s="841"/>
      <c r="J5" s="841"/>
      <c r="K5" s="841"/>
      <c r="L5" s="841"/>
      <c r="M5" s="841"/>
      <c r="N5" s="841"/>
      <c r="O5" s="139"/>
      <c r="P5" s="139"/>
      <c r="Q5" s="139"/>
      <c r="R5" s="139"/>
      <c r="S5" s="139"/>
      <c r="T5" s="139"/>
      <c r="U5" s="139"/>
      <c r="V5" s="139"/>
      <c r="W5" s="139"/>
      <c r="X5" s="139"/>
      <c r="Y5" s="139"/>
      <c r="Z5" s="54"/>
      <c r="AA5" s="54"/>
      <c r="AB5" s="54"/>
      <c r="AC5" s="55"/>
    </row>
    <row r="6" spans="3:29" ht="26" x14ac:dyDescent="0.3">
      <c r="C6" s="69"/>
      <c r="E6" s="842"/>
      <c r="F6" s="842"/>
      <c r="G6" s="842"/>
      <c r="H6" s="842"/>
      <c r="I6" s="842"/>
      <c r="J6" s="842"/>
      <c r="K6" s="842"/>
      <c r="L6" s="842"/>
      <c r="M6" s="842"/>
      <c r="N6" s="842"/>
      <c r="O6" s="140"/>
      <c r="P6" s="140"/>
      <c r="Q6" s="140"/>
      <c r="R6" s="140"/>
      <c r="S6" s="140"/>
      <c r="T6" s="140"/>
      <c r="U6" s="140"/>
      <c r="V6" s="140"/>
      <c r="W6" s="140"/>
      <c r="X6" s="140"/>
      <c r="Y6" s="140"/>
      <c r="AC6" s="56"/>
    </row>
    <row r="7" spans="3:29" ht="26.25" customHeight="1" x14ac:dyDescent="0.3">
      <c r="C7" s="69"/>
      <c r="E7" s="842" t="s">
        <v>301</v>
      </c>
      <c r="F7" s="842"/>
      <c r="G7" s="842"/>
      <c r="H7" s="842"/>
      <c r="I7" s="842"/>
      <c r="J7" s="842"/>
      <c r="K7" s="842"/>
      <c r="L7" s="842"/>
      <c r="M7" s="842"/>
      <c r="N7" s="431"/>
      <c r="O7" s="140"/>
      <c r="P7" s="140"/>
      <c r="Q7" s="140"/>
      <c r="R7" s="140"/>
      <c r="S7" s="140"/>
      <c r="T7" s="140"/>
      <c r="U7" s="140"/>
      <c r="V7" s="140"/>
      <c r="W7" s="140"/>
      <c r="X7" s="140"/>
      <c r="Y7" s="140"/>
      <c r="AC7" s="56"/>
    </row>
    <row r="8" spans="3:29" ht="26.25" customHeight="1" x14ac:dyDescent="0.3">
      <c r="C8" s="69"/>
      <c r="E8" s="842" t="s">
        <v>381</v>
      </c>
      <c r="F8" s="842"/>
      <c r="G8" s="842"/>
      <c r="H8" s="842"/>
      <c r="I8" s="842"/>
      <c r="J8" s="842"/>
      <c r="K8" s="842"/>
      <c r="L8" s="842"/>
      <c r="M8" s="842"/>
      <c r="N8" s="842"/>
      <c r="O8" s="57"/>
      <c r="P8" s="57"/>
      <c r="Q8" s="57"/>
      <c r="R8" s="57"/>
      <c r="AC8" s="56"/>
    </row>
    <row r="9" spans="3:29" ht="26.25" customHeight="1" x14ac:dyDescent="0.3">
      <c r="C9" s="69"/>
      <c r="E9" s="842" t="s">
        <v>382</v>
      </c>
      <c r="F9" s="842"/>
      <c r="G9" s="842"/>
      <c r="H9" s="842"/>
      <c r="I9" s="842"/>
      <c r="J9" s="842"/>
      <c r="K9" s="842"/>
      <c r="L9" s="842"/>
      <c r="M9" s="842"/>
      <c r="N9" s="842"/>
      <c r="AC9" s="56"/>
    </row>
    <row r="10" spans="3:29" ht="15" thickBot="1" x14ac:dyDescent="0.35">
      <c r="C10" s="69"/>
      <c r="I10" s="76"/>
      <c r="J10" s="76"/>
      <c r="K10" s="76"/>
      <c r="L10" s="58"/>
      <c r="M10" s="58"/>
      <c r="N10" s="58"/>
      <c r="O10" s="58"/>
      <c r="P10" s="58"/>
      <c r="Q10" s="58"/>
      <c r="R10" s="58"/>
      <c r="S10" s="58"/>
      <c r="T10" s="58"/>
      <c r="U10" s="58"/>
      <c r="V10" s="58"/>
      <c r="W10" s="58"/>
      <c r="X10" s="58"/>
      <c r="Y10" s="58"/>
      <c r="AC10" s="56"/>
    </row>
    <row r="11" spans="3:29" ht="27" customHeight="1" thickBot="1" x14ac:dyDescent="0.35">
      <c r="C11" s="687"/>
      <c r="D11" s="140"/>
      <c r="E11" s="140"/>
      <c r="F11" s="140"/>
      <c r="G11" s="688"/>
      <c r="H11" s="140"/>
      <c r="I11" s="880" t="s">
        <v>101</v>
      </c>
      <c r="J11" s="881"/>
      <c r="K11" s="881"/>
      <c r="L11" s="881"/>
      <c r="M11" s="881"/>
      <c r="N11" s="881"/>
      <c r="O11" s="881"/>
      <c r="P11" s="881"/>
      <c r="Q11" s="881"/>
      <c r="R11" s="881"/>
      <c r="S11" s="881"/>
      <c r="T11" s="881"/>
      <c r="U11" s="881"/>
      <c r="V11" s="881"/>
      <c r="W11" s="881"/>
      <c r="X11" s="881"/>
      <c r="Y11" s="882"/>
      <c r="Z11" s="163"/>
      <c r="AC11" s="56"/>
    </row>
    <row r="12" spans="3:29" ht="51.75" customHeight="1" thickBot="1" x14ac:dyDescent="0.35">
      <c r="C12" s="883" t="s">
        <v>1</v>
      </c>
      <c r="D12" s="884"/>
      <c r="E12" s="884"/>
      <c r="F12" s="884"/>
      <c r="G12" s="884"/>
      <c r="H12" s="884"/>
      <c r="I12" s="885" t="s">
        <v>102</v>
      </c>
      <c r="J12" s="885"/>
      <c r="K12" s="885"/>
      <c r="L12" s="885"/>
      <c r="M12" s="885"/>
      <c r="N12" s="885" t="s">
        <v>103</v>
      </c>
      <c r="O12" s="885"/>
      <c r="P12" s="885"/>
      <c r="Q12" s="885"/>
      <c r="R12" s="886" t="s">
        <v>104</v>
      </c>
      <c r="S12" s="886"/>
      <c r="T12" s="886"/>
      <c r="U12" s="886"/>
      <c r="V12" s="886" t="s">
        <v>105</v>
      </c>
      <c r="W12" s="886"/>
      <c r="X12" s="886"/>
      <c r="Y12" s="887"/>
      <c r="Z12" s="700"/>
      <c r="AA12" s="164"/>
      <c r="AB12" s="164"/>
      <c r="AC12" s="165"/>
    </row>
    <row r="13" spans="3:29" ht="102" customHeight="1" thickBot="1" x14ac:dyDescent="0.35">
      <c r="C13" s="432" t="s">
        <v>92</v>
      </c>
      <c r="D13" s="433" t="s">
        <v>75</v>
      </c>
      <c r="E13" s="433" t="s">
        <v>76</v>
      </c>
      <c r="F13" s="433" t="s">
        <v>1</v>
      </c>
      <c r="G13" s="433" t="s">
        <v>94</v>
      </c>
      <c r="H13" s="434" t="s">
        <v>93</v>
      </c>
      <c r="I13" s="594" t="s">
        <v>95</v>
      </c>
      <c r="J13" s="595" t="s">
        <v>96</v>
      </c>
      <c r="K13" s="596" t="s">
        <v>97</v>
      </c>
      <c r="L13" s="597" t="s">
        <v>98</v>
      </c>
      <c r="M13" s="598" t="s">
        <v>99</v>
      </c>
      <c r="N13" s="449" t="s">
        <v>96</v>
      </c>
      <c r="O13" s="450" t="s">
        <v>97</v>
      </c>
      <c r="P13" s="451" t="s">
        <v>98</v>
      </c>
      <c r="Q13" s="452" t="s">
        <v>99</v>
      </c>
      <c r="R13" s="244" t="s">
        <v>96</v>
      </c>
      <c r="S13" s="453" t="s">
        <v>97</v>
      </c>
      <c r="T13" s="245" t="s">
        <v>98</v>
      </c>
      <c r="U13" s="454" t="s">
        <v>99</v>
      </c>
      <c r="V13" s="245" t="s">
        <v>96</v>
      </c>
      <c r="W13" s="453" t="s">
        <v>97</v>
      </c>
      <c r="X13" s="245" t="s">
        <v>98</v>
      </c>
      <c r="Y13" s="455" t="s">
        <v>99</v>
      </c>
      <c r="Z13" s="701" t="s">
        <v>106</v>
      </c>
      <c r="AA13" s="684" t="s">
        <v>107</v>
      </c>
      <c r="AB13" s="370" t="s">
        <v>108</v>
      </c>
      <c r="AC13" s="370" t="s">
        <v>109</v>
      </c>
    </row>
    <row r="14" spans="3:29" ht="265.5" customHeight="1" x14ac:dyDescent="0.3">
      <c r="C14" s="71" t="str">
        <f>IF(ISBLANK('5. Pp (3 años)'!B46),"",'5. Pp (3 años)'!B46)</f>
        <v>Dirección de Planeación Municipal</v>
      </c>
      <c r="D14" s="162" t="str">
        <f>IF(ISBLANK('5. Pp (3 años)'!C46),"",'5. Pp (3 años)'!C46)</f>
        <v>Fin</v>
      </c>
      <c r="E14" s="156"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F14" s="156" t="str">
        <f>IF(ISBLANK('5. Pp (3 años)'!E46),"",'5. Pp (3 años)'!E46)</f>
        <v>IGOB_HUM_R: Índice de Gobierno Humanista y de Resultados</v>
      </c>
      <c r="G14" s="436" t="str">
        <f>IF(ISBLANK('5. Pp (3 años)'!H46),"",'5. Pp (3 años)'!H46)</f>
        <v>Trianual</v>
      </c>
      <c r="H14" s="589" t="str">
        <f>IF(ISBLANK('5. Pp (3 años)'!J46),"",'5. Pp (3 años)'!J46)</f>
        <v xml:space="preserve">UNIDAD DE MEDIDA DEL INDICADOR: 
Porcentaje
</v>
      </c>
      <c r="I14" s="603">
        <f>IF(ISBLANK('9. METAS'!K20),"",'9. METAS'!K20)</f>
        <v>26.69</v>
      </c>
      <c r="J14" s="616">
        <f>IF(ISBLANK('9. METAS'!Q20),"",'9. METAS'!Q20)</f>
        <v>6.67</v>
      </c>
      <c r="K14" s="616">
        <f>IF(ISBLANK('9. METAS'!R20),"",'9. METAS'!R20)</f>
        <v>6.67</v>
      </c>
      <c r="L14" s="616">
        <f>IF(ISBLANK('9. METAS'!S20),"",'9. METAS'!S20)</f>
        <v>6.67</v>
      </c>
      <c r="M14" s="617">
        <f>IF(ISBLANK('9. METAS'!T20),"",'9. METAS'!T20)</f>
        <v>6.68</v>
      </c>
      <c r="N14" s="618">
        <v>6.67</v>
      </c>
      <c r="O14" s="619"/>
      <c r="P14" s="619"/>
      <c r="Q14" s="620"/>
      <c r="R14" s="122">
        <f>IFERROR((N14/J14),"100%")</f>
        <v>1</v>
      </c>
      <c r="S14" s="123">
        <f>IFERROR((O14/K14),"100%")</f>
        <v>0</v>
      </c>
      <c r="T14" s="123">
        <f>IFERROR((P14/L14),"100%")</f>
        <v>0</v>
      </c>
      <c r="U14" s="127">
        <f>IFERROR((Q14/M14),"100%")</f>
        <v>0</v>
      </c>
      <c r="V14" s="124">
        <f>IFERROR((N14/I14),"No Programado")</f>
        <v>0.2499063319595354</v>
      </c>
      <c r="W14" s="123">
        <f>IFERROR((N14+O14)/I14, "No Programado")</f>
        <v>0.2499063319595354</v>
      </c>
      <c r="X14" s="123">
        <f>IFERROR((O14+P14)/I14, "No Programado")</f>
        <v>0</v>
      </c>
      <c r="Y14" s="132">
        <f>IFERROR((P14+Q14)/I14, "No Programado")</f>
        <v>0</v>
      </c>
      <c r="Z14" s="702" t="s">
        <v>474</v>
      </c>
      <c r="AA14" s="685"/>
      <c r="AB14" s="166"/>
      <c r="AC14" s="167"/>
    </row>
    <row r="15" spans="3:29" s="125" customFormat="1" ht="148.5" customHeight="1" x14ac:dyDescent="0.3">
      <c r="C15" s="435" t="str">
        <f>IF(ISBLANK('5. Pp (3 años)'!B47),"",'5. Pp (3 años)'!B47)</f>
        <v>Radio Cultural Ayuntamiento</v>
      </c>
      <c r="D15" s="418" t="str">
        <f>IF(ISBLANK('5. Pp (3 años)'!C47),"",'5. Pp (3 años)'!C47)</f>
        <v>Propósito</v>
      </c>
      <c r="E15" s="419" t="str">
        <f>IF(ISBLANK('5. Pp (3 años)'!D47),"",'5. Pp (3 años)'!D47)</f>
        <v>1.6.1.1. "La población del municipio accede a contenidos educativos, culturales, cívicos y de información pública a través de la radiodifusión social, fortaleciendo la integración municipal"</v>
      </c>
      <c r="F15" s="419" t="str">
        <f>IF(ISBLANK('5. Pp (3 años)'!E47),"",'5. Pp (3 años)'!E47)</f>
        <v>PHPDT: Porcentaje de horas de programas derivados transmitidos.</v>
      </c>
      <c r="G15" s="418" t="str">
        <f>IF(ISBLANK('5. Pp (3 años)'!H47),"",'5. Pp (3 años)'!H47)</f>
        <v>Trimestral</v>
      </c>
      <c r="H15" s="590" t="str">
        <f>IF(ISBLANK('5. Pp (3 años)'!J47),"",'5. Pp (3 años)'!J47)</f>
        <v>UNIDAD DE MEDIDA DEL INDICADOR: Porcentaje
UNIDAD DE MEDIDA DE LAS VARIABLES: Horas de Programas derivados</v>
      </c>
      <c r="I15" s="604">
        <v>13176</v>
      </c>
      <c r="J15" s="552">
        <v>3288</v>
      </c>
      <c r="K15" s="552">
        <v>3288</v>
      </c>
      <c r="L15" s="552">
        <v>3300</v>
      </c>
      <c r="M15" s="605">
        <v>3300</v>
      </c>
      <c r="N15" s="608">
        <v>3191</v>
      </c>
      <c r="O15" s="459"/>
      <c r="P15" s="459"/>
      <c r="Q15" s="460"/>
      <c r="R15" s="615">
        <f>IFERROR((N15/J15),"100%")</f>
        <v>0.97049878345498786</v>
      </c>
      <c r="S15" s="461">
        <f>IFERROR((O15/K15),"100%")</f>
        <v>0</v>
      </c>
      <c r="T15" s="461">
        <f t="shared" ref="R15:U78" si="0">IFERROR((P15/L15),"100%")</f>
        <v>0</v>
      </c>
      <c r="U15" s="462">
        <f t="shared" si="0"/>
        <v>0</v>
      </c>
      <c r="V15" s="124">
        <f>IFERROR((N15/I15),"No Programado")</f>
        <v>0.24218275652701882</v>
      </c>
      <c r="W15" s="123">
        <f>IFERROR((N15+O15)/I15, "No Programado")</f>
        <v>0.24218275652701882</v>
      </c>
      <c r="X15" s="123">
        <f>IFERROR((O15+P15)/I15, "No Programado")</f>
        <v>0</v>
      </c>
      <c r="Y15" s="132">
        <f t="shared" ref="Y15:Y78" si="1">IFERROR((P15+Q15)/I15, "No Programado")</f>
        <v>0</v>
      </c>
      <c r="Z15" s="702" t="s">
        <v>415</v>
      </c>
      <c r="AA15" s="281"/>
      <c r="AB15" s="282"/>
      <c r="AC15" s="283"/>
    </row>
    <row r="16" spans="3:29" ht="148.5" customHeight="1" x14ac:dyDescent="0.3">
      <c r="C16" s="470" t="str">
        <f>IF(ISBLANK('5. Pp (3 años)'!B48),"",'5. Pp (3 años)'!B48)</f>
        <v>Dirección de Noticias</v>
      </c>
      <c r="D16" s="421" t="str">
        <f>IF(ISBLANK('5. Pp (3 años)'!C48),"",'5. Pp (3 años)'!C48)</f>
        <v>Componente</v>
      </c>
      <c r="E16" s="422" t="str">
        <f>IF(ISBLANK('5. Pp (3 años)'!D48),"",'5. Pp (3 años)'!D48)</f>
        <v>1.6.1.1.1.  Programas informativos transmitidos</v>
      </c>
      <c r="F16" s="422" t="str">
        <f>IF(ISBLANK('5. Pp (3 años)'!E48),"",'5. Pp (3 años)'!E48)</f>
        <v>PPIT:Porcentaje de programas informativos transmitidos.</v>
      </c>
      <c r="G16" s="421" t="str">
        <f>IF(ISBLANK('5. Pp (3 años)'!H48),"",'5. Pp (3 años)'!H48)</f>
        <v>Trimestral</v>
      </c>
      <c r="H16" s="591" t="str">
        <f>IF(ISBLANK('5. Pp (3 años)'!J48),"",'5. Pp (3 años)'!J48)</f>
        <v>UNIDAD DE MEDIDA DEL INDICADOR: Porcentaje
UNIDAD DE MEDIDA DE LAS VARIABLES: Programas informativos</v>
      </c>
      <c r="I16" s="604">
        <v>8520</v>
      </c>
      <c r="J16" s="552">
        <v>2125</v>
      </c>
      <c r="K16" s="552">
        <v>2125</v>
      </c>
      <c r="L16" s="552">
        <v>2135</v>
      </c>
      <c r="M16" s="605">
        <v>2135</v>
      </c>
      <c r="N16" s="593">
        <v>2001</v>
      </c>
      <c r="O16" s="457"/>
      <c r="P16" s="457"/>
      <c r="Q16" s="458"/>
      <c r="R16" s="122">
        <f t="shared" si="0"/>
        <v>0.94164705882352939</v>
      </c>
      <c r="S16" s="123">
        <f t="shared" si="0"/>
        <v>0</v>
      </c>
      <c r="T16" s="123">
        <f t="shared" si="0"/>
        <v>0</v>
      </c>
      <c r="U16" s="127">
        <f t="shared" si="0"/>
        <v>0</v>
      </c>
      <c r="V16" s="124">
        <f t="shared" ref="V16:V79" si="2">IFERROR((N16/I16),"No Programado")</f>
        <v>0.23485915492957746</v>
      </c>
      <c r="W16" s="123">
        <f t="shared" ref="W16:W79" si="3">IFERROR((N16+O16)/I16, "No Programado")</f>
        <v>0.23485915492957746</v>
      </c>
      <c r="X16" s="123">
        <f t="shared" ref="X16:X79" si="4">IFERROR((O16+P16)/I16, "No Programado")</f>
        <v>0</v>
      </c>
      <c r="Y16" s="132">
        <f t="shared" si="1"/>
        <v>0</v>
      </c>
      <c r="Z16" s="703" t="s">
        <v>416</v>
      </c>
      <c r="AA16" s="686"/>
      <c r="AB16" s="247"/>
      <c r="AC16" s="248"/>
    </row>
    <row r="17" spans="3:29" ht="148.5" customHeight="1" x14ac:dyDescent="0.3">
      <c r="C17" s="161" t="str">
        <f>IF(ISBLANK('5. Pp (3 años)'!B49),"",'5. Pp (3 años)'!B49)</f>
        <v>Dirección de Noticias</v>
      </c>
      <c r="D17" s="83" t="str">
        <f>IF(ISBLANK('5. Pp (3 años)'!C49),"",'5. Pp (3 años)'!C49)</f>
        <v>Actividad</v>
      </c>
      <c r="E17" s="158" t="str">
        <f>IF(ISBLANK('5. Pp (3 años)'!D49),"",'5. Pp (3 años)'!D49)</f>
        <v>1.6.1.1.1.1.  “Recopilación y difusión de noticias relevantes del ámbito local, estatal, nacional e internacional.”</v>
      </c>
      <c r="F17" s="158" t="str">
        <f>IF(ISBLANK('5. Pp (3 años)'!E49),"",'5. Pp (3 años)'!E49)</f>
        <v>PND: Porcentaje de noticias difundidas</v>
      </c>
      <c r="G17" s="75" t="str">
        <f>IF(ISBLANK('5. Pp (3 años)'!H49),"",'5. Pp (3 años)'!H49)</f>
        <v>Trimestral</v>
      </c>
      <c r="H17" s="592" t="str">
        <f>IF(ISBLANK('5. Pp (3 años)'!J49),"",'5. Pp (3 años)'!J49)</f>
        <v>UNIDAD DE MEDIDA DEL INDICADOR: Porcentaje
UNIDAD DE MEDIDA DE LAS VARIABLES:   Noticias  difundidas</v>
      </c>
      <c r="I17" s="604">
        <v>5350</v>
      </c>
      <c r="J17" s="552">
        <v>1335</v>
      </c>
      <c r="K17" s="552">
        <v>1335</v>
      </c>
      <c r="L17" s="552">
        <v>1340</v>
      </c>
      <c r="M17" s="605">
        <v>1340</v>
      </c>
      <c r="N17" s="593">
        <v>1200</v>
      </c>
      <c r="O17" s="457"/>
      <c r="P17" s="457"/>
      <c r="Q17" s="458"/>
      <c r="R17" s="122">
        <f t="shared" si="0"/>
        <v>0.898876404494382</v>
      </c>
      <c r="S17" s="123">
        <f t="shared" si="0"/>
        <v>0</v>
      </c>
      <c r="T17" s="123">
        <f t="shared" si="0"/>
        <v>0</v>
      </c>
      <c r="U17" s="127">
        <f t="shared" si="0"/>
        <v>0</v>
      </c>
      <c r="V17" s="124">
        <f t="shared" si="2"/>
        <v>0.22429906542056074</v>
      </c>
      <c r="W17" s="123">
        <f t="shared" si="3"/>
        <v>0.22429906542056074</v>
      </c>
      <c r="X17" s="123">
        <f t="shared" si="4"/>
        <v>0</v>
      </c>
      <c r="Y17" s="132">
        <f t="shared" si="1"/>
        <v>0</v>
      </c>
      <c r="Z17" s="704" t="s">
        <v>417</v>
      </c>
      <c r="AA17" s="686"/>
      <c r="AB17" s="247"/>
      <c r="AC17" s="248"/>
    </row>
    <row r="18" spans="3:29" ht="148.5" customHeight="1" x14ac:dyDescent="0.3">
      <c r="C18" s="161" t="str">
        <f>IF(ISBLANK('5. Pp (3 años)'!B50),"",'5. Pp (3 años)'!B50)</f>
        <v>Dirección de Noticias</v>
      </c>
      <c r="D18" s="83" t="str">
        <f>IF(ISBLANK('5. Pp (3 años)'!C50),"",'5. Pp (3 años)'!C50)</f>
        <v>Actividad</v>
      </c>
      <c r="E18" s="158" t="str">
        <f>IF(ISBLANK('5. Pp (3 años)'!D50),"",'5. Pp (3 años)'!D50)</f>
        <v>1.6.1.1.1.2. “Preparación de material informativo para cápsulas de transmisión.”</v>
      </c>
      <c r="F18" s="158" t="str">
        <f>IF(ISBLANK('5. Pp (3 años)'!E50),"",'5. Pp (3 años)'!E50)</f>
        <v>PCIT:Porcentaje de cápsulas informativas transmitidas.</v>
      </c>
      <c r="G18" s="75" t="str">
        <f>IF(ISBLANK('5. Pp (3 años)'!H50),"",'5. Pp (3 años)'!H50)</f>
        <v>Trimestral</v>
      </c>
      <c r="H18" s="592" t="str">
        <f>IF(ISBLANK('5. Pp (3 años)'!J50),"",'5. Pp (3 años)'!J50)</f>
        <v xml:space="preserve">UNIDAD DE MEDIDA DEL INDICADOR: Porcentaje 
UNIDAD DE MEDIDA DE LAS VARIABLES: Càpsulas informativas </v>
      </c>
      <c r="I18" s="604">
        <v>3170</v>
      </c>
      <c r="J18" s="552">
        <v>790</v>
      </c>
      <c r="K18" s="552">
        <v>790</v>
      </c>
      <c r="L18" s="552">
        <v>795</v>
      </c>
      <c r="M18" s="605">
        <v>795</v>
      </c>
      <c r="N18" s="593">
        <v>801</v>
      </c>
      <c r="O18" s="457"/>
      <c r="P18" s="457"/>
      <c r="Q18" s="458"/>
      <c r="R18" s="122">
        <f t="shared" si="0"/>
        <v>1.0139240506329115</v>
      </c>
      <c r="S18" s="123">
        <f t="shared" si="0"/>
        <v>0</v>
      </c>
      <c r="T18" s="123">
        <f t="shared" si="0"/>
        <v>0</v>
      </c>
      <c r="U18" s="127">
        <f t="shared" si="0"/>
        <v>0</v>
      </c>
      <c r="V18" s="124">
        <f t="shared" si="2"/>
        <v>0.2526813880126183</v>
      </c>
      <c r="W18" s="123">
        <f t="shared" si="3"/>
        <v>0.2526813880126183</v>
      </c>
      <c r="X18" s="123">
        <f t="shared" si="4"/>
        <v>0</v>
      </c>
      <c r="Y18" s="132">
        <f t="shared" si="1"/>
        <v>0</v>
      </c>
      <c r="Z18" s="704" t="s">
        <v>418</v>
      </c>
      <c r="AA18" s="686"/>
      <c r="AB18" s="247"/>
      <c r="AC18" s="248"/>
    </row>
    <row r="19" spans="3:29" ht="148.5" customHeight="1" x14ac:dyDescent="0.3">
      <c r="C19" s="437" t="str">
        <f>IF(ISBLANK('5. Pp (3 años)'!B51),"",'5. Pp (3 años)'!B51)</f>
        <v>Dirección de Programación Cultural y Musical</v>
      </c>
      <c r="D19" s="438" t="str">
        <f>IF(ISBLANK('5. Pp (3 años)'!C51),"",'5. Pp (3 años)'!C51)</f>
        <v>Componente</v>
      </c>
      <c r="E19" s="424" t="str">
        <f>IF(ISBLANK('5. Pp (3 años)'!D51),"",'5. Pp (3 años)'!D51)</f>
        <v>1.6.1.1.2. Programas culturales, deportivos, entretenimiento, gestión  y de ayuda social transmitidos</v>
      </c>
      <c r="F19" s="424" t="str">
        <f>IF(ISBLANK('5. Pp (3 años)'!E51),"",'5. Pp (3 años)'!E51)</f>
        <v>PPCDEGAST: Porcentaje de Programas Culturales, deportivos, entretenimiento, gestión y de ayuda social Transmitidos.</v>
      </c>
      <c r="G19" s="421" t="str">
        <f>IF(ISBLANK('5. Pp (3 años)'!H51),"",'5. Pp (3 años)'!H51)</f>
        <v>Trimestral</v>
      </c>
      <c r="H19" s="591" t="str">
        <f>IF(ISBLANK('5. Pp (3 años)'!J51),"",'5. Pp (3 años)'!J51)</f>
        <v>UNIDAD DE MEDIDA DEL INDICADOR: Porcentaje
UNIDAD DE MEDIDA DE LAS VARIABLES: Programas culturales</v>
      </c>
      <c r="I19" s="604">
        <v>4644</v>
      </c>
      <c r="J19" s="552">
        <v>1160</v>
      </c>
      <c r="K19" s="552">
        <v>1160</v>
      </c>
      <c r="L19" s="552">
        <v>1162</v>
      </c>
      <c r="M19" s="605">
        <v>1162</v>
      </c>
      <c r="N19" s="593">
        <v>1187</v>
      </c>
      <c r="O19" s="457"/>
      <c r="P19" s="457"/>
      <c r="Q19" s="458"/>
      <c r="R19" s="122">
        <f t="shared" si="0"/>
        <v>1.0232758620689655</v>
      </c>
      <c r="S19" s="123">
        <f t="shared" si="0"/>
        <v>0</v>
      </c>
      <c r="T19" s="123">
        <f t="shared" si="0"/>
        <v>0</v>
      </c>
      <c r="U19" s="127">
        <f t="shared" si="0"/>
        <v>0</v>
      </c>
      <c r="V19" s="124">
        <f t="shared" si="2"/>
        <v>0.25559862187769167</v>
      </c>
      <c r="W19" s="123">
        <f t="shared" si="3"/>
        <v>0.25559862187769167</v>
      </c>
      <c r="X19" s="123">
        <f t="shared" si="4"/>
        <v>0</v>
      </c>
      <c r="Y19" s="132">
        <f t="shared" si="1"/>
        <v>0</v>
      </c>
      <c r="Z19" s="704" t="s">
        <v>419</v>
      </c>
      <c r="AA19" s="686"/>
      <c r="AB19" s="247"/>
      <c r="AC19" s="248"/>
    </row>
    <row r="20" spans="3:29" ht="148.5" customHeight="1" x14ac:dyDescent="0.3">
      <c r="C20" s="161" t="str">
        <f>IF(ISBLANK('5. Pp (3 años)'!B52),"",'5. Pp (3 años)'!B52)</f>
        <v>Dirección de Programación Cultural y Musical</v>
      </c>
      <c r="D20" s="83" t="str">
        <f>IF(ISBLANK('5. Pp (3 años)'!C52),"",'5. Pp (3 años)'!C52)</f>
        <v>Actividad</v>
      </c>
      <c r="E20" s="158" t="str">
        <f>IF(ISBLANK('5. Pp (3 años)'!D52),"",'5. Pp (3 años)'!D52)</f>
        <v>1.6.1.1.2.1. Implementación de programas enfocados a la equidad de género.</v>
      </c>
      <c r="F20" s="158" t="str">
        <f>IF(ISBLANK('5. Pp (3 años)'!E52),"",'5. Pp (3 años)'!E52)</f>
        <v>PPI:Porcentaje de programas implementados</v>
      </c>
      <c r="G20" s="75" t="str">
        <f>IF(ISBLANK('5. Pp (3 años)'!H52),"",'5. Pp (3 años)'!H52)</f>
        <v>Trimestral</v>
      </c>
      <c r="H20" s="592" t="str">
        <f>IF(ISBLANK('5. Pp (3 años)'!J52),"",'5. Pp (3 años)'!J52)</f>
        <v>UNIDAD DE MEDIDA DEL INDICADOR: Porcentaje 
UNIDAD DE MEDIDA DE LAS VARIABLES: Programas implementados</v>
      </c>
      <c r="I20" s="604">
        <v>344</v>
      </c>
      <c r="J20" s="552">
        <v>85</v>
      </c>
      <c r="K20" s="552">
        <v>85</v>
      </c>
      <c r="L20" s="552">
        <v>87</v>
      </c>
      <c r="M20" s="605">
        <v>87</v>
      </c>
      <c r="N20" s="593">
        <v>87</v>
      </c>
      <c r="O20" s="457"/>
      <c r="P20" s="457"/>
      <c r="Q20" s="458"/>
      <c r="R20" s="122">
        <f t="shared" si="0"/>
        <v>1.0235294117647058</v>
      </c>
      <c r="S20" s="123">
        <f t="shared" si="0"/>
        <v>0</v>
      </c>
      <c r="T20" s="123">
        <f t="shared" si="0"/>
        <v>0</v>
      </c>
      <c r="U20" s="127">
        <f t="shared" si="0"/>
        <v>0</v>
      </c>
      <c r="V20" s="124">
        <f t="shared" si="2"/>
        <v>0.25290697674418605</v>
      </c>
      <c r="W20" s="123">
        <f t="shared" si="3"/>
        <v>0.25290697674418605</v>
      </c>
      <c r="X20" s="123">
        <f t="shared" si="4"/>
        <v>0</v>
      </c>
      <c r="Y20" s="132">
        <f t="shared" si="1"/>
        <v>0</v>
      </c>
      <c r="Z20" s="704" t="s">
        <v>420</v>
      </c>
      <c r="AA20" s="686"/>
      <c r="AB20" s="247"/>
      <c r="AC20" s="248"/>
    </row>
    <row r="21" spans="3:29" ht="148.5" customHeight="1" x14ac:dyDescent="0.3">
      <c r="C21" s="161" t="str">
        <f>IF(ISBLANK('5. Pp (3 años)'!B53),"",'5. Pp (3 años)'!B53)</f>
        <v>Dirección de Programación Cultural y Musical</v>
      </c>
      <c r="D21" s="83" t="str">
        <f>IF(ISBLANK('5. Pp (3 años)'!C53),"",'5. Pp (3 años)'!C53)</f>
        <v>Actividad</v>
      </c>
      <c r="E21" s="158" t="str">
        <f>IF(ISBLANK('5. Pp (3 años)'!D53),"",'5. Pp (3 años)'!D53)</f>
        <v>1.6.1.1.2.2.  Difusión de una amplia colección musical disponible para la programación radiofónica</v>
      </c>
      <c r="F21" s="158" t="str">
        <f>IF(ISBLANK('5. Pp (3 años)'!E53),"",'5. Pp (3 años)'!E53)</f>
        <v>PPMD: Porcentaje de programas musicales difundidos</v>
      </c>
      <c r="G21" s="75" t="str">
        <f>IF(ISBLANK('5. Pp (3 años)'!H53),"",'5. Pp (3 años)'!H53)</f>
        <v>Trimestral</v>
      </c>
      <c r="H21" s="592" t="str">
        <f>IF(ISBLANK('5. Pp (3 años)'!J53),"",'5. Pp (3 años)'!J53)</f>
        <v>UNIDAD DE MEDIDA DEL INDICADOR: Porcentaje 
UNIDAD DE MEDIDA DE LAS VARIABLES: Programas musicales</v>
      </c>
      <c r="I21" s="604">
        <v>4300</v>
      </c>
      <c r="J21" s="552">
        <v>1075</v>
      </c>
      <c r="K21" s="552">
        <v>1075</v>
      </c>
      <c r="L21" s="552">
        <v>1075</v>
      </c>
      <c r="M21" s="605">
        <v>1075</v>
      </c>
      <c r="N21" s="593">
        <v>1100</v>
      </c>
      <c r="O21" s="457"/>
      <c r="P21" s="457"/>
      <c r="Q21" s="458"/>
      <c r="R21" s="122">
        <f t="shared" si="0"/>
        <v>1.0232558139534884</v>
      </c>
      <c r="S21" s="123">
        <f t="shared" si="0"/>
        <v>0</v>
      </c>
      <c r="T21" s="123">
        <f t="shared" si="0"/>
        <v>0</v>
      </c>
      <c r="U21" s="127">
        <f t="shared" si="0"/>
        <v>0</v>
      </c>
      <c r="V21" s="124">
        <f t="shared" si="2"/>
        <v>0.2558139534883721</v>
      </c>
      <c r="W21" s="123">
        <f t="shared" si="3"/>
        <v>0.2558139534883721</v>
      </c>
      <c r="X21" s="123">
        <f t="shared" si="4"/>
        <v>0</v>
      </c>
      <c r="Y21" s="132">
        <f t="shared" si="1"/>
        <v>0</v>
      </c>
      <c r="Z21" s="704" t="s">
        <v>421</v>
      </c>
      <c r="AA21" s="686"/>
      <c r="AB21" s="247"/>
      <c r="AC21" s="248"/>
    </row>
    <row r="22" spans="3:29" ht="148.5" customHeight="1" x14ac:dyDescent="0.3">
      <c r="C22" s="437" t="str">
        <f>IF(ISBLANK('5. Pp (3 años)'!B54),"",'5. Pp (3 años)'!B54)</f>
        <v>Coordinación administrativa</v>
      </c>
      <c r="D22" s="438" t="str">
        <f>IF(ISBLANK('5. Pp (3 años)'!C54),"",'5. Pp (3 años)'!C54)</f>
        <v>Componente</v>
      </c>
      <c r="E22" s="424" t="str">
        <f>IF(ISBLANK('5. Pp (3 años)'!D54),"",'5. Pp (3 años)'!D54)</f>
        <v>1.6.1.1.3.  Ejecución a la Gestión administrativa y financiera de la radiodifusora realizada.</v>
      </c>
      <c r="F22" s="424" t="str">
        <f>IF(ISBLANK('5. Pp (3 años)'!E54),"",'5. Pp (3 años)'!E54)</f>
        <v>PCAA: Porcentaje de cumplimiento de actividades administrativas</v>
      </c>
      <c r="G22" s="421" t="str">
        <f>IF(ISBLANK('5. Pp (3 años)'!H54),"",'5. Pp (3 años)'!H54)</f>
        <v>Trimestral</v>
      </c>
      <c r="H22" s="591" t="str">
        <f>IF(ISBLANK('5. Pp (3 años)'!J54),"",'5. Pp (3 años)'!J54)</f>
        <v>UNIDAD DE MEDIDA DEL INDICADOR: 
Porcentaje
UNIDAD DE MEDIDA DE LAS VARIABLES: 
Actividades administrativas</v>
      </c>
      <c r="I22" s="604">
        <v>12</v>
      </c>
      <c r="J22" s="552">
        <v>3</v>
      </c>
      <c r="K22" s="552">
        <v>3</v>
      </c>
      <c r="L22" s="552">
        <v>3</v>
      </c>
      <c r="M22" s="605">
        <v>3</v>
      </c>
      <c r="N22" s="593">
        <v>3</v>
      </c>
      <c r="O22" s="457"/>
      <c r="P22" s="457"/>
      <c r="Q22" s="458"/>
      <c r="R22" s="122">
        <f t="shared" si="0"/>
        <v>1</v>
      </c>
      <c r="S22" s="123">
        <f t="shared" si="0"/>
        <v>0</v>
      </c>
      <c r="T22" s="123">
        <f t="shared" si="0"/>
        <v>0</v>
      </c>
      <c r="U22" s="127">
        <f t="shared" si="0"/>
        <v>0</v>
      </c>
      <c r="V22" s="124">
        <f t="shared" si="2"/>
        <v>0.25</v>
      </c>
      <c r="W22" s="123">
        <f t="shared" si="3"/>
        <v>0.25</v>
      </c>
      <c r="X22" s="123">
        <f t="shared" si="4"/>
        <v>0</v>
      </c>
      <c r="Y22" s="132">
        <f t="shared" si="1"/>
        <v>0</v>
      </c>
      <c r="Z22" s="704" t="s">
        <v>422</v>
      </c>
      <c r="AA22" s="686"/>
      <c r="AB22" s="247"/>
      <c r="AC22" s="248"/>
    </row>
    <row r="23" spans="3:29" ht="148.5" customHeight="1" x14ac:dyDescent="0.3">
      <c r="C23" s="161" t="str">
        <f>IF(ISBLANK('5. Pp (3 años)'!B55),"",'5. Pp (3 años)'!B55)</f>
        <v>Coordinación administrativa</v>
      </c>
      <c r="D23" s="83" t="str">
        <f>IF(ISBLANK('5. Pp (3 años)'!C55),"",'5. Pp (3 años)'!C55)</f>
        <v>Actividad</v>
      </c>
      <c r="E23" s="158" t="str">
        <f>IF(ISBLANK('5. Pp (3 años)'!D55),"",'5. Pp (3 años)'!D55)</f>
        <v>1.6.1.1.3.1  Realización de sesiones de la Junta de Gobierno de Radio Cultural Ayuntamiento</v>
      </c>
      <c r="F23" s="158" t="str">
        <f>IF(ISBLANK('5. Pp (3 años)'!E55),"",'5. Pp (3 años)'!E55)</f>
        <v>PSJGR: Porcentaje de sesiones de la Junta de Gobierno realizadas.</v>
      </c>
      <c r="G23" s="75" t="str">
        <f>IF(ISBLANK('5. Pp (3 años)'!H55),"",'5. Pp (3 años)'!H55)</f>
        <v>Trimestral</v>
      </c>
      <c r="H23" s="592" t="str">
        <f>IF(ISBLANK('5. Pp (3 años)'!J55),"",'5. Pp (3 años)'!J55)</f>
        <v>UNIDAD DE MEDIDA DEL INDICADOR: Porcentaje 
UNIDAD DE MEDIDA DE LAS VARIABLES: Sesiones realizadas</v>
      </c>
      <c r="I23" s="604">
        <v>4</v>
      </c>
      <c r="J23" s="552">
        <v>1</v>
      </c>
      <c r="K23" s="552">
        <v>1</v>
      </c>
      <c r="L23" s="552">
        <v>1</v>
      </c>
      <c r="M23" s="605">
        <v>1</v>
      </c>
      <c r="N23" s="593">
        <v>1</v>
      </c>
      <c r="O23" s="457"/>
      <c r="P23" s="457"/>
      <c r="Q23" s="458"/>
      <c r="R23" s="122">
        <f t="shared" si="0"/>
        <v>1</v>
      </c>
      <c r="S23" s="123">
        <f t="shared" si="0"/>
        <v>0</v>
      </c>
      <c r="T23" s="123">
        <f t="shared" si="0"/>
        <v>0</v>
      </c>
      <c r="U23" s="127">
        <f t="shared" si="0"/>
        <v>0</v>
      </c>
      <c r="V23" s="124">
        <f t="shared" si="2"/>
        <v>0.25</v>
      </c>
      <c r="W23" s="123">
        <f t="shared" si="3"/>
        <v>0.25</v>
      </c>
      <c r="X23" s="123">
        <f t="shared" si="4"/>
        <v>0</v>
      </c>
      <c r="Y23" s="132">
        <f t="shared" si="1"/>
        <v>0</v>
      </c>
      <c r="Z23" s="704" t="s">
        <v>423</v>
      </c>
      <c r="AA23" s="686"/>
      <c r="AB23" s="247"/>
      <c r="AC23" s="248"/>
    </row>
    <row r="24" spans="3:29" ht="148.5" customHeight="1" x14ac:dyDescent="0.3">
      <c r="C24" s="161" t="str">
        <f>IF(ISBLANK('5. Pp (3 años)'!B56),"",'5. Pp (3 años)'!B56)</f>
        <v>Coordinación administrativa</v>
      </c>
      <c r="D24" s="83" t="str">
        <f>IF(ISBLANK('5. Pp (3 años)'!C56),"",'5. Pp (3 años)'!C56)</f>
        <v>Actividad</v>
      </c>
      <c r="E24" s="158" t="str">
        <f>IF(ISBLANK('5. Pp (3 años)'!D56),"",'5. Pp (3 años)'!D56)</f>
        <v>1.6.1.1.3.2 Elaboración de Informe de Cumplimiento de las Obligaciones a la Ley de Transparencia y Acceso a la Información Pública para el Estado de Quintana Roo.</v>
      </c>
      <c r="F24" s="158" t="str">
        <f>IF(ISBLANK('5. Pp (3 años)'!E56),"",'5. Pp (3 años)'!E56)</f>
        <v>PIOT: Porcentaje de informes de obligaciones de transparencia.</v>
      </c>
      <c r="G24" s="75" t="str">
        <f>IF(ISBLANK('5. Pp (3 años)'!H56),"",'5. Pp (3 años)'!H56)</f>
        <v>Trimestral</v>
      </c>
      <c r="H24" s="592" t="str">
        <f>IF(ISBLANK('5. Pp (3 años)'!J56),"",'5. Pp (3 años)'!J56)</f>
        <v>UNIDAD DE MEDIDA DEL INDICADOR: Porcentaje 
UNIDAD DE MEDIDA DE LAS VARIABLES: Informes reportados</v>
      </c>
      <c r="I24" s="604">
        <v>4</v>
      </c>
      <c r="J24" s="552">
        <v>1</v>
      </c>
      <c r="K24" s="552">
        <v>1</v>
      </c>
      <c r="L24" s="552">
        <v>1</v>
      </c>
      <c r="M24" s="605">
        <v>1</v>
      </c>
      <c r="N24" s="593">
        <v>1</v>
      </c>
      <c r="O24" s="457"/>
      <c r="P24" s="457"/>
      <c r="Q24" s="458"/>
      <c r="R24" s="122">
        <f t="shared" si="0"/>
        <v>1</v>
      </c>
      <c r="S24" s="123">
        <f t="shared" si="0"/>
        <v>0</v>
      </c>
      <c r="T24" s="123">
        <f t="shared" si="0"/>
        <v>0</v>
      </c>
      <c r="U24" s="127">
        <f t="shared" si="0"/>
        <v>0</v>
      </c>
      <c r="V24" s="124">
        <f t="shared" si="2"/>
        <v>0.25</v>
      </c>
      <c r="W24" s="123">
        <f t="shared" si="3"/>
        <v>0.25</v>
      </c>
      <c r="X24" s="123">
        <f t="shared" si="4"/>
        <v>0</v>
      </c>
      <c r="Y24" s="132">
        <f t="shared" si="1"/>
        <v>0</v>
      </c>
      <c r="Z24" s="704" t="s">
        <v>424</v>
      </c>
      <c r="AA24" s="686"/>
      <c r="AB24" s="247"/>
      <c r="AC24" s="248"/>
    </row>
    <row r="25" spans="3:29" ht="148.5" customHeight="1" thickBot="1" x14ac:dyDescent="0.35">
      <c r="C25" s="168" t="str">
        <f>IF(ISBLANK('5. Pp (3 años)'!B57),"",'5. Pp (3 años)'!B57)</f>
        <v>Coordinación administrativa</v>
      </c>
      <c r="D25" s="169" t="str">
        <f>IF(ISBLANK('5. Pp (3 años)'!C57),"",'5. Pp (3 años)'!C57)</f>
        <v>Actividad</v>
      </c>
      <c r="E25" s="160" t="str">
        <f>IF(ISBLANK('5. Pp (3 años)'!D57),"",'5. Pp (3 años)'!D57)</f>
        <v>1.6.1.1.3.3 Presentación de informe de Avance de Gestión Financiera ante la ASEQROO.</v>
      </c>
      <c r="F25" s="160" t="str">
        <f>IF(ISBLANK('5. Pp (3 años)'!E57),"",'5. Pp (3 años)'!E57)</f>
        <v>PIAGF: Porcentaje de Informes de Avance de Gestión Financiera.</v>
      </c>
      <c r="G25" s="440" t="str">
        <f>IF(ISBLANK('5. Pp (3 años)'!H57),"",'5. Pp (3 años)'!H57)</f>
        <v>Trimestral</v>
      </c>
      <c r="H25" s="705" t="str">
        <f>IF(ISBLANK('5. Pp (3 años)'!J57),"",'5. Pp (3 años)'!J57)</f>
        <v>UNIDAD DE MEDIDA DEL INDICADOR: Porcentaje 
UNIDAD DE MEDIDA DE LAS VARIABLES: Informes de avance.</v>
      </c>
      <c r="I25" s="606">
        <v>4</v>
      </c>
      <c r="J25" s="556">
        <v>1</v>
      </c>
      <c r="K25" s="556">
        <v>1</v>
      </c>
      <c r="L25" s="556">
        <v>1</v>
      </c>
      <c r="M25" s="607">
        <v>1</v>
      </c>
      <c r="N25" s="706">
        <v>1</v>
      </c>
      <c r="O25" s="463"/>
      <c r="P25" s="463"/>
      <c r="Q25" s="464"/>
      <c r="R25" s="128">
        <f t="shared" si="0"/>
        <v>1</v>
      </c>
      <c r="S25" s="129">
        <f t="shared" si="0"/>
        <v>0</v>
      </c>
      <c r="T25" s="129">
        <f t="shared" si="0"/>
        <v>0</v>
      </c>
      <c r="U25" s="130">
        <f t="shared" si="0"/>
        <v>0</v>
      </c>
      <c r="V25" s="131">
        <f t="shared" si="2"/>
        <v>0.25</v>
      </c>
      <c r="W25" s="129">
        <f t="shared" si="3"/>
        <v>0.25</v>
      </c>
      <c r="X25" s="129">
        <f t="shared" si="4"/>
        <v>0</v>
      </c>
      <c r="Y25" s="133">
        <f t="shared" si="1"/>
        <v>0</v>
      </c>
      <c r="Z25" s="707" t="s">
        <v>425</v>
      </c>
      <c r="AA25" s="686"/>
      <c r="AB25" s="247"/>
      <c r="AC25" s="248"/>
    </row>
    <row r="26" spans="3:29" ht="17" hidden="1" x14ac:dyDescent="0.3">
      <c r="C26" s="689" t="str">
        <f>IF(ISBLANK('5. Pp (3 años)'!B58),"",'5. Pp (3 años)'!B58)</f>
        <v/>
      </c>
      <c r="D26" s="690" t="str">
        <f>IF(ISBLANK('5. Pp (3 años)'!C58),"",'5. Pp (3 años)'!C58)</f>
        <v>Actividad</v>
      </c>
      <c r="E26" s="691" t="str">
        <f>IF(ISBLANK('5. Pp (3 años)'!D58),"",'5. Pp (3 años)'!D58)</f>
        <v/>
      </c>
      <c r="F26" s="691" t="str">
        <f>IF(ISBLANK('5. Pp (3 años)'!E58),"",'5. Pp (3 años)'!E58)</f>
        <v/>
      </c>
      <c r="G26" s="692" t="str">
        <f>IF(ISBLANK('5. Pp (3 años)'!H58),"",'5. Pp (3 años)'!H58)</f>
        <v/>
      </c>
      <c r="H26" s="693" t="str">
        <f>IF(ISBLANK('5. Pp (3 años)'!J58),"",'5. Pp (3 años)'!J58)</f>
        <v/>
      </c>
      <c r="I26" s="599" t="str">
        <f>IF(ISBLANK('9. METAS'!K32),"",'9. METAS'!K32)</f>
        <v/>
      </c>
      <c r="J26" s="600" t="str">
        <f>IF(ISBLANK('9. METAS'!Q32),"",'9. METAS'!Q32)</f>
        <v/>
      </c>
      <c r="K26" s="601" t="str">
        <f>IF(ISBLANK('9. METAS'!R32),"",'9. METAS'!R32)</f>
        <v/>
      </c>
      <c r="L26" s="601" t="str">
        <f>IF(ISBLANK('9. METAS'!S32),"",'9. METAS'!S32)</f>
        <v/>
      </c>
      <c r="M26" s="602" t="str">
        <f>IF(ISBLANK('9. METAS'!T32),"",'9. METAS'!T32)</f>
        <v/>
      </c>
      <c r="N26" s="600"/>
      <c r="O26" s="601"/>
      <c r="P26" s="601"/>
      <c r="Q26" s="602"/>
      <c r="R26" s="694" t="str">
        <f t="shared" si="0"/>
        <v>100%</v>
      </c>
      <c r="S26" s="695" t="str">
        <f t="shared" si="0"/>
        <v>100%</v>
      </c>
      <c r="T26" s="695" t="str">
        <f t="shared" si="0"/>
        <v>100%</v>
      </c>
      <c r="U26" s="696" t="str">
        <f t="shared" si="0"/>
        <v>100%</v>
      </c>
      <c r="V26" s="697" t="str">
        <f t="shared" si="2"/>
        <v>No Programado</v>
      </c>
      <c r="W26" s="695" t="str">
        <f t="shared" si="3"/>
        <v>No Programado</v>
      </c>
      <c r="X26" s="695" t="str">
        <f t="shared" si="4"/>
        <v>No Programado</v>
      </c>
      <c r="Y26" s="698" t="str">
        <f t="shared" si="1"/>
        <v>No Programado</v>
      </c>
      <c r="Z26" s="699"/>
      <c r="AA26" s="247"/>
      <c r="AB26" s="247"/>
      <c r="AC26" s="248"/>
    </row>
    <row r="27" spans="3:29" ht="17" hidden="1" x14ac:dyDescent="0.3">
      <c r="C27" s="161" t="str">
        <f>IF(ISBLANK('5. Pp (3 años)'!B59),"",'5. Pp (3 años)'!B59)</f>
        <v/>
      </c>
      <c r="D27" s="83" t="str">
        <f>IF(ISBLANK('5. Pp (3 años)'!C59),"",'5. Pp (3 años)'!C59)</f>
        <v>Actividad</v>
      </c>
      <c r="E27" s="158" t="str">
        <f>IF(ISBLANK('5. Pp (3 años)'!D59),"",'5. Pp (3 años)'!D59)</f>
        <v/>
      </c>
      <c r="F27" s="158" t="str">
        <f>IF(ISBLANK('5. Pp (3 años)'!E59),"",'5. Pp (3 años)'!E59)</f>
        <v/>
      </c>
      <c r="G27" s="75" t="str">
        <f>IF(ISBLANK('5. Pp (3 años)'!H59),"",'5. Pp (3 años)'!H59)</f>
        <v/>
      </c>
      <c r="H27" s="74" t="str">
        <f>IF(ISBLANK('5. Pp (3 años)'!J59),"",'5. Pp (3 años)'!J59)</f>
        <v/>
      </c>
      <c r="I27" s="126" t="str">
        <f>IF(ISBLANK('9. METAS'!K33),"",'9. METAS'!K33)</f>
        <v/>
      </c>
      <c r="J27" s="456" t="str">
        <f>IF(ISBLANK('9. METAS'!Q33),"",'9. METAS'!Q33)</f>
        <v/>
      </c>
      <c r="K27" s="457" t="str">
        <f>IF(ISBLANK('9. METAS'!R33),"",'9. METAS'!R33)</f>
        <v/>
      </c>
      <c r="L27" s="457" t="str">
        <f>IF(ISBLANK('9. METAS'!S33),"",'9. METAS'!S33)</f>
        <v/>
      </c>
      <c r="M27" s="458" t="str">
        <f>IF(ISBLANK('9. METAS'!T33),"",'9. METAS'!T33)</f>
        <v/>
      </c>
      <c r="N27" s="456"/>
      <c r="O27" s="457"/>
      <c r="P27" s="457"/>
      <c r="Q27" s="458"/>
      <c r="R27" s="122" t="str">
        <f t="shared" si="0"/>
        <v>100%</v>
      </c>
      <c r="S27" s="123" t="str">
        <f t="shared" si="0"/>
        <v>100%</v>
      </c>
      <c r="T27" s="123" t="str">
        <f t="shared" si="0"/>
        <v>100%</v>
      </c>
      <c r="U27" s="127" t="str">
        <f t="shared" si="0"/>
        <v>100%</v>
      </c>
      <c r="V27" s="124" t="str">
        <f t="shared" si="2"/>
        <v>No Programado</v>
      </c>
      <c r="W27" s="123" t="str">
        <f t="shared" si="3"/>
        <v>No Programado</v>
      </c>
      <c r="X27" s="123" t="str">
        <f t="shared" si="4"/>
        <v>No Programado</v>
      </c>
      <c r="Y27" s="132" t="str">
        <f t="shared" si="1"/>
        <v>No Programado</v>
      </c>
      <c r="Z27" s="246"/>
      <c r="AA27" s="247"/>
      <c r="AB27" s="247"/>
      <c r="AC27" s="248"/>
    </row>
    <row r="28" spans="3:29" ht="17" hidden="1" x14ac:dyDescent="0.3">
      <c r="C28" s="161" t="str">
        <f>IF(ISBLANK('5. Pp (3 años)'!B60),"",'5. Pp (3 años)'!B60)</f>
        <v/>
      </c>
      <c r="D28" s="83" t="str">
        <f>IF(ISBLANK('5. Pp (3 años)'!C60),"",'5. Pp (3 años)'!C60)</f>
        <v>Actividad</v>
      </c>
      <c r="E28" s="158" t="str">
        <f>IF(ISBLANK('5. Pp (3 años)'!D60),"",'5. Pp (3 años)'!D60)</f>
        <v/>
      </c>
      <c r="F28" s="158" t="str">
        <f>IF(ISBLANK('5. Pp (3 años)'!E60),"",'5. Pp (3 años)'!E60)</f>
        <v/>
      </c>
      <c r="G28" s="75" t="str">
        <f>IF(ISBLANK('5. Pp (3 años)'!H60),"",'5. Pp (3 años)'!H60)</f>
        <v/>
      </c>
      <c r="H28" s="74" t="str">
        <f>IF(ISBLANK('5. Pp (3 años)'!J60),"",'5. Pp (3 años)'!J60)</f>
        <v/>
      </c>
      <c r="I28" s="126" t="str">
        <f>IF(ISBLANK('9. METAS'!K34),"",'9. METAS'!K34)</f>
        <v/>
      </c>
      <c r="J28" s="456" t="str">
        <f>IF(ISBLANK('9. METAS'!Q34),"",'9. METAS'!Q34)</f>
        <v/>
      </c>
      <c r="K28" s="457" t="str">
        <f>IF(ISBLANK('9. METAS'!R34),"",'9. METAS'!R34)</f>
        <v/>
      </c>
      <c r="L28" s="457" t="str">
        <f>IF(ISBLANK('9. METAS'!S34),"",'9. METAS'!S34)</f>
        <v/>
      </c>
      <c r="M28" s="458" t="str">
        <f>IF(ISBLANK('9. METAS'!T34),"",'9. METAS'!T34)</f>
        <v/>
      </c>
      <c r="N28" s="456"/>
      <c r="O28" s="457"/>
      <c r="P28" s="457"/>
      <c r="Q28" s="458"/>
      <c r="R28" s="122" t="str">
        <f t="shared" si="0"/>
        <v>100%</v>
      </c>
      <c r="S28" s="123" t="str">
        <f t="shared" si="0"/>
        <v>100%</v>
      </c>
      <c r="T28" s="123" t="str">
        <f t="shared" si="0"/>
        <v>100%</v>
      </c>
      <c r="U28" s="127" t="str">
        <f t="shared" si="0"/>
        <v>100%</v>
      </c>
      <c r="V28" s="124" t="str">
        <f t="shared" si="2"/>
        <v>No Programado</v>
      </c>
      <c r="W28" s="123" t="str">
        <f t="shared" si="3"/>
        <v>No Programado</v>
      </c>
      <c r="X28" s="123" t="str">
        <f t="shared" si="4"/>
        <v>No Programado</v>
      </c>
      <c r="Y28" s="132" t="str">
        <f t="shared" si="1"/>
        <v>No Programado</v>
      </c>
      <c r="Z28" s="246"/>
      <c r="AA28" s="247"/>
      <c r="AB28" s="247"/>
      <c r="AC28" s="248"/>
    </row>
    <row r="29" spans="3:29" ht="17" hidden="1" x14ac:dyDescent="0.3">
      <c r="C29" s="437" t="str">
        <f>IF(ISBLANK('5. Pp (3 años)'!B61),"",'5. Pp (3 años)'!B61)</f>
        <v/>
      </c>
      <c r="D29" s="438" t="str">
        <f>IF(ISBLANK('5. Pp (3 años)'!C61),"",'5. Pp (3 años)'!C61)</f>
        <v>Actividad</v>
      </c>
      <c r="E29" s="424" t="str">
        <f>IF(ISBLANK('5. Pp (3 años)'!D61),"",'5. Pp (3 años)'!D61)</f>
        <v/>
      </c>
      <c r="F29" s="424" t="str">
        <f>IF(ISBLANK('5. Pp (3 años)'!E61),"",'5. Pp (3 años)'!E61)</f>
        <v/>
      </c>
      <c r="G29" s="421" t="str">
        <f>IF(ISBLANK('5. Pp (3 años)'!H61),"",'5. Pp (3 años)'!H61)</f>
        <v/>
      </c>
      <c r="H29" s="439" t="str">
        <f>IF(ISBLANK('5. Pp (3 años)'!J61),"",'5. Pp (3 años)'!J61)</f>
        <v/>
      </c>
      <c r="I29" s="126" t="str">
        <f>IF(ISBLANK('9. METAS'!K35),"",'9. METAS'!K35)</f>
        <v/>
      </c>
      <c r="J29" s="456" t="str">
        <f>IF(ISBLANK('9. METAS'!Q35),"",'9. METAS'!Q35)</f>
        <v/>
      </c>
      <c r="K29" s="457" t="str">
        <f>IF(ISBLANK('9. METAS'!R35),"",'9. METAS'!R35)</f>
        <v/>
      </c>
      <c r="L29" s="457" t="str">
        <f>IF(ISBLANK('9. METAS'!S35),"",'9. METAS'!S35)</f>
        <v/>
      </c>
      <c r="M29" s="458" t="str">
        <f>IF(ISBLANK('9. METAS'!T35),"",'9. METAS'!T35)</f>
        <v/>
      </c>
      <c r="N29" s="456"/>
      <c r="O29" s="457"/>
      <c r="P29" s="457"/>
      <c r="Q29" s="458"/>
      <c r="R29" s="122" t="str">
        <f t="shared" si="0"/>
        <v>100%</v>
      </c>
      <c r="S29" s="123" t="str">
        <f t="shared" si="0"/>
        <v>100%</v>
      </c>
      <c r="T29" s="123" t="str">
        <f t="shared" si="0"/>
        <v>100%</v>
      </c>
      <c r="U29" s="127" t="str">
        <f t="shared" si="0"/>
        <v>100%</v>
      </c>
      <c r="V29" s="124" t="str">
        <f t="shared" si="2"/>
        <v>No Programado</v>
      </c>
      <c r="W29" s="123" t="str">
        <f t="shared" si="3"/>
        <v>No Programado</v>
      </c>
      <c r="X29" s="123" t="str">
        <f t="shared" si="4"/>
        <v>No Programado</v>
      </c>
      <c r="Y29" s="132" t="str">
        <f t="shared" si="1"/>
        <v>No Programado</v>
      </c>
      <c r="Z29" s="246"/>
      <c r="AA29" s="247"/>
      <c r="AB29" s="247"/>
      <c r="AC29" s="248"/>
    </row>
    <row r="30" spans="3:29" ht="17" hidden="1" x14ac:dyDescent="0.3">
      <c r="C30" s="161" t="str">
        <f>IF(ISBLANK('5. Pp (3 años)'!B62),"",'5. Pp (3 años)'!B62)</f>
        <v/>
      </c>
      <c r="D30" s="83" t="str">
        <f>IF(ISBLANK('5. Pp (3 años)'!C62),"",'5. Pp (3 años)'!C62)</f>
        <v>Actividad</v>
      </c>
      <c r="E30" s="158" t="str">
        <f>IF(ISBLANK('5. Pp (3 años)'!D62),"",'5. Pp (3 años)'!D62)</f>
        <v/>
      </c>
      <c r="F30" s="158" t="str">
        <f>IF(ISBLANK('5. Pp (3 años)'!E62),"",'5. Pp (3 años)'!E62)</f>
        <v/>
      </c>
      <c r="G30" s="75" t="str">
        <f>IF(ISBLANK('5. Pp (3 años)'!H62),"",'5. Pp (3 años)'!H62)</f>
        <v/>
      </c>
      <c r="H30" s="74" t="str">
        <f>IF(ISBLANK('5. Pp (3 años)'!J62),"",'5. Pp (3 años)'!J62)</f>
        <v/>
      </c>
      <c r="I30" s="126" t="str">
        <f>IF(ISBLANK('9. METAS'!K36),"",'9. METAS'!K36)</f>
        <v/>
      </c>
      <c r="J30" s="456" t="str">
        <f>IF(ISBLANK('9. METAS'!Q36),"",'9. METAS'!Q36)</f>
        <v/>
      </c>
      <c r="K30" s="457" t="str">
        <f>IF(ISBLANK('9. METAS'!R36),"",'9. METAS'!R36)</f>
        <v/>
      </c>
      <c r="L30" s="457" t="str">
        <f>IF(ISBLANK('9. METAS'!S36),"",'9. METAS'!S36)</f>
        <v/>
      </c>
      <c r="M30" s="458" t="str">
        <f>IF(ISBLANK('9. METAS'!T36),"",'9. METAS'!T36)</f>
        <v/>
      </c>
      <c r="N30" s="456"/>
      <c r="O30" s="457"/>
      <c r="P30" s="457"/>
      <c r="Q30" s="458"/>
      <c r="R30" s="122" t="str">
        <f t="shared" si="0"/>
        <v>100%</v>
      </c>
      <c r="S30" s="123" t="str">
        <f t="shared" si="0"/>
        <v>100%</v>
      </c>
      <c r="T30" s="123" t="str">
        <f t="shared" si="0"/>
        <v>100%</v>
      </c>
      <c r="U30" s="127" t="str">
        <f t="shared" si="0"/>
        <v>100%</v>
      </c>
      <c r="V30" s="124" t="str">
        <f t="shared" si="2"/>
        <v>No Programado</v>
      </c>
      <c r="W30" s="123" t="str">
        <f t="shared" si="3"/>
        <v>No Programado</v>
      </c>
      <c r="X30" s="123" t="str">
        <f t="shared" si="4"/>
        <v>No Programado</v>
      </c>
      <c r="Y30" s="132" t="str">
        <f t="shared" si="1"/>
        <v>No Programado</v>
      </c>
      <c r="Z30" s="246"/>
      <c r="AA30" s="247"/>
      <c r="AB30" s="247"/>
      <c r="AC30" s="248"/>
    </row>
    <row r="31" spans="3:29" ht="17" hidden="1" x14ac:dyDescent="0.3">
      <c r="C31" s="161" t="str">
        <f>IF(ISBLANK('5. Pp (3 años)'!B63),"",'5. Pp (3 años)'!B63)</f>
        <v/>
      </c>
      <c r="D31" s="83" t="str">
        <f>IF(ISBLANK('5. Pp (3 años)'!C63),"",'5. Pp (3 años)'!C63)</f>
        <v>Actividad</v>
      </c>
      <c r="E31" s="158" t="str">
        <f>IF(ISBLANK('5. Pp (3 años)'!D63),"",'5. Pp (3 años)'!D63)</f>
        <v/>
      </c>
      <c r="F31" s="158" t="str">
        <f>IF(ISBLANK('5. Pp (3 años)'!E63),"",'5. Pp (3 años)'!E63)</f>
        <v/>
      </c>
      <c r="G31" s="75" t="str">
        <f>IF(ISBLANK('5. Pp (3 años)'!H63),"",'5. Pp (3 años)'!H63)</f>
        <v/>
      </c>
      <c r="H31" s="74" t="str">
        <f>IF(ISBLANK('5. Pp (3 años)'!J63),"",'5. Pp (3 años)'!J63)</f>
        <v/>
      </c>
      <c r="I31" s="126" t="str">
        <f>IF(ISBLANK('9. METAS'!K37),"",'9. METAS'!K37)</f>
        <v/>
      </c>
      <c r="J31" s="456" t="str">
        <f>IF(ISBLANK('9. METAS'!Q37),"",'9. METAS'!Q37)</f>
        <v/>
      </c>
      <c r="K31" s="457" t="str">
        <f>IF(ISBLANK('9. METAS'!R37),"",'9. METAS'!R37)</f>
        <v/>
      </c>
      <c r="L31" s="457" t="str">
        <f>IF(ISBLANK('9. METAS'!S37),"",'9. METAS'!S37)</f>
        <v/>
      </c>
      <c r="M31" s="458" t="str">
        <f>IF(ISBLANK('9. METAS'!T37),"",'9. METAS'!T37)</f>
        <v/>
      </c>
      <c r="N31" s="456"/>
      <c r="O31" s="457"/>
      <c r="P31" s="457"/>
      <c r="Q31" s="458"/>
      <c r="R31" s="122" t="str">
        <f t="shared" si="0"/>
        <v>100%</v>
      </c>
      <c r="S31" s="123" t="str">
        <f t="shared" si="0"/>
        <v>100%</v>
      </c>
      <c r="T31" s="123" t="str">
        <f t="shared" si="0"/>
        <v>100%</v>
      </c>
      <c r="U31" s="127" t="str">
        <f t="shared" si="0"/>
        <v>100%</v>
      </c>
      <c r="V31" s="124" t="str">
        <f t="shared" si="2"/>
        <v>No Programado</v>
      </c>
      <c r="W31" s="123" t="str">
        <f t="shared" si="3"/>
        <v>No Programado</v>
      </c>
      <c r="X31" s="123" t="str">
        <f t="shared" si="4"/>
        <v>No Programado</v>
      </c>
      <c r="Y31" s="132" t="str">
        <f t="shared" si="1"/>
        <v>No Programado</v>
      </c>
      <c r="Z31" s="284"/>
      <c r="AA31" s="285"/>
      <c r="AB31" s="285"/>
      <c r="AC31" s="286"/>
    </row>
    <row r="32" spans="3:29" ht="17" hidden="1" x14ac:dyDescent="0.3">
      <c r="C32" s="161" t="str">
        <f>IF(ISBLANK('5. Pp (3 años)'!B64),"",'5. Pp (3 años)'!B64)</f>
        <v/>
      </c>
      <c r="D32" s="83" t="str">
        <f>IF(ISBLANK('5. Pp (3 años)'!C64),"",'5. Pp (3 años)'!C64)</f>
        <v>Actividad</v>
      </c>
      <c r="E32" s="158" t="str">
        <f>IF(ISBLANK('5. Pp (3 años)'!D64),"",'5. Pp (3 años)'!D64)</f>
        <v/>
      </c>
      <c r="F32" s="158" t="str">
        <f>IF(ISBLANK('5. Pp (3 años)'!E64),"",'5. Pp (3 años)'!E64)</f>
        <v/>
      </c>
      <c r="G32" s="75" t="str">
        <f>IF(ISBLANK('5. Pp (3 años)'!H64),"",'5. Pp (3 años)'!H64)</f>
        <v/>
      </c>
      <c r="H32" s="74" t="str">
        <f>IF(ISBLANK('5. Pp (3 años)'!J64),"",'5. Pp (3 años)'!J64)</f>
        <v/>
      </c>
      <c r="I32" s="126" t="str">
        <f>IF(ISBLANK('9. METAS'!K38),"",'9. METAS'!K38)</f>
        <v/>
      </c>
      <c r="J32" s="456" t="str">
        <f>IF(ISBLANK('9. METAS'!Q38),"",'9. METAS'!Q38)</f>
        <v/>
      </c>
      <c r="K32" s="457" t="str">
        <f>IF(ISBLANK('9. METAS'!R38),"",'9. METAS'!R38)</f>
        <v/>
      </c>
      <c r="L32" s="457" t="str">
        <f>IF(ISBLANK('9. METAS'!S38),"",'9. METAS'!S38)</f>
        <v/>
      </c>
      <c r="M32" s="458" t="str">
        <f>IF(ISBLANK('9. METAS'!T38),"",'9. METAS'!T38)</f>
        <v/>
      </c>
      <c r="N32" s="456"/>
      <c r="O32" s="457"/>
      <c r="P32" s="457"/>
      <c r="Q32" s="458"/>
      <c r="R32" s="122" t="str">
        <f t="shared" si="0"/>
        <v>100%</v>
      </c>
      <c r="S32" s="123" t="str">
        <f t="shared" si="0"/>
        <v>100%</v>
      </c>
      <c r="T32" s="123" t="str">
        <f t="shared" si="0"/>
        <v>100%</v>
      </c>
      <c r="U32" s="127" t="str">
        <f t="shared" si="0"/>
        <v>100%</v>
      </c>
      <c r="V32" s="124" t="str">
        <f t="shared" si="2"/>
        <v>No Programado</v>
      </c>
      <c r="W32" s="123" t="str">
        <f t="shared" si="3"/>
        <v>No Programado</v>
      </c>
      <c r="X32" s="123" t="str">
        <f t="shared" si="4"/>
        <v>No Programado</v>
      </c>
      <c r="Y32" s="132" t="str">
        <f t="shared" si="1"/>
        <v>No Programado</v>
      </c>
      <c r="Z32" s="246"/>
      <c r="AA32" s="247"/>
      <c r="AB32" s="247"/>
      <c r="AC32" s="248"/>
    </row>
    <row r="33" spans="3:29" ht="17" hidden="1" x14ac:dyDescent="0.3">
      <c r="C33" s="161" t="str">
        <f>IF(ISBLANK('5. Pp (3 años)'!B65),"",'5. Pp (3 años)'!B65)</f>
        <v/>
      </c>
      <c r="D33" s="83" t="str">
        <f>IF(ISBLANK('5. Pp (3 años)'!C65),"",'5. Pp (3 años)'!C65)</f>
        <v>Actividad</v>
      </c>
      <c r="E33" s="158" t="str">
        <f>IF(ISBLANK('5. Pp (3 años)'!D65),"",'5. Pp (3 años)'!D65)</f>
        <v/>
      </c>
      <c r="F33" s="158" t="str">
        <f>IF(ISBLANK('5. Pp (3 años)'!E65),"",'5. Pp (3 años)'!E65)</f>
        <v/>
      </c>
      <c r="G33" s="75" t="str">
        <f>IF(ISBLANK('5. Pp (3 años)'!H65),"",'5. Pp (3 años)'!H65)</f>
        <v/>
      </c>
      <c r="H33" s="74" t="str">
        <f>IF(ISBLANK('5. Pp (3 años)'!J65),"",'5. Pp (3 años)'!J65)</f>
        <v/>
      </c>
      <c r="I33" s="126" t="str">
        <f>IF(ISBLANK('9. METAS'!K39),"",'9. METAS'!K39)</f>
        <v/>
      </c>
      <c r="J33" s="456" t="str">
        <f>IF(ISBLANK('9. METAS'!Q39),"",'9. METAS'!Q39)</f>
        <v/>
      </c>
      <c r="K33" s="457" t="str">
        <f>IF(ISBLANK('9. METAS'!R39),"",'9. METAS'!R39)</f>
        <v/>
      </c>
      <c r="L33" s="457" t="str">
        <f>IF(ISBLANK('9. METAS'!S39),"",'9. METAS'!S39)</f>
        <v/>
      </c>
      <c r="M33" s="458" t="str">
        <f>IF(ISBLANK('9. METAS'!T39),"",'9. METAS'!T39)</f>
        <v/>
      </c>
      <c r="N33" s="456"/>
      <c r="O33" s="457"/>
      <c r="P33" s="457"/>
      <c r="Q33" s="458"/>
      <c r="R33" s="122" t="str">
        <f t="shared" si="0"/>
        <v>100%</v>
      </c>
      <c r="S33" s="123" t="str">
        <f t="shared" si="0"/>
        <v>100%</v>
      </c>
      <c r="T33" s="123" t="str">
        <f t="shared" si="0"/>
        <v>100%</v>
      </c>
      <c r="U33" s="127" t="str">
        <f t="shared" si="0"/>
        <v>100%</v>
      </c>
      <c r="V33" s="124" t="str">
        <f t="shared" si="2"/>
        <v>No Programado</v>
      </c>
      <c r="W33" s="123" t="str">
        <f t="shared" si="3"/>
        <v>No Programado</v>
      </c>
      <c r="X33" s="123" t="str">
        <f t="shared" si="4"/>
        <v>No Programado</v>
      </c>
      <c r="Y33" s="132" t="str">
        <f t="shared" si="1"/>
        <v>No Programado</v>
      </c>
      <c r="Z33" s="134"/>
      <c r="AA33" s="135"/>
      <c r="AB33" s="135"/>
      <c r="AC33" s="136"/>
    </row>
    <row r="34" spans="3:29" ht="17" hidden="1" x14ac:dyDescent="0.3">
      <c r="C34" s="161" t="str">
        <f>IF(ISBLANK('5. Pp (3 años)'!B66),"",'5. Pp (3 años)'!B66)</f>
        <v/>
      </c>
      <c r="D34" s="83" t="str">
        <f>IF(ISBLANK('5. Pp (3 años)'!C66),"",'5. Pp (3 años)'!C66)</f>
        <v>Actividad</v>
      </c>
      <c r="E34" s="158" t="str">
        <f>IF(ISBLANK('5. Pp (3 años)'!D66),"",'5. Pp (3 años)'!D66)</f>
        <v/>
      </c>
      <c r="F34" s="158" t="str">
        <f>IF(ISBLANK('5. Pp (3 años)'!E66),"",'5. Pp (3 años)'!E66)</f>
        <v/>
      </c>
      <c r="G34" s="75" t="str">
        <f>IF(ISBLANK('5. Pp (3 años)'!H66),"",'5. Pp (3 años)'!H66)</f>
        <v/>
      </c>
      <c r="H34" s="74" t="str">
        <f>IF(ISBLANK('5. Pp (3 años)'!J66),"",'5. Pp (3 años)'!J66)</f>
        <v/>
      </c>
      <c r="I34" s="126" t="str">
        <f>IF(ISBLANK('9. METAS'!K40),"",'9. METAS'!K40)</f>
        <v/>
      </c>
      <c r="J34" s="456" t="str">
        <f>IF(ISBLANK('9. METAS'!Q40),"",'9. METAS'!Q40)</f>
        <v/>
      </c>
      <c r="K34" s="457" t="str">
        <f>IF(ISBLANK('9. METAS'!R40),"",'9. METAS'!R40)</f>
        <v/>
      </c>
      <c r="L34" s="457" t="str">
        <f>IF(ISBLANK('9. METAS'!S40),"",'9. METAS'!S40)</f>
        <v/>
      </c>
      <c r="M34" s="458" t="str">
        <f>IF(ISBLANK('9. METAS'!T40),"",'9. METAS'!T40)</f>
        <v/>
      </c>
      <c r="N34" s="456"/>
      <c r="O34" s="457"/>
      <c r="P34" s="457"/>
      <c r="Q34" s="458"/>
      <c r="R34" s="122" t="str">
        <f t="shared" si="0"/>
        <v>100%</v>
      </c>
      <c r="S34" s="123" t="str">
        <f t="shared" si="0"/>
        <v>100%</v>
      </c>
      <c r="T34" s="123" t="str">
        <f t="shared" si="0"/>
        <v>100%</v>
      </c>
      <c r="U34" s="127" t="str">
        <f t="shared" si="0"/>
        <v>100%</v>
      </c>
      <c r="V34" s="124" t="str">
        <f t="shared" si="2"/>
        <v>No Programado</v>
      </c>
      <c r="W34" s="123" t="str">
        <f t="shared" si="3"/>
        <v>No Programado</v>
      </c>
      <c r="X34" s="123" t="str">
        <f t="shared" si="4"/>
        <v>No Programado</v>
      </c>
      <c r="Y34" s="132" t="str">
        <f t="shared" si="1"/>
        <v>No Programado</v>
      </c>
      <c r="Z34" s="134"/>
      <c r="AA34" s="135"/>
      <c r="AB34" s="135"/>
      <c r="AC34" s="136"/>
    </row>
    <row r="35" spans="3:29" ht="17" hidden="1" x14ac:dyDescent="0.3">
      <c r="C35" s="437" t="str">
        <f>IF(ISBLANK('5. Pp (3 años)'!B67),"",'5. Pp (3 años)'!B67)</f>
        <v/>
      </c>
      <c r="D35" s="438" t="str">
        <f>IF(ISBLANK('5. Pp (3 años)'!C67),"",'5. Pp (3 años)'!C67)</f>
        <v>Actividad</v>
      </c>
      <c r="E35" s="424" t="str">
        <f>IF(ISBLANK('5. Pp (3 años)'!D67),"",'5. Pp (3 años)'!D67)</f>
        <v/>
      </c>
      <c r="F35" s="424" t="str">
        <f>IF(ISBLANK('5. Pp (3 años)'!E67),"",'5. Pp (3 años)'!E67)</f>
        <v/>
      </c>
      <c r="G35" s="421" t="str">
        <f>IF(ISBLANK('5. Pp (3 años)'!H67),"",'5. Pp (3 años)'!H67)</f>
        <v/>
      </c>
      <c r="H35" s="439" t="str">
        <f>IF(ISBLANK('5. Pp (3 años)'!J67),"",'5. Pp (3 años)'!J67)</f>
        <v/>
      </c>
      <c r="I35" s="126" t="str">
        <f>IF(ISBLANK('9. METAS'!K41),"",'9. METAS'!K41)</f>
        <v/>
      </c>
      <c r="J35" s="456" t="str">
        <f>IF(ISBLANK('9. METAS'!Q41),"",'9. METAS'!Q41)</f>
        <v/>
      </c>
      <c r="K35" s="457" t="str">
        <f>IF(ISBLANK('9. METAS'!R41),"",'9. METAS'!R41)</f>
        <v/>
      </c>
      <c r="L35" s="457" t="str">
        <f>IF(ISBLANK('9. METAS'!S41),"",'9. METAS'!S41)</f>
        <v/>
      </c>
      <c r="M35" s="458" t="str">
        <f>IF(ISBLANK('9. METAS'!T41),"",'9. METAS'!T41)</f>
        <v/>
      </c>
      <c r="N35" s="456"/>
      <c r="O35" s="457"/>
      <c r="P35" s="457"/>
      <c r="Q35" s="458"/>
      <c r="R35" s="122" t="str">
        <f t="shared" si="0"/>
        <v>100%</v>
      </c>
      <c r="S35" s="123" t="str">
        <f t="shared" si="0"/>
        <v>100%</v>
      </c>
      <c r="T35" s="123" t="str">
        <f t="shared" si="0"/>
        <v>100%</v>
      </c>
      <c r="U35" s="127" t="str">
        <f t="shared" si="0"/>
        <v>100%</v>
      </c>
      <c r="V35" s="124" t="str">
        <f t="shared" si="2"/>
        <v>No Programado</v>
      </c>
      <c r="W35" s="123" t="str">
        <f t="shared" si="3"/>
        <v>No Programado</v>
      </c>
      <c r="X35" s="123" t="str">
        <f t="shared" si="4"/>
        <v>No Programado</v>
      </c>
      <c r="Y35" s="132" t="str">
        <f t="shared" si="1"/>
        <v>No Programado</v>
      </c>
      <c r="Z35" s="134"/>
      <c r="AA35" s="135"/>
      <c r="AB35" s="135"/>
      <c r="AC35" s="136"/>
    </row>
    <row r="36" spans="3:29" ht="17" hidden="1" x14ac:dyDescent="0.3">
      <c r="C36" s="161" t="str">
        <f>IF(ISBLANK('5. Pp (3 años)'!B68),"",'5. Pp (3 años)'!B68)</f>
        <v/>
      </c>
      <c r="D36" s="83" t="str">
        <f>IF(ISBLANK('5. Pp (3 años)'!C68),"",'5. Pp (3 años)'!C68)</f>
        <v>Actividad</v>
      </c>
      <c r="E36" s="158" t="str">
        <f>IF(ISBLANK('5. Pp (3 años)'!D68),"",'5. Pp (3 años)'!D68)</f>
        <v/>
      </c>
      <c r="F36" s="158" t="str">
        <f>IF(ISBLANK('5. Pp (3 años)'!E68),"",'5. Pp (3 años)'!E68)</f>
        <v/>
      </c>
      <c r="G36" s="75" t="str">
        <f>IF(ISBLANK('5. Pp (3 años)'!H68),"",'5. Pp (3 años)'!H68)</f>
        <v/>
      </c>
      <c r="H36" s="74" t="str">
        <f>IF(ISBLANK('5. Pp (3 años)'!J68),"",'5. Pp (3 años)'!J68)</f>
        <v/>
      </c>
      <c r="I36" s="126" t="str">
        <f>IF(ISBLANK('9. METAS'!K42),"",'9. METAS'!K42)</f>
        <v/>
      </c>
      <c r="J36" s="456" t="str">
        <f>IF(ISBLANK('9. METAS'!Q42),"",'9. METAS'!Q42)</f>
        <v/>
      </c>
      <c r="K36" s="457" t="str">
        <f>IF(ISBLANK('9. METAS'!R42),"",'9. METAS'!R42)</f>
        <v/>
      </c>
      <c r="L36" s="457" t="str">
        <f>IF(ISBLANK('9. METAS'!S42),"",'9. METAS'!S42)</f>
        <v/>
      </c>
      <c r="M36" s="458" t="str">
        <f>IF(ISBLANK('9. METAS'!T42),"",'9. METAS'!T42)</f>
        <v/>
      </c>
      <c r="N36" s="456"/>
      <c r="O36" s="457"/>
      <c r="P36" s="457"/>
      <c r="Q36" s="458"/>
      <c r="R36" s="122" t="str">
        <f t="shared" si="0"/>
        <v>100%</v>
      </c>
      <c r="S36" s="123" t="str">
        <f t="shared" si="0"/>
        <v>100%</v>
      </c>
      <c r="T36" s="123" t="str">
        <f t="shared" si="0"/>
        <v>100%</v>
      </c>
      <c r="U36" s="127" t="str">
        <f t="shared" si="0"/>
        <v>100%</v>
      </c>
      <c r="V36" s="124" t="str">
        <f t="shared" si="2"/>
        <v>No Programado</v>
      </c>
      <c r="W36" s="123" t="str">
        <f t="shared" si="3"/>
        <v>No Programado</v>
      </c>
      <c r="X36" s="123" t="str">
        <f t="shared" si="4"/>
        <v>No Programado</v>
      </c>
      <c r="Y36" s="132" t="str">
        <f t="shared" si="1"/>
        <v>No Programado</v>
      </c>
      <c r="Z36" s="134"/>
      <c r="AA36" s="135"/>
      <c r="AB36" s="135"/>
      <c r="AC36" s="136"/>
    </row>
    <row r="37" spans="3:29" ht="17" hidden="1" x14ac:dyDescent="0.3">
      <c r="C37" s="161" t="str">
        <f>IF(ISBLANK('5. Pp (3 años)'!B69),"",'5. Pp (3 años)'!B69)</f>
        <v/>
      </c>
      <c r="D37" s="83" t="str">
        <f>IF(ISBLANK('5. Pp (3 años)'!C69),"",'5. Pp (3 años)'!C69)</f>
        <v>Actividad</v>
      </c>
      <c r="E37" s="158" t="str">
        <f>IF(ISBLANK('5. Pp (3 años)'!D69),"",'5. Pp (3 años)'!D69)</f>
        <v/>
      </c>
      <c r="F37" s="158" t="str">
        <f>IF(ISBLANK('5. Pp (3 años)'!E69),"",'5. Pp (3 años)'!E69)</f>
        <v/>
      </c>
      <c r="G37" s="75" t="str">
        <f>IF(ISBLANK('5. Pp (3 años)'!H69),"",'5. Pp (3 años)'!H69)</f>
        <v/>
      </c>
      <c r="H37" s="74" t="str">
        <f>IF(ISBLANK('5. Pp (3 años)'!J69),"",'5. Pp (3 años)'!J69)</f>
        <v/>
      </c>
      <c r="I37" s="126" t="str">
        <f>IF(ISBLANK('9. METAS'!K43),"",'9. METAS'!K43)</f>
        <v/>
      </c>
      <c r="J37" s="456" t="str">
        <f>IF(ISBLANK('9. METAS'!Q43),"",'9. METAS'!Q43)</f>
        <v/>
      </c>
      <c r="K37" s="457" t="str">
        <f>IF(ISBLANK('9. METAS'!R43),"",'9. METAS'!R43)</f>
        <v/>
      </c>
      <c r="L37" s="457" t="str">
        <f>IF(ISBLANK('9. METAS'!S43),"",'9. METAS'!S43)</f>
        <v/>
      </c>
      <c r="M37" s="458" t="str">
        <f>IF(ISBLANK('9. METAS'!T43),"",'9. METAS'!T43)</f>
        <v/>
      </c>
      <c r="N37" s="456"/>
      <c r="O37" s="457"/>
      <c r="P37" s="457"/>
      <c r="Q37" s="458"/>
      <c r="R37" s="122" t="str">
        <f t="shared" si="0"/>
        <v>100%</v>
      </c>
      <c r="S37" s="123" t="str">
        <f t="shared" si="0"/>
        <v>100%</v>
      </c>
      <c r="T37" s="123" t="str">
        <f t="shared" si="0"/>
        <v>100%</v>
      </c>
      <c r="U37" s="127" t="str">
        <f t="shared" si="0"/>
        <v>100%</v>
      </c>
      <c r="V37" s="124" t="str">
        <f t="shared" si="2"/>
        <v>No Programado</v>
      </c>
      <c r="W37" s="123" t="str">
        <f t="shared" si="3"/>
        <v>No Programado</v>
      </c>
      <c r="X37" s="123" t="str">
        <f t="shared" si="4"/>
        <v>No Programado</v>
      </c>
      <c r="Y37" s="132" t="str">
        <f t="shared" si="1"/>
        <v>No Programado</v>
      </c>
      <c r="Z37" s="134"/>
      <c r="AA37" s="135"/>
      <c r="AB37" s="135"/>
      <c r="AC37" s="136"/>
    </row>
    <row r="38" spans="3:29" ht="17" hidden="1" x14ac:dyDescent="0.3">
      <c r="C38" s="161" t="str">
        <f>IF(ISBLANK('5. Pp (3 años)'!B70),"",'5. Pp (3 años)'!B70)</f>
        <v/>
      </c>
      <c r="D38" s="83" t="str">
        <f>IF(ISBLANK('5. Pp (3 años)'!C70),"",'5. Pp (3 años)'!C70)</f>
        <v>Actividad</v>
      </c>
      <c r="E38" s="158" t="str">
        <f>IF(ISBLANK('5. Pp (3 años)'!D70),"",'5. Pp (3 años)'!D70)</f>
        <v/>
      </c>
      <c r="F38" s="158" t="str">
        <f>IF(ISBLANK('5. Pp (3 años)'!E70),"",'5. Pp (3 años)'!E70)</f>
        <v/>
      </c>
      <c r="G38" s="75" t="str">
        <f>IF(ISBLANK('5. Pp (3 años)'!H70),"",'5. Pp (3 años)'!H70)</f>
        <v/>
      </c>
      <c r="H38" s="74" t="str">
        <f>IF(ISBLANK('5. Pp (3 años)'!J70),"",'5. Pp (3 años)'!J70)</f>
        <v/>
      </c>
      <c r="I38" s="126" t="str">
        <f>IF(ISBLANK('9. METAS'!K44),"",'9. METAS'!K44)</f>
        <v/>
      </c>
      <c r="J38" s="456" t="str">
        <f>IF(ISBLANK('9. METAS'!Q44),"",'9. METAS'!Q44)</f>
        <v/>
      </c>
      <c r="K38" s="457" t="str">
        <f>IF(ISBLANK('9. METAS'!R44),"",'9. METAS'!R44)</f>
        <v/>
      </c>
      <c r="L38" s="457" t="str">
        <f>IF(ISBLANK('9. METAS'!S44),"",'9. METAS'!S44)</f>
        <v/>
      </c>
      <c r="M38" s="458" t="str">
        <f>IF(ISBLANK('9. METAS'!T44),"",'9. METAS'!T44)</f>
        <v/>
      </c>
      <c r="N38" s="456"/>
      <c r="O38" s="457"/>
      <c r="P38" s="457"/>
      <c r="Q38" s="458"/>
      <c r="R38" s="122" t="str">
        <f t="shared" si="0"/>
        <v>100%</v>
      </c>
      <c r="S38" s="123" t="str">
        <f t="shared" si="0"/>
        <v>100%</v>
      </c>
      <c r="T38" s="123" t="str">
        <f t="shared" si="0"/>
        <v>100%</v>
      </c>
      <c r="U38" s="127" t="str">
        <f t="shared" si="0"/>
        <v>100%</v>
      </c>
      <c r="V38" s="124" t="str">
        <f t="shared" si="2"/>
        <v>No Programado</v>
      </c>
      <c r="W38" s="123" t="str">
        <f t="shared" si="3"/>
        <v>No Programado</v>
      </c>
      <c r="X38" s="123" t="str">
        <f t="shared" si="4"/>
        <v>No Programado</v>
      </c>
      <c r="Y38" s="132" t="str">
        <f t="shared" si="1"/>
        <v>No Programado</v>
      </c>
      <c r="Z38" s="134"/>
      <c r="AA38" s="135"/>
      <c r="AB38" s="135"/>
      <c r="AC38" s="136"/>
    </row>
    <row r="39" spans="3:29" ht="17" hidden="1" x14ac:dyDescent="0.3">
      <c r="C39" s="161" t="str">
        <f>IF(ISBLANK('5. Pp (3 años)'!B71),"",'5. Pp (3 años)'!B71)</f>
        <v/>
      </c>
      <c r="D39" s="83" t="str">
        <f>IF(ISBLANK('5. Pp (3 años)'!C71),"",'5. Pp (3 años)'!C71)</f>
        <v>Actividad</v>
      </c>
      <c r="E39" s="158" t="str">
        <f>IF(ISBLANK('5. Pp (3 años)'!D71),"",'5. Pp (3 años)'!D71)</f>
        <v/>
      </c>
      <c r="F39" s="158" t="str">
        <f>IF(ISBLANK('5. Pp (3 años)'!E71),"",'5. Pp (3 años)'!E71)</f>
        <v/>
      </c>
      <c r="G39" s="75" t="str">
        <f>IF(ISBLANK('5. Pp (3 años)'!H71),"",'5. Pp (3 años)'!H71)</f>
        <v/>
      </c>
      <c r="H39" s="74" t="str">
        <f>IF(ISBLANK('5. Pp (3 años)'!J71),"",'5. Pp (3 años)'!J71)</f>
        <v/>
      </c>
      <c r="I39" s="126" t="str">
        <f>IF(ISBLANK('9. METAS'!K45),"",'9. METAS'!K45)</f>
        <v/>
      </c>
      <c r="J39" s="456" t="str">
        <f>IF(ISBLANK('9. METAS'!Q45),"",'9. METAS'!Q45)</f>
        <v/>
      </c>
      <c r="K39" s="457" t="str">
        <f>IF(ISBLANK('9. METAS'!R45),"",'9. METAS'!R45)</f>
        <v/>
      </c>
      <c r="L39" s="457" t="str">
        <f>IF(ISBLANK('9. METAS'!S45),"",'9. METAS'!S45)</f>
        <v/>
      </c>
      <c r="M39" s="458" t="str">
        <f>IF(ISBLANK('9. METAS'!T45),"",'9. METAS'!T45)</f>
        <v/>
      </c>
      <c r="N39" s="456"/>
      <c r="O39" s="457"/>
      <c r="P39" s="457"/>
      <c r="Q39" s="458"/>
      <c r="R39" s="122" t="str">
        <f t="shared" si="0"/>
        <v>100%</v>
      </c>
      <c r="S39" s="123" t="str">
        <f t="shared" si="0"/>
        <v>100%</v>
      </c>
      <c r="T39" s="123" t="str">
        <f t="shared" si="0"/>
        <v>100%</v>
      </c>
      <c r="U39" s="127" t="str">
        <f t="shared" si="0"/>
        <v>100%</v>
      </c>
      <c r="V39" s="124" t="str">
        <f t="shared" si="2"/>
        <v>No Programado</v>
      </c>
      <c r="W39" s="123" t="str">
        <f t="shared" si="3"/>
        <v>No Programado</v>
      </c>
      <c r="X39" s="123" t="str">
        <f t="shared" si="4"/>
        <v>No Programado</v>
      </c>
      <c r="Y39" s="132" t="str">
        <f t="shared" si="1"/>
        <v>No Programado</v>
      </c>
      <c r="Z39" s="134"/>
      <c r="AA39" s="135"/>
      <c r="AB39" s="135"/>
      <c r="AC39" s="136"/>
    </row>
    <row r="40" spans="3:29" ht="17" hidden="1" x14ac:dyDescent="0.3">
      <c r="C40" s="161" t="str">
        <f>IF(ISBLANK('5. Pp (3 años)'!B72),"",'5. Pp (3 años)'!B72)</f>
        <v/>
      </c>
      <c r="D40" s="83" t="str">
        <f>IF(ISBLANK('5. Pp (3 años)'!C72),"",'5. Pp (3 años)'!C72)</f>
        <v>Actividad</v>
      </c>
      <c r="E40" s="158" t="str">
        <f>IF(ISBLANK('5. Pp (3 años)'!D72),"",'5. Pp (3 años)'!D72)</f>
        <v/>
      </c>
      <c r="F40" s="158" t="str">
        <f>IF(ISBLANK('5. Pp (3 años)'!E72),"",'5. Pp (3 años)'!E72)</f>
        <v/>
      </c>
      <c r="G40" s="75" t="str">
        <f>IF(ISBLANK('5. Pp (3 años)'!H72),"",'5. Pp (3 años)'!H72)</f>
        <v/>
      </c>
      <c r="H40" s="74" t="str">
        <f>IF(ISBLANK('5. Pp (3 años)'!J72),"",'5. Pp (3 años)'!J72)</f>
        <v/>
      </c>
      <c r="I40" s="126" t="str">
        <f>IF(ISBLANK('9. METAS'!K46),"",'9. METAS'!K46)</f>
        <v/>
      </c>
      <c r="J40" s="456" t="str">
        <f>IF(ISBLANK('9. METAS'!Q46),"",'9. METAS'!Q46)</f>
        <v/>
      </c>
      <c r="K40" s="457" t="str">
        <f>IF(ISBLANK('9. METAS'!R46),"",'9. METAS'!R46)</f>
        <v/>
      </c>
      <c r="L40" s="457" t="str">
        <f>IF(ISBLANK('9. METAS'!S46),"",'9. METAS'!S46)</f>
        <v/>
      </c>
      <c r="M40" s="458" t="str">
        <f>IF(ISBLANK('9. METAS'!T46),"",'9. METAS'!T46)</f>
        <v/>
      </c>
      <c r="N40" s="456"/>
      <c r="O40" s="457"/>
      <c r="P40" s="457"/>
      <c r="Q40" s="458"/>
      <c r="R40" s="122" t="str">
        <f t="shared" si="0"/>
        <v>100%</v>
      </c>
      <c r="S40" s="123" t="str">
        <f t="shared" si="0"/>
        <v>100%</v>
      </c>
      <c r="T40" s="123" t="str">
        <f t="shared" si="0"/>
        <v>100%</v>
      </c>
      <c r="U40" s="127" t="str">
        <f t="shared" si="0"/>
        <v>100%</v>
      </c>
      <c r="V40" s="124" t="str">
        <f t="shared" si="2"/>
        <v>No Programado</v>
      </c>
      <c r="W40" s="123" t="str">
        <f t="shared" si="3"/>
        <v>No Programado</v>
      </c>
      <c r="X40" s="123" t="str">
        <f t="shared" si="4"/>
        <v>No Programado</v>
      </c>
      <c r="Y40" s="132" t="str">
        <f t="shared" si="1"/>
        <v>No Programado</v>
      </c>
      <c r="Z40" s="134"/>
      <c r="AA40" s="135"/>
      <c r="AB40" s="135"/>
      <c r="AC40" s="136"/>
    </row>
    <row r="41" spans="3:29" ht="17" hidden="1" x14ac:dyDescent="0.3">
      <c r="C41" s="437" t="str">
        <f>IF(ISBLANK('5. Pp (3 años)'!B73),"",'5. Pp (3 años)'!B73)</f>
        <v/>
      </c>
      <c r="D41" s="438" t="str">
        <f>IF(ISBLANK('5. Pp (3 años)'!C73),"",'5. Pp (3 años)'!C73)</f>
        <v>Actividad</v>
      </c>
      <c r="E41" s="424" t="str">
        <f>IF(ISBLANK('5. Pp (3 años)'!D73),"",'5. Pp (3 años)'!D73)</f>
        <v/>
      </c>
      <c r="F41" s="424" t="str">
        <f>IF(ISBLANK('5. Pp (3 años)'!E73),"",'5. Pp (3 años)'!E73)</f>
        <v/>
      </c>
      <c r="G41" s="421" t="str">
        <f>IF(ISBLANK('5. Pp (3 años)'!H73),"",'5. Pp (3 años)'!H73)</f>
        <v/>
      </c>
      <c r="H41" s="439" t="str">
        <f>IF(ISBLANK('5. Pp (3 años)'!J73),"",'5. Pp (3 años)'!J73)</f>
        <v/>
      </c>
      <c r="I41" s="126" t="str">
        <f>IF(ISBLANK('9. METAS'!K47),"",'9. METAS'!K47)</f>
        <v/>
      </c>
      <c r="J41" s="456" t="str">
        <f>IF(ISBLANK('9. METAS'!Q47),"",'9. METAS'!Q47)</f>
        <v/>
      </c>
      <c r="K41" s="457" t="str">
        <f>IF(ISBLANK('9. METAS'!R47),"",'9. METAS'!R47)</f>
        <v/>
      </c>
      <c r="L41" s="457" t="str">
        <f>IF(ISBLANK('9. METAS'!S47),"",'9. METAS'!S47)</f>
        <v/>
      </c>
      <c r="M41" s="458" t="str">
        <f>IF(ISBLANK('9. METAS'!T47),"",'9. METAS'!T47)</f>
        <v/>
      </c>
      <c r="N41" s="456"/>
      <c r="O41" s="457"/>
      <c r="P41" s="457"/>
      <c r="Q41" s="458"/>
      <c r="R41" s="122" t="str">
        <f t="shared" si="0"/>
        <v>100%</v>
      </c>
      <c r="S41" s="123" t="str">
        <f t="shared" si="0"/>
        <v>100%</v>
      </c>
      <c r="T41" s="123" t="str">
        <f t="shared" si="0"/>
        <v>100%</v>
      </c>
      <c r="U41" s="127" t="str">
        <f t="shared" si="0"/>
        <v>100%</v>
      </c>
      <c r="V41" s="124" t="str">
        <f t="shared" si="2"/>
        <v>No Programado</v>
      </c>
      <c r="W41" s="123" t="str">
        <f t="shared" si="3"/>
        <v>No Programado</v>
      </c>
      <c r="X41" s="123" t="str">
        <f t="shared" si="4"/>
        <v>No Programado</v>
      </c>
      <c r="Y41" s="132" t="str">
        <f t="shared" si="1"/>
        <v>No Programado</v>
      </c>
      <c r="Z41" s="134"/>
      <c r="AA41" s="135"/>
      <c r="AB41" s="135"/>
      <c r="AC41" s="136"/>
    </row>
    <row r="42" spans="3:29" ht="17" hidden="1" x14ac:dyDescent="0.3">
      <c r="C42" s="161" t="str">
        <f>IF(ISBLANK('5. Pp (3 años)'!B74),"",'5. Pp (3 años)'!B74)</f>
        <v/>
      </c>
      <c r="D42" s="83" t="str">
        <f>IF(ISBLANK('5. Pp (3 años)'!C74),"",'5. Pp (3 años)'!C74)</f>
        <v>Actividad</v>
      </c>
      <c r="E42" s="158" t="str">
        <f>IF(ISBLANK('5. Pp (3 años)'!D74),"",'5. Pp (3 años)'!D74)</f>
        <v/>
      </c>
      <c r="F42" s="158" t="str">
        <f>IF(ISBLANK('5. Pp (3 años)'!E74),"",'5. Pp (3 años)'!E74)</f>
        <v/>
      </c>
      <c r="G42" s="75" t="str">
        <f>IF(ISBLANK('5. Pp (3 años)'!H74),"",'5. Pp (3 años)'!H74)</f>
        <v/>
      </c>
      <c r="H42" s="74" t="str">
        <f>IF(ISBLANK('5. Pp (3 años)'!J74),"",'5. Pp (3 años)'!J74)</f>
        <v/>
      </c>
      <c r="I42" s="126" t="str">
        <f>IF(ISBLANK('9. METAS'!K48),"",'9. METAS'!K48)</f>
        <v/>
      </c>
      <c r="J42" s="456" t="str">
        <f>IF(ISBLANK('9. METAS'!Q48),"",'9. METAS'!Q48)</f>
        <v/>
      </c>
      <c r="K42" s="457" t="str">
        <f>IF(ISBLANK('9. METAS'!R48),"",'9. METAS'!R48)</f>
        <v/>
      </c>
      <c r="L42" s="457" t="str">
        <f>IF(ISBLANK('9. METAS'!S48),"",'9. METAS'!S48)</f>
        <v/>
      </c>
      <c r="M42" s="458" t="str">
        <f>IF(ISBLANK('9. METAS'!T48),"",'9. METAS'!T48)</f>
        <v/>
      </c>
      <c r="N42" s="456"/>
      <c r="O42" s="457"/>
      <c r="P42" s="457"/>
      <c r="Q42" s="458"/>
      <c r="R42" s="122" t="str">
        <f t="shared" si="0"/>
        <v>100%</v>
      </c>
      <c r="S42" s="123" t="str">
        <f t="shared" si="0"/>
        <v>100%</v>
      </c>
      <c r="T42" s="123" t="str">
        <f t="shared" si="0"/>
        <v>100%</v>
      </c>
      <c r="U42" s="127" t="str">
        <f t="shared" si="0"/>
        <v>100%</v>
      </c>
      <c r="V42" s="124" t="str">
        <f t="shared" si="2"/>
        <v>No Programado</v>
      </c>
      <c r="W42" s="123" t="str">
        <f t="shared" si="3"/>
        <v>No Programado</v>
      </c>
      <c r="X42" s="123" t="str">
        <f t="shared" si="4"/>
        <v>No Programado</v>
      </c>
      <c r="Y42" s="132" t="str">
        <f t="shared" si="1"/>
        <v>No Programado</v>
      </c>
      <c r="Z42" s="134"/>
      <c r="AA42" s="135"/>
      <c r="AB42" s="135"/>
      <c r="AC42" s="136"/>
    </row>
    <row r="43" spans="3:29" ht="17" hidden="1" x14ac:dyDescent="0.3">
      <c r="C43" s="161" t="str">
        <f>IF(ISBLANK('5. Pp (3 años)'!B75),"",'5. Pp (3 años)'!B75)</f>
        <v/>
      </c>
      <c r="D43" s="83" t="str">
        <f>IF(ISBLANK('5. Pp (3 años)'!C75),"",'5. Pp (3 años)'!C75)</f>
        <v>Actividad</v>
      </c>
      <c r="E43" s="158" t="str">
        <f>IF(ISBLANK('5. Pp (3 años)'!D75),"",'5. Pp (3 años)'!D75)</f>
        <v/>
      </c>
      <c r="F43" s="158" t="str">
        <f>IF(ISBLANK('5. Pp (3 años)'!E75),"",'5. Pp (3 años)'!E75)</f>
        <v/>
      </c>
      <c r="G43" s="75" t="str">
        <f>IF(ISBLANK('5. Pp (3 años)'!H75),"",'5. Pp (3 años)'!H75)</f>
        <v/>
      </c>
      <c r="H43" s="74" t="str">
        <f>IF(ISBLANK('5. Pp (3 años)'!J75),"",'5. Pp (3 años)'!J75)</f>
        <v/>
      </c>
      <c r="I43" s="126" t="str">
        <f>IF(ISBLANK('9. METAS'!K49),"",'9. METAS'!K49)</f>
        <v/>
      </c>
      <c r="J43" s="456" t="str">
        <f>IF(ISBLANK('9. METAS'!Q49),"",'9. METAS'!Q49)</f>
        <v/>
      </c>
      <c r="K43" s="457" t="str">
        <f>IF(ISBLANK('9. METAS'!R49),"",'9. METAS'!R49)</f>
        <v/>
      </c>
      <c r="L43" s="457" t="str">
        <f>IF(ISBLANK('9. METAS'!S49),"",'9. METAS'!S49)</f>
        <v/>
      </c>
      <c r="M43" s="458" t="str">
        <f>IF(ISBLANK('9. METAS'!T49),"",'9. METAS'!T49)</f>
        <v/>
      </c>
      <c r="N43" s="456"/>
      <c r="O43" s="457"/>
      <c r="P43" s="457"/>
      <c r="Q43" s="458"/>
      <c r="R43" s="122" t="str">
        <f t="shared" si="0"/>
        <v>100%</v>
      </c>
      <c r="S43" s="123" t="str">
        <f t="shared" si="0"/>
        <v>100%</v>
      </c>
      <c r="T43" s="123" t="str">
        <f t="shared" si="0"/>
        <v>100%</v>
      </c>
      <c r="U43" s="127" t="str">
        <f t="shared" si="0"/>
        <v>100%</v>
      </c>
      <c r="V43" s="124" t="str">
        <f t="shared" si="2"/>
        <v>No Programado</v>
      </c>
      <c r="W43" s="123" t="str">
        <f t="shared" si="3"/>
        <v>No Programado</v>
      </c>
      <c r="X43" s="123" t="str">
        <f t="shared" si="4"/>
        <v>No Programado</v>
      </c>
      <c r="Y43" s="132" t="str">
        <f t="shared" si="1"/>
        <v>No Programado</v>
      </c>
      <c r="Z43" s="134"/>
      <c r="AA43" s="135"/>
      <c r="AB43" s="135"/>
      <c r="AC43" s="136"/>
    </row>
    <row r="44" spans="3:29" ht="17" hidden="1" x14ac:dyDescent="0.3">
      <c r="C44" s="161" t="str">
        <f>IF(ISBLANK('5. Pp (3 años)'!B76),"",'5. Pp (3 años)'!B76)</f>
        <v/>
      </c>
      <c r="D44" s="83" t="str">
        <f>IF(ISBLANK('5. Pp (3 años)'!C76),"",'5. Pp (3 años)'!C76)</f>
        <v>Actividad</v>
      </c>
      <c r="E44" s="158" t="str">
        <f>IF(ISBLANK('5. Pp (3 años)'!D76),"",'5. Pp (3 años)'!D76)</f>
        <v/>
      </c>
      <c r="F44" s="158" t="str">
        <f>IF(ISBLANK('5. Pp (3 años)'!E76),"",'5. Pp (3 años)'!E76)</f>
        <v/>
      </c>
      <c r="G44" s="75" t="str">
        <f>IF(ISBLANK('5. Pp (3 años)'!H76),"",'5. Pp (3 años)'!H76)</f>
        <v/>
      </c>
      <c r="H44" s="74" t="str">
        <f>IF(ISBLANK('5. Pp (3 años)'!J76),"",'5. Pp (3 años)'!J76)</f>
        <v/>
      </c>
      <c r="I44" s="126" t="str">
        <f>IF(ISBLANK('9. METAS'!K50),"",'9. METAS'!K50)</f>
        <v/>
      </c>
      <c r="J44" s="456" t="str">
        <f>IF(ISBLANK('9. METAS'!Q50),"",'9. METAS'!Q50)</f>
        <v/>
      </c>
      <c r="K44" s="457" t="str">
        <f>IF(ISBLANK('9. METAS'!R50),"",'9. METAS'!R50)</f>
        <v/>
      </c>
      <c r="L44" s="457" t="str">
        <f>IF(ISBLANK('9. METAS'!S50),"",'9. METAS'!S50)</f>
        <v/>
      </c>
      <c r="M44" s="458" t="str">
        <f>IF(ISBLANK('9. METAS'!T50),"",'9. METAS'!T50)</f>
        <v/>
      </c>
      <c r="N44" s="456"/>
      <c r="O44" s="457"/>
      <c r="P44" s="457"/>
      <c r="Q44" s="458"/>
      <c r="R44" s="122" t="str">
        <f t="shared" si="0"/>
        <v>100%</v>
      </c>
      <c r="S44" s="123" t="str">
        <f t="shared" si="0"/>
        <v>100%</v>
      </c>
      <c r="T44" s="123" t="str">
        <f t="shared" si="0"/>
        <v>100%</v>
      </c>
      <c r="U44" s="127" t="str">
        <f t="shared" si="0"/>
        <v>100%</v>
      </c>
      <c r="V44" s="124" t="str">
        <f t="shared" si="2"/>
        <v>No Programado</v>
      </c>
      <c r="W44" s="123" t="str">
        <f t="shared" si="3"/>
        <v>No Programado</v>
      </c>
      <c r="X44" s="123" t="str">
        <f t="shared" si="4"/>
        <v>No Programado</v>
      </c>
      <c r="Y44" s="132" t="str">
        <f t="shared" si="1"/>
        <v>No Programado</v>
      </c>
      <c r="Z44" s="134"/>
      <c r="AA44" s="135"/>
      <c r="AB44" s="135"/>
      <c r="AC44" s="136"/>
    </row>
    <row r="45" spans="3:29" ht="17" hidden="1" x14ac:dyDescent="0.3">
      <c r="C45" s="161" t="str">
        <f>IF(ISBLANK('5. Pp (3 años)'!B77),"",'5. Pp (3 años)'!B77)</f>
        <v/>
      </c>
      <c r="D45" s="83" t="str">
        <f>IF(ISBLANK('5. Pp (3 años)'!C77),"",'5. Pp (3 años)'!C77)</f>
        <v>Actividad</v>
      </c>
      <c r="E45" s="158" t="str">
        <f>IF(ISBLANK('5. Pp (3 años)'!D77),"",'5. Pp (3 años)'!D77)</f>
        <v/>
      </c>
      <c r="F45" s="158" t="str">
        <f>IF(ISBLANK('5. Pp (3 años)'!E77),"",'5. Pp (3 años)'!E77)</f>
        <v/>
      </c>
      <c r="G45" s="75" t="str">
        <f>IF(ISBLANK('5. Pp (3 años)'!H77),"",'5. Pp (3 años)'!H77)</f>
        <v/>
      </c>
      <c r="H45" s="74" t="str">
        <f>IF(ISBLANK('5. Pp (3 años)'!J77),"",'5. Pp (3 años)'!J77)</f>
        <v/>
      </c>
      <c r="I45" s="126" t="str">
        <f>IF(ISBLANK('9. METAS'!K51),"",'9. METAS'!K51)</f>
        <v/>
      </c>
      <c r="J45" s="456" t="str">
        <f>IF(ISBLANK('9. METAS'!Q51),"",'9. METAS'!Q51)</f>
        <v/>
      </c>
      <c r="K45" s="457" t="str">
        <f>IF(ISBLANK('9. METAS'!R51),"",'9. METAS'!R51)</f>
        <v/>
      </c>
      <c r="L45" s="457" t="str">
        <f>IF(ISBLANK('9. METAS'!S51),"",'9. METAS'!S51)</f>
        <v/>
      </c>
      <c r="M45" s="458" t="str">
        <f>IF(ISBLANK('9. METAS'!T51),"",'9. METAS'!T51)</f>
        <v/>
      </c>
      <c r="N45" s="456"/>
      <c r="O45" s="457"/>
      <c r="P45" s="457"/>
      <c r="Q45" s="458"/>
      <c r="R45" s="122" t="str">
        <f t="shared" si="0"/>
        <v>100%</v>
      </c>
      <c r="S45" s="123" t="str">
        <f t="shared" si="0"/>
        <v>100%</v>
      </c>
      <c r="T45" s="123" t="str">
        <f t="shared" si="0"/>
        <v>100%</v>
      </c>
      <c r="U45" s="127" t="str">
        <f t="shared" si="0"/>
        <v>100%</v>
      </c>
      <c r="V45" s="124" t="str">
        <f t="shared" si="2"/>
        <v>No Programado</v>
      </c>
      <c r="W45" s="123" t="str">
        <f t="shared" si="3"/>
        <v>No Programado</v>
      </c>
      <c r="X45" s="123" t="str">
        <f t="shared" si="4"/>
        <v>No Programado</v>
      </c>
      <c r="Y45" s="132" t="str">
        <f t="shared" si="1"/>
        <v>No Programado</v>
      </c>
      <c r="Z45" s="134"/>
      <c r="AA45" s="135"/>
      <c r="AB45" s="135"/>
      <c r="AC45" s="136"/>
    </row>
    <row r="46" spans="3:29" ht="17" hidden="1" x14ac:dyDescent="0.3">
      <c r="C46" s="161" t="str">
        <f>IF(ISBLANK('5. Pp (3 años)'!B78),"",'5. Pp (3 años)'!B78)</f>
        <v/>
      </c>
      <c r="D46" s="83" t="str">
        <f>IF(ISBLANK('5. Pp (3 años)'!C78),"",'5. Pp (3 años)'!C78)</f>
        <v>Actividad</v>
      </c>
      <c r="E46" s="158" t="str">
        <f>IF(ISBLANK('5. Pp (3 años)'!D78),"",'5. Pp (3 años)'!D78)</f>
        <v/>
      </c>
      <c r="F46" s="158" t="str">
        <f>IF(ISBLANK('5. Pp (3 años)'!E78),"",'5. Pp (3 años)'!E78)</f>
        <v/>
      </c>
      <c r="G46" s="75" t="str">
        <f>IF(ISBLANK('5. Pp (3 años)'!H78),"",'5. Pp (3 años)'!H78)</f>
        <v/>
      </c>
      <c r="H46" s="74" t="str">
        <f>IF(ISBLANK('5. Pp (3 años)'!J78),"",'5. Pp (3 años)'!J78)</f>
        <v/>
      </c>
      <c r="I46" s="126" t="str">
        <f>IF(ISBLANK('9. METAS'!K52),"",'9. METAS'!K52)</f>
        <v/>
      </c>
      <c r="J46" s="456" t="str">
        <f>IF(ISBLANK('9. METAS'!Q52),"",'9. METAS'!Q52)</f>
        <v/>
      </c>
      <c r="K46" s="457" t="str">
        <f>IF(ISBLANK('9. METAS'!R52),"",'9. METAS'!R52)</f>
        <v/>
      </c>
      <c r="L46" s="457" t="str">
        <f>IF(ISBLANK('9. METAS'!S52),"",'9. METAS'!S52)</f>
        <v/>
      </c>
      <c r="M46" s="458" t="str">
        <f>IF(ISBLANK('9. METAS'!T52),"",'9. METAS'!T52)</f>
        <v/>
      </c>
      <c r="N46" s="456"/>
      <c r="O46" s="457"/>
      <c r="P46" s="457"/>
      <c r="Q46" s="458"/>
      <c r="R46" s="122" t="str">
        <f t="shared" si="0"/>
        <v>100%</v>
      </c>
      <c r="S46" s="123" t="str">
        <f t="shared" si="0"/>
        <v>100%</v>
      </c>
      <c r="T46" s="123" t="str">
        <f t="shared" si="0"/>
        <v>100%</v>
      </c>
      <c r="U46" s="127" t="str">
        <f t="shared" si="0"/>
        <v>100%</v>
      </c>
      <c r="V46" s="124" t="str">
        <f t="shared" si="2"/>
        <v>No Programado</v>
      </c>
      <c r="W46" s="123" t="str">
        <f t="shared" si="3"/>
        <v>No Programado</v>
      </c>
      <c r="X46" s="123" t="str">
        <f t="shared" si="4"/>
        <v>No Programado</v>
      </c>
      <c r="Y46" s="132" t="str">
        <f t="shared" si="1"/>
        <v>No Programado</v>
      </c>
      <c r="Z46" s="134"/>
      <c r="AA46" s="135"/>
      <c r="AB46" s="135"/>
      <c r="AC46" s="136"/>
    </row>
    <row r="47" spans="3:29" ht="17" hidden="1" x14ac:dyDescent="0.3">
      <c r="C47" s="437" t="str">
        <f>IF(ISBLANK('5. Pp (3 años)'!B79),"",'5. Pp (3 años)'!B79)</f>
        <v/>
      </c>
      <c r="D47" s="438" t="str">
        <f>IF(ISBLANK('5. Pp (3 años)'!C79),"",'5. Pp (3 años)'!C79)</f>
        <v>Actividad</v>
      </c>
      <c r="E47" s="424" t="str">
        <f>IF(ISBLANK('5. Pp (3 años)'!D79),"",'5. Pp (3 años)'!D79)</f>
        <v/>
      </c>
      <c r="F47" s="424" t="str">
        <f>IF(ISBLANK('5. Pp (3 años)'!E79),"",'5. Pp (3 años)'!E79)</f>
        <v/>
      </c>
      <c r="G47" s="421" t="str">
        <f>IF(ISBLANK('5. Pp (3 años)'!H79),"",'5. Pp (3 años)'!H79)</f>
        <v/>
      </c>
      <c r="H47" s="439" t="str">
        <f>IF(ISBLANK('5. Pp (3 años)'!J79),"",'5. Pp (3 años)'!J79)</f>
        <v/>
      </c>
      <c r="I47" s="126" t="str">
        <f>IF(ISBLANK('9. METAS'!K53),"",'9. METAS'!K53)</f>
        <v/>
      </c>
      <c r="J47" s="456" t="str">
        <f>IF(ISBLANK('9. METAS'!Q53),"",'9. METAS'!Q53)</f>
        <v/>
      </c>
      <c r="K47" s="457" t="str">
        <f>IF(ISBLANK('9. METAS'!R53),"",'9. METAS'!R53)</f>
        <v/>
      </c>
      <c r="L47" s="457" t="str">
        <f>IF(ISBLANK('9. METAS'!S53),"",'9. METAS'!S53)</f>
        <v/>
      </c>
      <c r="M47" s="458" t="str">
        <f>IF(ISBLANK('9. METAS'!T53),"",'9. METAS'!T53)</f>
        <v/>
      </c>
      <c r="N47" s="456"/>
      <c r="O47" s="457"/>
      <c r="P47" s="457"/>
      <c r="Q47" s="458"/>
      <c r="R47" s="122" t="str">
        <f t="shared" si="0"/>
        <v>100%</v>
      </c>
      <c r="S47" s="123" t="str">
        <f t="shared" si="0"/>
        <v>100%</v>
      </c>
      <c r="T47" s="123" t="str">
        <f t="shared" si="0"/>
        <v>100%</v>
      </c>
      <c r="U47" s="127" t="str">
        <f t="shared" si="0"/>
        <v>100%</v>
      </c>
      <c r="V47" s="124" t="str">
        <f t="shared" si="2"/>
        <v>No Programado</v>
      </c>
      <c r="W47" s="123" t="str">
        <f t="shared" si="3"/>
        <v>No Programado</v>
      </c>
      <c r="X47" s="123" t="str">
        <f t="shared" si="4"/>
        <v>No Programado</v>
      </c>
      <c r="Y47" s="132" t="str">
        <f t="shared" si="1"/>
        <v>No Programado</v>
      </c>
      <c r="Z47" s="134"/>
      <c r="AA47" s="135"/>
      <c r="AB47" s="135"/>
      <c r="AC47" s="136"/>
    </row>
    <row r="48" spans="3:29" ht="17" hidden="1" x14ac:dyDescent="0.3">
      <c r="C48" s="161" t="str">
        <f>IF(ISBLANK('5. Pp (3 años)'!B80),"",'5. Pp (3 años)'!B80)</f>
        <v/>
      </c>
      <c r="D48" s="83" t="str">
        <f>IF(ISBLANK('5. Pp (3 años)'!C80),"",'5. Pp (3 años)'!C80)</f>
        <v>Actividad</v>
      </c>
      <c r="E48" s="158" t="str">
        <f>IF(ISBLANK('5. Pp (3 años)'!D80),"",'5. Pp (3 años)'!D80)</f>
        <v/>
      </c>
      <c r="F48" s="158" t="str">
        <f>IF(ISBLANK('5. Pp (3 años)'!E80),"",'5. Pp (3 años)'!E80)</f>
        <v/>
      </c>
      <c r="G48" s="75" t="str">
        <f>IF(ISBLANK('5. Pp (3 años)'!H80),"",'5. Pp (3 años)'!H80)</f>
        <v/>
      </c>
      <c r="H48" s="74" t="str">
        <f>IF(ISBLANK('5. Pp (3 años)'!J80),"",'5. Pp (3 años)'!J80)</f>
        <v/>
      </c>
      <c r="I48" s="126" t="str">
        <f>IF(ISBLANK('9. METAS'!K54),"",'9. METAS'!K54)</f>
        <v/>
      </c>
      <c r="J48" s="456" t="str">
        <f>IF(ISBLANK('9. METAS'!Q54),"",'9. METAS'!Q54)</f>
        <v/>
      </c>
      <c r="K48" s="457" t="str">
        <f>IF(ISBLANK('9. METAS'!R54),"",'9. METAS'!R54)</f>
        <v/>
      </c>
      <c r="L48" s="457" t="str">
        <f>IF(ISBLANK('9. METAS'!S54),"",'9. METAS'!S54)</f>
        <v/>
      </c>
      <c r="M48" s="458" t="str">
        <f>IF(ISBLANK('9. METAS'!T54),"",'9. METAS'!T54)</f>
        <v/>
      </c>
      <c r="N48" s="456"/>
      <c r="O48" s="457"/>
      <c r="P48" s="457"/>
      <c r="Q48" s="458"/>
      <c r="R48" s="122" t="str">
        <f t="shared" si="0"/>
        <v>100%</v>
      </c>
      <c r="S48" s="123" t="str">
        <f t="shared" si="0"/>
        <v>100%</v>
      </c>
      <c r="T48" s="123" t="str">
        <f t="shared" si="0"/>
        <v>100%</v>
      </c>
      <c r="U48" s="127" t="str">
        <f t="shared" si="0"/>
        <v>100%</v>
      </c>
      <c r="V48" s="124" t="str">
        <f t="shared" si="2"/>
        <v>No Programado</v>
      </c>
      <c r="W48" s="123" t="str">
        <f t="shared" si="3"/>
        <v>No Programado</v>
      </c>
      <c r="X48" s="123" t="str">
        <f t="shared" si="4"/>
        <v>No Programado</v>
      </c>
      <c r="Y48" s="132" t="str">
        <f t="shared" si="1"/>
        <v>No Programado</v>
      </c>
      <c r="Z48" s="134"/>
      <c r="AA48" s="135"/>
      <c r="AB48" s="135"/>
      <c r="AC48" s="136"/>
    </row>
    <row r="49" spans="3:29" ht="17" hidden="1" x14ac:dyDescent="0.3">
      <c r="C49" s="161" t="str">
        <f>IF(ISBLANK('5. Pp (3 años)'!B81),"",'5. Pp (3 años)'!B81)</f>
        <v/>
      </c>
      <c r="D49" s="83" t="str">
        <f>IF(ISBLANK('5. Pp (3 años)'!C81),"",'5. Pp (3 años)'!C81)</f>
        <v>Actividad</v>
      </c>
      <c r="E49" s="158" t="str">
        <f>IF(ISBLANK('5. Pp (3 años)'!D81),"",'5. Pp (3 años)'!D81)</f>
        <v/>
      </c>
      <c r="F49" s="158" t="str">
        <f>IF(ISBLANK('5. Pp (3 años)'!E81),"",'5. Pp (3 años)'!E81)</f>
        <v/>
      </c>
      <c r="G49" s="75" t="str">
        <f>IF(ISBLANK('5. Pp (3 años)'!H81),"",'5. Pp (3 años)'!H81)</f>
        <v/>
      </c>
      <c r="H49" s="74" t="str">
        <f>IF(ISBLANK('5. Pp (3 años)'!J81),"",'5. Pp (3 años)'!J81)</f>
        <v/>
      </c>
      <c r="I49" s="126" t="str">
        <f>IF(ISBLANK('9. METAS'!K55),"",'9. METAS'!K55)</f>
        <v/>
      </c>
      <c r="J49" s="456" t="str">
        <f>IF(ISBLANK('9. METAS'!Q55),"",'9. METAS'!Q55)</f>
        <v/>
      </c>
      <c r="K49" s="457" t="str">
        <f>IF(ISBLANK('9. METAS'!R55),"",'9. METAS'!R55)</f>
        <v/>
      </c>
      <c r="L49" s="457" t="str">
        <f>IF(ISBLANK('9. METAS'!S55),"",'9. METAS'!S55)</f>
        <v/>
      </c>
      <c r="M49" s="458" t="str">
        <f>IF(ISBLANK('9. METAS'!T55),"",'9. METAS'!T55)</f>
        <v/>
      </c>
      <c r="N49" s="456"/>
      <c r="O49" s="457"/>
      <c r="P49" s="457"/>
      <c r="Q49" s="458"/>
      <c r="R49" s="122" t="str">
        <f t="shared" si="0"/>
        <v>100%</v>
      </c>
      <c r="S49" s="123" t="str">
        <f t="shared" si="0"/>
        <v>100%</v>
      </c>
      <c r="T49" s="123" t="str">
        <f t="shared" si="0"/>
        <v>100%</v>
      </c>
      <c r="U49" s="127" t="str">
        <f t="shared" si="0"/>
        <v>100%</v>
      </c>
      <c r="V49" s="124" t="str">
        <f t="shared" si="2"/>
        <v>No Programado</v>
      </c>
      <c r="W49" s="123" t="str">
        <f t="shared" si="3"/>
        <v>No Programado</v>
      </c>
      <c r="X49" s="123" t="str">
        <f t="shared" si="4"/>
        <v>No Programado</v>
      </c>
      <c r="Y49" s="132" t="str">
        <f t="shared" si="1"/>
        <v>No Programado</v>
      </c>
      <c r="Z49" s="134"/>
      <c r="AA49" s="135"/>
      <c r="AB49" s="135"/>
      <c r="AC49" s="136"/>
    </row>
    <row r="50" spans="3:29" ht="17" hidden="1" x14ac:dyDescent="0.3">
      <c r="C50" s="161" t="str">
        <f>IF(ISBLANK('5. Pp (3 años)'!B82),"",'5. Pp (3 años)'!B82)</f>
        <v/>
      </c>
      <c r="D50" s="83" t="str">
        <f>IF(ISBLANK('5. Pp (3 años)'!C82),"",'5. Pp (3 años)'!C82)</f>
        <v>Actividad</v>
      </c>
      <c r="E50" s="158" t="str">
        <f>IF(ISBLANK('5. Pp (3 años)'!D82),"",'5. Pp (3 años)'!D82)</f>
        <v/>
      </c>
      <c r="F50" s="158" t="str">
        <f>IF(ISBLANK('5. Pp (3 años)'!E82),"",'5. Pp (3 años)'!E82)</f>
        <v/>
      </c>
      <c r="G50" s="75" t="str">
        <f>IF(ISBLANK('5. Pp (3 años)'!H82),"",'5. Pp (3 años)'!H82)</f>
        <v/>
      </c>
      <c r="H50" s="74" t="str">
        <f>IF(ISBLANK('5. Pp (3 años)'!J82),"",'5. Pp (3 años)'!J82)</f>
        <v/>
      </c>
      <c r="I50" s="126" t="str">
        <f>IF(ISBLANK('9. METAS'!K56),"",'9. METAS'!K56)</f>
        <v/>
      </c>
      <c r="J50" s="456" t="str">
        <f>IF(ISBLANK('9. METAS'!Q56),"",'9. METAS'!Q56)</f>
        <v/>
      </c>
      <c r="K50" s="457" t="str">
        <f>IF(ISBLANK('9. METAS'!R56),"",'9. METAS'!R56)</f>
        <v/>
      </c>
      <c r="L50" s="457" t="str">
        <f>IF(ISBLANK('9. METAS'!S56),"",'9. METAS'!S56)</f>
        <v/>
      </c>
      <c r="M50" s="458" t="str">
        <f>IF(ISBLANK('9. METAS'!T56),"",'9. METAS'!T56)</f>
        <v/>
      </c>
      <c r="N50" s="456"/>
      <c r="O50" s="457"/>
      <c r="P50" s="457"/>
      <c r="Q50" s="458"/>
      <c r="R50" s="122" t="str">
        <f t="shared" si="0"/>
        <v>100%</v>
      </c>
      <c r="S50" s="123" t="str">
        <f t="shared" si="0"/>
        <v>100%</v>
      </c>
      <c r="T50" s="123" t="str">
        <f t="shared" si="0"/>
        <v>100%</v>
      </c>
      <c r="U50" s="127" t="str">
        <f t="shared" si="0"/>
        <v>100%</v>
      </c>
      <c r="V50" s="124" t="str">
        <f t="shared" si="2"/>
        <v>No Programado</v>
      </c>
      <c r="W50" s="123" t="str">
        <f t="shared" si="3"/>
        <v>No Programado</v>
      </c>
      <c r="X50" s="123" t="str">
        <f t="shared" si="4"/>
        <v>No Programado</v>
      </c>
      <c r="Y50" s="132" t="str">
        <f t="shared" si="1"/>
        <v>No Programado</v>
      </c>
      <c r="Z50" s="134"/>
      <c r="AA50" s="135"/>
      <c r="AB50" s="135"/>
      <c r="AC50" s="136"/>
    </row>
    <row r="51" spans="3:29" ht="17" hidden="1" x14ac:dyDescent="0.3">
      <c r="C51" s="161" t="str">
        <f>IF(ISBLANK('5. Pp (3 años)'!B83),"",'5. Pp (3 años)'!B83)</f>
        <v/>
      </c>
      <c r="D51" s="83" t="str">
        <f>IF(ISBLANK('5. Pp (3 años)'!C83),"",'5. Pp (3 años)'!C83)</f>
        <v>Actividad</v>
      </c>
      <c r="E51" s="158" t="str">
        <f>IF(ISBLANK('5. Pp (3 años)'!D83),"",'5. Pp (3 años)'!D83)</f>
        <v/>
      </c>
      <c r="F51" s="158" t="str">
        <f>IF(ISBLANK('5. Pp (3 años)'!E83),"",'5. Pp (3 años)'!E83)</f>
        <v/>
      </c>
      <c r="G51" s="75" t="str">
        <f>IF(ISBLANK('5. Pp (3 años)'!H83),"",'5. Pp (3 años)'!H83)</f>
        <v/>
      </c>
      <c r="H51" s="74" t="str">
        <f>IF(ISBLANK('5. Pp (3 años)'!J83),"",'5. Pp (3 años)'!J83)</f>
        <v/>
      </c>
      <c r="I51" s="126" t="str">
        <f>IF(ISBLANK('9. METAS'!K57),"",'9. METAS'!K57)</f>
        <v/>
      </c>
      <c r="J51" s="456" t="str">
        <f>IF(ISBLANK('9. METAS'!Q57),"",'9. METAS'!Q57)</f>
        <v/>
      </c>
      <c r="K51" s="457" t="str">
        <f>IF(ISBLANK('9. METAS'!R57),"",'9. METAS'!R57)</f>
        <v/>
      </c>
      <c r="L51" s="457" t="str">
        <f>IF(ISBLANK('9. METAS'!S57),"",'9. METAS'!S57)</f>
        <v/>
      </c>
      <c r="M51" s="458" t="str">
        <f>IF(ISBLANK('9. METAS'!T57),"",'9. METAS'!T57)</f>
        <v/>
      </c>
      <c r="N51" s="456"/>
      <c r="O51" s="457"/>
      <c r="P51" s="457"/>
      <c r="Q51" s="458"/>
      <c r="R51" s="122" t="str">
        <f t="shared" si="0"/>
        <v>100%</v>
      </c>
      <c r="S51" s="123" t="str">
        <f t="shared" si="0"/>
        <v>100%</v>
      </c>
      <c r="T51" s="123" t="str">
        <f t="shared" si="0"/>
        <v>100%</v>
      </c>
      <c r="U51" s="127" t="str">
        <f t="shared" si="0"/>
        <v>100%</v>
      </c>
      <c r="V51" s="124" t="str">
        <f t="shared" si="2"/>
        <v>No Programado</v>
      </c>
      <c r="W51" s="123" t="str">
        <f t="shared" si="3"/>
        <v>No Programado</v>
      </c>
      <c r="X51" s="123" t="str">
        <f t="shared" si="4"/>
        <v>No Programado</v>
      </c>
      <c r="Y51" s="132" t="str">
        <f t="shared" si="1"/>
        <v>No Programado</v>
      </c>
      <c r="Z51" s="134"/>
      <c r="AA51" s="135"/>
      <c r="AB51" s="135"/>
      <c r="AC51" s="136"/>
    </row>
    <row r="52" spans="3:29" ht="17" hidden="1" x14ac:dyDescent="0.3">
      <c r="C52" s="161" t="str">
        <f>IF(ISBLANK('5. Pp (3 años)'!B84),"",'5. Pp (3 años)'!B84)</f>
        <v/>
      </c>
      <c r="D52" s="83" t="str">
        <f>IF(ISBLANK('5. Pp (3 años)'!C84),"",'5. Pp (3 años)'!C84)</f>
        <v>Actividad</v>
      </c>
      <c r="E52" s="158" t="str">
        <f>IF(ISBLANK('5. Pp (3 años)'!D84),"",'5. Pp (3 años)'!D84)</f>
        <v/>
      </c>
      <c r="F52" s="158" t="str">
        <f>IF(ISBLANK('5. Pp (3 años)'!E84),"",'5. Pp (3 años)'!E84)</f>
        <v/>
      </c>
      <c r="G52" s="75" t="str">
        <f>IF(ISBLANK('5. Pp (3 años)'!H84),"",'5. Pp (3 años)'!H84)</f>
        <v/>
      </c>
      <c r="H52" s="74" t="str">
        <f>IF(ISBLANK('5. Pp (3 años)'!J84),"",'5. Pp (3 años)'!J84)</f>
        <v/>
      </c>
      <c r="I52" s="126" t="str">
        <f>IF(ISBLANK('9. METAS'!K58),"",'9. METAS'!K58)</f>
        <v/>
      </c>
      <c r="J52" s="456" t="str">
        <f>IF(ISBLANK('9. METAS'!Q58),"",'9. METAS'!Q58)</f>
        <v/>
      </c>
      <c r="K52" s="457" t="str">
        <f>IF(ISBLANK('9. METAS'!R58),"",'9. METAS'!R58)</f>
        <v/>
      </c>
      <c r="L52" s="457" t="str">
        <f>IF(ISBLANK('9. METAS'!S58),"",'9. METAS'!S58)</f>
        <v/>
      </c>
      <c r="M52" s="458" t="str">
        <f>IF(ISBLANK('9. METAS'!T58),"",'9. METAS'!T58)</f>
        <v/>
      </c>
      <c r="N52" s="456"/>
      <c r="O52" s="457"/>
      <c r="P52" s="457"/>
      <c r="Q52" s="458"/>
      <c r="R52" s="122" t="str">
        <f t="shared" si="0"/>
        <v>100%</v>
      </c>
      <c r="S52" s="123" t="str">
        <f t="shared" si="0"/>
        <v>100%</v>
      </c>
      <c r="T52" s="123" t="str">
        <f t="shared" si="0"/>
        <v>100%</v>
      </c>
      <c r="U52" s="127" t="str">
        <f t="shared" si="0"/>
        <v>100%</v>
      </c>
      <c r="V52" s="124" t="str">
        <f t="shared" si="2"/>
        <v>No Programado</v>
      </c>
      <c r="W52" s="123" t="str">
        <f t="shared" si="3"/>
        <v>No Programado</v>
      </c>
      <c r="X52" s="123" t="str">
        <f t="shared" si="4"/>
        <v>No Programado</v>
      </c>
      <c r="Y52" s="132" t="str">
        <f t="shared" si="1"/>
        <v>No Programado</v>
      </c>
      <c r="Z52" s="134"/>
      <c r="AA52" s="135"/>
      <c r="AB52" s="135"/>
      <c r="AC52" s="136"/>
    </row>
    <row r="53" spans="3:29" ht="17" hidden="1" x14ac:dyDescent="0.3">
      <c r="C53" s="437" t="str">
        <f>IF(ISBLANK('5. Pp (3 años)'!B85),"",'5. Pp (3 años)'!B85)</f>
        <v/>
      </c>
      <c r="D53" s="438" t="str">
        <f>IF(ISBLANK('5. Pp (3 años)'!C85),"",'5. Pp (3 años)'!C85)</f>
        <v>Actividad</v>
      </c>
      <c r="E53" s="424" t="str">
        <f>IF(ISBLANK('5. Pp (3 años)'!D85),"",'5. Pp (3 años)'!D85)</f>
        <v/>
      </c>
      <c r="F53" s="424" t="str">
        <f>IF(ISBLANK('5. Pp (3 años)'!E85),"",'5. Pp (3 años)'!E85)</f>
        <v/>
      </c>
      <c r="G53" s="421" t="str">
        <f>IF(ISBLANK('5. Pp (3 años)'!H85),"",'5. Pp (3 años)'!H85)</f>
        <v/>
      </c>
      <c r="H53" s="439" t="str">
        <f>IF(ISBLANK('5. Pp (3 años)'!J85),"",'5. Pp (3 años)'!J85)</f>
        <v/>
      </c>
      <c r="I53" s="126" t="str">
        <f>IF(ISBLANK('9. METAS'!K59),"",'9. METAS'!K59)</f>
        <v/>
      </c>
      <c r="J53" s="456" t="str">
        <f>IF(ISBLANK('9. METAS'!Q59),"",'9. METAS'!Q59)</f>
        <v/>
      </c>
      <c r="K53" s="457" t="str">
        <f>IF(ISBLANK('9. METAS'!R59),"",'9. METAS'!R59)</f>
        <v/>
      </c>
      <c r="L53" s="457" t="str">
        <f>IF(ISBLANK('9. METAS'!S59),"",'9. METAS'!S59)</f>
        <v/>
      </c>
      <c r="M53" s="458" t="str">
        <f>IF(ISBLANK('9. METAS'!T59),"",'9. METAS'!T59)</f>
        <v/>
      </c>
      <c r="N53" s="456"/>
      <c r="O53" s="457"/>
      <c r="P53" s="457"/>
      <c r="Q53" s="458"/>
      <c r="R53" s="122" t="str">
        <f t="shared" si="0"/>
        <v>100%</v>
      </c>
      <c r="S53" s="123" t="str">
        <f t="shared" si="0"/>
        <v>100%</v>
      </c>
      <c r="T53" s="123" t="str">
        <f t="shared" si="0"/>
        <v>100%</v>
      </c>
      <c r="U53" s="127" t="str">
        <f t="shared" si="0"/>
        <v>100%</v>
      </c>
      <c r="V53" s="124" t="str">
        <f t="shared" si="2"/>
        <v>No Programado</v>
      </c>
      <c r="W53" s="123" t="str">
        <f t="shared" si="3"/>
        <v>No Programado</v>
      </c>
      <c r="X53" s="123" t="str">
        <f t="shared" si="4"/>
        <v>No Programado</v>
      </c>
      <c r="Y53" s="132" t="str">
        <f t="shared" si="1"/>
        <v>No Programado</v>
      </c>
      <c r="Z53" s="134"/>
      <c r="AA53" s="135"/>
      <c r="AB53" s="135"/>
      <c r="AC53" s="136"/>
    </row>
    <row r="54" spans="3:29" ht="17" hidden="1" x14ac:dyDescent="0.3">
      <c r="C54" s="161" t="str">
        <f>IF(ISBLANK('5. Pp (3 años)'!B86),"",'5. Pp (3 años)'!B86)</f>
        <v/>
      </c>
      <c r="D54" s="83" t="str">
        <f>IF(ISBLANK('5. Pp (3 años)'!C86),"",'5. Pp (3 años)'!C86)</f>
        <v>Actividad</v>
      </c>
      <c r="E54" s="158" t="str">
        <f>IF(ISBLANK('5. Pp (3 años)'!D86),"",'5. Pp (3 años)'!D86)</f>
        <v/>
      </c>
      <c r="F54" s="158" t="str">
        <f>IF(ISBLANK('5. Pp (3 años)'!E86),"",'5. Pp (3 años)'!E86)</f>
        <v/>
      </c>
      <c r="G54" s="75" t="str">
        <f>IF(ISBLANK('5. Pp (3 años)'!H86),"",'5. Pp (3 años)'!H86)</f>
        <v/>
      </c>
      <c r="H54" s="74" t="str">
        <f>IF(ISBLANK('5. Pp (3 años)'!J86),"",'5. Pp (3 años)'!J86)</f>
        <v/>
      </c>
      <c r="I54" s="126" t="str">
        <f>IF(ISBLANK('9. METAS'!K60),"",'9. METAS'!K60)</f>
        <v/>
      </c>
      <c r="J54" s="456" t="str">
        <f>IF(ISBLANK('9. METAS'!Q60),"",'9. METAS'!Q60)</f>
        <v/>
      </c>
      <c r="K54" s="457" t="str">
        <f>IF(ISBLANK('9. METAS'!R60),"",'9. METAS'!R60)</f>
        <v/>
      </c>
      <c r="L54" s="457" t="str">
        <f>IF(ISBLANK('9. METAS'!S60),"",'9. METAS'!S60)</f>
        <v/>
      </c>
      <c r="M54" s="458" t="str">
        <f>IF(ISBLANK('9. METAS'!T60),"",'9. METAS'!T60)</f>
        <v/>
      </c>
      <c r="N54" s="456"/>
      <c r="O54" s="457"/>
      <c r="P54" s="457"/>
      <c r="Q54" s="458"/>
      <c r="R54" s="122" t="str">
        <f t="shared" si="0"/>
        <v>100%</v>
      </c>
      <c r="S54" s="123" t="str">
        <f t="shared" si="0"/>
        <v>100%</v>
      </c>
      <c r="T54" s="123" t="str">
        <f t="shared" si="0"/>
        <v>100%</v>
      </c>
      <c r="U54" s="127" t="str">
        <f t="shared" si="0"/>
        <v>100%</v>
      </c>
      <c r="V54" s="124" t="str">
        <f t="shared" si="2"/>
        <v>No Programado</v>
      </c>
      <c r="W54" s="123" t="str">
        <f t="shared" si="3"/>
        <v>No Programado</v>
      </c>
      <c r="X54" s="123" t="str">
        <f t="shared" si="4"/>
        <v>No Programado</v>
      </c>
      <c r="Y54" s="132" t="str">
        <f t="shared" si="1"/>
        <v>No Programado</v>
      </c>
      <c r="Z54" s="134"/>
      <c r="AA54" s="135"/>
      <c r="AB54" s="135"/>
      <c r="AC54" s="136"/>
    </row>
    <row r="55" spans="3:29" ht="17" hidden="1" x14ac:dyDescent="0.3">
      <c r="C55" s="161" t="str">
        <f>IF(ISBLANK('5. Pp (3 años)'!B87),"",'5. Pp (3 años)'!B87)</f>
        <v/>
      </c>
      <c r="D55" s="83" t="str">
        <f>IF(ISBLANK('5. Pp (3 años)'!C87),"",'5. Pp (3 años)'!C87)</f>
        <v>Actividad</v>
      </c>
      <c r="E55" s="158" t="str">
        <f>IF(ISBLANK('5. Pp (3 años)'!D87),"",'5. Pp (3 años)'!D87)</f>
        <v/>
      </c>
      <c r="F55" s="158" t="str">
        <f>IF(ISBLANK('5. Pp (3 años)'!E87),"",'5. Pp (3 años)'!E87)</f>
        <v/>
      </c>
      <c r="G55" s="75" t="str">
        <f>IF(ISBLANK('5. Pp (3 años)'!H87),"",'5. Pp (3 años)'!H87)</f>
        <v/>
      </c>
      <c r="H55" s="74" t="str">
        <f>IF(ISBLANK('5. Pp (3 años)'!J87),"",'5. Pp (3 años)'!J87)</f>
        <v/>
      </c>
      <c r="I55" s="126" t="str">
        <f>IF(ISBLANK('9. METAS'!K61),"",'9. METAS'!K61)</f>
        <v/>
      </c>
      <c r="J55" s="456" t="str">
        <f>IF(ISBLANK('9. METAS'!Q61),"",'9. METAS'!Q61)</f>
        <v/>
      </c>
      <c r="K55" s="457" t="str">
        <f>IF(ISBLANK('9. METAS'!R61),"",'9. METAS'!R61)</f>
        <v/>
      </c>
      <c r="L55" s="457" t="str">
        <f>IF(ISBLANK('9. METAS'!S61),"",'9. METAS'!S61)</f>
        <v/>
      </c>
      <c r="M55" s="458" t="str">
        <f>IF(ISBLANK('9. METAS'!T61),"",'9. METAS'!T61)</f>
        <v/>
      </c>
      <c r="N55" s="456"/>
      <c r="O55" s="457"/>
      <c r="P55" s="457"/>
      <c r="Q55" s="458"/>
      <c r="R55" s="122" t="str">
        <f t="shared" si="0"/>
        <v>100%</v>
      </c>
      <c r="S55" s="123" t="str">
        <f t="shared" si="0"/>
        <v>100%</v>
      </c>
      <c r="T55" s="123" t="str">
        <f t="shared" si="0"/>
        <v>100%</v>
      </c>
      <c r="U55" s="127" t="str">
        <f t="shared" si="0"/>
        <v>100%</v>
      </c>
      <c r="V55" s="124" t="str">
        <f t="shared" si="2"/>
        <v>No Programado</v>
      </c>
      <c r="W55" s="123" t="str">
        <f t="shared" si="3"/>
        <v>No Programado</v>
      </c>
      <c r="X55" s="123" t="str">
        <f t="shared" si="4"/>
        <v>No Programado</v>
      </c>
      <c r="Y55" s="132" t="str">
        <f t="shared" si="1"/>
        <v>No Programado</v>
      </c>
      <c r="Z55" s="134"/>
      <c r="AA55" s="135"/>
      <c r="AB55" s="135"/>
      <c r="AC55" s="136"/>
    </row>
    <row r="56" spans="3:29" ht="17" hidden="1" x14ac:dyDescent="0.3">
      <c r="C56" s="161" t="str">
        <f>IF(ISBLANK('5. Pp (3 años)'!B88),"",'5. Pp (3 años)'!B88)</f>
        <v/>
      </c>
      <c r="D56" s="83" t="str">
        <f>IF(ISBLANK('5. Pp (3 años)'!C88),"",'5. Pp (3 años)'!C88)</f>
        <v>Actividad</v>
      </c>
      <c r="E56" s="158" t="str">
        <f>IF(ISBLANK('5. Pp (3 años)'!D88),"",'5. Pp (3 años)'!D88)</f>
        <v/>
      </c>
      <c r="F56" s="158" t="str">
        <f>IF(ISBLANK('5. Pp (3 años)'!E88),"",'5. Pp (3 años)'!E88)</f>
        <v/>
      </c>
      <c r="G56" s="75" t="str">
        <f>IF(ISBLANK('5. Pp (3 años)'!H88),"",'5. Pp (3 años)'!H88)</f>
        <v/>
      </c>
      <c r="H56" s="74" t="str">
        <f>IF(ISBLANK('5. Pp (3 años)'!J88),"",'5. Pp (3 años)'!J88)</f>
        <v/>
      </c>
      <c r="I56" s="126" t="str">
        <f>IF(ISBLANK('9. METAS'!K62),"",'9. METAS'!K62)</f>
        <v/>
      </c>
      <c r="J56" s="456" t="str">
        <f>IF(ISBLANK('9. METAS'!Q62),"",'9. METAS'!Q62)</f>
        <v/>
      </c>
      <c r="K56" s="457" t="str">
        <f>IF(ISBLANK('9. METAS'!R62),"",'9. METAS'!R62)</f>
        <v/>
      </c>
      <c r="L56" s="457" t="str">
        <f>IF(ISBLANK('9. METAS'!S62),"",'9. METAS'!S62)</f>
        <v/>
      </c>
      <c r="M56" s="458" t="str">
        <f>IF(ISBLANK('9. METAS'!T62),"",'9. METAS'!T62)</f>
        <v/>
      </c>
      <c r="N56" s="456"/>
      <c r="O56" s="457"/>
      <c r="P56" s="457"/>
      <c r="Q56" s="458"/>
      <c r="R56" s="122" t="str">
        <f t="shared" si="0"/>
        <v>100%</v>
      </c>
      <c r="S56" s="123" t="str">
        <f t="shared" si="0"/>
        <v>100%</v>
      </c>
      <c r="T56" s="123" t="str">
        <f t="shared" si="0"/>
        <v>100%</v>
      </c>
      <c r="U56" s="127" t="str">
        <f t="shared" si="0"/>
        <v>100%</v>
      </c>
      <c r="V56" s="124" t="str">
        <f t="shared" si="2"/>
        <v>No Programado</v>
      </c>
      <c r="W56" s="123" t="str">
        <f t="shared" si="3"/>
        <v>No Programado</v>
      </c>
      <c r="X56" s="123" t="str">
        <f t="shared" si="4"/>
        <v>No Programado</v>
      </c>
      <c r="Y56" s="132" t="str">
        <f t="shared" si="1"/>
        <v>No Programado</v>
      </c>
      <c r="Z56" s="134"/>
      <c r="AA56" s="135"/>
      <c r="AB56" s="135"/>
      <c r="AC56" s="136"/>
    </row>
    <row r="57" spans="3:29" ht="17" hidden="1" x14ac:dyDescent="0.3">
      <c r="C57" s="161" t="str">
        <f>IF(ISBLANK('5. Pp (3 años)'!B89),"",'5. Pp (3 años)'!B89)</f>
        <v/>
      </c>
      <c r="D57" s="83" t="str">
        <f>IF(ISBLANK('5. Pp (3 años)'!C89),"",'5. Pp (3 años)'!C89)</f>
        <v>Actividad</v>
      </c>
      <c r="E57" s="158" t="str">
        <f>IF(ISBLANK('5. Pp (3 años)'!D89),"",'5. Pp (3 años)'!D89)</f>
        <v/>
      </c>
      <c r="F57" s="158" t="str">
        <f>IF(ISBLANK('5. Pp (3 años)'!E89),"",'5. Pp (3 años)'!E89)</f>
        <v/>
      </c>
      <c r="G57" s="75" t="str">
        <f>IF(ISBLANK('5. Pp (3 años)'!H89),"",'5. Pp (3 años)'!H89)</f>
        <v/>
      </c>
      <c r="H57" s="74" t="str">
        <f>IF(ISBLANK('5. Pp (3 años)'!J89),"",'5. Pp (3 años)'!J89)</f>
        <v/>
      </c>
      <c r="I57" s="126" t="str">
        <f>IF(ISBLANK('9. METAS'!K63),"",'9. METAS'!K63)</f>
        <v/>
      </c>
      <c r="J57" s="456" t="str">
        <f>IF(ISBLANK('9. METAS'!Q63),"",'9. METAS'!Q63)</f>
        <v/>
      </c>
      <c r="K57" s="457" t="str">
        <f>IF(ISBLANK('9. METAS'!R63),"",'9. METAS'!R63)</f>
        <v/>
      </c>
      <c r="L57" s="457" t="str">
        <f>IF(ISBLANK('9. METAS'!S63),"",'9. METAS'!S63)</f>
        <v/>
      </c>
      <c r="M57" s="458" t="str">
        <f>IF(ISBLANK('9. METAS'!T63),"",'9. METAS'!T63)</f>
        <v/>
      </c>
      <c r="N57" s="456"/>
      <c r="O57" s="457"/>
      <c r="P57" s="457"/>
      <c r="Q57" s="458"/>
      <c r="R57" s="122" t="str">
        <f t="shared" si="0"/>
        <v>100%</v>
      </c>
      <c r="S57" s="123" t="str">
        <f t="shared" si="0"/>
        <v>100%</v>
      </c>
      <c r="T57" s="123" t="str">
        <f t="shared" si="0"/>
        <v>100%</v>
      </c>
      <c r="U57" s="127" t="str">
        <f t="shared" si="0"/>
        <v>100%</v>
      </c>
      <c r="V57" s="124" t="str">
        <f t="shared" si="2"/>
        <v>No Programado</v>
      </c>
      <c r="W57" s="123" t="str">
        <f t="shared" si="3"/>
        <v>No Programado</v>
      </c>
      <c r="X57" s="123" t="str">
        <f t="shared" si="4"/>
        <v>No Programado</v>
      </c>
      <c r="Y57" s="132" t="str">
        <f t="shared" si="1"/>
        <v>No Programado</v>
      </c>
      <c r="Z57" s="134"/>
      <c r="AA57" s="135"/>
      <c r="AB57" s="135"/>
      <c r="AC57" s="136"/>
    </row>
    <row r="58" spans="3:29" ht="17" hidden="1" x14ac:dyDescent="0.3">
      <c r="C58" s="161" t="str">
        <f>IF(ISBLANK('5. Pp (3 años)'!B90),"",'5. Pp (3 años)'!B90)</f>
        <v/>
      </c>
      <c r="D58" s="83" t="str">
        <f>IF(ISBLANK('5. Pp (3 años)'!C90),"",'5. Pp (3 años)'!C90)</f>
        <v>Actividad</v>
      </c>
      <c r="E58" s="158" t="str">
        <f>IF(ISBLANK('5. Pp (3 años)'!D90),"",'5. Pp (3 años)'!D90)</f>
        <v/>
      </c>
      <c r="F58" s="158" t="str">
        <f>IF(ISBLANK('5. Pp (3 años)'!E90),"",'5. Pp (3 años)'!E90)</f>
        <v/>
      </c>
      <c r="G58" s="75" t="str">
        <f>IF(ISBLANK('5. Pp (3 años)'!H90),"",'5. Pp (3 años)'!H90)</f>
        <v/>
      </c>
      <c r="H58" s="74" t="str">
        <f>IF(ISBLANK('5. Pp (3 años)'!J90),"",'5. Pp (3 años)'!J90)</f>
        <v/>
      </c>
      <c r="I58" s="126" t="str">
        <f>IF(ISBLANK('9. METAS'!K64),"",'9. METAS'!K64)</f>
        <v/>
      </c>
      <c r="J58" s="456" t="str">
        <f>IF(ISBLANK('9. METAS'!Q64),"",'9. METAS'!Q64)</f>
        <v/>
      </c>
      <c r="K58" s="457" t="str">
        <f>IF(ISBLANK('9. METAS'!R64),"",'9. METAS'!R64)</f>
        <v/>
      </c>
      <c r="L58" s="457" t="str">
        <f>IF(ISBLANK('9. METAS'!S64),"",'9. METAS'!S64)</f>
        <v/>
      </c>
      <c r="M58" s="458" t="str">
        <f>IF(ISBLANK('9. METAS'!T64),"",'9. METAS'!T64)</f>
        <v/>
      </c>
      <c r="N58" s="456"/>
      <c r="O58" s="457"/>
      <c r="P58" s="457"/>
      <c r="Q58" s="458"/>
      <c r="R58" s="122" t="str">
        <f t="shared" si="0"/>
        <v>100%</v>
      </c>
      <c r="S58" s="123" t="str">
        <f t="shared" si="0"/>
        <v>100%</v>
      </c>
      <c r="T58" s="123" t="str">
        <f t="shared" si="0"/>
        <v>100%</v>
      </c>
      <c r="U58" s="127" t="str">
        <f t="shared" si="0"/>
        <v>100%</v>
      </c>
      <c r="V58" s="124" t="str">
        <f t="shared" si="2"/>
        <v>No Programado</v>
      </c>
      <c r="W58" s="123" t="str">
        <f t="shared" si="3"/>
        <v>No Programado</v>
      </c>
      <c r="X58" s="123" t="str">
        <f t="shared" si="4"/>
        <v>No Programado</v>
      </c>
      <c r="Y58" s="132" t="str">
        <f t="shared" si="1"/>
        <v>No Programado</v>
      </c>
      <c r="Z58" s="134"/>
      <c r="AA58" s="135"/>
      <c r="AB58" s="135"/>
      <c r="AC58" s="136"/>
    </row>
    <row r="59" spans="3:29" ht="17" hidden="1" x14ac:dyDescent="0.3">
      <c r="C59" s="437" t="str">
        <f>IF(ISBLANK('5. Pp (3 años)'!B91),"",'5. Pp (3 años)'!B91)</f>
        <v/>
      </c>
      <c r="D59" s="438" t="str">
        <f>IF(ISBLANK('5. Pp (3 años)'!C91),"",'5. Pp (3 años)'!C91)</f>
        <v>Actividad</v>
      </c>
      <c r="E59" s="424" t="str">
        <f>IF(ISBLANK('5. Pp (3 años)'!D91),"",'5. Pp (3 años)'!D91)</f>
        <v/>
      </c>
      <c r="F59" s="424" t="str">
        <f>IF(ISBLANK('5. Pp (3 años)'!E91),"",'5. Pp (3 años)'!E91)</f>
        <v/>
      </c>
      <c r="G59" s="421" t="str">
        <f>IF(ISBLANK('5. Pp (3 años)'!H91),"",'5. Pp (3 años)'!H91)</f>
        <v/>
      </c>
      <c r="H59" s="439" t="str">
        <f>IF(ISBLANK('5. Pp (3 años)'!J91),"",'5. Pp (3 años)'!J91)</f>
        <v/>
      </c>
      <c r="I59" s="126" t="str">
        <f>IF(ISBLANK('9. METAS'!K65),"",'9. METAS'!K65)</f>
        <v/>
      </c>
      <c r="J59" s="456" t="str">
        <f>IF(ISBLANK('9. METAS'!Q65),"",'9. METAS'!Q65)</f>
        <v/>
      </c>
      <c r="K59" s="457" t="str">
        <f>IF(ISBLANK('9. METAS'!R65),"",'9. METAS'!R65)</f>
        <v/>
      </c>
      <c r="L59" s="457" t="str">
        <f>IF(ISBLANK('9. METAS'!S65),"",'9. METAS'!S65)</f>
        <v/>
      </c>
      <c r="M59" s="458" t="str">
        <f>IF(ISBLANK('9. METAS'!T65),"",'9. METAS'!T65)</f>
        <v/>
      </c>
      <c r="N59" s="456"/>
      <c r="O59" s="457"/>
      <c r="P59" s="457"/>
      <c r="Q59" s="458"/>
      <c r="R59" s="122" t="str">
        <f t="shared" si="0"/>
        <v>100%</v>
      </c>
      <c r="S59" s="123" t="str">
        <f t="shared" si="0"/>
        <v>100%</v>
      </c>
      <c r="T59" s="123" t="str">
        <f t="shared" si="0"/>
        <v>100%</v>
      </c>
      <c r="U59" s="127" t="str">
        <f t="shared" si="0"/>
        <v>100%</v>
      </c>
      <c r="V59" s="124" t="str">
        <f t="shared" si="2"/>
        <v>No Programado</v>
      </c>
      <c r="W59" s="123" t="str">
        <f t="shared" si="3"/>
        <v>No Programado</v>
      </c>
      <c r="X59" s="123" t="str">
        <f t="shared" si="4"/>
        <v>No Programado</v>
      </c>
      <c r="Y59" s="132" t="str">
        <f t="shared" si="1"/>
        <v>No Programado</v>
      </c>
      <c r="Z59" s="134"/>
      <c r="AA59" s="135"/>
      <c r="AB59" s="135"/>
      <c r="AC59" s="136"/>
    </row>
    <row r="60" spans="3:29" ht="17" hidden="1" x14ac:dyDescent="0.3">
      <c r="C60" s="161" t="str">
        <f>IF(ISBLANK('5. Pp (3 años)'!B92),"",'5. Pp (3 años)'!B92)</f>
        <v/>
      </c>
      <c r="D60" s="83" t="str">
        <f>IF(ISBLANK('5. Pp (3 años)'!C92),"",'5. Pp (3 años)'!C92)</f>
        <v>Actividad</v>
      </c>
      <c r="E60" s="158" t="str">
        <f>IF(ISBLANK('5. Pp (3 años)'!D92),"",'5. Pp (3 años)'!D92)</f>
        <v/>
      </c>
      <c r="F60" s="158" t="str">
        <f>IF(ISBLANK('5. Pp (3 años)'!E92),"",'5. Pp (3 años)'!E92)</f>
        <v/>
      </c>
      <c r="G60" s="75" t="str">
        <f>IF(ISBLANK('5. Pp (3 años)'!H92),"",'5. Pp (3 años)'!H92)</f>
        <v/>
      </c>
      <c r="H60" s="74" t="str">
        <f>IF(ISBLANK('5. Pp (3 años)'!J92),"",'5. Pp (3 años)'!J92)</f>
        <v/>
      </c>
      <c r="I60" s="126" t="str">
        <f>IF(ISBLANK('9. METAS'!K66),"",'9. METAS'!K66)</f>
        <v/>
      </c>
      <c r="J60" s="456" t="str">
        <f>IF(ISBLANK('9. METAS'!Q66),"",'9. METAS'!Q66)</f>
        <v/>
      </c>
      <c r="K60" s="457" t="str">
        <f>IF(ISBLANK('9. METAS'!R66),"",'9. METAS'!R66)</f>
        <v/>
      </c>
      <c r="L60" s="457" t="str">
        <f>IF(ISBLANK('9. METAS'!S66),"",'9. METAS'!S66)</f>
        <v/>
      </c>
      <c r="M60" s="458" t="str">
        <f>IF(ISBLANK('9. METAS'!T66),"",'9. METAS'!T66)</f>
        <v/>
      </c>
      <c r="N60" s="456"/>
      <c r="O60" s="457"/>
      <c r="P60" s="457"/>
      <c r="Q60" s="458"/>
      <c r="R60" s="122" t="str">
        <f t="shared" si="0"/>
        <v>100%</v>
      </c>
      <c r="S60" s="123" t="str">
        <f t="shared" si="0"/>
        <v>100%</v>
      </c>
      <c r="T60" s="123" t="str">
        <f t="shared" si="0"/>
        <v>100%</v>
      </c>
      <c r="U60" s="127" t="str">
        <f t="shared" si="0"/>
        <v>100%</v>
      </c>
      <c r="V60" s="124" t="str">
        <f t="shared" si="2"/>
        <v>No Programado</v>
      </c>
      <c r="W60" s="123" t="str">
        <f t="shared" si="3"/>
        <v>No Programado</v>
      </c>
      <c r="X60" s="123" t="str">
        <f t="shared" si="4"/>
        <v>No Programado</v>
      </c>
      <c r="Y60" s="132" t="str">
        <f t="shared" si="1"/>
        <v>No Programado</v>
      </c>
      <c r="Z60" s="134"/>
      <c r="AA60" s="135"/>
      <c r="AB60" s="135"/>
      <c r="AC60" s="136"/>
    </row>
    <row r="61" spans="3:29" ht="17" hidden="1" x14ac:dyDescent="0.3">
      <c r="C61" s="161" t="str">
        <f>IF(ISBLANK('5. Pp (3 años)'!B93),"",'5. Pp (3 años)'!B93)</f>
        <v/>
      </c>
      <c r="D61" s="83" t="str">
        <f>IF(ISBLANK('5. Pp (3 años)'!C93),"",'5. Pp (3 años)'!C93)</f>
        <v>Actividad</v>
      </c>
      <c r="E61" s="158" t="str">
        <f>IF(ISBLANK('5. Pp (3 años)'!D93),"",'5. Pp (3 años)'!D93)</f>
        <v/>
      </c>
      <c r="F61" s="158" t="str">
        <f>IF(ISBLANK('5. Pp (3 años)'!E93),"",'5. Pp (3 años)'!E93)</f>
        <v/>
      </c>
      <c r="G61" s="75" t="str">
        <f>IF(ISBLANK('5. Pp (3 años)'!H93),"",'5. Pp (3 años)'!H93)</f>
        <v/>
      </c>
      <c r="H61" s="74" t="str">
        <f>IF(ISBLANK('5. Pp (3 años)'!J93),"",'5. Pp (3 años)'!J93)</f>
        <v/>
      </c>
      <c r="I61" s="126" t="str">
        <f>IF(ISBLANK('9. METAS'!K67),"",'9. METAS'!K67)</f>
        <v/>
      </c>
      <c r="J61" s="456" t="str">
        <f>IF(ISBLANK('9. METAS'!Q67),"",'9. METAS'!Q67)</f>
        <v/>
      </c>
      <c r="K61" s="457" t="str">
        <f>IF(ISBLANK('9. METAS'!R67),"",'9. METAS'!R67)</f>
        <v/>
      </c>
      <c r="L61" s="457" t="str">
        <f>IF(ISBLANK('9. METAS'!S67),"",'9. METAS'!S67)</f>
        <v/>
      </c>
      <c r="M61" s="458" t="str">
        <f>IF(ISBLANK('9. METAS'!T67),"",'9. METAS'!T67)</f>
        <v/>
      </c>
      <c r="N61" s="456"/>
      <c r="O61" s="457"/>
      <c r="P61" s="457"/>
      <c r="Q61" s="458"/>
      <c r="R61" s="122" t="str">
        <f t="shared" si="0"/>
        <v>100%</v>
      </c>
      <c r="S61" s="123" t="str">
        <f t="shared" si="0"/>
        <v>100%</v>
      </c>
      <c r="T61" s="123" t="str">
        <f t="shared" si="0"/>
        <v>100%</v>
      </c>
      <c r="U61" s="127" t="str">
        <f t="shared" si="0"/>
        <v>100%</v>
      </c>
      <c r="V61" s="124" t="str">
        <f t="shared" si="2"/>
        <v>No Programado</v>
      </c>
      <c r="W61" s="123" t="str">
        <f t="shared" si="3"/>
        <v>No Programado</v>
      </c>
      <c r="X61" s="123" t="str">
        <f t="shared" si="4"/>
        <v>No Programado</v>
      </c>
      <c r="Y61" s="132" t="str">
        <f t="shared" si="1"/>
        <v>No Programado</v>
      </c>
      <c r="Z61" s="134"/>
      <c r="AA61" s="135"/>
      <c r="AB61" s="135"/>
      <c r="AC61" s="136"/>
    </row>
    <row r="62" spans="3:29" ht="17" hidden="1" x14ac:dyDescent="0.3">
      <c r="C62" s="161" t="str">
        <f>IF(ISBLANK('5. Pp (3 años)'!B94),"",'5. Pp (3 años)'!B94)</f>
        <v/>
      </c>
      <c r="D62" s="83" t="str">
        <f>IF(ISBLANK('5. Pp (3 años)'!C94),"",'5. Pp (3 años)'!C94)</f>
        <v>Actividad</v>
      </c>
      <c r="E62" s="158" t="str">
        <f>IF(ISBLANK('5. Pp (3 años)'!D94),"",'5. Pp (3 años)'!D94)</f>
        <v/>
      </c>
      <c r="F62" s="158" t="str">
        <f>IF(ISBLANK('5. Pp (3 años)'!E94),"",'5. Pp (3 años)'!E94)</f>
        <v/>
      </c>
      <c r="G62" s="75" t="str">
        <f>IF(ISBLANK('5. Pp (3 años)'!H94),"",'5. Pp (3 años)'!H94)</f>
        <v/>
      </c>
      <c r="H62" s="74" t="str">
        <f>IF(ISBLANK('5. Pp (3 años)'!J94),"",'5. Pp (3 años)'!J94)</f>
        <v/>
      </c>
      <c r="I62" s="126" t="str">
        <f>IF(ISBLANK('9. METAS'!K68),"",'9. METAS'!K68)</f>
        <v/>
      </c>
      <c r="J62" s="456" t="str">
        <f>IF(ISBLANK('9. METAS'!Q68),"",'9. METAS'!Q68)</f>
        <v/>
      </c>
      <c r="K62" s="457" t="str">
        <f>IF(ISBLANK('9. METAS'!R68),"",'9. METAS'!R68)</f>
        <v/>
      </c>
      <c r="L62" s="457" t="str">
        <f>IF(ISBLANK('9. METAS'!S68),"",'9. METAS'!S68)</f>
        <v/>
      </c>
      <c r="M62" s="458" t="str">
        <f>IF(ISBLANK('9. METAS'!T68),"",'9. METAS'!T68)</f>
        <v/>
      </c>
      <c r="N62" s="456"/>
      <c r="O62" s="457"/>
      <c r="P62" s="457"/>
      <c r="Q62" s="458"/>
      <c r="R62" s="122" t="str">
        <f t="shared" si="0"/>
        <v>100%</v>
      </c>
      <c r="S62" s="123" t="str">
        <f t="shared" si="0"/>
        <v>100%</v>
      </c>
      <c r="T62" s="123" t="str">
        <f t="shared" si="0"/>
        <v>100%</v>
      </c>
      <c r="U62" s="127" t="str">
        <f t="shared" si="0"/>
        <v>100%</v>
      </c>
      <c r="V62" s="124" t="str">
        <f t="shared" si="2"/>
        <v>No Programado</v>
      </c>
      <c r="W62" s="123" t="str">
        <f t="shared" si="3"/>
        <v>No Programado</v>
      </c>
      <c r="X62" s="123" t="str">
        <f t="shared" si="4"/>
        <v>No Programado</v>
      </c>
      <c r="Y62" s="132" t="str">
        <f t="shared" si="1"/>
        <v>No Programado</v>
      </c>
      <c r="Z62" s="134"/>
      <c r="AA62" s="135"/>
      <c r="AB62" s="135"/>
      <c r="AC62" s="136"/>
    </row>
    <row r="63" spans="3:29" ht="17" hidden="1" x14ac:dyDescent="0.3">
      <c r="C63" s="161" t="str">
        <f>IF(ISBLANK('5. Pp (3 años)'!B95),"",'5. Pp (3 años)'!B95)</f>
        <v/>
      </c>
      <c r="D63" s="83" t="str">
        <f>IF(ISBLANK('5. Pp (3 años)'!C95),"",'5. Pp (3 años)'!C95)</f>
        <v>Actividad</v>
      </c>
      <c r="E63" s="158" t="str">
        <f>IF(ISBLANK('5. Pp (3 años)'!D95),"",'5. Pp (3 años)'!D95)</f>
        <v/>
      </c>
      <c r="F63" s="158" t="str">
        <f>IF(ISBLANK('5. Pp (3 años)'!E95),"",'5. Pp (3 años)'!E95)</f>
        <v/>
      </c>
      <c r="G63" s="75" t="str">
        <f>IF(ISBLANK('5. Pp (3 años)'!H95),"",'5. Pp (3 años)'!H95)</f>
        <v/>
      </c>
      <c r="H63" s="74" t="str">
        <f>IF(ISBLANK('5. Pp (3 años)'!J95),"",'5. Pp (3 años)'!J95)</f>
        <v/>
      </c>
      <c r="I63" s="126" t="str">
        <f>IF(ISBLANK('9. METAS'!K69),"",'9. METAS'!K69)</f>
        <v/>
      </c>
      <c r="J63" s="456" t="str">
        <f>IF(ISBLANK('9. METAS'!Q69),"",'9. METAS'!Q69)</f>
        <v/>
      </c>
      <c r="K63" s="457" t="str">
        <f>IF(ISBLANK('9. METAS'!R69),"",'9. METAS'!R69)</f>
        <v/>
      </c>
      <c r="L63" s="457" t="str">
        <f>IF(ISBLANK('9. METAS'!S69),"",'9. METAS'!S69)</f>
        <v/>
      </c>
      <c r="M63" s="458" t="str">
        <f>IF(ISBLANK('9. METAS'!T69),"",'9. METAS'!T69)</f>
        <v/>
      </c>
      <c r="N63" s="456"/>
      <c r="O63" s="457"/>
      <c r="P63" s="457"/>
      <c r="Q63" s="458"/>
      <c r="R63" s="122" t="str">
        <f t="shared" si="0"/>
        <v>100%</v>
      </c>
      <c r="S63" s="123" t="str">
        <f t="shared" si="0"/>
        <v>100%</v>
      </c>
      <c r="T63" s="123" t="str">
        <f t="shared" si="0"/>
        <v>100%</v>
      </c>
      <c r="U63" s="127" t="str">
        <f t="shared" si="0"/>
        <v>100%</v>
      </c>
      <c r="V63" s="124" t="str">
        <f t="shared" si="2"/>
        <v>No Programado</v>
      </c>
      <c r="W63" s="123" t="str">
        <f t="shared" si="3"/>
        <v>No Programado</v>
      </c>
      <c r="X63" s="123" t="str">
        <f t="shared" si="4"/>
        <v>No Programado</v>
      </c>
      <c r="Y63" s="132" t="str">
        <f t="shared" si="1"/>
        <v>No Programado</v>
      </c>
      <c r="Z63" s="134"/>
      <c r="AA63" s="135"/>
      <c r="AB63" s="135"/>
      <c r="AC63" s="136"/>
    </row>
    <row r="64" spans="3:29" ht="17" hidden="1" x14ac:dyDescent="0.3">
      <c r="C64" s="161" t="str">
        <f>IF(ISBLANK('5. Pp (3 años)'!B96),"",'5. Pp (3 años)'!B96)</f>
        <v/>
      </c>
      <c r="D64" s="83" t="str">
        <f>IF(ISBLANK('5. Pp (3 años)'!C96),"",'5. Pp (3 años)'!C96)</f>
        <v>Actividad</v>
      </c>
      <c r="E64" s="158" t="str">
        <f>IF(ISBLANK('5. Pp (3 años)'!D96),"",'5. Pp (3 años)'!D96)</f>
        <v/>
      </c>
      <c r="F64" s="158" t="str">
        <f>IF(ISBLANK('5. Pp (3 años)'!E96),"",'5. Pp (3 años)'!E96)</f>
        <v/>
      </c>
      <c r="G64" s="75" t="str">
        <f>IF(ISBLANK('5. Pp (3 años)'!H96),"",'5. Pp (3 años)'!H96)</f>
        <v/>
      </c>
      <c r="H64" s="74" t="str">
        <f>IF(ISBLANK('5. Pp (3 años)'!J96),"",'5. Pp (3 años)'!J96)</f>
        <v/>
      </c>
      <c r="I64" s="126" t="str">
        <f>IF(ISBLANK('9. METAS'!K70),"",'9. METAS'!K70)</f>
        <v/>
      </c>
      <c r="J64" s="456" t="str">
        <f>IF(ISBLANK('9. METAS'!Q70),"",'9. METAS'!Q70)</f>
        <v/>
      </c>
      <c r="K64" s="457" t="str">
        <f>IF(ISBLANK('9. METAS'!R70),"",'9. METAS'!R70)</f>
        <v/>
      </c>
      <c r="L64" s="457" t="str">
        <f>IF(ISBLANK('9. METAS'!S70),"",'9. METAS'!S70)</f>
        <v/>
      </c>
      <c r="M64" s="458" t="str">
        <f>IF(ISBLANK('9. METAS'!T70),"",'9. METAS'!T70)</f>
        <v/>
      </c>
      <c r="N64" s="456"/>
      <c r="O64" s="457"/>
      <c r="P64" s="457"/>
      <c r="Q64" s="458"/>
      <c r="R64" s="122" t="str">
        <f t="shared" si="0"/>
        <v>100%</v>
      </c>
      <c r="S64" s="123" t="str">
        <f t="shared" si="0"/>
        <v>100%</v>
      </c>
      <c r="T64" s="123" t="str">
        <f t="shared" si="0"/>
        <v>100%</v>
      </c>
      <c r="U64" s="127" t="str">
        <f t="shared" si="0"/>
        <v>100%</v>
      </c>
      <c r="V64" s="124" t="str">
        <f t="shared" si="2"/>
        <v>No Programado</v>
      </c>
      <c r="W64" s="123" t="str">
        <f t="shared" si="3"/>
        <v>No Programado</v>
      </c>
      <c r="X64" s="123" t="str">
        <f t="shared" si="4"/>
        <v>No Programado</v>
      </c>
      <c r="Y64" s="132" t="str">
        <f t="shared" si="1"/>
        <v>No Programado</v>
      </c>
      <c r="Z64" s="134"/>
      <c r="AA64" s="135"/>
      <c r="AB64" s="135"/>
      <c r="AC64" s="136"/>
    </row>
    <row r="65" spans="3:29" ht="17" hidden="1" x14ac:dyDescent="0.3">
      <c r="C65" s="437" t="str">
        <f>IF(ISBLANK('5. Pp (3 años)'!B97),"",'5. Pp (3 años)'!B97)</f>
        <v/>
      </c>
      <c r="D65" s="438" t="str">
        <f>IF(ISBLANK('5. Pp (3 años)'!C97),"",'5. Pp (3 años)'!C97)</f>
        <v>Actividad</v>
      </c>
      <c r="E65" s="424" t="str">
        <f>IF(ISBLANK('5. Pp (3 años)'!D97),"",'5. Pp (3 años)'!D97)</f>
        <v/>
      </c>
      <c r="F65" s="424" t="str">
        <f>IF(ISBLANK('5. Pp (3 años)'!E97),"",'5. Pp (3 años)'!E97)</f>
        <v/>
      </c>
      <c r="G65" s="421" t="str">
        <f>IF(ISBLANK('5. Pp (3 años)'!H97),"",'5. Pp (3 años)'!H97)</f>
        <v/>
      </c>
      <c r="H65" s="439" t="str">
        <f>IF(ISBLANK('5. Pp (3 años)'!J97),"",'5. Pp (3 años)'!J97)</f>
        <v/>
      </c>
      <c r="I65" s="126" t="str">
        <f>IF(ISBLANK('9. METAS'!K71),"",'9. METAS'!K71)</f>
        <v/>
      </c>
      <c r="J65" s="456" t="str">
        <f>IF(ISBLANK('9. METAS'!Q71),"",'9. METAS'!Q71)</f>
        <v/>
      </c>
      <c r="K65" s="457" t="str">
        <f>IF(ISBLANK('9. METAS'!R71),"",'9. METAS'!R71)</f>
        <v/>
      </c>
      <c r="L65" s="457" t="str">
        <f>IF(ISBLANK('9. METAS'!S71),"",'9. METAS'!S71)</f>
        <v/>
      </c>
      <c r="M65" s="458" t="str">
        <f>IF(ISBLANK('9. METAS'!T71),"",'9. METAS'!T71)</f>
        <v/>
      </c>
      <c r="N65" s="456"/>
      <c r="O65" s="457"/>
      <c r="P65" s="457"/>
      <c r="Q65" s="458"/>
      <c r="R65" s="122" t="str">
        <f t="shared" si="0"/>
        <v>100%</v>
      </c>
      <c r="S65" s="123" t="str">
        <f t="shared" si="0"/>
        <v>100%</v>
      </c>
      <c r="T65" s="123" t="str">
        <f t="shared" si="0"/>
        <v>100%</v>
      </c>
      <c r="U65" s="127" t="str">
        <f t="shared" si="0"/>
        <v>100%</v>
      </c>
      <c r="V65" s="124" t="str">
        <f t="shared" si="2"/>
        <v>No Programado</v>
      </c>
      <c r="W65" s="123" t="str">
        <f t="shared" si="3"/>
        <v>No Programado</v>
      </c>
      <c r="X65" s="123" t="str">
        <f t="shared" si="4"/>
        <v>No Programado</v>
      </c>
      <c r="Y65" s="132" t="str">
        <f t="shared" si="1"/>
        <v>No Programado</v>
      </c>
      <c r="Z65" s="134"/>
      <c r="AA65" s="135"/>
      <c r="AB65" s="135"/>
      <c r="AC65" s="136"/>
    </row>
    <row r="66" spans="3:29" ht="17" hidden="1" x14ac:dyDescent="0.3">
      <c r="C66" s="161" t="str">
        <f>IF(ISBLANK('5. Pp (3 años)'!B98),"",'5. Pp (3 años)'!B98)</f>
        <v/>
      </c>
      <c r="D66" s="83" t="str">
        <f>IF(ISBLANK('5. Pp (3 años)'!C98),"",'5. Pp (3 años)'!C98)</f>
        <v>Actividad</v>
      </c>
      <c r="E66" s="158" t="str">
        <f>IF(ISBLANK('5. Pp (3 años)'!D98),"",'5. Pp (3 años)'!D98)</f>
        <v/>
      </c>
      <c r="F66" s="158" t="str">
        <f>IF(ISBLANK('5. Pp (3 años)'!E98),"",'5. Pp (3 años)'!E98)</f>
        <v/>
      </c>
      <c r="G66" s="75" t="str">
        <f>IF(ISBLANK('5. Pp (3 años)'!H98),"",'5. Pp (3 años)'!H98)</f>
        <v/>
      </c>
      <c r="H66" s="74" t="str">
        <f>IF(ISBLANK('5. Pp (3 años)'!J98),"",'5. Pp (3 años)'!J98)</f>
        <v/>
      </c>
      <c r="I66" s="126" t="str">
        <f>IF(ISBLANK('9. METAS'!K72),"",'9. METAS'!K72)</f>
        <v/>
      </c>
      <c r="J66" s="456" t="str">
        <f>IF(ISBLANK('9. METAS'!Q72),"",'9. METAS'!Q72)</f>
        <v/>
      </c>
      <c r="K66" s="457" t="str">
        <f>IF(ISBLANK('9. METAS'!R72),"",'9. METAS'!R72)</f>
        <v/>
      </c>
      <c r="L66" s="457" t="str">
        <f>IF(ISBLANK('9. METAS'!S72),"",'9. METAS'!S72)</f>
        <v/>
      </c>
      <c r="M66" s="458" t="str">
        <f>IF(ISBLANK('9. METAS'!T72),"",'9. METAS'!T72)</f>
        <v/>
      </c>
      <c r="N66" s="456"/>
      <c r="O66" s="457"/>
      <c r="P66" s="457"/>
      <c r="Q66" s="458"/>
      <c r="R66" s="122" t="str">
        <f t="shared" si="0"/>
        <v>100%</v>
      </c>
      <c r="S66" s="123" t="str">
        <f t="shared" si="0"/>
        <v>100%</v>
      </c>
      <c r="T66" s="123" t="str">
        <f t="shared" si="0"/>
        <v>100%</v>
      </c>
      <c r="U66" s="127" t="str">
        <f t="shared" si="0"/>
        <v>100%</v>
      </c>
      <c r="V66" s="124" t="str">
        <f t="shared" si="2"/>
        <v>No Programado</v>
      </c>
      <c r="W66" s="123" t="str">
        <f t="shared" si="3"/>
        <v>No Programado</v>
      </c>
      <c r="X66" s="123" t="str">
        <f t="shared" si="4"/>
        <v>No Programado</v>
      </c>
      <c r="Y66" s="132" t="str">
        <f t="shared" si="1"/>
        <v>No Programado</v>
      </c>
      <c r="Z66" s="134"/>
      <c r="AA66" s="135"/>
      <c r="AB66" s="135"/>
      <c r="AC66" s="136"/>
    </row>
    <row r="67" spans="3:29" ht="17" hidden="1" x14ac:dyDescent="0.3">
      <c r="C67" s="161" t="str">
        <f>IF(ISBLANK('5. Pp (3 años)'!B99),"",'5. Pp (3 años)'!B99)</f>
        <v/>
      </c>
      <c r="D67" s="83" t="str">
        <f>IF(ISBLANK('5. Pp (3 años)'!C99),"",'5. Pp (3 años)'!C99)</f>
        <v>Actividad</v>
      </c>
      <c r="E67" s="158" t="str">
        <f>IF(ISBLANK('5. Pp (3 años)'!D99),"",'5. Pp (3 años)'!D99)</f>
        <v/>
      </c>
      <c r="F67" s="158" t="str">
        <f>IF(ISBLANK('5. Pp (3 años)'!E99),"",'5. Pp (3 años)'!E99)</f>
        <v/>
      </c>
      <c r="G67" s="75" t="str">
        <f>IF(ISBLANK('5. Pp (3 años)'!H99),"",'5. Pp (3 años)'!H99)</f>
        <v/>
      </c>
      <c r="H67" s="74" t="str">
        <f>IF(ISBLANK('5. Pp (3 años)'!J99),"",'5. Pp (3 años)'!J99)</f>
        <v/>
      </c>
      <c r="I67" s="126" t="str">
        <f>IF(ISBLANK('9. METAS'!K73),"",'9. METAS'!K73)</f>
        <v/>
      </c>
      <c r="J67" s="456" t="str">
        <f>IF(ISBLANK('9. METAS'!Q73),"",'9. METAS'!Q73)</f>
        <v/>
      </c>
      <c r="K67" s="457" t="str">
        <f>IF(ISBLANK('9. METAS'!R73),"",'9. METAS'!R73)</f>
        <v/>
      </c>
      <c r="L67" s="457" t="str">
        <f>IF(ISBLANK('9. METAS'!S73),"",'9. METAS'!S73)</f>
        <v/>
      </c>
      <c r="M67" s="458" t="str">
        <f>IF(ISBLANK('9. METAS'!T73),"",'9. METAS'!T73)</f>
        <v/>
      </c>
      <c r="N67" s="456"/>
      <c r="O67" s="457"/>
      <c r="P67" s="457"/>
      <c r="Q67" s="458"/>
      <c r="R67" s="122" t="str">
        <f t="shared" si="0"/>
        <v>100%</v>
      </c>
      <c r="S67" s="123" t="str">
        <f t="shared" si="0"/>
        <v>100%</v>
      </c>
      <c r="T67" s="123" t="str">
        <f t="shared" si="0"/>
        <v>100%</v>
      </c>
      <c r="U67" s="127" t="str">
        <f t="shared" si="0"/>
        <v>100%</v>
      </c>
      <c r="V67" s="124" t="str">
        <f t="shared" si="2"/>
        <v>No Programado</v>
      </c>
      <c r="W67" s="123" t="str">
        <f t="shared" si="3"/>
        <v>No Programado</v>
      </c>
      <c r="X67" s="123" t="str">
        <f t="shared" si="4"/>
        <v>No Programado</v>
      </c>
      <c r="Y67" s="132" t="str">
        <f t="shared" si="1"/>
        <v>No Programado</v>
      </c>
      <c r="Z67" s="134"/>
      <c r="AA67" s="135"/>
      <c r="AB67" s="135"/>
      <c r="AC67" s="136"/>
    </row>
    <row r="68" spans="3:29" ht="17" hidden="1" x14ac:dyDescent="0.3">
      <c r="C68" s="161" t="str">
        <f>IF(ISBLANK('5. Pp (3 años)'!B100),"",'5. Pp (3 años)'!B100)</f>
        <v/>
      </c>
      <c r="D68" s="83" t="str">
        <f>IF(ISBLANK('5. Pp (3 años)'!C100),"",'5. Pp (3 años)'!C100)</f>
        <v>Actividad</v>
      </c>
      <c r="E68" s="158" t="str">
        <f>IF(ISBLANK('5. Pp (3 años)'!D100),"",'5. Pp (3 años)'!D100)</f>
        <v/>
      </c>
      <c r="F68" s="158" t="str">
        <f>IF(ISBLANK('5. Pp (3 años)'!E100),"",'5. Pp (3 años)'!E100)</f>
        <v/>
      </c>
      <c r="G68" s="75" t="str">
        <f>IF(ISBLANK('5. Pp (3 años)'!H100),"",'5. Pp (3 años)'!H100)</f>
        <v/>
      </c>
      <c r="H68" s="74" t="str">
        <f>IF(ISBLANK('5. Pp (3 años)'!J100),"",'5. Pp (3 años)'!J100)</f>
        <v/>
      </c>
      <c r="I68" s="126" t="str">
        <f>IF(ISBLANK('9. METAS'!K74),"",'9. METAS'!K74)</f>
        <v/>
      </c>
      <c r="J68" s="456" t="str">
        <f>IF(ISBLANK('9. METAS'!Q74),"",'9. METAS'!Q74)</f>
        <v/>
      </c>
      <c r="K68" s="457" t="str">
        <f>IF(ISBLANK('9. METAS'!R74),"",'9. METAS'!R74)</f>
        <v/>
      </c>
      <c r="L68" s="457" t="str">
        <f>IF(ISBLANK('9. METAS'!S74),"",'9. METAS'!S74)</f>
        <v/>
      </c>
      <c r="M68" s="458" t="str">
        <f>IF(ISBLANK('9. METAS'!T74),"",'9. METAS'!T74)</f>
        <v/>
      </c>
      <c r="N68" s="456"/>
      <c r="O68" s="457"/>
      <c r="P68" s="457"/>
      <c r="Q68" s="458"/>
      <c r="R68" s="122" t="str">
        <f t="shared" si="0"/>
        <v>100%</v>
      </c>
      <c r="S68" s="123" t="str">
        <f t="shared" si="0"/>
        <v>100%</v>
      </c>
      <c r="T68" s="123" t="str">
        <f t="shared" si="0"/>
        <v>100%</v>
      </c>
      <c r="U68" s="127" t="str">
        <f t="shared" si="0"/>
        <v>100%</v>
      </c>
      <c r="V68" s="124" t="str">
        <f t="shared" si="2"/>
        <v>No Programado</v>
      </c>
      <c r="W68" s="123" t="str">
        <f t="shared" si="3"/>
        <v>No Programado</v>
      </c>
      <c r="X68" s="123" t="str">
        <f t="shared" si="4"/>
        <v>No Programado</v>
      </c>
      <c r="Y68" s="132" t="str">
        <f t="shared" si="1"/>
        <v>No Programado</v>
      </c>
      <c r="Z68" s="134"/>
      <c r="AA68" s="135"/>
      <c r="AB68" s="135"/>
      <c r="AC68" s="136"/>
    </row>
    <row r="69" spans="3:29" ht="17" hidden="1" x14ac:dyDescent="0.3">
      <c r="C69" s="161" t="str">
        <f>IF(ISBLANK('5. Pp (3 años)'!B101),"",'5. Pp (3 años)'!B101)</f>
        <v/>
      </c>
      <c r="D69" s="83" t="str">
        <f>IF(ISBLANK('5. Pp (3 años)'!C101),"",'5. Pp (3 años)'!C101)</f>
        <v>Actividad</v>
      </c>
      <c r="E69" s="158" t="str">
        <f>IF(ISBLANK('5. Pp (3 años)'!D101),"",'5. Pp (3 años)'!D101)</f>
        <v/>
      </c>
      <c r="F69" s="158" t="str">
        <f>IF(ISBLANK('5. Pp (3 años)'!E101),"",'5. Pp (3 años)'!E101)</f>
        <v/>
      </c>
      <c r="G69" s="75" t="str">
        <f>IF(ISBLANK('5. Pp (3 años)'!H101),"",'5. Pp (3 años)'!H101)</f>
        <v/>
      </c>
      <c r="H69" s="74" t="str">
        <f>IF(ISBLANK('5. Pp (3 años)'!J101),"",'5. Pp (3 años)'!J101)</f>
        <v/>
      </c>
      <c r="I69" s="126" t="str">
        <f>IF(ISBLANK('9. METAS'!K75),"",'9. METAS'!K75)</f>
        <v/>
      </c>
      <c r="J69" s="456" t="str">
        <f>IF(ISBLANK('9. METAS'!Q75),"",'9. METAS'!Q75)</f>
        <v/>
      </c>
      <c r="K69" s="457" t="str">
        <f>IF(ISBLANK('9. METAS'!R75),"",'9. METAS'!R75)</f>
        <v/>
      </c>
      <c r="L69" s="457" t="str">
        <f>IF(ISBLANK('9. METAS'!S75),"",'9. METAS'!S75)</f>
        <v/>
      </c>
      <c r="M69" s="458" t="str">
        <f>IF(ISBLANK('9. METAS'!T75),"",'9. METAS'!T75)</f>
        <v/>
      </c>
      <c r="N69" s="456"/>
      <c r="O69" s="457"/>
      <c r="P69" s="457"/>
      <c r="Q69" s="458"/>
      <c r="R69" s="122" t="str">
        <f t="shared" si="0"/>
        <v>100%</v>
      </c>
      <c r="S69" s="123" t="str">
        <f t="shared" si="0"/>
        <v>100%</v>
      </c>
      <c r="T69" s="123" t="str">
        <f t="shared" si="0"/>
        <v>100%</v>
      </c>
      <c r="U69" s="127" t="str">
        <f t="shared" si="0"/>
        <v>100%</v>
      </c>
      <c r="V69" s="124" t="str">
        <f t="shared" si="2"/>
        <v>No Programado</v>
      </c>
      <c r="W69" s="123" t="str">
        <f t="shared" si="3"/>
        <v>No Programado</v>
      </c>
      <c r="X69" s="123" t="str">
        <f t="shared" si="4"/>
        <v>No Programado</v>
      </c>
      <c r="Y69" s="132" t="str">
        <f t="shared" si="1"/>
        <v>No Programado</v>
      </c>
      <c r="Z69" s="134"/>
      <c r="AA69" s="135"/>
      <c r="AB69" s="135"/>
      <c r="AC69" s="136"/>
    </row>
    <row r="70" spans="3:29" ht="17" hidden="1" x14ac:dyDescent="0.3">
      <c r="C70" s="161" t="str">
        <f>IF(ISBLANK('5. Pp (3 años)'!B102),"",'5. Pp (3 años)'!B102)</f>
        <v/>
      </c>
      <c r="D70" s="83" t="str">
        <f>IF(ISBLANK('5. Pp (3 años)'!C102),"",'5. Pp (3 años)'!C102)</f>
        <v>Actividad</v>
      </c>
      <c r="E70" s="158" t="str">
        <f>IF(ISBLANK('5. Pp (3 años)'!D102),"",'5. Pp (3 años)'!D102)</f>
        <v/>
      </c>
      <c r="F70" s="158" t="str">
        <f>IF(ISBLANK('5. Pp (3 años)'!E102),"",'5. Pp (3 años)'!E102)</f>
        <v/>
      </c>
      <c r="G70" s="75" t="str">
        <f>IF(ISBLANK('5. Pp (3 años)'!H102),"",'5. Pp (3 años)'!H102)</f>
        <v/>
      </c>
      <c r="H70" s="74" t="str">
        <f>IF(ISBLANK('5. Pp (3 años)'!J102),"",'5. Pp (3 años)'!J102)</f>
        <v/>
      </c>
      <c r="I70" s="126" t="str">
        <f>IF(ISBLANK('9. METAS'!K76),"",'9. METAS'!K76)</f>
        <v/>
      </c>
      <c r="J70" s="456" t="str">
        <f>IF(ISBLANK('9. METAS'!Q76),"",'9. METAS'!Q76)</f>
        <v/>
      </c>
      <c r="K70" s="457" t="str">
        <f>IF(ISBLANK('9. METAS'!R76),"",'9. METAS'!R76)</f>
        <v/>
      </c>
      <c r="L70" s="457" t="str">
        <f>IF(ISBLANK('9. METAS'!S76),"",'9. METAS'!S76)</f>
        <v/>
      </c>
      <c r="M70" s="458" t="str">
        <f>IF(ISBLANK('9. METAS'!T76),"",'9. METAS'!T76)</f>
        <v/>
      </c>
      <c r="N70" s="456"/>
      <c r="O70" s="457"/>
      <c r="P70" s="457"/>
      <c r="Q70" s="458"/>
      <c r="R70" s="122" t="str">
        <f t="shared" si="0"/>
        <v>100%</v>
      </c>
      <c r="S70" s="123" t="str">
        <f t="shared" si="0"/>
        <v>100%</v>
      </c>
      <c r="T70" s="123" t="str">
        <f t="shared" si="0"/>
        <v>100%</v>
      </c>
      <c r="U70" s="127" t="str">
        <f t="shared" si="0"/>
        <v>100%</v>
      </c>
      <c r="V70" s="124" t="str">
        <f t="shared" si="2"/>
        <v>No Programado</v>
      </c>
      <c r="W70" s="123" t="str">
        <f t="shared" si="3"/>
        <v>No Programado</v>
      </c>
      <c r="X70" s="123" t="str">
        <f t="shared" si="4"/>
        <v>No Programado</v>
      </c>
      <c r="Y70" s="132" t="str">
        <f t="shared" si="1"/>
        <v>No Programado</v>
      </c>
      <c r="Z70" s="134"/>
      <c r="AA70" s="135"/>
      <c r="AB70" s="135"/>
      <c r="AC70" s="136"/>
    </row>
    <row r="71" spans="3:29" ht="17" hidden="1" x14ac:dyDescent="0.3">
      <c r="C71" s="437" t="str">
        <f>IF(ISBLANK('5. Pp (3 años)'!B103),"",'5. Pp (3 años)'!B103)</f>
        <v/>
      </c>
      <c r="D71" s="438" t="str">
        <f>IF(ISBLANK('5. Pp (3 años)'!C103),"",'5. Pp (3 años)'!C103)</f>
        <v>Actividad</v>
      </c>
      <c r="E71" s="424" t="str">
        <f>IF(ISBLANK('5. Pp (3 años)'!D103),"",'5. Pp (3 años)'!D103)</f>
        <v/>
      </c>
      <c r="F71" s="424" t="str">
        <f>IF(ISBLANK('5. Pp (3 años)'!E103),"",'5. Pp (3 años)'!E103)</f>
        <v/>
      </c>
      <c r="G71" s="421" t="str">
        <f>IF(ISBLANK('5. Pp (3 años)'!H103),"",'5. Pp (3 años)'!H103)</f>
        <v/>
      </c>
      <c r="H71" s="439" t="str">
        <f>IF(ISBLANK('5. Pp (3 años)'!J103),"",'5. Pp (3 años)'!J103)</f>
        <v/>
      </c>
      <c r="I71" s="126" t="str">
        <f>IF(ISBLANK('9. METAS'!K77),"",'9. METAS'!K77)</f>
        <v/>
      </c>
      <c r="J71" s="456" t="str">
        <f>IF(ISBLANK('9. METAS'!Q77),"",'9. METAS'!Q77)</f>
        <v/>
      </c>
      <c r="K71" s="457" t="str">
        <f>IF(ISBLANK('9. METAS'!R77),"",'9. METAS'!R77)</f>
        <v/>
      </c>
      <c r="L71" s="457" t="str">
        <f>IF(ISBLANK('9. METAS'!S77),"",'9. METAS'!S77)</f>
        <v/>
      </c>
      <c r="M71" s="458" t="str">
        <f>IF(ISBLANK('9. METAS'!T77),"",'9. METAS'!T77)</f>
        <v/>
      </c>
      <c r="N71" s="456"/>
      <c r="O71" s="457"/>
      <c r="P71" s="457"/>
      <c r="Q71" s="458"/>
      <c r="R71" s="122" t="str">
        <f t="shared" si="0"/>
        <v>100%</v>
      </c>
      <c r="S71" s="123" t="str">
        <f t="shared" si="0"/>
        <v>100%</v>
      </c>
      <c r="T71" s="123" t="str">
        <f t="shared" si="0"/>
        <v>100%</v>
      </c>
      <c r="U71" s="127" t="str">
        <f t="shared" si="0"/>
        <v>100%</v>
      </c>
      <c r="V71" s="124" t="str">
        <f t="shared" si="2"/>
        <v>No Programado</v>
      </c>
      <c r="W71" s="123" t="str">
        <f t="shared" si="3"/>
        <v>No Programado</v>
      </c>
      <c r="X71" s="123" t="str">
        <f t="shared" si="4"/>
        <v>No Programado</v>
      </c>
      <c r="Y71" s="132" t="str">
        <f t="shared" si="1"/>
        <v>No Programado</v>
      </c>
      <c r="Z71" s="134"/>
      <c r="AA71" s="135"/>
      <c r="AB71" s="135"/>
      <c r="AC71" s="136"/>
    </row>
    <row r="72" spans="3:29" ht="17" hidden="1" x14ac:dyDescent="0.3">
      <c r="C72" s="161" t="str">
        <f>IF(ISBLANK('5. Pp (3 años)'!B104),"",'5. Pp (3 años)'!B104)</f>
        <v/>
      </c>
      <c r="D72" s="83" t="str">
        <f>IF(ISBLANK('5. Pp (3 años)'!C104),"",'5. Pp (3 años)'!C104)</f>
        <v>Actividad</v>
      </c>
      <c r="E72" s="158" t="str">
        <f>IF(ISBLANK('5. Pp (3 años)'!D104),"",'5. Pp (3 años)'!D104)</f>
        <v/>
      </c>
      <c r="F72" s="158" t="str">
        <f>IF(ISBLANK('5. Pp (3 años)'!E104),"",'5. Pp (3 años)'!E104)</f>
        <v/>
      </c>
      <c r="G72" s="75" t="str">
        <f>IF(ISBLANK('5. Pp (3 años)'!H104),"",'5. Pp (3 años)'!H104)</f>
        <v/>
      </c>
      <c r="H72" s="74" t="str">
        <f>IF(ISBLANK('5. Pp (3 años)'!J104),"",'5. Pp (3 años)'!J104)</f>
        <v/>
      </c>
      <c r="I72" s="126" t="str">
        <f>IF(ISBLANK('9. METAS'!K78),"",'9. METAS'!K78)</f>
        <v/>
      </c>
      <c r="J72" s="456" t="str">
        <f>IF(ISBLANK('9. METAS'!Q78),"",'9. METAS'!Q78)</f>
        <v/>
      </c>
      <c r="K72" s="457" t="str">
        <f>IF(ISBLANK('9. METAS'!R78),"",'9. METAS'!R78)</f>
        <v/>
      </c>
      <c r="L72" s="457" t="str">
        <f>IF(ISBLANK('9. METAS'!S78),"",'9. METAS'!S78)</f>
        <v/>
      </c>
      <c r="M72" s="458" t="str">
        <f>IF(ISBLANK('9. METAS'!T78),"",'9. METAS'!T78)</f>
        <v/>
      </c>
      <c r="N72" s="456"/>
      <c r="O72" s="457"/>
      <c r="P72" s="457"/>
      <c r="Q72" s="458"/>
      <c r="R72" s="122" t="str">
        <f t="shared" si="0"/>
        <v>100%</v>
      </c>
      <c r="S72" s="123" t="str">
        <f t="shared" si="0"/>
        <v>100%</v>
      </c>
      <c r="T72" s="123" t="str">
        <f t="shared" si="0"/>
        <v>100%</v>
      </c>
      <c r="U72" s="127" t="str">
        <f t="shared" si="0"/>
        <v>100%</v>
      </c>
      <c r="V72" s="124" t="str">
        <f t="shared" si="2"/>
        <v>No Programado</v>
      </c>
      <c r="W72" s="123" t="str">
        <f t="shared" si="3"/>
        <v>No Programado</v>
      </c>
      <c r="X72" s="123" t="str">
        <f t="shared" si="4"/>
        <v>No Programado</v>
      </c>
      <c r="Y72" s="132" t="str">
        <f t="shared" si="1"/>
        <v>No Programado</v>
      </c>
      <c r="Z72" s="134"/>
      <c r="AA72" s="135"/>
      <c r="AB72" s="135"/>
      <c r="AC72" s="136"/>
    </row>
    <row r="73" spans="3:29" ht="17" hidden="1" x14ac:dyDescent="0.3">
      <c r="C73" s="161" t="str">
        <f>IF(ISBLANK('5. Pp (3 años)'!B105),"",'5. Pp (3 años)'!B105)</f>
        <v/>
      </c>
      <c r="D73" s="83" t="str">
        <f>IF(ISBLANK('5. Pp (3 años)'!C105),"",'5. Pp (3 años)'!C105)</f>
        <v>Actividad</v>
      </c>
      <c r="E73" s="158" t="str">
        <f>IF(ISBLANK('5. Pp (3 años)'!D105),"",'5. Pp (3 años)'!D105)</f>
        <v/>
      </c>
      <c r="F73" s="158" t="str">
        <f>IF(ISBLANK('5. Pp (3 años)'!E105),"",'5. Pp (3 años)'!E105)</f>
        <v/>
      </c>
      <c r="G73" s="75" t="str">
        <f>IF(ISBLANK('5. Pp (3 años)'!H105),"",'5. Pp (3 años)'!H105)</f>
        <v/>
      </c>
      <c r="H73" s="74" t="str">
        <f>IF(ISBLANK('5. Pp (3 años)'!J105),"",'5. Pp (3 años)'!J105)</f>
        <v/>
      </c>
      <c r="I73" s="126" t="str">
        <f>IF(ISBLANK('9. METAS'!K79),"",'9. METAS'!K79)</f>
        <v/>
      </c>
      <c r="J73" s="456" t="str">
        <f>IF(ISBLANK('9. METAS'!Q79),"",'9. METAS'!Q79)</f>
        <v/>
      </c>
      <c r="K73" s="457" t="str">
        <f>IF(ISBLANK('9. METAS'!R79),"",'9. METAS'!R79)</f>
        <v/>
      </c>
      <c r="L73" s="457" t="str">
        <f>IF(ISBLANK('9. METAS'!S79),"",'9. METAS'!S79)</f>
        <v/>
      </c>
      <c r="M73" s="458" t="str">
        <f>IF(ISBLANK('9. METAS'!T79),"",'9. METAS'!T79)</f>
        <v/>
      </c>
      <c r="N73" s="456"/>
      <c r="O73" s="457"/>
      <c r="P73" s="457"/>
      <c r="Q73" s="458"/>
      <c r="R73" s="122" t="str">
        <f t="shared" si="0"/>
        <v>100%</v>
      </c>
      <c r="S73" s="123" t="str">
        <f t="shared" si="0"/>
        <v>100%</v>
      </c>
      <c r="T73" s="123" t="str">
        <f t="shared" si="0"/>
        <v>100%</v>
      </c>
      <c r="U73" s="127" t="str">
        <f t="shared" si="0"/>
        <v>100%</v>
      </c>
      <c r="V73" s="124" t="str">
        <f t="shared" si="2"/>
        <v>No Programado</v>
      </c>
      <c r="W73" s="123" t="str">
        <f t="shared" si="3"/>
        <v>No Programado</v>
      </c>
      <c r="X73" s="123" t="str">
        <f t="shared" si="4"/>
        <v>No Programado</v>
      </c>
      <c r="Y73" s="132" t="str">
        <f t="shared" si="1"/>
        <v>No Programado</v>
      </c>
      <c r="Z73" s="134"/>
      <c r="AA73" s="135"/>
      <c r="AB73" s="135"/>
      <c r="AC73" s="136"/>
    </row>
    <row r="74" spans="3:29" ht="17" hidden="1" x14ac:dyDescent="0.3">
      <c r="C74" s="161" t="str">
        <f>IF(ISBLANK('5. Pp (3 años)'!B106),"",'5. Pp (3 años)'!B106)</f>
        <v/>
      </c>
      <c r="D74" s="83" t="str">
        <f>IF(ISBLANK('5. Pp (3 años)'!C106),"",'5. Pp (3 años)'!C106)</f>
        <v>Actividad</v>
      </c>
      <c r="E74" s="158" t="str">
        <f>IF(ISBLANK('5. Pp (3 años)'!D106),"",'5. Pp (3 años)'!D106)</f>
        <v/>
      </c>
      <c r="F74" s="158" t="str">
        <f>IF(ISBLANK('5. Pp (3 años)'!E106),"",'5. Pp (3 años)'!E106)</f>
        <v/>
      </c>
      <c r="G74" s="75" t="str">
        <f>IF(ISBLANK('5. Pp (3 años)'!H106),"",'5. Pp (3 años)'!H106)</f>
        <v/>
      </c>
      <c r="H74" s="74" t="str">
        <f>IF(ISBLANK('5. Pp (3 años)'!J106),"",'5. Pp (3 años)'!J106)</f>
        <v/>
      </c>
      <c r="I74" s="126" t="str">
        <f>IF(ISBLANK('9. METAS'!K80),"",'9. METAS'!K80)</f>
        <v/>
      </c>
      <c r="J74" s="456" t="str">
        <f>IF(ISBLANK('9. METAS'!Q80),"",'9. METAS'!Q80)</f>
        <v/>
      </c>
      <c r="K74" s="457" t="str">
        <f>IF(ISBLANK('9. METAS'!R80),"",'9. METAS'!R80)</f>
        <v/>
      </c>
      <c r="L74" s="457" t="str">
        <f>IF(ISBLANK('9. METAS'!S80),"",'9. METAS'!S80)</f>
        <v/>
      </c>
      <c r="M74" s="458" t="str">
        <f>IF(ISBLANK('9. METAS'!T80),"",'9. METAS'!T80)</f>
        <v/>
      </c>
      <c r="N74" s="456"/>
      <c r="O74" s="457"/>
      <c r="P74" s="457"/>
      <c r="Q74" s="458"/>
      <c r="R74" s="122" t="str">
        <f t="shared" si="0"/>
        <v>100%</v>
      </c>
      <c r="S74" s="123" t="str">
        <f t="shared" si="0"/>
        <v>100%</v>
      </c>
      <c r="T74" s="123" t="str">
        <f t="shared" si="0"/>
        <v>100%</v>
      </c>
      <c r="U74" s="127" t="str">
        <f t="shared" si="0"/>
        <v>100%</v>
      </c>
      <c r="V74" s="124" t="str">
        <f t="shared" si="2"/>
        <v>No Programado</v>
      </c>
      <c r="W74" s="123" t="str">
        <f t="shared" si="3"/>
        <v>No Programado</v>
      </c>
      <c r="X74" s="123" t="str">
        <f t="shared" si="4"/>
        <v>No Programado</v>
      </c>
      <c r="Y74" s="132" t="str">
        <f t="shared" si="1"/>
        <v>No Programado</v>
      </c>
      <c r="Z74" s="134"/>
      <c r="AA74" s="135"/>
      <c r="AB74" s="135"/>
      <c r="AC74" s="136"/>
    </row>
    <row r="75" spans="3:29" ht="17" hidden="1" x14ac:dyDescent="0.3">
      <c r="C75" s="161" t="str">
        <f>IF(ISBLANK('5. Pp (3 años)'!B107),"",'5. Pp (3 años)'!B107)</f>
        <v/>
      </c>
      <c r="D75" s="83" t="str">
        <f>IF(ISBLANK('5. Pp (3 años)'!C107),"",'5. Pp (3 años)'!C107)</f>
        <v>Actividad</v>
      </c>
      <c r="E75" s="158" t="str">
        <f>IF(ISBLANK('5. Pp (3 años)'!D107),"",'5. Pp (3 años)'!D107)</f>
        <v/>
      </c>
      <c r="F75" s="158" t="str">
        <f>IF(ISBLANK('5. Pp (3 años)'!E107),"",'5. Pp (3 años)'!E107)</f>
        <v/>
      </c>
      <c r="G75" s="75" t="str">
        <f>IF(ISBLANK('5. Pp (3 años)'!H107),"",'5. Pp (3 años)'!H107)</f>
        <v/>
      </c>
      <c r="H75" s="74" t="str">
        <f>IF(ISBLANK('5. Pp (3 años)'!J107),"",'5. Pp (3 años)'!J107)</f>
        <v/>
      </c>
      <c r="I75" s="126" t="str">
        <f>IF(ISBLANK('9. METAS'!K81),"",'9. METAS'!K81)</f>
        <v/>
      </c>
      <c r="J75" s="456" t="str">
        <f>IF(ISBLANK('9. METAS'!Q81),"",'9. METAS'!Q81)</f>
        <v/>
      </c>
      <c r="K75" s="457" t="str">
        <f>IF(ISBLANK('9. METAS'!R81),"",'9. METAS'!R81)</f>
        <v/>
      </c>
      <c r="L75" s="457" t="str">
        <f>IF(ISBLANK('9. METAS'!S81),"",'9. METAS'!S81)</f>
        <v/>
      </c>
      <c r="M75" s="458" t="str">
        <f>IF(ISBLANK('9. METAS'!T81),"",'9. METAS'!T81)</f>
        <v/>
      </c>
      <c r="N75" s="456"/>
      <c r="O75" s="457"/>
      <c r="P75" s="457"/>
      <c r="Q75" s="458"/>
      <c r="R75" s="122" t="str">
        <f t="shared" si="0"/>
        <v>100%</v>
      </c>
      <c r="S75" s="123" t="str">
        <f t="shared" si="0"/>
        <v>100%</v>
      </c>
      <c r="T75" s="123" t="str">
        <f t="shared" si="0"/>
        <v>100%</v>
      </c>
      <c r="U75" s="127" t="str">
        <f t="shared" si="0"/>
        <v>100%</v>
      </c>
      <c r="V75" s="124" t="str">
        <f t="shared" si="2"/>
        <v>No Programado</v>
      </c>
      <c r="W75" s="123" t="str">
        <f t="shared" si="3"/>
        <v>No Programado</v>
      </c>
      <c r="X75" s="123" t="str">
        <f t="shared" si="4"/>
        <v>No Programado</v>
      </c>
      <c r="Y75" s="132" t="str">
        <f t="shared" si="1"/>
        <v>No Programado</v>
      </c>
      <c r="Z75" s="134"/>
      <c r="AA75" s="135"/>
      <c r="AB75" s="135"/>
      <c r="AC75" s="136"/>
    </row>
    <row r="76" spans="3:29" ht="17" hidden="1" x14ac:dyDescent="0.3">
      <c r="C76" s="161" t="str">
        <f>IF(ISBLANK('5. Pp (3 años)'!B108),"",'5. Pp (3 años)'!B108)</f>
        <v/>
      </c>
      <c r="D76" s="83" t="str">
        <f>IF(ISBLANK('5. Pp (3 años)'!C108),"",'5. Pp (3 años)'!C108)</f>
        <v>Actividad</v>
      </c>
      <c r="E76" s="158" t="str">
        <f>IF(ISBLANK('5. Pp (3 años)'!D108),"",'5. Pp (3 años)'!D108)</f>
        <v/>
      </c>
      <c r="F76" s="158" t="str">
        <f>IF(ISBLANK('5. Pp (3 años)'!E108),"",'5. Pp (3 años)'!E108)</f>
        <v/>
      </c>
      <c r="G76" s="75" t="str">
        <f>IF(ISBLANK('5. Pp (3 años)'!H108),"",'5. Pp (3 años)'!H108)</f>
        <v/>
      </c>
      <c r="H76" s="74" t="str">
        <f>IF(ISBLANK('5. Pp (3 años)'!J108),"",'5. Pp (3 años)'!J108)</f>
        <v/>
      </c>
      <c r="I76" s="126" t="str">
        <f>IF(ISBLANK('9. METAS'!K82),"",'9. METAS'!K82)</f>
        <v/>
      </c>
      <c r="J76" s="456" t="str">
        <f>IF(ISBLANK('9. METAS'!Q82),"",'9. METAS'!Q82)</f>
        <v/>
      </c>
      <c r="K76" s="457" t="str">
        <f>IF(ISBLANK('9. METAS'!R82),"",'9. METAS'!R82)</f>
        <v/>
      </c>
      <c r="L76" s="457" t="str">
        <f>IF(ISBLANK('9. METAS'!S82),"",'9. METAS'!S82)</f>
        <v/>
      </c>
      <c r="M76" s="458" t="str">
        <f>IF(ISBLANK('9. METAS'!T82),"",'9. METAS'!T82)</f>
        <v/>
      </c>
      <c r="N76" s="456"/>
      <c r="O76" s="457"/>
      <c r="P76" s="457"/>
      <c r="Q76" s="458"/>
      <c r="R76" s="122" t="str">
        <f t="shared" si="0"/>
        <v>100%</v>
      </c>
      <c r="S76" s="123" t="str">
        <f t="shared" si="0"/>
        <v>100%</v>
      </c>
      <c r="T76" s="123" t="str">
        <f t="shared" si="0"/>
        <v>100%</v>
      </c>
      <c r="U76" s="127" t="str">
        <f t="shared" si="0"/>
        <v>100%</v>
      </c>
      <c r="V76" s="124" t="str">
        <f t="shared" si="2"/>
        <v>No Programado</v>
      </c>
      <c r="W76" s="123" t="str">
        <f t="shared" si="3"/>
        <v>No Programado</v>
      </c>
      <c r="X76" s="123" t="str">
        <f t="shared" si="4"/>
        <v>No Programado</v>
      </c>
      <c r="Y76" s="132" t="str">
        <f t="shared" si="1"/>
        <v>No Programado</v>
      </c>
      <c r="Z76" s="134"/>
      <c r="AA76" s="135"/>
      <c r="AB76" s="135"/>
      <c r="AC76" s="136"/>
    </row>
    <row r="77" spans="3:29" ht="17" hidden="1" x14ac:dyDescent="0.3">
      <c r="C77" s="437" t="str">
        <f>IF(ISBLANK('5. Pp (3 años)'!B109),"",'5. Pp (3 años)'!B109)</f>
        <v/>
      </c>
      <c r="D77" s="438" t="str">
        <f>IF(ISBLANK('5. Pp (3 años)'!C109),"",'5. Pp (3 años)'!C109)</f>
        <v>Actividad</v>
      </c>
      <c r="E77" s="424" t="str">
        <f>IF(ISBLANK('5. Pp (3 años)'!D109),"",'5. Pp (3 años)'!D109)</f>
        <v/>
      </c>
      <c r="F77" s="424" t="str">
        <f>IF(ISBLANK('5. Pp (3 años)'!E109),"",'5. Pp (3 años)'!E109)</f>
        <v/>
      </c>
      <c r="G77" s="421" t="str">
        <f>IF(ISBLANK('5. Pp (3 años)'!H109),"",'5. Pp (3 años)'!H109)</f>
        <v/>
      </c>
      <c r="H77" s="439" t="str">
        <f>IF(ISBLANK('5. Pp (3 años)'!J109),"",'5. Pp (3 años)'!J109)</f>
        <v/>
      </c>
      <c r="I77" s="126" t="str">
        <f>IF(ISBLANK('9. METAS'!K83),"",'9. METAS'!K83)</f>
        <v/>
      </c>
      <c r="J77" s="456" t="str">
        <f>IF(ISBLANK('9. METAS'!Q83),"",'9. METAS'!Q83)</f>
        <v/>
      </c>
      <c r="K77" s="457" t="str">
        <f>IF(ISBLANK('9. METAS'!R83),"",'9. METAS'!R83)</f>
        <v/>
      </c>
      <c r="L77" s="457" t="str">
        <f>IF(ISBLANK('9. METAS'!S83),"",'9. METAS'!S83)</f>
        <v/>
      </c>
      <c r="M77" s="458" t="str">
        <f>IF(ISBLANK('9. METAS'!T83),"",'9. METAS'!T83)</f>
        <v/>
      </c>
      <c r="N77" s="456"/>
      <c r="O77" s="457"/>
      <c r="P77" s="457"/>
      <c r="Q77" s="458"/>
      <c r="R77" s="122" t="str">
        <f t="shared" si="0"/>
        <v>100%</v>
      </c>
      <c r="S77" s="123" t="str">
        <f t="shared" si="0"/>
        <v>100%</v>
      </c>
      <c r="T77" s="123" t="str">
        <f t="shared" si="0"/>
        <v>100%</v>
      </c>
      <c r="U77" s="127" t="str">
        <f t="shared" si="0"/>
        <v>100%</v>
      </c>
      <c r="V77" s="124" t="str">
        <f t="shared" si="2"/>
        <v>No Programado</v>
      </c>
      <c r="W77" s="123" t="str">
        <f t="shared" si="3"/>
        <v>No Programado</v>
      </c>
      <c r="X77" s="123" t="str">
        <f t="shared" si="4"/>
        <v>No Programado</v>
      </c>
      <c r="Y77" s="132" t="str">
        <f t="shared" si="1"/>
        <v>No Programado</v>
      </c>
      <c r="Z77" s="134"/>
      <c r="AA77" s="135"/>
      <c r="AB77" s="135"/>
      <c r="AC77" s="136"/>
    </row>
    <row r="78" spans="3:29" ht="17" hidden="1" x14ac:dyDescent="0.3">
      <c r="C78" s="161" t="str">
        <f>IF(ISBLANK('5. Pp (3 años)'!B110),"",'5. Pp (3 años)'!B110)</f>
        <v/>
      </c>
      <c r="D78" s="83" t="str">
        <f>IF(ISBLANK('5. Pp (3 años)'!C110),"",'5. Pp (3 años)'!C110)</f>
        <v>Actividad</v>
      </c>
      <c r="E78" s="158" t="str">
        <f>IF(ISBLANK('5. Pp (3 años)'!D110),"",'5. Pp (3 años)'!D110)</f>
        <v/>
      </c>
      <c r="F78" s="158" t="str">
        <f>IF(ISBLANK('5. Pp (3 años)'!E110),"",'5. Pp (3 años)'!E110)</f>
        <v/>
      </c>
      <c r="G78" s="75" t="str">
        <f>IF(ISBLANK('5. Pp (3 años)'!H110),"",'5. Pp (3 años)'!H110)</f>
        <v/>
      </c>
      <c r="H78" s="74" t="str">
        <f>IF(ISBLANK('5. Pp (3 años)'!J110),"",'5. Pp (3 años)'!J110)</f>
        <v/>
      </c>
      <c r="I78" s="126" t="str">
        <f>IF(ISBLANK('9. METAS'!K84),"",'9. METAS'!K84)</f>
        <v/>
      </c>
      <c r="J78" s="456" t="str">
        <f>IF(ISBLANK('9. METAS'!Q84),"",'9. METAS'!Q84)</f>
        <v/>
      </c>
      <c r="K78" s="457" t="str">
        <f>IF(ISBLANK('9. METAS'!R84),"",'9. METAS'!R84)</f>
        <v/>
      </c>
      <c r="L78" s="457" t="str">
        <f>IF(ISBLANK('9. METAS'!S84),"",'9. METAS'!S84)</f>
        <v/>
      </c>
      <c r="M78" s="458" t="str">
        <f>IF(ISBLANK('9. METAS'!T84),"",'9. METAS'!T84)</f>
        <v/>
      </c>
      <c r="N78" s="456"/>
      <c r="O78" s="457"/>
      <c r="P78" s="457"/>
      <c r="Q78" s="458"/>
      <c r="R78" s="122" t="str">
        <f t="shared" si="0"/>
        <v>100%</v>
      </c>
      <c r="S78" s="123" t="str">
        <f t="shared" si="0"/>
        <v>100%</v>
      </c>
      <c r="T78" s="123" t="str">
        <f t="shared" si="0"/>
        <v>100%</v>
      </c>
      <c r="U78" s="127" t="str">
        <f t="shared" si="0"/>
        <v>100%</v>
      </c>
      <c r="V78" s="124" t="str">
        <f t="shared" si="2"/>
        <v>No Programado</v>
      </c>
      <c r="W78" s="123" t="str">
        <f t="shared" si="3"/>
        <v>No Programado</v>
      </c>
      <c r="X78" s="123" t="str">
        <f t="shared" si="4"/>
        <v>No Programado</v>
      </c>
      <c r="Y78" s="132" t="str">
        <f t="shared" si="1"/>
        <v>No Programado</v>
      </c>
      <c r="Z78" s="134"/>
      <c r="AA78" s="135"/>
      <c r="AB78" s="135"/>
      <c r="AC78" s="136"/>
    </row>
    <row r="79" spans="3:29" ht="17" hidden="1" x14ac:dyDescent="0.3">
      <c r="C79" s="161" t="str">
        <f>IF(ISBLANK('5. Pp (3 años)'!B111),"",'5. Pp (3 años)'!B111)</f>
        <v/>
      </c>
      <c r="D79" s="83" t="str">
        <f>IF(ISBLANK('5. Pp (3 años)'!C111),"",'5. Pp (3 años)'!C111)</f>
        <v>Actividad</v>
      </c>
      <c r="E79" s="158" t="str">
        <f>IF(ISBLANK('5. Pp (3 años)'!D111),"",'5. Pp (3 años)'!D111)</f>
        <v/>
      </c>
      <c r="F79" s="158" t="str">
        <f>IF(ISBLANK('5. Pp (3 años)'!E111),"",'5. Pp (3 años)'!E111)</f>
        <v/>
      </c>
      <c r="G79" s="75" t="str">
        <f>IF(ISBLANK('5. Pp (3 años)'!H111),"",'5. Pp (3 años)'!H111)</f>
        <v/>
      </c>
      <c r="H79" s="74" t="str">
        <f>IF(ISBLANK('5. Pp (3 años)'!J111),"",'5. Pp (3 años)'!J111)</f>
        <v/>
      </c>
      <c r="I79" s="126" t="str">
        <f>IF(ISBLANK('9. METAS'!K85),"",'9. METAS'!K85)</f>
        <v/>
      </c>
      <c r="J79" s="456" t="str">
        <f>IF(ISBLANK('9. METAS'!Q85),"",'9. METAS'!Q85)</f>
        <v/>
      </c>
      <c r="K79" s="457" t="str">
        <f>IF(ISBLANK('9. METAS'!R85),"",'9. METAS'!R85)</f>
        <v/>
      </c>
      <c r="L79" s="457" t="str">
        <f>IF(ISBLANK('9. METAS'!S85),"",'9. METAS'!S85)</f>
        <v/>
      </c>
      <c r="M79" s="458" t="str">
        <f>IF(ISBLANK('9. METAS'!T85),"",'9. METAS'!T85)</f>
        <v/>
      </c>
      <c r="N79" s="456"/>
      <c r="O79" s="457"/>
      <c r="P79" s="457"/>
      <c r="Q79" s="458"/>
      <c r="R79" s="122" t="str">
        <f t="shared" ref="R79:U142" si="5">IFERROR((N79/J79),"100%")</f>
        <v>100%</v>
      </c>
      <c r="S79" s="123" t="str">
        <f t="shared" si="5"/>
        <v>100%</v>
      </c>
      <c r="T79" s="123" t="str">
        <f t="shared" si="5"/>
        <v>100%</v>
      </c>
      <c r="U79" s="127" t="str">
        <f t="shared" si="5"/>
        <v>100%</v>
      </c>
      <c r="V79" s="124" t="str">
        <f t="shared" si="2"/>
        <v>No Programado</v>
      </c>
      <c r="W79" s="123" t="str">
        <f t="shared" si="3"/>
        <v>No Programado</v>
      </c>
      <c r="X79" s="123" t="str">
        <f t="shared" si="4"/>
        <v>No Programado</v>
      </c>
      <c r="Y79" s="132" t="str">
        <f t="shared" ref="Y79:Y142" si="6">IFERROR((P79+Q79)/I79, "No Programado")</f>
        <v>No Programado</v>
      </c>
      <c r="Z79" s="134"/>
      <c r="AA79" s="135"/>
      <c r="AB79" s="135"/>
      <c r="AC79" s="136"/>
    </row>
    <row r="80" spans="3:29" ht="17" hidden="1" x14ac:dyDescent="0.3">
      <c r="C80" s="161" t="str">
        <f>IF(ISBLANK('5. Pp (3 años)'!B112),"",'5. Pp (3 años)'!B112)</f>
        <v/>
      </c>
      <c r="D80" s="83" t="str">
        <f>IF(ISBLANK('5. Pp (3 años)'!C112),"",'5. Pp (3 años)'!C112)</f>
        <v>Actividad</v>
      </c>
      <c r="E80" s="158" t="str">
        <f>IF(ISBLANK('5. Pp (3 años)'!D112),"",'5. Pp (3 años)'!D112)</f>
        <v/>
      </c>
      <c r="F80" s="158" t="str">
        <f>IF(ISBLANK('5. Pp (3 años)'!E112),"",'5. Pp (3 años)'!E112)</f>
        <v/>
      </c>
      <c r="G80" s="75" t="str">
        <f>IF(ISBLANK('5. Pp (3 años)'!H112),"",'5. Pp (3 años)'!H112)</f>
        <v/>
      </c>
      <c r="H80" s="74" t="str">
        <f>IF(ISBLANK('5. Pp (3 años)'!J112),"",'5. Pp (3 años)'!J112)</f>
        <v/>
      </c>
      <c r="I80" s="126" t="str">
        <f>IF(ISBLANK('9. METAS'!K86),"",'9. METAS'!K86)</f>
        <v/>
      </c>
      <c r="J80" s="456" t="str">
        <f>IF(ISBLANK('9. METAS'!Q86),"",'9. METAS'!Q86)</f>
        <v/>
      </c>
      <c r="K80" s="457" t="str">
        <f>IF(ISBLANK('9. METAS'!R86),"",'9. METAS'!R86)</f>
        <v/>
      </c>
      <c r="L80" s="457" t="str">
        <f>IF(ISBLANK('9. METAS'!S86),"",'9. METAS'!S86)</f>
        <v/>
      </c>
      <c r="M80" s="458" t="str">
        <f>IF(ISBLANK('9. METAS'!T86),"",'9. METAS'!T86)</f>
        <v/>
      </c>
      <c r="N80" s="456"/>
      <c r="O80" s="457"/>
      <c r="P80" s="457"/>
      <c r="Q80" s="458"/>
      <c r="R80" s="122" t="str">
        <f t="shared" si="5"/>
        <v>100%</v>
      </c>
      <c r="S80" s="123" t="str">
        <f t="shared" si="5"/>
        <v>100%</v>
      </c>
      <c r="T80" s="123" t="str">
        <f t="shared" si="5"/>
        <v>100%</v>
      </c>
      <c r="U80" s="127" t="str">
        <f t="shared" si="5"/>
        <v>100%</v>
      </c>
      <c r="V80" s="124" t="str">
        <f t="shared" ref="V80:V143" si="7">IFERROR((N80/I80),"No Programado")</f>
        <v>No Programado</v>
      </c>
      <c r="W80" s="123" t="str">
        <f t="shared" ref="W80:W143" si="8">IFERROR((N80+O80)/I80, "No Programado")</f>
        <v>No Programado</v>
      </c>
      <c r="X80" s="123" t="str">
        <f t="shared" ref="X80:X143" si="9">IFERROR((O80+P80)/I80, "No Programado")</f>
        <v>No Programado</v>
      </c>
      <c r="Y80" s="132" t="str">
        <f t="shared" si="6"/>
        <v>No Programado</v>
      </c>
      <c r="Z80" s="134"/>
      <c r="AA80" s="135"/>
      <c r="AB80" s="135"/>
      <c r="AC80" s="136"/>
    </row>
    <row r="81" spans="3:29" ht="17" hidden="1" x14ac:dyDescent="0.3">
      <c r="C81" s="161" t="str">
        <f>IF(ISBLANK('5. Pp (3 años)'!B113),"",'5. Pp (3 años)'!B113)</f>
        <v/>
      </c>
      <c r="D81" s="83" t="str">
        <f>IF(ISBLANK('5. Pp (3 años)'!C113),"",'5. Pp (3 años)'!C113)</f>
        <v>Actividad</v>
      </c>
      <c r="E81" s="158" t="str">
        <f>IF(ISBLANK('5. Pp (3 años)'!D113),"",'5. Pp (3 años)'!D113)</f>
        <v/>
      </c>
      <c r="F81" s="158" t="str">
        <f>IF(ISBLANK('5. Pp (3 años)'!E113),"",'5. Pp (3 años)'!E113)</f>
        <v/>
      </c>
      <c r="G81" s="75" t="str">
        <f>IF(ISBLANK('5. Pp (3 años)'!H113),"",'5. Pp (3 años)'!H113)</f>
        <v/>
      </c>
      <c r="H81" s="74" t="str">
        <f>IF(ISBLANK('5. Pp (3 años)'!J113),"",'5. Pp (3 años)'!J113)</f>
        <v/>
      </c>
      <c r="I81" s="126" t="str">
        <f>IF(ISBLANK('9. METAS'!K87),"",'9. METAS'!K87)</f>
        <v/>
      </c>
      <c r="J81" s="456" t="str">
        <f>IF(ISBLANK('9. METAS'!Q87),"",'9. METAS'!Q87)</f>
        <v/>
      </c>
      <c r="K81" s="457" t="str">
        <f>IF(ISBLANK('9. METAS'!R87),"",'9. METAS'!R87)</f>
        <v/>
      </c>
      <c r="L81" s="457" t="str">
        <f>IF(ISBLANK('9. METAS'!S87),"",'9. METAS'!S87)</f>
        <v/>
      </c>
      <c r="M81" s="458" t="str">
        <f>IF(ISBLANK('9. METAS'!T87),"",'9. METAS'!T87)</f>
        <v/>
      </c>
      <c r="N81" s="456"/>
      <c r="O81" s="457"/>
      <c r="P81" s="457"/>
      <c r="Q81" s="458"/>
      <c r="R81" s="122" t="str">
        <f t="shared" si="5"/>
        <v>100%</v>
      </c>
      <c r="S81" s="123" t="str">
        <f t="shared" si="5"/>
        <v>100%</v>
      </c>
      <c r="T81" s="123" t="str">
        <f t="shared" si="5"/>
        <v>100%</v>
      </c>
      <c r="U81" s="127" t="str">
        <f t="shared" si="5"/>
        <v>100%</v>
      </c>
      <c r="V81" s="124" t="str">
        <f t="shared" si="7"/>
        <v>No Programado</v>
      </c>
      <c r="W81" s="123" t="str">
        <f t="shared" si="8"/>
        <v>No Programado</v>
      </c>
      <c r="X81" s="123" t="str">
        <f t="shared" si="9"/>
        <v>No Programado</v>
      </c>
      <c r="Y81" s="132" t="str">
        <f t="shared" si="6"/>
        <v>No Programado</v>
      </c>
      <c r="Z81" s="134"/>
      <c r="AA81" s="135"/>
      <c r="AB81" s="135"/>
      <c r="AC81" s="136"/>
    </row>
    <row r="82" spans="3:29" ht="17" hidden="1" x14ac:dyDescent="0.3">
      <c r="C82" s="161" t="str">
        <f>IF(ISBLANK('5. Pp (3 años)'!B114),"",'5. Pp (3 años)'!B114)</f>
        <v/>
      </c>
      <c r="D82" s="83" t="str">
        <f>IF(ISBLANK('5. Pp (3 años)'!C114),"",'5. Pp (3 años)'!C114)</f>
        <v>Actividad</v>
      </c>
      <c r="E82" s="158" t="str">
        <f>IF(ISBLANK('5. Pp (3 años)'!D114),"",'5. Pp (3 años)'!D114)</f>
        <v/>
      </c>
      <c r="F82" s="158" t="str">
        <f>IF(ISBLANK('5. Pp (3 años)'!E114),"",'5. Pp (3 años)'!E114)</f>
        <v/>
      </c>
      <c r="G82" s="75" t="str">
        <f>IF(ISBLANK('5. Pp (3 años)'!H114),"",'5. Pp (3 años)'!H114)</f>
        <v/>
      </c>
      <c r="H82" s="74" t="str">
        <f>IF(ISBLANK('5. Pp (3 años)'!J114),"",'5. Pp (3 años)'!J114)</f>
        <v/>
      </c>
      <c r="I82" s="126" t="str">
        <f>IF(ISBLANK('9. METAS'!K88),"",'9. METAS'!K88)</f>
        <v/>
      </c>
      <c r="J82" s="456" t="str">
        <f>IF(ISBLANK('9. METAS'!Q88),"",'9. METAS'!Q88)</f>
        <v/>
      </c>
      <c r="K82" s="457" t="str">
        <f>IF(ISBLANK('9. METAS'!R88),"",'9. METAS'!R88)</f>
        <v/>
      </c>
      <c r="L82" s="457" t="str">
        <f>IF(ISBLANK('9. METAS'!S88),"",'9. METAS'!S88)</f>
        <v/>
      </c>
      <c r="M82" s="458" t="str">
        <f>IF(ISBLANK('9. METAS'!T88),"",'9. METAS'!T88)</f>
        <v/>
      </c>
      <c r="N82" s="456"/>
      <c r="O82" s="457"/>
      <c r="P82" s="457"/>
      <c r="Q82" s="458"/>
      <c r="R82" s="122" t="str">
        <f t="shared" si="5"/>
        <v>100%</v>
      </c>
      <c r="S82" s="123" t="str">
        <f t="shared" si="5"/>
        <v>100%</v>
      </c>
      <c r="T82" s="123" t="str">
        <f t="shared" si="5"/>
        <v>100%</v>
      </c>
      <c r="U82" s="127" t="str">
        <f t="shared" si="5"/>
        <v>100%</v>
      </c>
      <c r="V82" s="124" t="str">
        <f t="shared" si="7"/>
        <v>No Programado</v>
      </c>
      <c r="W82" s="123" t="str">
        <f t="shared" si="8"/>
        <v>No Programado</v>
      </c>
      <c r="X82" s="123" t="str">
        <f t="shared" si="9"/>
        <v>No Programado</v>
      </c>
      <c r="Y82" s="132" t="str">
        <f t="shared" si="6"/>
        <v>No Programado</v>
      </c>
      <c r="Z82" s="134"/>
      <c r="AA82" s="135"/>
      <c r="AB82" s="135"/>
      <c r="AC82" s="136"/>
    </row>
    <row r="83" spans="3:29" ht="17" hidden="1" x14ac:dyDescent="0.3">
      <c r="C83" s="437" t="str">
        <f>IF(ISBLANK('5. Pp (3 años)'!B115),"",'5. Pp (3 años)'!B115)</f>
        <v/>
      </c>
      <c r="D83" s="438" t="str">
        <f>IF(ISBLANK('5. Pp (3 años)'!C115),"",'5. Pp (3 años)'!C115)</f>
        <v>Actividad</v>
      </c>
      <c r="E83" s="424" t="str">
        <f>IF(ISBLANK('5. Pp (3 años)'!D115),"",'5. Pp (3 años)'!D115)</f>
        <v/>
      </c>
      <c r="F83" s="424" t="str">
        <f>IF(ISBLANK('5. Pp (3 años)'!E115),"",'5. Pp (3 años)'!E115)</f>
        <v/>
      </c>
      <c r="G83" s="421" t="str">
        <f>IF(ISBLANK('5. Pp (3 años)'!H115),"",'5. Pp (3 años)'!H115)</f>
        <v/>
      </c>
      <c r="H83" s="439" t="str">
        <f>IF(ISBLANK('5. Pp (3 años)'!J115),"",'5. Pp (3 años)'!J115)</f>
        <v/>
      </c>
      <c r="I83" s="126" t="str">
        <f>IF(ISBLANK('9. METAS'!K89),"",'9. METAS'!K89)</f>
        <v/>
      </c>
      <c r="J83" s="456" t="str">
        <f>IF(ISBLANK('9. METAS'!Q89),"",'9. METAS'!Q89)</f>
        <v/>
      </c>
      <c r="K83" s="457" t="str">
        <f>IF(ISBLANK('9. METAS'!R89),"",'9. METAS'!R89)</f>
        <v/>
      </c>
      <c r="L83" s="457" t="str">
        <f>IF(ISBLANK('9. METAS'!S89),"",'9. METAS'!S89)</f>
        <v/>
      </c>
      <c r="M83" s="458" t="str">
        <f>IF(ISBLANK('9. METAS'!T89),"",'9. METAS'!T89)</f>
        <v/>
      </c>
      <c r="N83" s="456"/>
      <c r="O83" s="457"/>
      <c r="P83" s="457"/>
      <c r="Q83" s="458"/>
      <c r="R83" s="122" t="str">
        <f t="shared" si="5"/>
        <v>100%</v>
      </c>
      <c r="S83" s="123" t="str">
        <f t="shared" si="5"/>
        <v>100%</v>
      </c>
      <c r="T83" s="123" t="str">
        <f t="shared" si="5"/>
        <v>100%</v>
      </c>
      <c r="U83" s="127" t="str">
        <f t="shared" si="5"/>
        <v>100%</v>
      </c>
      <c r="V83" s="124" t="str">
        <f t="shared" si="7"/>
        <v>No Programado</v>
      </c>
      <c r="W83" s="123" t="str">
        <f t="shared" si="8"/>
        <v>No Programado</v>
      </c>
      <c r="X83" s="123" t="str">
        <f t="shared" si="9"/>
        <v>No Programado</v>
      </c>
      <c r="Y83" s="132" t="str">
        <f t="shared" si="6"/>
        <v>No Programado</v>
      </c>
      <c r="Z83" s="134"/>
      <c r="AA83" s="135"/>
      <c r="AB83" s="135"/>
      <c r="AC83" s="136"/>
    </row>
    <row r="84" spans="3:29" ht="17" hidden="1" x14ac:dyDescent="0.3">
      <c r="C84" s="161" t="str">
        <f>IF(ISBLANK('5. Pp (3 años)'!B116),"",'5. Pp (3 años)'!B116)</f>
        <v/>
      </c>
      <c r="D84" s="83" t="str">
        <f>IF(ISBLANK('5. Pp (3 años)'!C116),"",'5. Pp (3 años)'!C116)</f>
        <v>Actividad</v>
      </c>
      <c r="E84" s="158" t="str">
        <f>IF(ISBLANK('5. Pp (3 años)'!D116),"",'5. Pp (3 años)'!D116)</f>
        <v/>
      </c>
      <c r="F84" s="158" t="str">
        <f>IF(ISBLANK('5. Pp (3 años)'!E116),"",'5. Pp (3 años)'!E116)</f>
        <v/>
      </c>
      <c r="G84" s="75" t="str">
        <f>IF(ISBLANK('5. Pp (3 años)'!H116),"",'5. Pp (3 años)'!H116)</f>
        <v/>
      </c>
      <c r="H84" s="74" t="str">
        <f>IF(ISBLANK('5. Pp (3 años)'!J116),"",'5. Pp (3 años)'!J116)</f>
        <v/>
      </c>
      <c r="I84" s="126" t="str">
        <f>IF(ISBLANK('9. METAS'!K90),"",'9. METAS'!K90)</f>
        <v/>
      </c>
      <c r="J84" s="456" t="str">
        <f>IF(ISBLANK('9. METAS'!Q90),"",'9. METAS'!Q90)</f>
        <v/>
      </c>
      <c r="K84" s="457" t="str">
        <f>IF(ISBLANK('9. METAS'!R90),"",'9. METAS'!R90)</f>
        <v/>
      </c>
      <c r="L84" s="457" t="str">
        <f>IF(ISBLANK('9. METAS'!S90),"",'9. METAS'!S90)</f>
        <v/>
      </c>
      <c r="M84" s="458" t="str">
        <f>IF(ISBLANK('9. METAS'!T90),"",'9. METAS'!T90)</f>
        <v/>
      </c>
      <c r="N84" s="456"/>
      <c r="O84" s="457"/>
      <c r="P84" s="457"/>
      <c r="Q84" s="458"/>
      <c r="R84" s="122" t="str">
        <f t="shared" si="5"/>
        <v>100%</v>
      </c>
      <c r="S84" s="123" t="str">
        <f t="shared" si="5"/>
        <v>100%</v>
      </c>
      <c r="T84" s="123" t="str">
        <f t="shared" si="5"/>
        <v>100%</v>
      </c>
      <c r="U84" s="127" t="str">
        <f t="shared" si="5"/>
        <v>100%</v>
      </c>
      <c r="V84" s="124" t="str">
        <f t="shared" si="7"/>
        <v>No Programado</v>
      </c>
      <c r="W84" s="123" t="str">
        <f t="shared" si="8"/>
        <v>No Programado</v>
      </c>
      <c r="X84" s="123" t="str">
        <f t="shared" si="9"/>
        <v>No Programado</v>
      </c>
      <c r="Y84" s="132" t="str">
        <f t="shared" si="6"/>
        <v>No Programado</v>
      </c>
      <c r="Z84" s="134"/>
      <c r="AA84" s="135"/>
      <c r="AB84" s="135"/>
      <c r="AC84" s="136"/>
    </row>
    <row r="85" spans="3:29" ht="17" hidden="1" x14ac:dyDescent="0.3">
      <c r="C85" s="161" t="str">
        <f>IF(ISBLANK('5. Pp (3 años)'!B117),"",'5. Pp (3 años)'!B117)</f>
        <v/>
      </c>
      <c r="D85" s="83" t="str">
        <f>IF(ISBLANK('5. Pp (3 años)'!C117),"",'5. Pp (3 años)'!C117)</f>
        <v>Actividad</v>
      </c>
      <c r="E85" s="158" t="str">
        <f>IF(ISBLANK('5. Pp (3 años)'!D117),"",'5. Pp (3 años)'!D117)</f>
        <v/>
      </c>
      <c r="F85" s="158" t="str">
        <f>IF(ISBLANK('5. Pp (3 años)'!E117),"",'5. Pp (3 años)'!E117)</f>
        <v/>
      </c>
      <c r="G85" s="75" t="str">
        <f>IF(ISBLANK('5. Pp (3 años)'!H117),"",'5. Pp (3 años)'!H117)</f>
        <v/>
      </c>
      <c r="H85" s="74" t="str">
        <f>IF(ISBLANK('5. Pp (3 años)'!J117),"",'5. Pp (3 años)'!J117)</f>
        <v/>
      </c>
      <c r="I85" s="126" t="str">
        <f>IF(ISBLANK('9. METAS'!K91),"",'9. METAS'!K91)</f>
        <v/>
      </c>
      <c r="J85" s="456" t="str">
        <f>IF(ISBLANK('9. METAS'!Q91),"",'9. METAS'!Q91)</f>
        <v/>
      </c>
      <c r="K85" s="457" t="str">
        <f>IF(ISBLANK('9. METAS'!R91),"",'9. METAS'!R91)</f>
        <v/>
      </c>
      <c r="L85" s="457" t="str">
        <f>IF(ISBLANK('9. METAS'!S91),"",'9. METAS'!S91)</f>
        <v/>
      </c>
      <c r="M85" s="458" t="str">
        <f>IF(ISBLANK('9. METAS'!T91),"",'9. METAS'!T91)</f>
        <v/>
      </c>
      <c r="N85" s="456"/>
      <c r="O85" s="457"/>
      <c r="P85" s="457"/>
      <c r="Q85" s="458">
        <v>87</v>
      </c>
      <c r="R85" s="122" t="str">
        <f t="shared" si="5"/>
        <v>100%</v>
      </c>
      <c r="S85" s="123" t="str">
        <f t="shared" si="5"/>
        <v>100%</v>
      </c>
      <c r="T85" s="123" t="str">
        <f t="shared" si="5"/>
        <v>100%</v>
      </c>
      <c r="U85" s="127" t="str">
        <f t="shared" si="5"/>
        <v>100%</v>
      </c>
      <c r="V85" s="124" t="str">
        <f t="shared" si="7"/>
        <v>No Programado</v>
      </c>
      <c r="W85" s="123" t="str">
        <f t="shared" si="8"/>
        <v>No Programado</v>
      </c>
      <c r="X85" s="123" t="str">
        <f t="shared" si="9"/>
        <v>No Programado</v>
      </c>
      <c r="Y85" s="132" t="str">
        <f t="shared" si="6"/>
        <v>No Programado</v>
      </c>
      <c r="Z85" s="134"/>
      <c r="AA85" s="135"/>
      <c r="AB85" s="135"/>
      <c r="AC85" s="136"/>
    </row>
    <row r="86" spans="3:29" ht="17" hidden="1" x14ac:dyDescent="0.3">
      <c r="C86" s="161" t="str">
        <f>IF(ISBLANK('5. Pp (3 años)'!B118),"",'5. Pp (3 años)'!B118)</f>
        <v/>
      </c>
      <c r="D86" s="83" t="str">
        <f>IF(ISBLANK('5. Pp (3 años)'!C118),"",'5. Pp (3 años)'!C118)</f>
        <v>Actividad</v>
      </c>
      <c r="E86" s="158" t="str">
        <f>IF(ISBLANK('5. Pp (3 años)'!D118),"",'5. Pp (3 años)'!D118)</f>
        <v/>
      </c>
      <c r="F86" s="158" t="str">
        <f>IF(ISBLANK('5. Pp (3 años)'!E118),"",'5. Pp (3 años)'!E118)</f>
        <v/>
      </c>
      <c r="G86" s="75" t="str">
        <f>IF(ISBLANK('5. Pp (3 años)'!H118),"",'5. Pp (3 años)'!H118)</f>
        <v/>
      </c>
      <c r="H86" s="74" t="str">
        <f>IF(ISBLANK('5. Pp (3 años)'!J118),"",'5. Pp (3 años)'!J118)</f>
        <v/>
      </c>
      <c r="I86" s="126" t="str">
        <f>IF(ISBLANK('9. METAS'!K92),"",'9. METAS'!K92)</f>
        <v/>
      </c>
      <c r="J86" s="456" t="str">
        <f>IF(ISBLANK('9. METAS'!Q92),"",'9. METAS'!Q92)</f>
        <v/>
      </c>
      <c r="K86" s="457" t="str">
        <f>IF(ISBLANK('9. METAS'!R92),"",'9. METAS'!R92)</f>
        <v/>
      </c>
      <c r="L86" s="457" t="str">
        <f>IF(ISBLANK('9. METAS'!S92),"",'9. METAS'!S92)</f>
        <v/>
      </c>
      <c r="M86" s="458" t="str">
        <f>IF(ISBLANK('9. METAS'!T92),"",'9. METAS'!T92)</f>
        <v/>
      </c>
      <c r="N86" s="456"/>
      <c r="O86" s="457"/>
      <c r="P86" s="457">
        <v>78</v>
      </c>
      <c r="Q86" s="458"/>
      <c r="R86" s="122" t="str">
        <f t="shared" si="5"/>
        <v>100%</v>
      </c>
      <c r="S86" s="123" t="str">
        <f t="shared" si="5"/>
        <v>100%</v>
      </c>
      <c r="T86" s="123" t="str">
        <f t="shared" si="5"/>
        <v>100%</v>
      </c>
      <c r="U86" s="127" t="str">
        <f t="shared" si="5"/>
        <v>100%</v>
      </c>
      <c r="V86" s="124" t="str">
        <f t="shared" si="7"/>
        <v>No Programado</v>
      </c>
      <c r="W86" s="123" t="str">
        <f t="shared" si="8"/>
        <v>No Programado</v>
      </c>
      <c r="X86" s="123" t="str">
        <f t="shared" si="9"/>
        <v>No Programado</v>
      </c>
      <c r="Y86" s="132" t="str">
        <f t="shared" si="6"/>
        <v>No Programado</v>
      </c>
      <c r="Z86" s="134"/>
      <c r="AA86" s="135"/>
      <c r="AB86" s="135"/>
      <c r="AC86" s="136"/>
    </row>
    <row r="87" spans="3:29" ht="17" hidden="1" x14ac:dyDescent="0.3">
      <c r="C87" s="161" t="str">
        <f>IF(ISBLANK('5. Pp (3 años)'!B119),"",'5. Pp (3 años)'!B119)</f>
        <v/>
      </c>
      <c r="D87" s="83" t="str">
        <f>IF(ISBLANK('5. Pp (3 años)'!C119),"",'5. Pp (3 años)'!C119)</f>
        <v>Actividad</v>
      </c>
      <c r="E87" s="158" t="str">
        <f>IF(ISBLANK('5. Pp (3 años)'!D119),"",'5. Pp (3 años)'!D119)</f>
        <v/>
      </c>
      <c r="F87" s="158" t="str">
        <f>IF(ISBLANK('5. Pp (3 años)'!E119),"",'5. Pp (3 años)'!E119)</f>
        <v/>
      </c>
      <c r="G87" s="75" t="str">
        <f>IF(ISBLANK('5. Pp (3 años)'!H119),"",'5. Pp (3 años)'!H119)</f>
        <v/>
      </c>
      <c r="H87" s="74" t="str">
        <f>IF(ISBLANK('5. Pp (3 años)'!J119),"",'5. Pp (3 años)'!J119)</f>
        <v/>
      </c>
      <c r="I87" s="126" t="str">
        <f>IF(ISBLANK('9. METAS'!K93),"",'9. METAS'!K93)</f>
        <v/>
      </c>
      <c r="J87" s="456" t="str">
        <f>IF(ISBLANK('9. METAS'!Q93),"",'9. METAS'!Q93)</f>
        <v/>
      </c>
      <c r="K87" s="457" t="str">
        <f>IF(ISBLANK('9. METAS'!R93),"",'9. METAS'!R93)</f>
        <v/>
      </c>
      <c r="L87" s="457" t="str">
        <f>IF(ISBLANK('9. METAS'!S93),"",'9. METAS'!S93)</f>
        <v/>
      </c>
      <c r="M87" s="458" t="str">
        <f>IF(ISBLANK('9. METAS'!T93),"",'9. METAS'!T93)</f>
        <v/>
      </c>
      <c r="N87" s="456"/>
      <c r="O87" s="457">
        <v>58</v>
      </c>
      <c r="P87" s="457"/>
      <c r="Q87" s="458"/>
      <c r="R87" s="122" t="str">
        <f t="shared" si="5"/>
        <v>100%</v>
      </c>
      <c r="S87" s="123" t="str">
        <f t="shared" si="5"/>
        <v>100%</v>
      </c>
      <c r="T87" s="123" t="str">
        <f t="shared" si="5"/>
        <v>100%</v>
      </c>
      <c r="U87" s="127" t="str">
        <f t="shared" si="5"/>
        <v>100%</v>
      </c>
      <c r="V87" s="124" t="str">
        <f t="shared" si="7"/>
        <v>No Programado</v>
      </c>
      <c r="W87" s="123" t="str">
        <f t="shared" si="8"/>
        <v>No Programado</v>
      </c>
      <c r="X87" s="123" t="str">
        <f t="shared" si="9"/>
        <v>No Programado</v>
      </c>
      <c r="Y87" s="132" t="str">
        <f t="shared" si="6"/>
        <v>No Programado</v>
      </c>
      <c r="Z87" s="134"/>
      <c r="AA87" s="135"/>
      <c r="AB87" s="135"/>
      <c r="AC87" s="136"/>
    </row>
    <row r="88" spans="3:29" ht="17" hidden="1" x14ac:dyDescent="0.3">
      <c r="C88" s="161" t="str">
        <f>IF(ISBLANK('5. Pp (3 años)'!B120),"",'5. Pp (3 años)'!B120)</f>
        <v/>
      </c>
      <c r="D88" s="83" t="str">
        <f>IF(ISBLANK('5. Pp (3 años)'!C120),"",'5. Pp (3 años)'!C120)</f>
        <v>Actividad</v>
      </c>
      <c r="E88" s="158" t="str">
        <f>IF(ISBLANK('5. Pp (3 años)'!D120),"",'5. Pp (3 años)'!D120)</f>
        <v/>
      </c>
      <c r="F88" s="158" t="str">
        <f>IF(ISBLANK('5. Pp (3 años)'!E120),"",'5. Pp (3 años)'!E120)</f>
        <v/>
      </c>
      <c r="G88" s="75" t="str">
        <f>IF(ISBLANK('5. Pp (3 años)'!H120),"",'5. Pp (3 años)'!H120)</f>
        <v/>
      </c>
      <c r="H88" s="74" t="str">
        <f>IF(ISBLANK('5. Pp (3 años)'!J120),"",'5. Pp (3 años)'!J120)</f>
        <v/>
      </c>
      <c r="I88" s="126" t="str">
        <f>IF(ISBLANK('9. METAS'!K94),"",'9. METAS'!K94)</f>
        <v/>
      </c>
      <c r="J88" s="456" t="str">
        <f>IF(ISBLANK('9. METAS'!Q94),"",'9. METAS'!Q94)</f>
        <v/>
      </c>
      <c r="K88" s="457" t="str">
        <f>IF(ISBLANK('9. METAS'!R94),"",'9. METAS'!R94)</f>
        <v/>
      </c>
      <c r="L88" s="457" t="str">
        <f>IF(ISBLANK('9. METAS'!S94),"",'9. METAS'!S94)</f>
        <v/>
      </c>
      <c r="M88" s="458" t="str">
        <f>IF(ISBLANK('9. METAS'!T94),"",'9. METAS'!T94)</f>
        <v/>
      </c>
      <c r="N88" s="456">
        <v>15</v>
      </c>
      <c r="O88" s="457"/>
      <c r="P88" s="457"/>
      <c r="Q88" s="458"/>
      <c r="R88" s="122" t="str">
        <f t="shared" si="5"/>
        <v>100%</v>
      </c>
      <c r="S88" s="123" t="str">
        <f t="shared" si="5"/>
        <v>100%</v>
      </c>
      <c r="T88" s="123" t="str">
        <f t="shared" si="5"/>
        <v>100%</v>
      </c>
      <c r="U88" s="127" t="str">
        <f t="shared" si="5"/>
        <v>100%</v>
      </c>
      <c r="V88" s="124" t="str">
        <f t="shared" si="7"/>
        <v>No Programado</v>
      </c>
      <c r="W88" s="123" t="str">
        <f t="shared" si="8"/>
        <v>No Programado</v>
      </c>
      <c r="X88" s="123" t="str">
        <f t="shared" si="9"/>
        <v>No Programado</v>
      </c>
      <c r="Y88" s="132" t="str">
        <f t="shared" si="6"/>
        <v>No Programado</v>
      </c>
      <c r="Z88" s="134"/>
      <c r="AA88" s="135"/>
      <c r="AB88" s="135"/>
      <c r="AC88" s="136"/>
    </row>
    <row r="89" spans="3:29" ht="17" hidden="1" x14ac:dyDescent="0.3">
      <c r="C89" s="437" t="str">
        <f>IF(ISBLANK('5. Pp (3 años)'!B121),"",'5. Pp (3 años)'!B121)</f>
        <v/>
      </c>
      <c r="D89" s="438" t="str">
        <f>IF(ISBLANK('5. Pp (3 años)'!C121),"",'5. Pp (3 años)'!C121)</f>
        <v>Actividad</v>
      </c>
      <c r="E89" s="424" t="str">
        <f>IF(ISBLANK('5. Pp (3 años)'!D121),"",'5. Pp (3 años)'!D121)</f>
        <v/>
      </c>
      <c r="F89" s="424" t="str">
        <f>IF(ISBLANK('5. Pp (3 años)'!E121),"",'5. Pp (3 años)'!E121)</f>
        <v/>
      </c>
      <c r="G89" s="421" t="str">
        <f>IF(ISBLANK('5. Pp (3 años)'!H121),"",'5. Pp (3 años)'!H121)</f>
        <v/>
      </c>
      <c r="H89" s="439" t="str">
        <f>IF(ISBLANK('5. Pp (3 años)'!J121),"",'5. Pp (3 años)'!J121)</f>
        <v/>
      </c>
      <c r="I89" s="126" t="str">
        <f>IF(ISBLANK('9. METAS'!K95),"",'9. METAS'!K95)</f>
        <v/>
      </c>
      <c r="J89" s="456" t="str">
        <f>IF(ISBLANK('9. METAS'!Q95),"",'9. METAS'!Q95)</f>
        <v/>
      </c>
      <c r="K89" s="457" t="str">
        <f>IF(ISBLANK('9. METAS'!R95),"",'9. METAS'!R95)</f>
        <v/>
      </c>
      <c r="L89" s="457" t="str">
        <f>IF(ISBLANK('9. METAS'!S95),"",'9. METAS'!S95)</f>
        <v/>
      </c>
      <c r="M89" s="458" t="str">
        <f>IF(ISBLANK('9. METAS'!T95),"",'9. METAS'!T95)</f>
        <v/>
      </c>
      <c r="N89" s="456"/>
      <c r="O89" s="457"/>
      <c r="P89" s="457"/>
      <c r="Q89" s="458"/>
      <c r="R89" s="122" t="str">
        <f t="shared" si="5"/>
        <v>100%</v>
      </c>
      <c r="S89" s="123" t="str">
        <f t="shared" si="5"/>
        <v>100%</v>
      </c>
      <c r="T89" s="123" t="str">
        <f t="shared" si="5"/>
        <v>100%</v>
      </c>
      <c r="U89" s="127" t="str">
        <f t="shared" si="5"/>
        <v>100%</v>
      </c>
      <c r="V89" s="124" t="str">
        <f t="shared" si="7"/>
        <v>No Programado</v>
      </c>
      <c r="W89" s="123" t="str">
        <f t="shared" si="8"/>
        <v>No Programado</v>
      </c>
      <c r="X89" s="123" t="str">
        <f t="shared" si="9"/>
        <v>No Programado</v>
      </c>
      <c r="Y89" s="132" t="str">
        <f t="shared" si="6"/>
        <v>No Programado</v>
      </c>
      <c r="Z89" s="134"/>
      <c r="AA89" s="135"/>
      <c r="AB89" s="135"/>
      <c r="AC89" s="136"/>
    </row>
    <row r="90" spans="3:29" ht="17" hidden="1" x14ac:dyDescent="0.3">
      <c r="C90" s="161" t="str">
        <f>IF(ISBLANK('5. Pp (3 años)'!B122),"",'5. Pp (3 años)'!B122)</f>
        <v/>
      </c>
      <c r="D90" s="83" t="str">
        <f>IF(ISBLANK('5. Pp (3 años)'!C122),"",'5. Pp (3 años)'!C122)</f>
        <v>Actividad</v>
      </c>
      <c r="E90" s="158" t="str">
        <f>IF(ISBLANK('5. Pp (3 años)'!D122),"",'5. Pp (3 años)'!D122)</f>
        <v/>
      </c>
      <c r="F90" s="158" t="str">
        <f>IF(ISBLANK('5. Pp (3 años)'!E122),"",'5. Pp (3 años)'!E122)</f>
        <v/>
      </c>
      <c r="G90" s="75" t="str">
        <f>IF(ISBLANK('5. Pp (3 años)'!H122),"",'5. Pp (3 años)'!H122)</f>
        <v/>
      </c>
      <c r="H90" s="74" t="str">
        <f>IF(ISBLANK('5. Pp (3 años)'!J122),"",'5. Pp (3 años)'!J122)</f>
        <v/>
      </c>
      <c r="I90" s="126" t="str">
        <f>IF(ISBLANK('9. METAS'!K96),"",'9. METAS'!K96)</f>
        <v/>
      </c>
      <c r="J90" s="456" t="str">
        <f>IF(ISBLANK('9. METAS'!Q96),"",'9. METAS'!Q96)</f>
        <v/>
      </c>
      <c r="K90" s="457" t="str">
        <f>IF(ISBLANK('9. METAS'!R96),"",'9. METAS'!R96)</f>
        <v/>
      </c>
      <c r="L90" s="457" t="str">
        <f>IF(ISBLANK('9. METAS'!S96),"",'9. METAS'!S96)</f>
        <v/>
      </c>
      <c r="M90" s="458" t="str">
        <f>IF(ISBLANK('9. METAS'!T96),"",'9. METAS'!T96)</f>
        <v/>
      </c>
      <c r="N90" s="456"/>
      <c r="O90" s="457"/>
      <c r="P90" s="457"/>
      <c r="Q90" s="458"/>
      <c r="R90" s="122" t="str">
        <f t="shared" si="5"/>
        <v>100%</v>
      </c>
      <c r="S90" s="123" t="str">
        <f t="shared" si="5"/>
        <v>100%</v>
      </c>
      <c r="T90" s="123" t="str">
        <f t="shared" si="5"/>
        <v>100%</v>
      </c>
      <c r="U90" s="127" t="str">
        <f t="shared" si="5"/>
        <v>100%</v>
      </c>
      <c r="V90" s="124" t="str">
        <f t="shared" si="7"/>
        <v>No Programado</v>
      </c>
      <c r="W90" s="123" t="str">
        <f t="shared" si="8"/>
        <v>No Programado</v>
      </c>
      <c r="X90" s="123" t="str">
        <f t="shared" si="9"/>
        <v>No Programado</v>
      </c>
      <c r="Y90" s="132" t="str">
        <f t="shared" si="6"/>
        <v>No Programado</v>
      </c>
      <c r="Z90" s="134"/>
      <c r="AA90" s="135"/>
      <c r="AB90" s="135"/>
      <c r="AC90" s="136"/>
    </row>
    <row r="91" spans="3:29" ht="17" hidden="1" x14ac:dyDescent="0.3">
      <c r="C91" s="161" t="str">
        <f>IF(ISBLANK('5. Pp (3 años)'!B123),"",'5. Pp (3 años)'!B123)</f>
        <v/>
      </c>
      <c r="D91" s="83" t="str">
        <f>IF(ISBLANK('5. Pp (3 años)'!C123),"",'5. Pp (3 años)'!C123)</f>
        <v>Actividad</v>
      </c>
      <c r="E91" s="158" t="str">
        <f>IF(ISBLANK('5. Pp (3 años)'!D123),"",'5. Pp (3 años)'!D123)</f>
        <v/>
      </c>
      <c r="F91" s="158" t="str">
        <f>IF(ISBLANK('5. Pp (3 años)'!E123),"",'5. Pp (3 años)'!E123)</f>
        <v/>
      </c>
      <c r="G91" s="75" t="str">
        <f>IF(ISBLANK('5. Pp (3 años)'!H123),"",'5. Pp (3 años)'!H123)</f>
        <v/>
      </c>
      <c r="H91" s="74" t="str">
        <f>IF(ISBLANK('5. Pp (3 años)'!J123),"",'5. Pp (3 años)'!J123)</f>
        <v/>
      </c>
      <c r="I91" s="126" t="str">
        <f>IF(ISBLANK('9. METAS'!K97),"",'9. METAS'!K97)</f>
        <v/>
      </c>
      <c r="J91" s="456" t="str">
        <f>IF(ISBLANK('9. METAS'!Q97),"",'9. METAS'!Q97)</f>
        <v/>
      </c>
      <c r="K91" s="457" t="str">
        <f>IF(ISBLANK('9. METAS'!R97),"",'9. METAS'!R97)</f>
        <v/>
      </c>
      <c r="L91" s="457" t="str">
        <f>IF(ISBLANK('9. METAS'!S97),"",'9. METAS'!S97)</f>
        <v/>
      </c>
      <c r="M91" s="458" t="str">
        <f>IF(ISBLANK('9. METAS'!T97),"",'9. METAS'!T97)</f>
        <v/>
      </c>
      <c r="N91" s="456"/>
      <c r="O91" s="457"/>
      <c r="P91" s="457"/>
      <c r="Q91" s="458"/>
      <c r="R91" s="122" t="str">
        <f t="shared" si="5"/>
        <v>100%</v>
      </c>
      <c r="S91" s="123" t="str">
        <f t="shared" si="5"/>
        <v>100%</v>
      </c>
      <c r="T91" s="123" t="str">
        <f t="shared" si="5"/>
        <v>100%</v>
      </c>
      <c r="U91" s="127" t="str">
        <f t="shared" si="5"/>
        <v>100%</v>
      </c>
      <c r="V91" s="124" t="str">
        <f t="shared" si="7"/>
        <v>No Programado</v>
      </c>
      <c r="W91" s="123" t="str">
        <f t="shared" si="8"/>
        <v>No Programado</v>
      </c>
      <c r="X91" s="123" t="str">
        <f t="shared" si="9"/>
        <v>No Programado</v>
      </c>
      <c r="Y91" s="132" t="str">
        <f t="shared" si="6"/>
        <v>No Programado</v>
      </c>
      <c r="Z91" s="134"/>
      <c r="AA91" s="135"/>
      <c r="AB91" s="135"/>
      <c r="AC91" s="136"/>
    </row>
    <row r="92" spans="3:29" ht="17" hidden="1" x14ac:dyDescent="0.3">
      <c r="C92" s="161" t="str">
        <f>IF(ISBLANK('5. Pp (3 años)'!B124),"",'5. Pp (3 años)'!B124)</f>
        <v/>
      </c>
      <c r="D92" s="83" t="str">
        <f>IF(ISBLANK('5. Pp (3 años)'!C124),"",'5. Pp (3 años)'!C124)</f>
        <v>Actividad</v>
      </c>
      <c r="E92" s="158" t="str">
        <f>IF(ISBLANK('5. Pp (3 años)'!D124),"",'5. Pp (3 años)'!D124)</f>
        <v/>
      </c>
      <c r="F92" s="158" t="str">
        <f>IF(ISBLANK('5. Pp (3 años)'!E124),"",'5. Pp (3 años)'!E124)</f>
        <v/>
      </c>
      <c r="G92" s="75" t="str">
        <f>IF(ISBLANK('5. Pp (3 años)'!H124),"",'5. Pp (3 años)'!H124)</f>
        <v/>
      </c>
      <c r="H92" s="74" t="str">
        <f>IF(ISBLANK('5. Pp (3 años)'!J124),"",'5. Pp (3 años)'!J124)</f>
        <v/>
      </c>
      <c r="I92" s="126" t="str">
        <f>IF(ISBLANK('9. METAS'!K98),"",'9. METAS'!K98)</f>
        <v/>
      </c>
      <c r="J92" s="456" t="str">
        <f>IF(ISBLANK('9. METAS'!Q98),"",'9. METAS'!Q98)</f>
        <v/>
      </c>
      <c r="K92" s="457" t="str">
        <f>IF(ISBLANK('9. METAS'!R98),"",'9. METAS'!R98)</f>
        <v/>
      </c>
      <c r="L92" s="457" t="str">
        <f>IF(ISBLANK('9. METAS'!S98),"",'9. METAS'!S98)</f>
        <v/>
      </c>
      <c r="M92" s="458" t="str">
        <f>IF(ISBLANK('9. METAS'!T98),"",'9. METAS'!T98)</f>
        <v/>
      </c>
      <c r="N92" s="456"/>
      <c r="O92" s="457"/>
      <c r="P92" s="457"/>
      <c r="Q92" s="458"/>
      <c r="R92" s="122" t="str">
        <f t="shared" si="5"/>
        <v>100%</v>
      </c>
      <c r="S92" s="123" t="str">
        <f t="shared" si="5"/>
        <v>100%</v>
      </c>
      <c r="T92" s="123" t="str">
        <f t="shared" si="5"/>
        <v>100%</v>
      </c>
      <c r="U92" s="127" t="str">
        <f t="shared" si="5"/>
        <v>100%</v>
      </c>
      <c r="V92" s="124" t="str">
        <f t="shared" si="7"/>
        <v>No Programado</v>
      </c>
      <c r="W92" s="123" t="str">
        <f t="shared" si="8"/>
        <v>No Programado</v>
      </c>
      <c r="X92" s="123" t="str">
        <f t="shared" si="9"/>
        <v>No Programado</v>
      </c>
      <c r="Y92" s="132" t="str">
        <f t="shared" si="6"/>
        <v>No Programado</v>
      </c>
      <c r="Z92" s="134"/>
      <c r="AA92" s="135"/>
      <c r="AB92" s="135"/>
      <c r="AC92" s="136"/>
    </row>
    <row r="93" spans="3:29" ht="17" hidden="1" x14ac:dyDescent="0.3">
      <c r="C93" s="161" t="str">
        <f>IF(ISBLANK('5. Pp (3 años)'!B125),"",'5. Pp (3 años)'!B125)</f>
        <v/>
      </c>
      <c r="D93" s="83" t="str">
        <f>IF(ISBLANK('5. Pp (3 años)'!C125),"",'5. Pp (3 años)'!C125)</f>
        <v>Actividad</v>
      </c>
      <c r="E93" s="158" t="str">
        <f>IF(ISBLANK('5. Pp (3 años)'!D125),"",'5. Pp (3 años)'!D125)</f>
        <v/>
      </c>
      <c r="F93" s="158" t="str">
        <f>IF(ISBLANK('5. Pp (3 años)'!E125),"",'5. Pp (3 años)'!E125)</f>
        <v/>
      </c>
      <c r="G93" s="75" t="str">
        <f>IF(ISBLANK('5. Pp (3 años)'!H125),"",'5. Pp (3 años)'!H125)</f>
        <v/>
      </c>
      <c r="H93" s="74" t="str">
        <f>IF(ISBLANK('5. Pp (3 años)'!J125),"",'5. Pp (3 años)'!J125)</f>
        <v/>
      </c>
      <c r="I93" s="126" t="str">
        <f>IF(ISBLANK('9. METAS'!K99),"",'9. METAS'!K99)</f>
        <v/>
      </c>
      <c r="J93" s="456" t="str">
        <f>IF(ISBLANK('9. METAS'!Q99),"",'9. METAS'!Q99)</f>
        <v/>
      </c>
      <c r="K93" s="457" t="str">
        <f>IF(ISBLANK('9. METAS'!R99),"",'9. METAS'!R99)</f>
        <v/>
      </c>
      <c r="L93" s="457" t="str">
        <f>IF(ISBLANK('9. METAS'!S99),"",'9. METAS'!S99)</f>
        <v/>
      </c>
      <c r="M93" s="458" t="str">
        <f>IF(ISBLANK('9. METAS'!T99),"",'9. METAS'!T99)</f>
        <v/>
      </c>
      <c r="N93" s="456"/>
      <c r="O93" s="457"/>
      <c r="P93" s="457"/>
      <c r="Q93" s="458"/>
      <c r="R93" s="122" t="str">
        <f t="shared" si="5"/>
        <v>100%</v>
      </c>
      <c r="S93" s="123" t="str">
        <f t="shared" si="5"/>
        <v>100%</v>
      </c>
      <c r="T93" s="123" t="str">
        <f t="shared" si="5"/>
        <v>100%</v>
      </c>
      <c r="U93" s="127" t="str">
        <f t="shared" si="5"/>
        <v>100%</v>
      </c>
      <c r="V93" s="124" t="str">
        <f t="shared" si="7"/>
        <v>No Programado</v>
      </c>
      <c r="W93" s="123" t="str">
        <f t="shared" si="8"/>
        <v>No Programado</v>
      </c>
      <c r="X93" s="123" t="str">
        <f t="shared" si="9"/>
        <v>No Programado</v>
      </c>
      <c r="Y93" s="132" t="str">
        <f t="shared" si="6"/>
        <v>No Programado</v>
      </c>
      <c r="Z93" s="134"/>
      <c r="AA93" s="135"/>
      <c r="AB93" s="135"/>
      <c r="AC93" s="136"/>
    </row>
    <row r="94" spans="3:29" ht="17" hidden="1" x14ac:dyDescent="0.3">
      <c r="C94" s="161" t="str">
        <f>IF(ISBLANK('5. Pp (3 años)'!B126),"",'5. Pp (3 años)'!B126)</f>
        <v/>
      </c>
      <c r="D94" s="83" t="str">
        <f>IF(ISBLANK('5. Pp (3 años)'!C126),"",'5. Pp (3 años)'!C126)</f>
        <v>Actividad</v>
      </c>
      <c r="E94" s="158" t="str">
        <f>IF(ISBLANK('5. Pp (3 años)'!D126),"",'5. Pp (3 años)'!D126)</f>
        <v/>
      </c>
      <c r="F94" s="158" t="str">
        <f>IF(ISBLANK('5. Pp (3 años)'!E126),"",'5. Pp (3 años)'!E126)</f>
        <v/>
      </c>
      <c r="G94" s="75" t="str">
        <f>IF(ISBLANK('5. Pp (3 años)'!H126),"",'5. Pp (3 años)'!H126)</f>
        <v/>
      </c>
      <c r="H94" s="74" t="str">
        <f>IF(ISBLANK('5. Pp (3 años)'!J126),"",'5. Pp (3 años)'!J126)</f>
        <v/>
      </c>
      <c r="I94" s="126" t="str">
        <f>IF(ISBLANK('9. METAS'!K100),"",'9. METAS'!K100)</f>
        <v/>
      </c>
      <c r="J94" s="456" t="str">
        <f>IF(ISBLANK('9. METAS'!Q100),"",'9. METAS'!Q100)</f>
        <v/>
      </c>
      <c r="K94" s="457" t="str">
        <f>IF(ISBLANK('9. METAS'!R100),"",'9. METAS'!R100)</f>
        <v/>
      </c>
      <c r="L94" s="457" t="str">
        <f>IF(ISBLANK('9. METAS'!S100),"",'9. METAS'!S100)</f>
        <v/>
      </c>
      <c r="M94" s="458" t="str">
        <f>IF(ISBLANK('9. METAS'!T100),"",'9. METAS'!T100)</f>
        <v/>
      </c>
      <c r="N94" s="456"/>
      <c r="O94" s="457"/>
      <c r="P94" s="457"/>
      <c r="Q94" s="458"/>
      <c r="R94" s="122" t="str">
        <f t="shared" si="5"/>
        <v>100%</v>
      </c>
      <c r="S94" s="123" t="str">
        <f t="shared" si="5"/>
        <v>100%</v>
      </c>
      <c r="T94" s="123" t="str">
        <f t="shared" si="5"/>
        <v>100%</v>
      </c>
      <c r="U94" s="127" t="str">
        <f t="shared" si="5"/>
        <v>100%</v>
      </c>
      <c r="V94" s="124" t="str">
        <f t="shared" si="7"/>
        <v>No Programado</v>
      </c>
      <c r="W94" s="123" t="str">
        <f t="shared" si="8"/>
        <v>No Programado</v>
      </c>
      <c r="X94" s="123" t="str">
        <f t="shared" si="9"/>
        <v>No Programado</v>
      </c>
      <c r="Y94" s="132" t="str">
        <f t="shared" si="6"/>
        <v>No Programado</v>
      </c>
      <c r="Z94" s="134"/>
      <c r="AA94" s="135"/>
      <c r="AB94" s="135"/>
      <c r="AC94" s="136"/>
    </row>
    <row r="95" spans="3:29" ht="17" hidden="1" x14ac:dyDescent="0.3">
      <c r="C95" s="437" t="str">
        <f>IF(ISBLANK('5. Pp (3 años)'!B127),"",'5. Pp (3 años)'!B127)</f>
        <v/>
      </c>
      <c r="D95" s="438" t="str">
        <f>IF(ISBLANK('5. Pp (3 años)'!C127),"",'5. Pp (3 años)'!C127)</f>
        <v>Actividad</v>
      </c>
      <c r="E95" s="424" t="str">
        <f>IF(ISBLANK('5. Pp (3 años)'!D127),"",'5. Pp (3 años)'!D127)</f>
        <v/>
      </c>
      <c r="F95" s="424" t="str">
        <f>IF(ISBLANK('5. Pp (3 años)'!E127),"",'5. Pp (3 años)'!E127)</f>
        <v/>
      </c>
      <c r="G95" s="421" t="str">
        <f>IF(ISBLANK('5. Pp (3 años)'!H127),"",'5. Pp (3 años)'!H127)</f>
        <v/>
      </c>
      <c r="H95" s="439" t="str">
        <f>IF(ISBLANK('5. Pp (3 años)'!J127),"",'5. Pp (3 años)'!J127)</f>
        <v/>
      </c>
      <c r="I95" s="126" t="str">
        <f>IF(ISBLANK('9. METAS'!K101),"",'9. METAS'!K101)</f>
        <v/>
      </c>
      <c r="J95" s="456" t="str">
        <f>IF(ISBLANK('9. METAS'!Q101),"",'9. METAS'!Q101)</f>
        <v/>
      </c>
      <c r="K95" s="457" t="str">
        <f>IF(ISBLANK('9. METAS'!R101),"",'9. METAS'!R101)</f>
        <v/>
      </c>
      <c r="L95" s="457" t="str">
        <f>IF(ISBLANK('9. METAS'!S101),"",'9. METAS'!S101)</f>
        <v/>
      </c>
      <c r="M95" s="458" t="str">
        <f>IF(ISBLANK('9. METAS'!T101),"",'9. METAS'!T101)</f>
        <v/>
      </c>
      <c r="N95" s="456"/>
      <c r="O95" s="457"/>
      <c r="P95" s="457"/>
      <c r="Q95" s="458"/>
      <c r="R95" s="122" t="str">
        <f t="shared" si="5"/>
        <v>100%</v>
      </c>
      <c r="S95" s="123" t="str">
        <f t="shared" si="5"/>
        <v>100%</v>
      </c>
      <c r="T95" s="123" t="str">
        <f t="shared" si="5"/>
        <v>100%</v>
      </c>
      <c r="U95" s="127" t="str">
        <f t="shared" si="5"/>
        <v>100%</v>
      </c>
      <c r="V95" s="124" t="str">
        <f t="shared" si="7"/>
        <v>No Programado</v>
      </c>
      <c r="W95" s="123" t="str">
        <f t="shared" si="8"/>
        <v>No Programado</v>
      </c>
      <c r="X95" s="123" t="str">
        <f t="shared" si="9"/>
        <v>No Programado</v>
      </c>
      <c r="Y95" s="132" t="str">
        <f t="shared" si="6"/>
        <v>No Programado</v>
      </c>
      <c r="Z95" s="134"/>
      <c r="AA95" s="135"/>
      <c r="AB95" s="135"/>
      <c r="AC95" s="136"/>
    </row>
    <row r="96" spans="3:29" ht="17" hidden="1" x14ac:dyDescent="0.3">
      <c r="C96" s="161" t="str">
        <f>IF(ISBLANK('5. Pp (3 años)'!B128),"",'5. Pp (3 años)'!B128)</f>
        <v/>
      </c>
      <c r="D96" s="83" t="str">
        <f>IF(ISBLANK('5. Pp (3 años)'!C128),"",'5. Pp (3 años)'!C128)</f>
        <v>Actividad</v>
      </c>
      <c r="E96" s="158" t="str">
        <f>IF(ISBLANK('5. Pp (3 años)'!D128),"",'5. Pp (3 años)'!D128)</f>
        <v/>
      </c>
      <c r="F96" s="158" t="str">
        <f>IF(ISBLANK('5. Pp (3 años)'!E128),"",'5. Pp (3 años)'!E128)</f>
        <v/>
      </c>
      <c r="G96" s="75" t="str">
        <f>IF(ISBLANK('5. Pp (3 años)'!H128),"",'5. Pp (3 años)'!H128)</f>
        <v/>
      </c>
      <c r="H96" s="74" t="str">
        <f>IF(ISBLANK('5. Pp (3 años)'!J128),"",'5. Pp (3 años)'!J128)</f>
        <v/>
      </c>
      <c r="I96" s="126" t="str">
        <f>IF(ISBLANK('9. METAS'!K102),"",'9. METAS'!K102)</f>
        <v/>
      </c>
      <c r="J96" s="456" t="str">
        <f>IF(ISBLANK('9. METAS'!Q102),"",'9. METAS'!Q102)</f>
        <v/>
      </c>
      <c r="K96" s="457" t="str">
        <f>IF(ISBLANK('9. METAS'!R102),"",'9. METAS'!R102)</f>
        <v/>
      </c>
      <c r="L96" s="457" t="str">
        <f>IF(ISBLANK('9. METAS'!S102),"",'9. METAS'!S102)</f>
        <v/>
      </c>
      <c r="M96" s="458" t="str">
        <f>IF(ISBLANK('9. METAS'!T102),"",'9. METAS'!T102)</f>
        <v/>
      </c>
      <c r="N96" s="456"/>
      <c r="O96" s="457"/>
      <c r="P96" s="457"/>
      <c r="Q96" s="458"/>
      <c r="R96" s="122" t="str">
        <f t="shared" si="5"/>
        <v>100%</v>
      </c>
      <c r="S96" s="123" t="str">
        <f t="shared" si="5"/>
        <v>100%</v>
      </c>
      <c r="T96" s="123" t="str">
        <f t="shared" si="5"/>
        <v>100%</v>
      </c>
      <c r="U96" s="127" t="str">
        <f t="shared" si="5"/>
        <v>100%</v>
      </c>
      <c r="V96" s="124" t="str">
        <f t="shared" si="7"/>
        <v>No Programado</v>
      </c>
      <c r="W96" s="123" t="str">
        <f t="shared" si="8"/>
        <v>No Programado</v>
      </c>
      <c r="X96" s="123" t="str">
        <f t="shared" si="9"/>
        <v>No Programado</v>
      </c>
      <c r="Y96" s="132" t="str">
        <f t="shared" si="6"/>
        <v>No Programado</v>
      </c>
      <c r="Z96" s="134"/>
      <c r="AA96" s="135"/>
      <c r="AB96" s="135"/>
      <c r="AC96" s="136"/>
    </row>
    <row r="97" spans="3:29" ht="17" hidden="1" x14ac:dyDescent="0.3">
      <c r="C97" s="161" t="str">
        <f>IF(ISBLANK('5. Pp (3 años)'!B129),"",'5. Pp (3 años)'!B129)</f>
        <v/>
      </c>
      <c r="D97" s="83" t="str">
        <f>IF(ISBLANK('5. Pp (3 años)'!C129),"",'5. Pp (3 años)'!C129)</f>
        <v>Actividad</v>
      </c>
      <c r="E97" s="158" t="str">
        <f>IF(ISBLANK('5. Pp (3 años)'!D129),"",'5. Pp (3 años)'!D129)</f>
        <v/>
      </c>
      <c r="F97" s="158" t="str">
        <f>IF(ISBLANK('5. Pp (3 años)'!E129),"",'5. Pp (3 años)'!E129)</f>
        <v/>
      </c>
      <c r="G97" s="75" t="str">
        <f>IF(ISBLANK('5. Pp (3 años)'!H129),"",'5. Pp (3 años)'!H129)</f>
        <v/>
      </c>
      <c r="H97" s="74" t="str">
        <f>IF(ISBLANK('5. Pp (3 años)'!J129),"",'5. Pp (3 años)'!J129)</f>
        <v/>
      </c>
      <c r="I97" s="126" t="str">
        <f>IF(ISBLANK('9. METAS'!K103),"",'9. METAS'!K103)</f>
        <v/>
      </c>
      <c r="J97" s="456" t="str">
        <f>IF(ISBLANK('9. METAS'!Q103),"",'9. METAS'!Q103)</f>
        <v/>
      </c>
      <c r="K97" s="457" t="str">
        <f>IF(ISBLANK('9. METAS'!R103),"",'9. METAS'!R103)</f>
        <v/>
      </c>
      <c r="L97" s="457" t="str">
        <f>IF(ISBLANK('9. METAS'!S103),"",'9. METAS'!S103)</f>
        <v/>
      </c>
      <c r="M97" s="458" t="str">
        <f>IF(ISBLANK('9. METAS'!T103),"",'9. METAS'!T103)</f>
        <v/>
      </c>
      <c r="N97" s="456"/>
      <c r="O97" s="457"/>
      <c r="P97" s="457"/>
      <c r="Q97" s="458"/>
      <c r="R97" s="122" t="str">
        <f t="shared" si="5"/>
        <v>100%</v>
      </c>
      <c r="S97" s="123" t="str">
        <f t="shared" si="5"/>
        <v>100%</v>
      </c>
      <c r="T97" s="123" t="str">
        <f t="shared" si="5"/>
        <v>100%</v>
      </c>
      <c r="U97" s="127" t="str">
        <f t="shared" si="5"/>
        <v>100%</v>
      </c>
      <c r="V97" s="124" t="str">
        <f t="shared" si="7"/>
        <v>No Programado</v>
      </c>
      <c r="W97" s="123" t="str">
        <f t="shared" si="8"/>
        <v>No Programado</v>
      </c>
      <c r="X97" s="123" t="str">
        <f t="shared" si="9"/>
        <v>No Programado</v>
      </c>
      <c r="Y97" s="132" t="str">
        <f t="shared" si="6"/>
        <v>No Programado</v>
      </c>
      <c r="Z97" s="134"/>
      <c r="AA97" s="135"/>
      <c r="AB97" s="135"/>
      <c r="AC97" s="136"/>
    </row>
    <row r="98" spans="3:29" ht="17" hidden="1" x14ac:dyDescent="0.3">
      <c r="C98" s="161" t="str">
        <f>IF(ISBLANK('5. Pp (3 años)'!B130),"",'5. Pp (3 años)'!B130)</f>
        <v/>
      </c>
      <c r="D98" s="83" t="str">
        <f>IF(ISBLANK('5. Pp (3 años)'!C130),"",'5. Pp (3 años)'!C130)</f>
        <v>Actividad</v>
      </c>
      <c r="E98" s="158" t="str">
        <f>IF(ISBLANK('5. Pp (3 años)'!D130),"",'5. Pp (3 años)'!D130)</f>
        <v/>
      </c>
      <c r="F98" s="158" t="str">
        <f>IF(ISBLANK('5. Pp (3 años)'!E130),"",'5. Pp (3 años)'!E130)</f>
        <v/>
      </c>
      <c r="G98" s="75" t="str">
        <f>IF(ISBLANK('5. Pp (3 años)'!H130),"",'5. Pp (3 años)'!H130)</f>
        <v/>
      </c>
      <c r="H98" s="74" t="str">
        <f>IF(ISBLANK('5. Pp (3 años)'!J130),"",'5. Pp (3 años)'!J130)</f>
        <v/>
      </c>
      <c r="I98" s="126" t="str">
        <f>IF(ISBLANK('9. METAS'!K104),"",'9. METAS'!K104)</f>
        <v/>
      </c>
      <c r="J98" s="456" t="str">
        <f>IF(ISBLANK('9. METAS'!Q104),"",'9. METAS'!Q104)</f>
        <v/>
      </c>
      <c r="K98" s="457" t="str">
        <f>IF(ISBLANK('9. METAS'!R104),"",'9. METAS'!R104)</f>
        <v/>
      </c>
      <c r="L98" s="457" t="str">
        <f>IF(ISBLANK('9. METAS'!S104),"",'9. METAS'!S104)</f>
        <v/>
      </c>
      <c r="M98" s="458" t="str">
        <f>IF(ISBLANK('9. METAS'!T104),"",'9. METAS'!T104)</f>
        <v/>
      </c>
      <c r="N98" s="456"/>
      <c r="O98" s="457"/>
      <c r="P98" s="457"/>
      <c r="Q98" s="458"/>
      <c r="R98" s="122" t="str">
        <f t="shared" si="5"/>
        <v>100%</v>
      </c>
      <c r="S98" s="123" t="str">
        <f t="shared" si="5"/>
        <v>100%</v>
      </c>
      <c r="T98" s="123" t="str">
        <f t="shared" si="5"/>
        <v>100%</v>
      </c>
      <c r="U98" s="127" t="str">
        <f t="shared" si="5"/>
        <v>100%</v>
      </c>
      <c r="V98" s="124" t="str">
        <f t="shared" si="7"/>
        <v>No Programado</v>
      </c>
      <c r="W98" s="123" t="str">
        <f t="shared" si="8"/>
        <v>No Programado</v>
      </c>
      <c r="X98" s="123" t="str">
        <f t="shared" si="9"/>
        <v>No Programado</v>
      </c>
      <c r="Y98" s="132" t="str">
        <f t="shared" si="6"/>
        <v>No Programado</v>
      </c>
      <c r="Z98" s="134"/>
      <c r="AA98" s="135"/>
      <c r="AB98" s="135"/>
      <c r="AC98" s="136"/>
    </row>
    <row r="99" spans="3:29" ht="17" hidden="1" x14ac:dyDescent="0.3">
      <c r="C99" s="161" t="str">
        <f>IF(ISBLANK('5. Pp (3 años)'!B131),"",'5. Pp (3 años)'!B131)</f>
        <v/>
      </c>
      <c r="D99" s="83" t="str">
        <f>IF(ISBLANK('5. Pp (3 años)'!C131),"",'5. Pp (3 años)'!C131)</f>
        <v>Actividad</v>
      </c>
      <c r="E99" s="158" t="str">
        <f>IF(ISBLANK('5. Pp (3 años)'!D131),"",'5. Pp (3 años)'!D131)</f>
        <v/>
      </c>
      <c r="F99" s="158" t="str">
        <f>IF(ISBLANK('5. Pp (3 años)'!E131),"",'5. Pp (3 años)'!E131)</f>
        <v/>
      </c>
      <c r="G99" s="75" t="str">
        <f>IF(ISBLANK('5. Pp (3 años)'!H131),"",'5. Pp (3 años)'!H131)</f>
        <v/>
      </c>
      <c r="H99" s="74" t="str">
        <f>IF(ISBLANK('5. Pp (3 años)'!J131),"",'5. Pp (3 años)'!J131)</f>
        <v/>
      </c>
      <c r="I99" s="126" t="str">
        <f>IF(ISBLANK('9. METAS'!K105),"",'9. METAS'!K105)</f>
        <v/>
      </c>
      <c r="J99" s="456" t="str">
        <f>IF(ISBLANK('9. METAS'!Q105),"",'9. METAS'!Q105)</f>
        <v/>
      </c>
      <c r="K99" s="457" t="str">
        <f>IF(ISBLANK('9. METAS'!R105),"",'9. METAS'!R105)</f>
        <v/>
      </c>
      <c r="L99" s="457" t="str">
        <f>IF(ISBLANK('9. METAS'!S105),"",'9. METAS'!S105)</f>
        <v/>
      </c>
      <c r="M99" s="458" t="str">
        <f>IF(ISBLANK('9. METAS'!T105),"",'9. METAS'!T105)</f>
        <v/>
      </c>
      <c r="N99" s="456"/>
      <c r="O99" s="457"/>
      <c r="P99" s="457"/>
      <c r="Q99" s="458"/>
      <c r="R99" s="122" t="str">
        <f t="shared" si="5"/>
        <v>100%</v>
      </c>
      <c r="S99" s="123" t="str">
        <f t="shared" si="5"/>
        <v>100%</v>
      </c>
      <c r="T99" s="123" t="str">
        <f t="shared" si="5"/>
        <v>100%</v>
      </c>
      <c r="U99" s="127" t="str">
        <f t="shared" si="5"/>
        <v>100%</v>
      </c>
      <c r="V99" s="124" t="str">
        <f t="shared" si="7"/>
        <v>No Programado</v>
      </c>
      <c r="W99" s="123" t="str">
        <f t="shared" si="8"/>
        <v>No Programado</v>
      </c>
      <c r="X99" s="123" t="str">
        <f t="shared" si="9"/>
        <v>No Programado</v>
      </c>
      <c r="Y99" s="132" t="str">
        <f t="shared" si="6"/>
        <v>No Programado</v>
      </c>
      <c r="Z99" s="134"/>
      <c r="AA99" s="135"/>
      <c r="AB99" s="135"/>
      <c r="AC99" s="136"/>
    </row>
    <row r="100" spans="3:29" ht="17" hidden="1" x14ac:dyDescent="0.3">
      <c r="C100" s="161" t="str">
        <f>IF(ISBLANK('5. Pp (3 años)'!B132),"",'5. Pp (3 años)'!B132)</f>
        <v/>
      </c>
      <c r="D100" s="83" t="str">
        <f>IF(ISBLANK('5. Pp (3 años)'!C132),"",'5. Pp (3 años)'!C132)</f>
        <v>Actividad</v>
      </c>
      <c r="E100" s="158" t="str">
        <f>IF(ISBLANK('5. Pp (3 años)'!D132),"",'5. Pp (3 años)'!D132)</f>
        <v/>
      </c>
      <c r="F100" s="158" t="str">
        <f>IF(ISBLANK('5. Pp (3 años)'!E132),"",'5. Pp (3 años)'!E132)</f>
        <v/>
      </c>
      <c r="G100" s="75" t="str">
        <f>IF(ISBLANK('5. Pp (3 años)'!H132),"",'5. Pp (3 años)'!H132)</f>
        <v/>
      </c>
      <c r="H100" s="74" t="str">
        <f>IF(ISBLANK('5. Pp (3 años)'!J132),"",'5. Pp (3 años)'!J132)</f>
        <v/>
      </c>
      <c r="I100" s="126" t="str">
        <f>IF(ISBLANK('9. METAS'!K106),"",'9. METAS'!K106)</f>
        <v/>
      </c>
      <c r="J100" s="456" t="str">
        <f>IF(ISBLANK('9. METAS'!Q106),"",'9. METAS'!Q106)</f>
        <v/>
      </c>
      <c r="K100" s="457" t="str">
        <f>IF(ISBLANK('9. METAS'!R106),"",'9. METAS'!R106)</f>
        <v/>
      </c>
      <c r="L100" s="457" t="str">
        <f>IF(ISBLANK('9. METAS'!S106),"",'9. METAS'!S106)</f>
        <v/>
      </c>
      <c r="M100" s="458" t="str">
        <f>IF(ISBLANK('9. METAS'!T106),"",'9. METAS'!T106)</f>
        <v/>
      </c>
      <c r="N100" s="456"/>
      <c r="O100" s="457"/>
      <c r="P100" s="457"/>
      <c r="Q100" s="458"/>
      <c r="R100" s="122" t="str">
        <f t="shared" si="5"/>
        <v>100%</v>
      </c>
      <c r="S100" s="123" t="str">
        <f t="shared" si="5"/>
        <v>100%</v>
      </c>
      <c r="T100" s="123" t="str">
        <f t="shared" si="5"/>
        <v>100%</v>
      </c>
      <c r="U100" s="127" t="str">
        <f t="shared" si="5"/>
        <v>100%</v>
      </c>
      <c r="V100" s="124" t="str">
        <f t="shared" si="7"/>
        <v>No Programado</v>
      </c>
      <c r="W100" s="123" t="str">
        <f t="shared" si="8"/>
        <v>No Programado</v>
      </c>
      <c r="X100" s="123" t="str">
        <f t="shared" si="9"/>
        <v>No Programado</v>
      </c>
      <c r="Y100" s="132" t="str">
        <f t="shared" si="6"/>
        <v>No Programado</v>
      </c>
      <c r="Z100" s="134"/>
      <c r="AA100" s="135"/>
      <c r="AB100" s="135"/>
      <c r="AC100" s="136"/>
    </row>
    <row r="101" spans="3:29" ht="17" hidden="1" x14ac:dyDescent="0.3">
      <c r="C101" s="437" t="str">
        <f>IF(ISBLANK('5. Pp (3 años)'!B133),"",'5. Pp (3 años)'!B133)</f>
        <v/>
      </c>
      <c r="D101" s="438" t="str">
        <f>IF(ISBLANK('5. Pp (3 años)'!C133),"",'5. Pp (3 años)'!C133)</f>
        <v>Actividad</v>
      </c>
      <c r="E101" s="424" t="str">
        <f>IF(ISBLANK('5. Pp (3 años)'!D133),"",'5. Pp (3 años)'!D133)</f>
        <v/>
      </c>
      <c r="F101" s="424" t="str">
        <f>IF(ISBLANK('5. Pp (3 años)'!E133),"",'5. Pp (3 años)'!E133)</f>
        <v/>
      </c>
      <c r="G101" s="421" t="str">
        <f>IF(ISBLANK('5. Pp (3 años)'!H133),"",'5. Pp (3 años)'!H133)</f>
        <v/>
      </c>
      <c r="H101" s="439" t="str">
        <f>IF(ISBLANK('5. Pp (3 años)'!J133),"",'5. Pp (3 años)'!J133)</f>
        <v/>
      </c>
      <c r="I101" s="126" t="str">
        <f>IF(ISBLANK('9. METAS'!K107),"",'9. METAS'!K107)</f>
        <v/>
      </c>
      <c r="J101" s="456" t="str">
        <f>IF(ISBLANK('9. METAS'!Q107),"",'9. METAS'!Q107)</f>
        <v/>
      </c>
      <c r="K101" s="457" t="str">
        <f>IF(ISBLANK('9. METAS'!R107),"",'9. METAS'!R107)</f>
        <v/>
      </c>
      <c r="L101" s="457" t="str">
        <f>IF(ISBLANK('9. METAS'!S107),"",'9. METAS'!S107)</f>
        <v/>
      </c>
      <c r="M101" s="458" t="str">
        <f>IF(ISBLANK('9. METAS'!T107),"",'9. METAS'!T107)</f>
        <v/>
      </c>
      <c r="N101" s="456"/>
      <c r="O101" s="457"/>
      <c r="P101" s="457"/>
      <c r="Q101" s="458"/>
      <c r="R101" s="122" t="str">
        <f t="shared" si="5"/>
        <v>100%</v>
      </c>
      <c r="S101" s="123" t="str">
        <f t="shared" si="5"/>
        <v>100%</v>
      </c>
      <c r="T101" s="123" t="str">
        <f t="shared" si="5"/>
        <v>100%</v>
      </c>
      <c r="U101" s="127" t="str">
        <f t="shared" si="5"/>
        <v>100%</v>
      </c>
      <c r="V101" s="124" t="str">
        <f t="shared" si="7"/>
        <v>No Programado</v>
      </c>
      <c r="W101" s="123" t="str">
        <f t="shared" si="8"/>
        <v>No Programado</v>
      </c>
      <c r="X101" s="123" t="str">
        <f t="shared" si="9"/>
        <v>No Programado</v>
      </c>
      <c r="Y101" s="132" t="str">
        <f t="shared" si="6"/>
        <v>No Programado</v>
      </c>
      <c r="Z101" s="134"/>
      <c r="AA101" s="135"/>
      <c r="AB101" s="135"/>
      <c r="AC101" s="136"/>
    </row>
    <row r="102" spans="3:29" ht="17" hidden="1" x14ac:dyDescent="0.3">
      <c r="C102" s="161" t="str">
        <f>IF(ISBLANK('5. Pp (3 años)'!B134),"",'5. Pp (3 años)'!B134)</f>
        <v/>
      </c>
      <c r="D102" s="83" t="str">
        <f>IF(ISBLANK('5. Pp (3 años)'!C134),"",'5. Pp (3 años)'!C134)</f>
        <v>Actividad</v>
      </c>
      <c r="E102" s="158" t="str">
        <f>IF(ISBLANK('5. Pp (3 años)'!D134),"",'5. Pp (3 años)'!D134)</f>
        <v/>
      </c>
      <c r="F102" s="158" t="str">
        <f>IF(ISBLANK('5. Pp (3 años)'!E134),"",'5. Pp (3 años)'!E134)</f>
        <v/>
      </c>
      <c r="G102" s="75" t="str">
        <f>IF(ISBLANK('5. Pp (3 años)'!H134),"",'5. Pp (3 años)'!H134)</f>
        <v/>
      </c>
      <c r="H102" s="74" t="str">
        <f>IF(ISBLANK('5. Pp (3 años)'!J134),"",'5. Pp (3 años)'!J134)</f>
        <v/>
      </c>
      <c r="I102" s="126" t="str">
        <f>IF(ISBLANK('9. METAS'!K108),"",'9. METAS'!K108)</f>
        <v/>
      </c>
      <c r="J102" s="456" t="str">
        <f>IF(ISBLANK('9. METAS'!Q108),"",'9. METAS'!Q108)</f>
        <v/>
      </c>
      <c r="K102" s="457" t="str">
        <f>IF(ISBLANK('9. METAS'!R108),"",'9. METAS'!R108)</f>
        <v/>
      </c>
      <c r="L102" s="457" t="str">
        <f>IF(ISBLANK('9. METAS'!S108),"",'9. METAS'!S108)</f>
        <v/>
      </c>
      <c r="M102" s="458" t="str">
        <f>IF(ISBLANK('9. METAS'!T108),"",'9. METAS'!T108)</f>
        <v/>
      </c>
      <c r="N102" s="456"/>
      <c r="O102" s="457"/>
      <c r="P102" s="457"/>
      <c r="Q102" s="458"/>
      <c r="R102" s="122" t="str">
        <f t="shared" si="5"/>
        <v>100%</v>
      </c>
      <c r="S102" s="123" t="str">
        <f t="shared" si="5"/>
        <v>100%</v>
      </c>
      <c r="T102" s="123" t="str">
        <f t="shared" si="5"/>
        <v>100%</v>
      </c>
      <c r="U102" s="127" t="str">
        <f t="shared" si="5"/>
        <v>100%</v>
      </c>
      <c r="V102" s="124" t="str">
        <f t="shared" si="7"/>
        <v>No Programado</v>
      </c>
      <c r="W102" s="123" t="str">
        <f t="shared" si="8"/>
        <v>No Programado</v>
      </c>
      <c r="X102" s="123" t="str">
        <f t="shared" si="9"/>
        <v>No Programado</v>
      </c>
      <c r="Y102" s="132" t="str">
        <f t="shared" si="6"/>
        <v>No Programado</v>
      </c>
      <c r="Z102" s="134"/>
      <c r="AA102" s="135"/>
      <c r="AB102" s="135"/>
      <c r="AC102" s="136"/>
    </row>
    <row r="103" spans="3:29" ht="17" hidden="1" x14ac:dyDescent="0.3">
      <c r="C103" s="161" t="str">
        <f>IF(ISBLANK('5. Pp (3 años)'!B135),"",'5. Pp (3 años)'!B135)</f>
        <v/>
      </c>
      <c r="D103" s="83" t="str">
        <f>IF(ISBLANK('5. Pp (3 años)'!C135),"",'5. Pp (3 años)'!C135)</f>
        <v>Actividad</v>
      </c>
      <c r="E103" s="158" t="str">
        <f>IF(ISBLANK('5. Pp (3 años)'!D135),"",'5. Pp (3 años)'!D135)</f>
        <v/>
      </c>
      <c r="F103" s="158" t="str">
        <f>IF(ISBLANK('5. Pp (3 años)'!E135),"",'5. Pp (3 años)'!E135)</f>
        <v/>
      </c>
      <c r="G103" s="75" t="str">
        <f>IF(ISBLANK('5. Pp (3 años)'!H135),"",'5. Pp (3 años)'!H135)</f>
        <v/>
      </c>
      <c r="H103" s="74" t="str">
        <f>IF(ISBLANK('5. Pp (3 años)'!J135),"",'5. Pp (3 años)'!J135)</f>
        <v/>
      </c>
      <c r="I103" s="126" t="str">
        <f>IF(ISBLANK('9. METAS'!K109),"",'9. METAS'!K109)</f>
        <v/>
      </c>
      <c r="J103" s="456" t="str">
        <f>IF(ISBLANK('9. METAS'!Q109),"",'9. METAS'!Q109)</f>
        <v/>
      </c>
      <c r="K103" s="457" t="str">
        <f>IF(ISBLANK('9. METAS'!R109),"",'9. METAS'!R109)</f>
        <v/>
      </c>
      <c r="L103" s="457" t="str">
        <f>IF(ISBLANK('9. METAS'!S109),"",'9. METAS'!S109)</f>
        <v/>
      </c>
      <c r="M103" s="458" t="str">
        <f>IF(ISBLANK('9. METAS'!T109),"",'9. METAS'!T109)</f>
        <v/>
      </c>
      <c r="N103" s="456"/>
      <c r="O103" s="457"/>
      <c r="P103" s="457"/>
      <c r="Q103" s="458"/>
      <c r="R103" s="122" t="str">
        <f t="shared" si="5"/>
        <v>100%</v>
      </c>
      <c r="S103" s="123" t="str">
        <f t="shared" si="5"/>
        <v>100%</v>
      </c>
      <c r="T103" s="123" t="str">
        <f t="shared" si="5"/>
        <v>100%</v>
      </c>
      <c r="U103" s="127" t="str">
        <f t="shared" si="5"/>
        <v>100%</v>
      </c>
      <c r="V103" s="124" t="str">
        <f t="shared" si="7"/>
        <v>No Programado</v>
      </c>
      <c r="W103" s="123" t="str">
        <f t="shared" si="8"/>
        <v>No Programado</v>
      </c>
      <c r="X103" s="123" t="str">
        <f t="shared" si="9"/>
        <v>No Programado</v>
      </c>
      <c r="Y103" s="132" t="str">
        <f t="shared" si="6"/>
        <v>No Programado</v>
      </c>
      <c r="Z103" s="134"/>
      <c r="AA103" s="135"/>
      <c r="AB103" s="135"/>
      <c r="AC103" s="136"/>
    </row>
    <row r="104" spans="3:29" ht="17" hidden="1" x14ac:dyDescent="0.3">
      <c r="C104" s="161" t="str">
        <f>IF(ISBLANK('5. Pp (3 años)'!B136),"",'5. Pp (3 años)'!B136)</f>
        <v/>
      </c>
      <c r="D104" s="83" t="str">
        <f>IF(ISBLANK('5. Pp (3 años)'!C136),"",'5. Pp (3 años)'!C136)</f>
        <v>Actividad</v>
      </c>
      <c r="E104" s="158" t="str">
        <f>IF(ISBLANK('5. Pp (3 años)'!D136),"",'5. Pp (3 años)'!D136)</f>
        <v/>
      </c>
      <c r="F104" s="158" t="str">
        <f>IF(ISBLANK('5. Pp (3 años)'!E136),"",'5. Pp (3 años)'!E136)</f>
        <v/>
      </c>
      <c r="G104" s="75" t="str">
        <f>IF(ISBLANK('5. Pp (3 años)'!H136),"",'5. Pp (3 años)'!H136)</f>
        <v/>
      </c>
      <c r="H104" s="74" t="str">
        <f>IF(ISBLANK('5. Pp (3 años)'!J136),"",'5. Pp (3 años)'!J136)</f>
        <v/>
      </c>
      <c r="I104" s="126" t="str">
        <f>IF(ISBLANK('9. METAS'!K110),"",'9. METAS'!K110)</f>
        <v/>
      </c>
      <c r="J104" s="456" t="str">
        <f>IF(ISBLANK('9. METAS'!Q110),"",'9. METAS'!Q110)</f>
        <v/>
      </c>
      <c r="K104" s="457" t="str">
        <f>IF(ISBLANK('9. METAS'!R110),"",'9. METAS'!R110)</f>
        <v/>
      </c>
      <c r="L104" s="457" t="str">
        <f>IF(ISBLANK('9. METAS'!S110),"",'9. METAS'!S110)</f>
        <v/>
      </c>
      <c r="M104" s="458" t="str">
        <f>IF(ISBLANK('9. METAS'!T110),"",'9. METAS'!T110)</f>
        <v/>
      </c>
      <c r="N104" s="456"/>
      <c r="O104" s="457"/>
      <c r="P104" s="457"/>
      <c r="Q104" s="458"/>
      <c r="R104" s="122" t="str">
        <f t="shared" si="5"/>
        <v>100%</v>
      </c>
      <c r="S104" s="123" t="str">
        <f t="shared" si="5"/>
        <v>100%</v>
      </c>
      <c r="T104" s="123" t="str">
        <f t="shared" si="5"/>
        <v>100%</v>
      </c>
      <c r="U104" s="127" t="str">
        <f t="shared" si="5"/>
        <v>100%</v>
      </c>
      <c r="V104" s="124" t="str">
        <f t="shared" si="7"/>
        <v>No Programado</v>
      </c>
      <c r="W104" s="123" t="str">
        <f t="shared" si="8"/>
        <v>No Programado</v>
      </c>
      <c r="X104" s="123" t="str">
        <f t="shared" si="9"/>
        <v>No Programado</v>
      </c>
      <c r="Y104" s="132" t="str">
        <f t="shared" si="6"/>
        <v>No Programado</v>
      </c>
      <c r="Z104" s="134"/>
      <c r="AA104" s="135"/>
      <c r="AB104" s="135"/>
      <c r="AC104" s="136"/>
    </row>
    <row r="105" spans="3:29" ht="17" hidden="1" x14ac:dyDescent="0.3">
      <c r="C105" s="161" t="str">
        <f>IF(ISBLANK('5. Pp (3 años)'!B137),"",'5. Pp (3 años)'!B137)</f>
        <v/>
      </c>
      <c r="D105" s="83" t="str">
        <f>IF(ISBLANK('5. Pp (3 años)'!C137),"",'5. Pp (3 años)'!C137)</f>
        <v>Actividad</v>
      </c>
      <c r="E105" s="158" t="str">
        <f>IF(ISBLANK('5. Pp (3 años)'!D137),"",'5. Pp (3 años)'!D137)</f>
        <v/>
      </c>
      <c r="F105" s="158" t="str">
        <f>IF(ISBLANK('5. Pp (3 años)'!E137),"",'5. Pp (3 años)'!E137)</f>
        <v/>
      </c>
      <c r="G105" s="75" t="str">
        <f>IF(ISBLANK('5. Pp (3 años)'!H137),"",'5. Pp (3 años)'!H137)</f>
        <v/>
      </c>
      <c r="H105" s="74" t="str">
        <f>IF(ISBLANK('5. Pp (3 años)'!J137),"",'5. Pp (3 años)'!J137)</f>
        <v/>
      </c>
      <c r="I105" s="126" t="str">
        <f>IF(ISBLANK('9. METAS'!K111),"",'9. METAS'!K111)</f>
        <v/>
      </c>
      <c r="J105" s="456" t="str">
        <f>IF(ISBLANK('9. METAS'!Q111),"",'9. METAS'!Q111)</f>
        <v/>
      </c>
      <c r="K105" s="457" t="str">
        <f>IF(ISBLANK('9. METAS'!R111),"",'9. METAS'!R111)</f>
        <v/>
      </c>
      <c r="L105" s="457" t="str">
        <f>IF(ISBLANK('9. METAS'!S111),"",'9. METAS'!S111)</f>
        <v/>
      </c>
      <c r="M105" s="458" t="str">
        <f>IF(ISBLANK('9. METAS'!T111),"",'9. METAS'!T111)</f>
        <v/>
      </c>
      <c r="N105" s="456"/>
      <c r="O105" s="457"/>
      <c r="P105" s="457"/>
      <c r="Q105" s="458"/>
      <c r="R105" s="122" t="str">
        <f t="shared" si="5"/>
        <v>100%</v>
      </c>
      <c r="S105" s="123" t="str">
        <f t="shared" si="5"/>
        <v>100%</v>
      </c>
      <c r="T105" s="123" t="str">
        <f t="shared" si="5"/>
        <v>100%</v>
      </c>
      <c r="U105" s="127" t="str">
        <f t="shared" si="5"/>
        <v>100%</v>
      </c>
      <c r="V105" s="124" t="str">
        <f t="shared" si="7"/>
        <v>No Programado</v>
      </c>
      <c r="W105" s="123" t="str">
        <f t="shared" si="8"/>
        <v>No Programado</v>
      </c>
      <c r="X105" s="123" t="str">
        <f t="shared" si="9"/>
        <v>No Programado</v>
      </c>
      <c r="Y105" s="132" t="str">
        <f t="shared" si="6"/>
        <v>No Programado</v>
      </c>
      <c r="Z105" s="134"/>
      <c r="AA105" s="135"/>
      <c r="AB105" s="135"/>
      <c r="AC105" s="136"/>
    </row>
    <row r="106" spans="3:29" ht="17" hidden="1" x14ac:dyDescent="0.3">
      <c r="C106" s="161" t="str">
        <f>IF(ISBLANK('5. Pp (3 años)'!B138),"",'5. Pp (3 años)'!B138)</f>
        <v/>
      </c>
      <c r="D106" s="83" t="str">
        <f>IF(ISBLANK('5. Pp (3 años)'!C138),"",'5. Pp (3 años)'!C138)</f>
        <v>Actividad</v>
      </c>
      <c r="E106" s="158" t="str">
        <f>IF(ISBLANK('5. Pp (3 años)'!D138),"",'5. Pp (3 años)'!D138)</f>
        <v/>
      </c>
      <c r="F106" s="158" t="str">
        <f>IF(ISBLANK('5. Pp (3 años)'!E138),"",'5. Pp (3 años)'!E138)</f>
        <v/>
      </c>
      <c r="G106" s="75" t="str">
        <f>IF(ISBLANK('5. Pp (3 años)'!H138),"",'5. Pp (3 años)'!H138)</f>
        <v/>
      </c>
      <c r="H106" s="74" t="str">
        <f>IF(ISBLANK('5. Pp (3 años)'!J138),"",'5. Pp (3 años)'!J138)</f>
        <v/>
      </c>
      <c r="I106" s="126" t="str">
        <f>IF(ISBLANK('9. METAS'!K112),"",'9. METAS'!K112)</f>
        <v/>
      </c>
      <c r="J106" s="456" t="str">
        <f>IF(ISBLANK('9. METAS'!Q112),"",'9. METAS'!Q112)</f>
        <v/>
      </c>
      <c r="K106" s="457" t="str">
        <f>IF(ISBLANK('9. METAS'!R112),"",'9. METAS'!R112)</f>
        <v/>
      </c>
      <c r="L106" s="457" t="str">
        <f>IF(ISBLANK('9. METAS'!S112),"",'9. METAS'!S112)</f>
        <v/>
      </c>
      <c r="M106" s="458" t="str">
        <f>IF(ISBLANK('9. METAS'!T112),"",'9. METAS'!T112)</f>
        <v/>
      </c>
      <c r="N106" s="456"/>
      <c r="O106" s="457"/>
      <c r="P106" s="457"/>
      <c r="Q106" s="458"/>
      <c r="R106" s="122" t="str">
        <f t="shared" si="5"/>
        <v>100%</v>
      </c>
      <c r="S106" s="123" t="str">
        <f t="shared" si="5"/>
        <v>100%</v>
      </c>
      <c r="T106" s="123" t="str">
        <f t="shared" si="5"/>
        <v>100%</v>
      </c>
      <c r="U106" s="127" t="str">
        <f t="shared" si="5"/>
        <v>100%</v>
      </c>
      <c r="V106" s="124" t="str">
        <f t="shared" si="7"/>
        <v>No Programado</v>
      </c>
      <c r="W106" s="123" t="str">
        <f t="shared" si="8"/>
        <v>No Programado</v>
      </c>
      <c r="X106" s="123" t="str">
        <f t="shared" si="9"/>
        <v>No Programado</v>
      </c>
      <c r="Y106" s="132" t="str">
        <f t="shared" si="6"/>
        <v>No Programado</v>
      </c>
      <c r="Z106" s="134"/>
      <c r="AA106" s="135"/>
      <c r="AB106" s="135"/>
      <c r="AC106" s="136"/>
    </row>
    <row r="107" spans="3:29" ht="17" hidden="1" x14ac:dyDescent="0.3">
      <c r="C107" s="437" t="str">
        <f>IF(ISBLANK('5. Pp (3 años)'!B139),"",'5. Pp (3 años)'!B139)</f>
        <v/>
      </c>
      <c r="D107" s="438" t="str">
        <f>IF(ISBLANK('5. Pp (3 años)'!C139),"",'5. Pp (3 años)'!C139)</f>
        <v>Actividad</v>
      </c>
      <c r="E107" s="424" t="str">
        <f>IF(ISBLANK('5. Pp (3 años)'!D139),"",'5. Pp (3 años)'!D139)</f>
        <v/>
      </c>
      <c r="F107" s="424" t="str">
        <f>IF(ISBLANK('5. Pp (3 años)'!E139),"",'5. Pp (3 años)'!E139)</f>
        <v/>
      </c>
      <c r="G107" s="421" t="str">
        <f>IF(ISBLANK('5. Pp (3 años)'!H139),"",'5. Pp (3 años)'!H139)</f>
        <v/>
      </c>
      <c r="H107" s="439" t="str">
        <f>IF(ISBLANK('5. Pp (3 años)'!J139),"",'5. Pp (3 años)'!J139)</f>
        <v/>
      </c>
      <c r="I107" s="126" t="str">
        <f>IF(ISBLANK('9. METAS'!K113),"",'9. METAS'!K113)</f>
        <v/>
      </c>
      <c r="J107" s="456" t="str">
        <f>IF(ISBLANK('9. METAS'!Q113),"",'9. METAS'!Q113)</f>
        <v/>
      </c>
      <c r="K107" s="457" t="str">
        <f>IF(ISBLANK('9. METAS'!R113),"",'9. METAS'!R113)</f>
        <v/>
      </c>
      <c r="L107" s="457" t="str">
        <f>IF(ISBLANK('9. METAS'!S113),"",'9. METAS'!S113)</f>
        <v/>
      </c>
      <c r="M107" s="458" t="str">
        <f>IF(ISBLANK('9. METAS'!T113),"",'9. METAS'!T113)</f>
        <v/>
      </c>
      <c r="N107" s="456"/>
      <c r="O107" s="457"/>
      <c r="P107" s="457"/>
      <c r="Q107" s="458"/>
      <c r="R107" s="122" t="str">
        <f t="shared" si="5"/>
        <v>100%</v>
      </c>
      <c r="S107" s="123" t="str">
        <f t="shared" si="5"/>
        <v>100%</v>
      </c>
      <c r="T107" s="123" t="str">
        <f t="shared" si="5"/>
        <v>100%</v>
      </c>
      <c r="U107" s="127" t="str">
        <f t="shared" si="5"/>
        <v>100%</v>
      </c>
      <c r="V107" s="124" t="str">
        <f t="shared" si="7"/>
        <v>No Programado</v>
      </c>
      <c r="W107" s="123" t="str">
        <f t="shared" si="8"/>
        <v>No Programado</v>
      </c>
      <c r="X107" s="123" t="str">
        <f t="shared" si="9"/>
        <v>No Programado</v>
      </c>
      <c r="Y107" s="132" t="str">
        <f t="shared" si="6"/>
        <v>No Programado</v>
      </c>
      <c r="Z107" s="134"/>
      <c r="AA107" s="135"/>
      <c r="AB107" s="135"/>
      <c r="AC107" s="136"/>
    </row>
    <row r="108" spans="3:29" ht="17" hidden="1" x14ac:dyDescent="0.3">
      <c r="C108" s="161" t="str">
        <f>IF(ISBLANK('5. Pp (3 años)'!B140),"",'5. Pp (3 años)'!B140)</f>
        <v/>
      </c>
      <c r="D108" s="83" t="str">
        <f>IF(ISBLANK('5. Pp (3 años)'!C140),"",'5. Pp (3 años)'!C140)</f>
        <v>Actividad</v>
      </c>
      <c r="E108" s="158" t="str">
        <f>IF(ISBLANK('5. Pp (3 años)'!D140),"",'5. Pp (3 años)'!D140)</f>
        <v/>
      </c>
      <c r="F108" s="158" t="str">
        <f>IF(ISBLANK('5. Pp (3 años)'!E140),"",'5. Pp (3 años)'!E140)</f>
        <v/>
      </c>
      <c r="G108" s="75" t="str">
        <f>IF(ISBLANK('5. Pp (3 años)'!H140),"",'5. Pp (3 años)'!H140)</f>
        <v/>
      </c>
      <c r="H108" s="74" t="str">
        <f>IF(ISBLANK('5. Pp (3 años)'!J140),"",'5. Pp (3 años)'!J140)</f>
        <v/>
      </c>
      <c r="I108" s="126" t="str">
        <f>IF(ISBLANK('9. METAS'!K114),"",'9. METAS'!K114)</f>
        <v/>
      </c>
      <c r="J108" s="456" t="str">
        <f>IF(ISBLANK('9. METAS'!Q114),"",'9. METAS'!Q114)</f>
        <v/>
      </c>
      <c r="K108" s="457" t="str">
        <f>IF(ISBLANK('9. METAS'!R114),"",'9. METAS'!R114)</f>
        <v/>
      </c>
      <c r="L108" s="457" t="str">
        <f>IF(ISBLANK('9. METAS'!S114),"",'9. METAS'!S114)</f>
        <v/>
      </c>
      <c r="M108" s="458" t="str">
        <f>IF(ISBLANK('9. METAS'!T114),"",'9. METAS'!T114)</f>
        <v/>
      </c>
      <c r="N108" s="456"/>
      <c r="O108" s="457"/>
      <c r="P108" s="457"/>
      <c r="Q108" s="458"/>
      <c r="R108" s="122" t="str">
        <f t="shared" si="5"/>
        <v>100%</v>
      </c>
      <c r="S108" s="123" t="str">
        <f t="shared" si="5"/>
        <v>100%</v>
      </c>
      <c r="T108" s="123" t="str">
        <f t="shared" si="5"/>
        <v>100%</v>
      </c>
      <c r="U108" s="127" t="str">
        <f t="shared" si="5"/>
        <v>100%</v>
      </c>
      <c r="V108" s="124" t="str">
        <f t="shared" si="7"/>
        <v>No Programado</v>
      </c>
      <c r="W108" s="123" t="str">
        <f t="shared" si="8"/>
        <v>No Programado</v>
      </c>
      <c r="X108" s="123" t="str">
        <f t="shared" si="9"/>
        <v>No Programado</v>
      </c>
      <c r="Y108" s="132" t="str">
        <f t="shared" si="6"/>
        <v>No Programado</v>
      </c>
      <c r="Z108" s="134"/>
      <c r="AA108" s="135"/>
      <c r="AB108" s="135"/>
      <c r="AC108" s="136"/>
    </row>
    <row r="109" spans="3:29" ht="17" hidden="1" x14ac:dyDescent="0.3">
      <c r="C109" s="161" t="str">
        <f>IF(ISBLANK('5. Pp (3 años)'!B141),"",'5. Pp (3 años)'!B141)</f>
        <v/>
      </c>
      <c r="D109" s="83" t="str">
        <f>IF(ISBLANK('5. Pp (3 años)'!C141),"",'5. Pp (3 años)'!C141)</f>
        <v>Actividad</v>
      </c>
      <c r="E109" s="158" t="str">
        <f>IF(ISBLANK('5. Pp (3 años)'!D141),"",'5. Pp (3 años)'!D141)</f>
        <v/>
      </c>
      <c r="F109" s="158" t="str">
        <f>IF(ISBLANK('5. Pp (3 años)'!E141),"",'5. Pp (3 años)'!E141)</f>
        <v/>
      </c>
      <c r="G109" s="75" t="str">
        <f>IF(ISBLANK('5. Pp (3 años)'!H141),"",'5. Pp (3 años)'!H141)</f>
        <v/>
      </c>
      <c r="H109" s="74" t="str">
        <f>IF(ISBLANK('5. Pp (3 años)'!J141),"",'5. Pp (3 años)'!J141)</f>
        <v/>
      </c>
      <c r="I109" s="126" t="str">
        <f>IF(ISBLANK('9. METAS'!K115),"",'9. METAS'!K115)</f>
        <v/>
      </c>
      <c r="J109" s="456" t="str">
        <f>IF(ISBLANK('9. METAS'!Q115),"",'9. METAS'!Q115)</f>
        <v/>
      </c>
      <c r="K109" s="457" t="str">
        <f>IF(ISBLANK('9. METAS'!R115),"",'9. METAS'!R115)</f>
        <v/>
      </c>
      <c r="L109" s="457" t="str">
        <f>IF(ISBLANK('9. METAS'!S115),"",'9. METAS'!S115)</f>
        <v/>
      </c>
      <c r="M109" s="458" t="str">
        <f>IF(ISBLANK('9. METAS'!T115),"",'9. METAS'!T115)</f>
        <v/>
      </c>
      <c r="N109" s="456"/>
      <c r="O109" s="457"/>
      <c r="P109" s="457"/>
      <c r="Q109" s="458"/>
      <c r="R109" s="122" t="str">
        <f t="shared" si="5"/>
        <v>100%</v>
      </c>
      <c r="S109" s="123" t="str">
        <f t="shared" si="5"/>
        <v>100%</v>
      </c>
      <c r="T109" s="123" t="str">
        <f t="shared" si="5"/>
        <v>100%</v>
      </c>
      <c r="U109" s="127" t="str">
        <f t="shared" si="5"/>
        <v>100%</v>
      </c>
      <c r="V109" s="124" t="str">
        <f t="shared" si="7"/>
        <v>No Programado</v>
      </c>
      <c r="W109" s="123" t="str">
        <f t="shared" si="8"/>
        <v>No Programado</v>
      </c>
      <c r="X109" s="123" t="str">
        <f t="shared" si="9"/>
        <v>No Programado</v>
      </c>
      <c r="Y109" s="132" t="str">
        <f t="shared" si="6"/>
        <v>No Programado</v>
      </c>
      <c r="Z109" s="134"/>
      <c r="AA109" s="135"/>
      <c r="AB109" s="135"/>
      <c r="AC109" s="136"/>
    </row>
    <row r="110" spans="3:29" ht="17" hidden="1" x14ac:dyDescent="0.3">
      <c r="C110" s="161" t="str">
        <f>IF(ISBLANK('5. Pp (3 años)'!B142),"",'5. Pp (3 años)'!B142)</f>
        <v/>
      </c>
      <c r="D110" s="83" t="str">
        <f>IF(ISBLANK('5. Pp (3 años)'!C142),"",'5. Pp (3 años)'!C142)</f>
        <v>Actividad</v>
      </c>
      <c r="E110" s="158" t="str">
        <f>IF(ISBLANK('5. Pp (3 años)'!D142),"",'5. Pp (3 años)'!D142)</f>
        <v/>
      </c>
      <c r="F110" s="158" t="str">
        <f>IF(ISBLANK('5. Pp (3 años)'!E142),"",'5. Pp (3 años)'!E142)</f>
        <v/>
      </c>
      <c r="G110" s="75" t="str">
        <f>IF(ISBLANK('5. Pp (3 años)'!H142),"",'5. Pp (3 años)'!H142)</f>
        <v/>
      </c>
      <c r="H110" s="74" t="str">
        <f>IF(ISBLANK('5. Pp (3 años)'!J142),"",'5. Pp (3 años)'!J142)</f>
        <v/>
      </c>
      <c r="I110" s="126" t="str">
        <f>IF(ISBLANK('9. METAS'!K116),"",'9. METAS'!K116)</f>
        <v/>
      </c>
      <c r="J110" s="456" t="str">
        <f>IF(ISBLANK('9. METAS'!Q116),"",'9. METAS'!Q116)</f>
        <v/>
      </c>
      <c r="K110" s="457" t="str">
        <f>IF(ISBLANK('9. METAS'!R116),"",'9. METAS'!R116)</f>
        <v/>
      </c>
      <c r="L110" s="457" t="str">
        <f>IF(ISBLANK('9. METAS'!S116),"",'9. METAS'!S116)</f>
        <v/>
      </c>
      <c r="M110" s="458" t="str">
        <f>IF(ISBLANK('9. METAS'!T116),"",'9. METAS'!T116)</f>
        <v/>
      </c>
      <c r="N110" s="456"/>
      <c r="O110" s="457"/>
      <c r="P110" s="457"/>
      <c r="Q110" s="458"/>
      <c r="R110" s="122" t="str">
        <f t="shared" si="5"/>
        <v>100%</v>
      </c>
      <c r="S110" s="123" t="str">
        <f t="shared" si="5"/>
        <v>100%</v>
      </c>
      <c r="T110" s="123" t="str">
        <f t="shared" si="5"/>
        <v>100%</v>
      </c>
      <c r="U110" s="127" t="str">
        <f t="shared" si="5"/>
        <v>100%</v>
      </c>
      <c r="V110" s="124" t="str">
        <f t="shared" si="7"/>
        <v>No Programado</v>
      </c>
      <c r="W110" s="123" t="str">
        <f t="shared" si="8"/>
        <v>No Programado</v>
      </c>
      <c r="X110" s="123" t="str">
        <f t="shared" si="9"/>
        <v>No Programado</v>
      </c>
      <c r="Y110" s="132" t="str">
        <f t="shared" si="6"/>
        <v>No Programado</v>
      </c>
      <c r="Z110" s="134"/>
      <c r="AA110" s="135"/>
      <c r="AB110" s="135"/>
      <c r="AC110" s="136"/>
    </row>
    <row r="111" spans="3:29" ht="17" hidden="1" x14ac:dyDescent="0.3">
      <c r="C111" s="161" t="str">
        <f>IF(ISBLANK('5. Pp (3 años)'!B143),"",'5. Pp (3 años)'!B143)</f>
        <v/>
      </c>
      <c r="D111" s="83" t="str">
        <f>IF(ISBLANK('5. Pp (3 años)'!C143),"",'5. Pp (3 años)'!C143)</f>
        <v>Actividad</v>
      </c>
      <c r="E111" s="158" t="str">
        <f>IF(ISBLANK('5. Pp (3 años)'!D143),"",'5. Pp (3 años)'!D143)</f>
        <v/>
      </c>
      <c r="F111" s="158" t="str">
        <f>IF(ISBLANK('5. Pp (3 años)'!E143),"",'5. Pp (3 años)'!E143)</f>
        <v/>
      </c>
      <c r="G111" s="75" t="str">
        <f>IF(ISBLANK('5. Pp (3 años)'!H143),"",'5. Pp (3 años)'!H143)</f>
        <v/>
      </c>
      <c r="H111" s="74" t="str">
        <f>IF(ISBLANK('5. Pp (3 años)'!J143),"",'5. Pp (3 años)'!J143)</f>
        <v/>
      </c>
      <c r="I111" s="126" t="str">
        <f>IF(ISBLANK('9. METAS'!K117),"",'9. METAS'!K117)</f>
        <v/>
      </c>
      <c r="J111" s="456" t="str">
        <f>IF(ISBLANK('9. METAS'!Q117),"",'9. METAS'!Q117)</f>
        <v/>
      </c>
      <c r="K111" s="457" t="str">
        <f>IF(ISBLANK('9. METAS'!R117),"",'9. METAS'!R117)</f>
        <v/>
      </c>
      <c r="L111" s="457" t="str">
        <f>IF(ISBLANK('9. METAS'!S117),"",'9. METAS'!S117)</f>
        <v/>
      </c>
      <c r="M111" s="458" t="str">
        <f>IF(ISBLANK('9. METAS'!T117),"",'9. METAS'!T117)</f>
        <v/>
      </c>
      <c r="N111" s="456"/>
      <c r="O111" s="457"/>
      <c r="P111" s="457"/>
      <c r="Q111" s="458"/>
      <c r="R111" s="122" t="str">
        <f t="shared" si="5"/>
        <v>100%</v>
      </c>
      <c r="S111" s="123" t="str">
        <f t="shared" si="5"/>
        <v>100%</v>
      </c>
      <c r="T111" s="123" t="str">
        <f t="shared" si="5"/>
        <v>100%</v>
      </c>
      <c r="U111" s="127" t="str">
        <f t="shared" si="5"/>
        <v>100%</v>
      </c>
      <c r="V111" s="124" t="str">
        <f t="shared" si="7"/>
        <v>No Programado</v>
      </c>
      <c r="W111" s="123" t="str">
        <f t="shared" si="8"/>
        <v>No Programado</v>
      </c>
      <c r="X111" s="123" t="str">
        <f t="shared" si="9"/>
        <v>No Programado</v>
      </c>
      <c r="Y111" s="132" t="str">
        <f t="shared" si="6"/>
        <v>No Programado</v>
      </c>
      <c r="Z111" s="134"/>
      <c r="AA111" s="135"/>
      <c r="AB111" s="135"/>
      <c r="AC111" s="136"/>
    </row>
    <row r="112" spans="3:29" ht="17" hidden="1" x14ac:dyDescent="0.3">
      <c r="C112" s="161" t="str">
        <f>IF(ISBLANK('5. Pp (3 años)'!B144),"",'5. Pp (3 años)'!B144)</f>
        <v/>
      </c>
      <c r="D112" s="83" t="str">
        <f>IF(ISBLANK('5. Pp (3 años)'!C144),"",'5. Pp (3 años)'!C144)</f>
        <v>Actividad</v>
      </c>
      <c r="E112" s="158" t="str">
        <f>IF(ISBLANK('5. Pp (3 años)'!D144),"",'5. Pp (3 años)'!D144)</f>
        <v/>
      </c>
      <c r="F112" s="158" t="str">
        <f>IF(ISBLANK('5. Pp (3 años)'!E144),"",'5. Pp (3 años)'!E144)</f>
        <v/>
      </c>
      <c r="G112" s="75" t="str">
        <f>IF(ISBLANK('5. Pp (3 años)'!H144),"",'5. Pp (3 años)'!H144)</f>
        <v/>
      </c>
      <c r="H112" s="74" t="str">
        <f>IF(ISBLANK('5. Pp (3 años)'!J144),"",'5. Pp (3 años)'!J144)</f>
        <v/>
      </c>
      <c r="I112" s="126" t="str">
        <f>IF(ISBLANK('9. METAS'!K118),"",'9. METAS'!K118)</f>
        <v/>
      </c>
      <c r="J112" s="456" t="str">
        <f>IF(ISBLANK('9. METAS'!Q118),"",'9. METAS'!Q118)</f>
        <v/>
      </c>
      <c r="K112" s="457" t="str">
        <f>IF(ISBLANK('9. METAS'!R118),"",'9. METAS'!R118)</f>
        <v/>
      </c>
      <c r="L112" s="457" t="str">
        <f>IF(ISBLANK('9. METAS'!S118),"",'9. METAS'!S118)</f>
        <v/>
      </c>
      <c r="M112" s="458" t="str">
        <f>IF(ISBLANK('9. METAS'!T118),"",'9. METAS'!T118)</f>
        <v/>
      </c>
      <c r="N112" s="456"/>
      <c r="O112" s="457"/>
      <c r="P112" s="457"/>
      <c r="Q112" s="458"/>
      <c r="R112" s="122" t="str">
        <f t="shared" si="5"/>
        <v>100%</v>
      </c>
      <c r="S112" s="123" t="str">
        <f t="shared" si="5"/>
        <v>100%</v>
      </c>
      <c r="T112" s="123" t="str">
        <f t="shared" si="5"/>
        <v>100%</v>
      </c>
      <c r="U112" s="127" t="str">
        <f t="shared" si="5"/>
        <v>100%</v>
      </c>
      <c r="V112" s="124" t="str">
        <f t="shared" si="7"/>
        <v>No Programado</v>
      </c>
      <c r="W112" s="123" t="str">
        <f t="shared" si="8"/>
        <v>No Programado</v>
      </c>
      <c r="X112" s="123" t="str">
        <f t="shared" si="9"/>
        <v>No Programado</v>
      </c>
      <c r="Y112" s="132" t="str">
        <f t="shared" si="6"/>
        <v>No Programado</v>
      </c>
      <c r="Z112" s="134"/>
      <c r="AA112" s="135"/>
      <c r="AB112" s="135"/>
      <c r="AC112" s="136"/>
    </row>
    <row r="113" spans="3:29" ht="17" hidden="1" x14ac:dyDescent="0.3">
      <c r="C113" s="437" t="str">
        <f>IF(ISBLANK('5. Pp (3 años)'!B145),"",'5. Pp (3 años)'!B145)</f>
        <v/>
      </c>
      <c r="D113" s="438" t="str">
        <f>IF(ISBLANK('5. Pp (3 años)'!C145),"",'5. Pp (3 años)'!C145)</f>
        <v>Actividad</v>
      </c>
      <c r="E113" s="424" t="str">
        <f>IF(ISBLANK('5. Pp (3 años)'!D145),"",'5. Pp (3 años)'!D145)</f>
        <v/>
      </c>
      <c r="F113" s="424" t="str">
        <f>IF(ISBLANK('5. Pp (3 años)'!E145),"",'5. Pp (3 años)'!E145)</f>
        <v/>
      </c>
      <c r="G113" s="421" t="str">
        <f>IF(ISBLANK('5. Pp (3 años)'!H145),"",'5. Pp (3 años)'!H145)</f>
        <v/>
      </c>
      <c r="H113" s="439" t="str">
        <f>IF(ISBLANK('5. Pp (3 años)'!J145),"",'5. Pp (3 años)'!J145)</f>
        <v/>
      </c>
      <c r="I113" s="126" t="str">
        <f>IF(ISBLANK('9. METAS'!K119),"",'9. METAS'!K119)</f>
        <v/>
      </c>
      <c r="J113" s="456" t="str">
        <f>IF(ISBLANK('9. METAS'!Q119),"",'9. METAS'!Q119)</f>
        <v/>
      </c>
      <c r="K113" s="457" t="str">
        <f>IF(ISBLANK('9. METAS'!R119),"",'9. METAS'!R119)</f>
        <v/>
      </c>
      <c r="L113" s="457" t="str">
        <f>IF(ISBLANK('9. METAS'!S119),"",'9. METAS'!S119)</f>
        <v/>
      </c>
      <c r="M113" s="458" t="str">
        <f>IF(ISBLANK('9. METAS'!T119),"",'9. METAS'!T119)</f>
        <v/>
      </c>
      <c r="N113" s="456"/>
      <c r="O113" s="457"/>
      <c r="P113" s="457"/>
      <c r="Q113" s="458"/>
      <c r="R113" s="122" t="str">
        <f t="shared" si="5"/>
        <v>100%</v>
      </c>
      <c r="S113" s="123" t="str">
        <f t="shared" si="5"/>
        <v>100%</v>
      </c>
      <c r="T113" s="123" t="str">
        <f t="shared" si="5"/>
        <v>100%</v>
      </c>
      <c r="U113" s="127" t="str">
        <f t="shared" si="5"/>
        <v>100%</v>
      </c>
      <c r="V113" s="124" t="str">
        <f t="shared" si="7"/>
        <v>No Programado</v>
      </c>
      <c r="W113" s="123" t="str">
        <f t="shared" si="8"/>
        <v>No Programado</v>
      </c>
      <c r="X113" s="123" t="str">
        <f t="shared" si="9"/>
        <v>No Programado</v>
      </c>
      <c r="Y113" s="132" t="str">
        <f t="shared" si="6"/>
        <v>No Programado</v>
      </c>
      <c r="Z113" s="134"/>
      <c r="AA113" s="135"/>
      <c r="AB113" s="135"/>
      <c r="AC113" s="136"/>
    </row>
    <row r="114" spans="3:29" ht="17" hidden="1" x14ac:dyDescent="0.3">
      <c r="C114" s="161" t="str">
        <f>IF(ISBLANK('5. Pp (3 años)'!B146),"",'5. Pp (3 años)'!B146)</f>
        <v/>
      </c>
      <c r="D114" s="83" t="str">
        <f>IF(ISBLANK('5. Pp (3 años)'!C146),"",'5. Pp (3 años)'!C146)</f>
        <v>Actividad</v>
      </c>
      <c r="E114" s="158" t="str">
        <f>IF(ISBLANK('5. Pp (3 años)'!D146),"",'5. Pp (3 años)'!D146)</f>
        <v/>
      </c>
      <c r="F114" s="158" t="str">
        <f>IF(ISBLANK('5. Pp (3 años)'!E146),"",'5. Pp (3 años)'!E146)</f>
        <v/>
      </c>
      <c r="G114" s="75" t="str">
        <f>IF(ISBLANK('5. Pp (3 años)'!H146),"",'5. Pp (3 años)'!H146)</f>
        <v/>
      </c>
      <c r="H114" s="74" t="str">
        <f>IF(ISBLANK('5. Pp (3 años)'!J146),"",'5. Pp (3 años)'!J146)</f>
        <v/>
      </c>
      <c r="I114" s="126" t="str">
        <f>IF(ISBLANK('9. METAS'!K120),"",'9. METAS'!K120)</f>
        <v/>
      </c>
      <c r="J114" s="456" t="str">
        <f>IF(ISBLANK('9. METAS'!Q120),"",'9. METAS'!Q120)</f>
        <v/>
      </c>
      <c r="K114" s="457" t="str">
        <f>IF(ISBLANK('9. METAS'!R120),"",'9. METAS'!R120)</f>
        <v/>
      </c>
      <c r="L114" s="457" t="str">
        <f>IF(ISBLANK('9. METAS'!S120),"",'9. METAS'!S120)</f>
        <v/>
      </c>
      <c r="M114" s="458" t="str">
        <f>IF(ISBLANK('9. METAS'!T120),"",'9. METAS'!T120)</f>
        <v/>
      </c>
      <c r="N114" s="456"/>
      <c r="O114" s="457"/>
      <c r="P114" s="457"/>
      <c r="Q114" s="458"/>
      <c r="R114" s="122" t="str">
        <f t="shared" si="5"/>
        <v>100%</v>
      </c>
      <c r="S114" s="123" t="str">
        <f t="shared" si="5"/>
        <v>100%</v>
      </c>
      <c r="T114" s="123" t="str">
        <f t="shared" si="5"/>
        <v>100%</v>
      </c>
      <c r="U114" s="127" t="str">
        <f t="shared" si="5"/>
        <v>100%</v>
      </c>
      <c r="V114" s="124" t="str">
        <f t="shared" si="7"/>
        <v>No Programado</v>
      </c>
      <c r="W114" s="123" t="str">
        <f t="shared" si="8"/>
        <v>No Programado</v>
      </c>
      <c r="X114" s="123" t="str">
        <f t="shared" si="9"/>
        <v>No Programado</v>
      </c>
      <c r="Y114" s="132" t="str">
        <f t="shared" si="6"/>
        <v>No Programado</v>
      </c>
      <c r="Z114" s="134"/>
      <c r="AA114" s="135"/>
      <c r="AB114" s="135"/>
      <c r="AC114" s="136"/>
    </row>
    <row r="115" spans="3:29" ht="17" hidden="1" x14ac:dyDescent="0.3">
      <c r="C115" s="161" t="str">
        <f>IF(ISBLANK('5. Pp (3 años)'!B147),"",'5. Pp (3 años)'!B147)</f>
        <v/>
      </c>
      <c r="D115" s="83" t="str">
        <f>IF(ISBLANK('5. Pp (3 años)'!C147),"",'5. Pp (3 años)'!C147)</f>
        <v>Actividad</v>
      </c>
      <c r="E115" s="158" t="str">
        <f>IF(ISBLANK('5. Pp (3 años)'!D147),"",'5. Pp (3 años)'!D147)</f>
        <v/>
      </c>
      <c r="F115" s="158" t="str">
        <f>IF(ISBLANK('5. Pp (3 años)'!E147),"",'5. Pp (3 años)'!E147)</f>
        <v/>
      </c>
      <c r="G115" s="75" t="str">
        <f>IF(ISBLANK('5. Pp (3 años)'!H147),"",'5. Pp (3 años)'!H147)</f>
        <v/>
      </c>
      <c r="H115" s="74" t="str">
        <f>IF(ISBLANK('5. Pp (3 años)'!J147),"",'5. Pp (3 años)'!J147)</f>
        <v/>
      </c>
      <c r="I115" s="126" t="str">
        <f>IF(ISBLANK('9. METAS'!K121),"",'9. METAS'!K121)</f>
        <v/>
      </c>
      <c r="J115" s="456" t="str">
        <f>IF(ISBLANK('9. METAS'!Q121),"",'9. METAS'!Q121)</f>
        <v/>
      </c>
      <c r="K115" s="457" t="str">
        <f>IF(ISBLANK('9. METAS'!R121),"",'9. METAS'!R121)</f>
        <v/>
      </c>
      <c r="L115" s="457" t="str">
        <f>IF(ISBLANK('9. METAS'!S121),"",'9. METAS'!S121)</f>
        <v/>
      </c>
      <c r="M115" s="458" t="str">
        <f>IF(ISBLANK('9. METAS'!T121),"",'9. METAS'!T121)</f>
        <v/>
      </c>
      <c r="N115" s="456"/>
      <c r="O115" s="457"/>
      <c r="P115" s="457"/>
      <c r="Q115" s="458"/>
      <c r="R115" s="122" t="str">
        <f t="shared" si="5"/>
        <v>100%</v>
      </c>
      <c r="S115" s="123" t="str">
        <f t="shared" si="5"/>
        <v>100%</v>
      </c>
      <c r="T115" s="123" t="str">
        <f t="shared" si="5"/>
        <v>100%</v>
      </c>
      <c r="U115" s="127" t="str">
        <f t="shared" si="5"/>
        <v>100%</v>
      </c>
      <c r="V115" s="124" t="str">
        <f t="shared" si="7"/>
        <v>No Programado</v>
      </c>
      <c r="W115" s="123" t="str">
        <f t="shared" si="8"/>
        <v>No Programado</v>
      </c>
      <c r="X115" s="123" t="str">
        <f t="shared" si="9"/>
        <v>No Programado</v>
      </c>
      <c r="Y115" s="132" t="str">
        <f t="shared" si="6"/>
        <v>No Programado</v>
      </c>
      <c r="Z115" s="134"/>
      <c r="AA115" s="135"/>
      <c r="AB115" s="135"/>
      <c r="AC115" s="136"/>
    </row>
    <row r="116" spans="3:29" ht="17" hidden="1" x14ac:dyDescent="0.3">
      <c r="C116" s="161" t="str">
        <f>IF(ISBLANK('5. Pp (3 años)'!B148),"",'5. Pp (3 años)'!B148)</f>
        <v/>
      </c>
      <c r="D116" s="83" t="str">
        <f>IF(ISBLANK('5. Pp (3 años)'!C148),"",'5. Pp (3 años)'!C148)</f>
        <v>Actividad</v>
      </c>
      <c r="E116" s="158" t="str">
        <f>IF(ISBLANK('5. Pp (3 años)'!D148),"",'5. Pp (3 años)'!D148)</f>
        <v/>
      </c>
      <c r="F116" s="158" t="str">
        <f>IF(ISBLANK('5. Pp (3 años)'!E148),"",'5. Pp (3 años)'!E148)</f>
        <v/>
      </c>
      <c r="G116" s="75" t="str">
        <f>IF(ISBLANK('5. Pp (3 años)'!H148),"",'5. Pp (3 años)'!H148)</f>
        <v/>
      </c>
      <c r="H116" s="74" t="str">
        <f>IF(ISBLANK('5. Pp (3 años)'!J148),"",'5. Pp (3 años)'!J148)</f>
        <v/>
      </c>
      <c r="I116" s="126" t="str">
        <f>IF(ISBLANK('9. METAS'!K122),"",'9. METAS'!K122)</f>
        <v/>
      </c>
      <c r="J116" s="456" t="str">
        <f>IF(ISBLANK('9. METAS'!Q122),"",'9. METAS'!Q122)</f>
        <v/>
      </c>
      <c r="K116" s="457" t="str">
        <f>IF(ISBLANK('9. METAS'!R122),"",'9. METAS'!R122)</f>
        <v/>
      </c>
      <c r="L116" s="457" t="str">
        <f>IF(ISBLANK('9. METAS'!S122),"",'9. METAS'!S122)</f>
        <v/>
      </c>
      <c r="M116" s="458" t="str">
        <f>IF(ISBLANK('9. METAS'!T122),"",'9. METAS'!T122)</f>
        <v/>
      </c>
      <c r="N116" s="456"/>
      <c r="O116" s="457"/>
      <c r="P116" s="457"/>
      <c r="Q116" s="458"/>
      <c r="R116" s="122" t="str">
        <f t="shared" si="5"/>
        <v>100%</v>
      </c>
      <c r="S116" s="123" t="str">
        <f t="shared" si="5"/>
        <v>100%</v>
      </c>
      <c r="T116" s="123" t="str">
        <f t="shared" si="5"/>
        <v>100%</v>
      </c>
      <c r="U116" s="127" t="str">
        <f t="shared" si="5"/>
        <v>100%</v>
      </c>
      <c r="V116" s="124" t="str">
        <f t="shared" si="7"/>
        <v>No Programado</v>
      </c>
      <c r="W116" s="123" t="str">
        <f t="shared" si="8"/>
        <v>No Programado</v>
      </c>
      <c r="X116" s="123" t="str">
        <f t="shared" si="9"/>
        <v>No Programado</v>
      </c>
      <c r="Y116" s="132" t="str">
        <f t="shared" si="6"/>
        <v>No Programado</v>
      </c>
      <c r="Z116" s="134"/>
      <c r="AA116" s="135"/>
      <c r="AB116" s="135"/>
      <c r="AC116" s="136"/>
    </row>
    <row r="117" spans="3:29" ht="17" hidden="1" x14ac:dyDescent="0.3">
      <c r="C117" s="161" t="str">
        <f>IF(ISBLANK('5. Pp (3 años)'!B149),"",'5. Pp (3 años)'!B149)</f>
        <v/>
      </c>
      <c r="D117" s="83" t="str">
        <f>IF(ISBLANK('5. Pp (3 años)'!C149),"",'5. Pp (3 años)'!C149)</f>
        <v>Actividad</v>
      </c>
      <c r="E117" s="158" t="str">
        <f>IF(ISBLANK('5. Pp (3 años)'!D149),"",'5. Pp (3 años)'!D149)</f>
        <v/>
      </c>
      <c r="F117" s="158" t="str">
        <f>IF(ISBLANK('5. Pp (3 años)'!E149),"",'5. Pp (3 años)'!E149)</f>
        <v/>
      </c>
      <c r="G117" s="75" t="str">
        <f>IF(ISBLANK('5. Pp (3 años)'!H149),"",'5. Pp (3 años)'!H149)</f>
        <v/>
      </c>
      <c r="H117" s="74" t="str">
        <f>IF(ISBLANK('5. Pp (3 años)'!J149),"",'5. Pp (3 años)'!J149)</f>
        <v/>
      </c>
      <c r="I117" s="126" t="str">
        <f>IF(ISBLANK('9. METAS'!K123),"",'9. METAS'!K123)</f>
        <v/>
      </c>
      <c r="J117" s="456" t="str">
        <f>IF(ISBLANK('9. METAS'!Q123),"",'9. METAS'!Q123)</f>
        <v/>
      </c>
      <c r="K117" s="457" t="str">
        <f>IF(ISBLANK('9. METAS'!R123),"",'9. METAS'!R123)</f>
        <v/>
      </c>
      <c r="L117" s="457" t="str">
        <f>IF(ISBLANK('9. METAS'!S123),"",'9. METAS'!S123)</f>
        <v/>
      </c>
      <c r="M117" s="458" t="str">
        <f>IF(ISBLANK('9. METAS'!T123),"",'9. METAS'!T123)</f>
        <v/>
      </c>
      <c r="N117" s="456"/>
      <c r="O117" s="457"/>
      <c r="P117" s="457"/>
      <c r="Q117" s="458"/>
      <c r="R117" s="122" t="str">
        <f t="shared" si="5"/>
        <v>100%</v>
      </c>
      <c r="S117" s="123" t="str">
        <f t="shared" si="5"/>
        <v>100%</v>
      </c>
      <c r="T117" s="123" t="str">
        <f t="shared" si="5"/>
        <v>100%</v>
      </c>
      <c r="U117" s="127" t="str">
        <f t="shared" si="5"/>
        <v>100%</v>
      </c>
      <c r="V117" s="124" t="str">
        <f t="shared" si="7"/>
        <v>No Programado</v>
      </c>
      <c r="W117" s="123" t="str">
        <f t="shared" si="8"/>
        <v>No Programado</v>
      </c>
      <c r="X117" s="123" t="str">
        <f t="shared" si="9"/>
        <v>No Programado</v>
      </c>
      <c r="Y117" s="132" t="str">
        <f t="shared" si="6"/>
        <v>No Programado</v>
      </c>
      <c r="Z117" s="134"/>
      <c r="AA117" s="135"/>
      <c r="AB117" s="135"/>
      <c r="AC117" s="136"/>
    </row>
    <row r="118" spans="3:29" ht="17" hidden="1" x14ac:dyDescent="0.3">
      <c r="C118" s="161" t="str">
        <f>IF(ISBLANK('5. Pp (3 años)'!B150),"",'5. Pp (3 años)'!B150)</f>
        <v/>
      </c>
      <c r="D118" s="83" t="str">
        <f>IF(ISBLANK('5. Pp (3 años)'!C150),"",'5. Pp (3 años)'!C150)</f>
        <v>Actividad</v>
      </c>
      <c r="E118" s="158" t="str">
        <f>IF(ISBLANK('5. Pp (3 años)'!D150),"",'5. Pp (3 años)'!D150)</f>
        <v/>
      </c>
      <c r="F118" s="158" t="str">
        <f>IF(ISBLANK('5. Pp (3 años)'!E150),"",'5. Pp (3 años)'!E150)</f>
        <v/>
      </c>
      <c r="G118" s="75" t="str">
        <f>IF(ISBLANK('5. Pp (3 años)'!H150),"",'5. Pp (3 años)'!H150)</f>
        <v/>
      </c>
      <c r="H118" s="74" t="str">
        <f>IF(ISBLANK('5. Pp (3 años)'!J150),"",'5. Pp (3 años)'!J150)</f>
        <v/>
      </c>
      <c r="I118" s="126" t="str">
        <f>IF(ISBLANK('9. METAS'!K124),"",'9. METAS'!K124)</f>
        <v/>
      </c>
      <c r="J118" s="456" t="str">
        <f>IF(ISBLANK('9. METAS'!Q124),"",'9. METAS'!Q124)</f>
        <v/>
      </c>
      <c r="K118" s="457" t="str">
        <f>IF(ISBLANK('9. METAS'!R124),"",'9. METAS'!R124)</f>
        <v/>
      </c>
      <c r="L118" s="457" t="str">
        <f>IF(ISBLANK('9. METAS'!S124),"",'9. METAS'!S124)</f>
        <v/>
      </c>
      <c r="M118" s="458" t="str">
        <f>IF(ISBLANK('9. METAS'!T124),"",'9. METAS'!T124)</f>
        <v/>
      </c>
      <c r="N118" s="456"/>
      <c r="O118" s="457"/>
      <c r="P118" s="457"/>
      <c r="Q118" s="458"/>
      <c r="R118" s="122" t="str">
        <f t="shared" si="5"/>
        <v>100%</v>
      </c>
      <c r="S118" s="123" t="str">
        <f t="shared" si="5"/>
        <v>100%</v>
      </c>
      <c r="T118" s="123" t="str">
        <f t="shared" si="5"/>
        <v>100%</v>
      </c>
      <c r="U118" s="127" t="str">
        <f t="shared" si="5"/>
        <v>100%</v>
      </c>
      <c r="V118" s="124" t="str">
        <f t="shared" si="7"/>
        <v>No Programado</v>
      </c>
      <c r="W118" s="123" t="str">
        <f t="shared" si="8"/>
        <v>No Programado</v>
      </c>
      <c r="X118" s="123" t="str">
        <f t="shared" si="9"/>
        <v>No Programado</v>
      </c>
      <c r="Y118" s="132" t="str">
        <f t="shared" si="6"/>
        <v>No Programado</v>
      </c>
      <c r="Z118" s="134"/>
      <c r="AA118" s="135"/>
      <c r="AB118" s="135"/>
      <c r="AC118" s="136"/>
    </row>
    <row r="119" spans="3:29" ht="17" hidden="1" x14ac:dyDescent="0.3">
      <c r="C119" s="437" t="str">
        <f>IF(ISBLANK('5. Pp (3 años)'!B151),"",'5. Pp (3 años)'!B151)</f>
        <v/>
      </c>
      <c r="D119" s="438" t="str">
        <f>IF(ISBLANK('5. Pp (3 años)'!C151),"",'5. Pp (3 años)'!C151)</f>
        <v>Actividad</v>
      </c>
      <c r="E119" s="424" t="str">
        <f>IF(ISBLANK('5. Pp (3 años)'!D151),"",'5. Pp (3 años)'!D151)</f>
        <v/>
      </c>
      <c r="F119" s="424" t="str">
        <f>IF(ISBLANK('5. Pp (3 años)'!E151),"",'5. Pp (3 años)'!E151)</f>
        <v/>
      </c>
      <c r="G119" s="421" t="str">
        <f>IF(ISBLANK('5. Pp (3 años)'!H151),"",'5. Pp (3 años)'!H151)</f>
        <v/>
      </c>
      <c r="H119" s="439" t="str">
        <f>IF(ISBLANK('5. Pp (3 años)'!J151),"",'5. Pp (3 años)'!J151)</f>
        <v/>
      </c>
      <c r="I119" s="126" t="str">
        <f>IF(ISBLANK('9. METAS'!K125),"",'9. METAS'!K125)</f>
        <v/>
      </c>
      <c r="J119" s="456" t="str">
        <f>IF(ISBLANK('9. METAS'!Q125),"",'9. METAS'!Q125)</f>
        <v/>
      </c>
      <c r="K119" s="457" t="str">
        <f>IF(ISBLANK('9. METAS'!R125),"",'9. METAS'!R125)</f>
        <v/>
      </c>
      <c r="L119" s="457" t="str">
        <f>IF(ISBLANK('9. METAS'!S125),"",'9. METAS'!S125)</f>
        <v/>
      </c>
      <c r="M119" s="458" t="str">
        <f>IF(ISBLANK('9. METAS'!T125),"",'9. METAS'!T125)</f>
        <v/>
      </c>
      <c r="N119" s="456"/>
      <c r="O119" s="457"/>
      <c r="P119" s="457"/>
      <c r="Q119" s="458"/>
      <c r="R119" s="122" t="str">
        <f t="shared" si="5"/>
        <v>100%</v>
      </c>
      <c r="S119" s="123" t="str">
        <f t="shared" si="5"/>
        <v>100%</v>
      </c>
      <c r="T119" s="123" t="str">
        <f t="shared" si="5"/>
        <v>100%</v>
      </c>
      <c r="U119" s="127" t="str">
        <f t="shared" si="5"/>
        <v>100%</v>
      </c>
      <c r="V119" s="124" t="str">
        <f t="shared" si="7"/>
        <v>No Programado</v>
      </c>
      <c r="W119" s="123" t="str">
        <f t="shared" si="8"/>
        <v>No Programado</v>
      </c>
      <c r="X119" s="123" t="str">
        <f t="shared" si="9"/>
        <v>No Programado</v>
      </c>
      <c r="Y119" s="132" t="str">
        <f t="shared" si="6"/>
        <v>No Programado</v>
      </c>
      <c r="Z119" s="134"/>
      <c r="AA119" s="135"/>
      <c r="AB119" s="135"/>
      <c r="AC119" s="136"/>
    </row>
    <row r="120" spans="3:29" ht="17" hidden="1" x14ac:dyDescent="0.3">
      <c r="C120" s="161" t="str">
        <f>IF(ISBLANK('5. Pp (3 años)'!B152),"",'5. Pp (3 años)'!B152)</f>
        <v/>
      </c>
      <c r="D120" s="83" t="str">
        <f>IF(ISBLANK('5. Pp (3 años)'!C152),"",'5. Pp (3 años)'!C152)</f>
        <v>Actividad</v>
      </c>
      <c r="E120" s="158" t="str">
        <f>IF(ISBLANK('5. Pp (3 años)'!D152),"",'5. Pp (3 años)'!D152)</f>
        <v/>
      </c>
      <c r="F120" s="158" t="str">
        <f>IF(ISBLANK('5. Pp (3 años)'!E152),"",'5. Pp (3 años)'!E152)</f>
        <v/>
      </c>
      <c r="G120" s="75" t="str">
        <f>IF(ISBLANK('5. Pp (3 años)'!H152),"",'5. Pp (3 años)'!H152)</f>
        <v/>
      </c>
      <c r="H120" s="74" t="str">
        <f>IF(ISBLANK('5. Pp (3 años)'!J152),"",'5. Pp (3 años)'!J152)</f>
        <v/>
      </c>
      <c r="I120" s="126" t="str">
        <f>IF(ISBLANK('9. METAS'!K126),"",'9. METAS'!K126)</f>
        <v/>
      </c>
      <c r="J120" s="456" t="str">
        <f>IF(ISBLANK('9. METAS'!Q126),"",'9. METAS'!Q126)</f>
        <v/>
      </c>
      <c r="K120" s="457" t="str">
        <f>IF(ISBLANK('9. METAS'!R126),"",'9. METAS'!R126)</f>
        <v/>
      </c>
      <c r="L120" s="457" t="str">
        <f>IF(ISBLANK('9. METAS'!S126),"",'9. METAS'!S126)</f>
        <v/>
      </c>
      <c r="M120" s="458" t="str">
        <f>IF(ISBLANK('9. METAS'!T126),"",'9. METAS'!T126)</f>
        <v/>
      </c>
      <c r="N120" s="456"/>
      <c r="O120" s="457"/>
      <c r="P120" s="457"/>
      <c r="Q120" s="458"/>
      <c r="R120" s="122" t="str">
        <f t="shared" si="5"/>
        <v>100%</v>
      </c>
      <c r="S120" s="123" t="str">
        <f t="shared" si="5"/>
        <v>100%</v>
      </c>
      <c r="T120" s="123" t="str">
        <f t="shared" si="5"/>
        <v>100%</v>
      </c>
      <c r="U120" s="127" t="str">
        <f t="shared" si="5"/>
        <v>100%</v>
      </c>
      <c r="V120" s="124" t="str">
        <f t="shared" si="7"/>
        <v>No Programado</v>
      </c>
      <c r="W120" s="123" t="str">
        <f t="shared" si="8"/>
        <v>No Programado</v>
      </c>
      <c r="X120" s="123" t="str">
        <f t="shared" si="9"/>
        <v>No Programado</v>
      </c>
      <c r="Y120" s="132" t="str">
        <f t="shared" si="6"/>
        <v>No Programado</v>
      </c>
      <c r="Z120" s="134"/>
      <c r="AA120" s="135"/>
      <c r="AB120" s="135"/>
      <c r="AC120" s="136"/>
    </row>
    <row r="121" spans="3:29" ht="17" hidden="1" x14ac:dyDescent="0.3">
      <c r="C121" s="161" t="str">
        <f>IF(ISBLANK('5. Pp (3 años)'!B153),"",'5. Pp (3 años)'!B153)</f>
        <v/>
      </c>
      <c r="D121" s="83" t="str">
        <f>IF(ISBLANK('5. Pp (3 años)'!C153),"",'5. Pp (3 años)'!C153)</f>
        <v>Actividad</v>
      </c>
      <c r="E121" s="158" t="str">
        <f>IF(ISBLANK('5. Pp (3 años)'!D153),"",'5. Pp (3 años)'!D153)</f>
        <v/>
      </c>
      <c r="F121" s="158" t="str">
        <f>IF(ISBLANK('5. Pp (3 años)'!E153),"",'5. Pp (3 años)'!E153)</f>
        <v/>
      </c>
      <c r="G121" s="75" t="str">
        <f>IF(ISBLANK('5. Pp (3 años)'!H153),"",'5. Pp (3 años)'!H153)</f>
        <v/>
      </c>
      <c r="H121" s="74" t="str">
        <f>IF(ISBLANK('5. Pp (3 años)'!J153),"",'5. Pp (3 años)'!J153)</f>
        <v/>
      </c>
      <c r="I121" s="126" t="str">
        <f>IF(ISBLANK('9. METAS'!K127),"",'9. METAS'!K127)</f>
        <v/>
      </c>
      <c r="J121" s="456" t="str">
        <f>IF(ISBLANK('9. METAS'!Q127),"",'9. METAS'!Q127)</f>
        <v/>
      </c>
      <c r="K121" s="457" t="str">
        <f>IF(ISBLANK('9. METAS'!R127),"",'9. METAS'!R127)</f>
        <v/>
      </c>
      <c r="L121" s="457" t="str">
        <f>IF(ISBLANK('9. METAS'!S127),"",'9. METAS'!S127)</f>
        <v/>
      </c>
      <c r="M121" s="458" t="str">
        <f>IF(ISBLANK('9. METAS'!T127),"",'9. METAS'!T127)</f>
        <v/>
      </c>
      <c r="N121" s="456"/>
      <c r="O121" s="457"/>
      <c r="P121" s="457"/>
      <c r="Q121" s="458"/>
      <c r="R121" s="122" t="str">
        <f t="shared" si="5"/>
        <v>100%</v>
      </c>
      <c r="S121" s="123" t="str">
        <f t="shared" si="5"/>
        <v>100%</v>
      </c>
      <c r="T121" s="123" t="str">
        <f t="shared" si="5"/>
        <v>100%</v>
      </c>
      <c r="U121" s="127" t="str">
        <f t="shared" si="5"/>
        <v>100%</v>
      </c>
      <c r="V121" s="124" t="str">
        <f t="shared" si="7"/>
        <v>No Programado</v>
      </c>
      <c r="W121" s="123" t="str">
        <f t="shared" si="8"/>
        <v>No Programado</v>
      </c>
      <c r="X121" s="123" t="str">
        <f t="shared" si="9"/>
        <v>No Programado</v>
      </c>
      <c r="Y121" s="132" t="str">
        <f t="shared" si="6"/>
        <v>No Programado</v>
      </c>
      <c r="Z121" s="134"/>
      <c r="AA121" s="135"/>
      <c r="AB121" s="135"/>
      <c r="AC121" s="136"/>
    </row>
    <row r="122" spans="3:29" ht="17" hidden="1" x14ac:dyDescent="0.3">
      <c r="C122" s="161" t="str">
        <f>IF(ISBLANK('5. Pp (3 años)'!B154),"",'5. Pp (3 años)'!B154)</f>
        <v/>
      </c>
      <c r="D122" s="83" t="str">
        <f>IF(ISBLANK('5. Pp (3 años)'!C154),"",'5. Pp (3 años)'!C154)</f>
        <v>Actividad</v>
      </c>
      <c r="E122" s="158" t="str">
        <f>IF(ISBLANK('5. Pp (3 años)'!D154),"",'5. Pp (3 años)'!D154)</f>
        <v/>
      </c>
      <c r="F122" s="158" t="str">
        <f>IF(ISBLANK('5. Pp (3 años)'!E154),"",'5. Pp (3 años)'!E154)</f>
        <v/>
      </c>
      <c r="G122" s="75" t="str">
        <f>IF(ISBLANK('5. Pp (3 años)'!H154),"",'5. Pp (3 años)'!H154)</f>
        <v/>
      </c>
      <c r="H122" s="74" t="str">
        <f>IF(ISBLANK('5. Pp (3 años)'!J154),"",'5. Pp (3 años)'!J154)</f>
        <v/>
      </c>
      <c r="I122" s="126" t="str">
        <f>IF(ISBLANK('9. METAS'!K128),"",'9. METAS'!K128)</f>
        <v/>
      </c>
      <c r="J122" s="456" t="str">
        <f>IF(ISBLANK('9. METAS'!Q128),"",'9. METAS'!Q128)</f>
        <v/>
      </c>
      <c r="K122" s="457" t="str">
        <f>IF(ISBLANK('9. METAS'!R128),"",'9. METAS'!R128)</f>
        <v/>
      </c>
      <c r="L122" s="457" t="str">
        <f>IF(ISBLANK('9. METAS'!S128),"",'9. METAS'!S128)</f>
        <v/>
      </c>
      <c r="M122" s="458" t="str">
        <f>IF(ISBLANK('9. METAS'!T128),"",'9. METAS'!T128)</f>
        <v/>
      </c>
      <c r="N122" s="456"/>
      <c r="O122" s="457"/>
      <c r="P122" s="457"/>
      <c r="Q122" s="458"/>
      <c r="R122" s="122" t="str">
        <f t="shared" si="5"/>
        <v>100%</v>
      </c>
      <c r="S122" s="123" t="str">
        <f t="shared" si="5"/>
        <v>100%</v>
      </c>
      <c r="T122" s="123" t="str">
        <f t="shared" si="5"/>
        <v>100%</v>
      </c>
      <c r="U122" s="127" t="str">
        <f t="shared" si="5"/>
        <v>100%</v>
      </c>
      <c r="V122" s="124" t="str">
        <f t="shared" si="7"/>
        <v>No Programado</v>
      </c>
      <c r="W122" s="123" t="str">
        <f t="shared" si="8"/>
        <v>No Programado</v>
      </c>
      <c r="X122" s="123" t="str">
        <f t="shared" si="9"/>
        <v>No Programado</v>
      </c>
      <c r="Y122" s="132" t="str">
        <f t="shared" si="6"/>
        <v>No Programado</v>
      </c>
      <c r="Z122" s="134"/>
      <c r="AA122" s="135"/>
      <c r="AB122" s="135"/>
      <c r="AC122" s="136"/>
    </row>
    <row r="123" spans="3:29" ht="17" hidden="1" x14ac:dyDescent="0.3">
      <c r="C123" s="161" t="str">
        <f>IF(ISBLANK('5. Pp (3 años)'!B155),"",'5. Pp (3 años)'!B155)</f>
        <v/>
      </c>
      <c r="D123" s="83" t="str">
        <f>IF(ISBLANK('5. Pp (3 años)'!C155),"",'5. Pp (3 años)'!C155)</f>
        <v>Actividad</v>
      </c>
      <c r="E123" s="158" t="str">
        <f>IF(ISBLANK('5. Pp (3 años)'!D155),"",'5. Pp (3 años)'!D155)</f>
        <v/>
      </c>
      <c r="F123" s="158" t="str">
        <f>IF(ISBLANK('5. Pp (3 años)'!E155),"",'5. Pp (3 años)'!E155)</f>
        <v/>
      </c>
      <c r="G123" s="75" t="str">
        <f>IF(ISBLANK('5. Pp (3 años)'!H155),"",'5. Pp (3 años)'!H155)</f>
        <v/>
      </c>
      <c r="H123" s="74" t="str">
        <f>IF(ISBLANK('5. Pp (3 años)'!J155),"",'5. Pp (3 años)'!J155)</f>
        <v/>
      </c>
      <c r="I123" s="126" t="str">
        <f>IF(ISBLANK('9. METAS'!K129),"",'9. METAS'!K129)</f>
        <v/>
      </c>
      <c r="J123" s="456" t="str">
        <f>IF(ISBLANK('9. METAS'!Q129),"",'9. METAS'!Q129)</f>
        <v/>
      </c>
      <c r="K123" s="457" t="str">
        <f>IF(ISBLANK('9. METAS'!R129),"",'9. METAS'!R129)</f>
        <v/>
      </c>
      <c r="L123" s="457" t="str">
        <f>IF(ISBLANK('9. METAS'!S129),"",'9. METAS'!S129)</f>
        <v/>
      </c>
      <c r="M123" s="458" t="str">
        <f>IF(ISBLANK('9. METAS'!T129),"",'9. METAS'!T129)</f>
        <v/>
      </c>
      <c r="N123" s="456"/>
      <c r="O123" s="457"/>
      <c r="P123" s="457"/>
      <c r="Q123" s="458"/>
      <c r="R123" s="122" t="str">
        <f t="shared" si="5"/>
        <v>100%</v>
      </c>
      <c r="S123" s="123" t="str">
        <f t="shared" si="5"/>
        <v>100%</v>
      </c>
      <c r="T123" s="123" t="str">
        <f t="shared" si="5"/>
        <v>100%</v>
      </c>
      <c r="U123" s="127" t="str">
        <f t="shared" si="5"/>
        <v>100%</v>
      </c>
      <c r="V123" s="124" t="str">
        <f t="shared" si="7"/>
        <v>No Programado</v>
      </c>
      <c r="W123" s="123" t="str">
        <f t="shared" si="8"/>
        <v>No Programado</v>
      </c>
      <c r="X123" s="123" t="str">
        <f t="shared" si="9"/>
        <v>No Programado</v>
      </c>
      <c r="Y123" s="132" t="str">
        <f t="shared" si="6"/>
        <v>No Programado</v>
      </c>
      <c r="Z123" s="134"/>
      <c r="AA123" s="135"/>
      <c r="AB123" s="135"/>
      <c r="AC123" s="136"/>
    </row>
    <row r="124" spans="3:29" ht="17" hidden="1" x14ac:dyDescent="0.3">
      <c r="C124" s="161" t="str">
        <f>IF(ISBLANK('5. Pp (3 años)'!B156),"",'5. Pp (3 años)'!B156)</f>
        <v/>
      </c>
      <c r="D124" s="83" t="str">
        <f>IF(ISBLANK('5. Pp (3 años)'!C156),"",'5. Pp (3 años)'!C156)</f>
        <v>Actividad</v>
      </c>
      <c r="E124" s="158" t="str">
        <f>IF(ISBLANK('5. Pp (3 años)'!D156),"",'5. Pp (3 años)'!D156)</f>
        <v/>
      </c>
      <c r="F124" s="158" t="str">
        <f>IF(ISBLANK('5. Pp (3 años)'!E156),"",'5. Pp (3 años)'!E156)</f>
        <v/>
      </c>
      <c r="G124" s="75" t="str">
        <f>IF(ISBLANK('5. Pp (3 años)'!H156),"",'5. Pp (3 años)'!H156)</f>
        <v/>
      </c>
      <c r="H124" s="74" t="str">
        <f>IF(ISBLANK('5. Pp (3 años)'!J156),"",'5. Pp (3 años)'!J156)</f>
        <v/>
      </c>
      <c r="I124" s="126" t="str">
        <f>IF(ISBLANK('9. METAS'!K130),"",'9. METAS'!K130)</f>
        <v/>
      </c>
      <c r="J124" s="456" t="str">
        <f>IF(ISBLANK('9. METAS'!Q130),"",'9. METAS'!Q130)</f>
        <v/>
      </c>
      <c r="K124" s="457" t="str">
        <f>IF(ISBLANK('9. METAS'!R130),"",'9. METAS'!R130)</f>
        <v/>
      </c>
      <c r="L124" s="457" t="str">
        <f>IF(ISBLANK('9. METAS'!S130),"",'9. METAS'!S130)</f>
        <v/>
      </c>
      <c r="M124" s="458" t="str">
        <f>IF(ISBLANK('9. METAS'!T130),"",'9. METAS'!T130)</f>
        <v/>
      </c>
      <c r="N124" s="456"/>
      <c r="O124" s="457"/>
      <c r="P124" s="457"/>
      <c r="Q124" s="458"/>
      <c r="R124" s="122" t="str">
        <f t="shared" si="5"/>
        <v>100%</v>
      </c>
      <c r="S124" s="123" t="str">
        <f t="shared" si="5"/>
        <v>100%</v>
      </c>
      <c r="T124" s="123" t="str">
        <f t="shared" si="5"/>
        <v>100%</v>
      </c>
      <c r="U124" s="127" t="str">
        <f t="shared" si="5"/>
        <v>100%</v>
      </c>
      <c r="V124" s="124" t="str">
        <f t="shared" si="7"/>
        <v>No Programado</v>
      </c>
      <c r="W124" s="123" t="str">
        <f t="shared" si="8"/>
        <v>No Programado</v>
      </c>
      <c r="X124" s="123" t="str">
        <f t="shared" si="9"/>
        <v>No Programado</v>
      </c>
      <c r="Y124" s="132" t="str">
        <f t="shared" si="6"/>
        <v>No Programado</v>
      </c>
      <c r="Z124" s="134"/>
      <c r="AA124" s="135"/>
      <c r="AB124" s="135"/>
      <c r="AC124" s="136"/>
    </row>
    <row r="125" spans="3:29" ht="17" hidden="1" x14ac:dyDescent="0.3">
      <c r="C125" s="437" t="str">
        <f>IF(ISBLANK('5. Pp (3 años)'!B157),"",'5. Pp (3 años)'!B157)</f>
        <v/>
      </c>
      <c r="D125" s="438" t="str">
        <f>IF(ISBLANK('5. Pp (3 años)'!C157),"",'5. Pp (3 años)'!C157)</f>
        <v>Actividad</v>
      </c>
      <c r="E125" s="424" t="str">
        <f>IF(ISBLANK('5. Pp (3 años)'!D157),"",'5. Pp (3 años)'!D157)</f>
        <v/>
      </c>
      <c r="F125" s="424" t="str">
        <f>IF(ISBLANK('5. Pp (3 años)'!E157),"",'5. Pp (3 años)'!E157)</f>
        <v/>
      </c>
      <c r="G125" s="421" t="str">
        <f>IF(ISBLANK('5. Pp (3 años)'!H157),"",'5. Pp (3 años)'!H157)</f>
        <v/>
      </c>
      <c r="H125" s="439" t="str">
        <f>IF(ISBLANK('5. Pp (3 años)'!J157),"",'5. Pp (3 años)'!J157)</f>
        <v/>
      </c>
      <c r="I125" s="126" t="str">
        <f>IF(ISBLANK('9. METAS'!K131),"",'9. METAS'!K131)</f>
        <v/>
      </c>
      <c r="J125" s="456" t="str">
        <f>IF(ISBLANK('9. METAS'!Q131),"",'9. METAS'!Q131)</f>
        <v/>
      </c>
      <c r="K125" s="457" t="str">
        <f>IF(ISBLANK('9. METAS'!R131),"",'9. METAS'!R131)</f>
        <v/>
      </c>
      <c r="L125" s="457" t="str">
        <f>IF(ISBLANK('9. METAS'!S131),"",'9. METAS'!S131)</f>
        <v/>
      </c>
      <c r="M125" s="458" t="str">
        <f>IF(ISBLANK('9. METAS'!T131),"",'9. METAS'!T131)</f>
        <v/>
      </c>
      <c r="N125" s="456"/>
      <c r="O125" s="457"/>
      <c r="P125" s="457"/>
      <c r="Q125" s="458"/>
      <c r="R125" s="122" t="str">
        <f t="shared" si="5"/>
        <v>100%</v>
      </c>
      <c r="S125" s="123" t="str">
        <f t="shared" si="5"/>
        <v>100%</v>
      </c>
      <c r="T125" s="123" t="str">
        <f t="shared" si="5"/>
        <v>100%</v>
      </c>
      <c r="U125" s="127" t="str">
        <f t="shared" si="5"/>
        <v>100%</v>
      </c>
      <c r="V125" s="124" t="str">
        <f t="shared" si="7"/>
        <v>No Programado</v>
      </c>
      <c r="W125" s="123" t="str">
        <f t="shared" si="8"/>
        <v>No Programado</v>
      </c>
      <c r="X125" s="123" t="str">
        <f t="shared" si="9"/>
        <v>No Programado</v>
      </c>
      <c r="Y125" s="132" t="str">
        <f t="shared" si="6"/>
        <v>No Programado</v>
      </c>
      <c r="Z125" s="134"/>
      <c r="AA125" s="135"/>
      <c r="AB125" s="135"/>
      <c r="AC125" s="136"/>
    </row>
    <row r="126" spans="3:29" ht="17" hidden="1" x14ac:dyDescent="0.3">
      <c r="C126" s="161" t="str">
        <f>IF(ISBLANK('5. Pp (3 años)'!B158),"",'5. Pp (3 años)'!B158)</f>
        <v/>
      </c>
      <c r="D126" s="83" t="str">
        <f>IF(ISBLANK('5. Pp (3 años)'!C158),"",'5. Pp (3 años)'!C158)</f>
        <v>Actividad</v>
      </c>
      <c r="E126" s="158" t="str">
        <f>IF(ISBLANK('5. Pp (3 años)'!D158),"",'5. Pp (3 años)'!D158)</f>
        <v/>
      </c>
      <c r="F126" s="158" t="str">
        <f>IF(ISBLANK('5. Pp (3 años)'!E158),"",'5. Pp (3 años)'!E158)</f>
        <v/>
      </c>
      <c r="G126" s="75" t="str">
        <f>IF(ISBLANK('5. Pp (3 años)'!H158),"",'5. Pp (3 años)'!H158)</f>
        <v/>
      </c>
      <c r="H126" s="74" t="str">
        <f>IF(ISBLANK('5. Pp (3 años)'!J158),"",'5. Pp (3 años)'!J158)</f>
        <v/>
      </c>
      <c r="I126" s="126" t="str">
        <f>IF(ISBLANK('9. METAS'!K132),"",'9. METAS'!K132)</f>
        <v/>
      </c>
      <c r="J126" s="456" t="str">
        <f>IF(ISBLANK('9. METAS'!Q132),"",'9. METAS'!Q132)</f>
        <v/>
      </c>
      <c r="K126" s="457" t="str">
        <f>IF(ISBLANK('9. METAS'!R132),"",'9. METAS'!R132)</f>
        <v/>
      </c>
      <c r="L126" s="457" t="str">
        <f>IF(ISBLANK('9. METAS'!S132),"",'9. METAS'!S132)</f>
        <v/>
      </c>
      <c r="M126" s="458" t="str">
        <f>IF(ISBLANK('9. METAS'!T132),"",'9. METAS'!T132)</f>
        <v/>
      </c>
      <c r="N126" s="456"/>
      <c r="O126" s="457"/>
      <c r="P126" s="457"/>
      <c r="Q126" s="458"/>
      <c r="R126" s="122" t="str">
        <f t="shared" si="5"/>
        <v>100%</v>
      </c>
      <c r="S126" s="123" t="str">
        <f t="shared" si="5"/>
        <v>100%</v>
      </c>
      <c r="T126" s="123" t="str">
        <f t="shared" si="5"/>
        <v>100%</v>
      </c>
      <c r="U126" s="127" t="str">
        <f t="shared" si="5"/>
        <v>100%</v>
      </c>
      <c r="V126" s="124" t="str">
        <f t="shared" si="7"/>
        <v>No Programado</v>
      </c>
      <c r="W126" s="123" t="str">
        <f t="shared" si="8"/>
        <v>No Programado</v>
      </c>
      <c r="X126" s="123" t="str">
        <f t="shared" si="9"/>
        <v>No Programado</v>
      </c>
      <c r="Y126" s="132" t="str">
        <f t="shared" si="6"/>
        <v>No Programado</v>
      </c>
      <c r="Z126" s="134"/>
      <c r="AA126" s="135"/>
      <c r="AB126" s="135"/>
      <c r="AC126" s="136"/>
    </row>
    <row r="127" spans="3:29" ht="17" hidden="1" x14ac:dyDescent="0.3">
      <c r="C127" s="161" t="str">
        <f>IF(ISBLANK('5. Pp (3 años)'!B159),"",'5. Pp (3 años)'!B159)</f>
        <v/>
      </c>
      <c r="D127" s="83" t="str">
        <f>IF(ISBLANK('5. Pp (3 años)'!C159),"",'5. Pp (3 años)'!C159)</f>
        <v>Actividad</v>
      </c>
      <c r="E127" s="158" t="str">
        <f>IF(ISBLANK('5. Pp (3 años)'!D159),"",'5. Pp (3 años)'!D159)</f>
        <v/>
      </c>
      <c r="F127" s="158" t="str">
        <f>IF(ISBLANK('5. Pp (3 años)'!E159),"",'5. Pp (3 años)'!E159)</f>
        <v/>
      </c>
      <c r="G127" s="75" t="str">
        <f>IF(ISBLANK('5. Pp (3 años)'!H159),"",'5. Pp (3 años)'!H159)</f>
        <v/>
      </c>
      <c r="H127" s="74" t="str">
        <f>IF(ISBLANK('5. Pp (3 años)'!J159),"",'5. Pp (3 años)'!J159)</f>
        <v/>
      </c>
      <c r="I127" s="126" t="str">
        <f>IF(ISBLANK('9. METAS'!K133),"",'9. METAS'!K133)</f>
        <v/>
      </c>
      <c r="J127" s="456" t="str">
        <f>IF(ISBLANK('9. METAS'!Q133),"",'9. METAS'!Q133)</f>
        <v/>
      </c>
      <c r="K127" s="457" t="str">
        <f>IF(ISBLANK('9. METAS'!R133),"",'9. METAS'!R133)</f>
        <v/>
      </c>
      <c r="L127" s="457" t="str">
        <f>IF(ISBLANK('9. METAS'!S133),"",'9. METAS'!S133)</f>
        <v/>
      </c>
      <c r="M127" s="458" t="str">
        <f>IF(ISBLANK('9. METAS'!T133),"",'9. METAS'!T133)</f>
        <v/>
      </c>
      <c r="N127" s="456"/>
      <c r="O127" s="457"/>
      <c r="P127" s="457"/>
      <c r="Q127" s="458"/>
      <c r="R127" s="122" t="str">
        <f t="shared" si="5"/>
        <v>100%</v>
      </c>
      <c r="S127" s="123" t="str">
        <f t="shared" si="5"/>
        <v>100%</v>
      </c>
      <c r="T127" s="123" t="str">
        <f t="shared" si="5"/>
        <v>100%</v>
      </c>
      <c r="U127" s="127" t="str">
        <f t="shared" si="5"/>
        <v>100%</v>
      </c>
      <c r="V127" s="124" t="str">
        <f t="shared" si="7"/>
        <v>No Programado</v>
      </c>
      <c r="W127" s="123" t="str">
        <f t="shared" si="8"/>
        <v>No Programado</v>
      </c>
      <c r="X127" s="123" t="str">
        <f t="shared" si="9"/>
        <v>No Programado</v>
      </c>
      <c r="Y127" s="132" t="str">
        <f t="shared" si="6"/>
        <v>No Programado</v>
      </c>
      <c r="Z127" s="134"/>
      <c r="AA127" s="135"/>
      <c r="AB127" s="135"/>
      <c r="AC127" s="136"/>
    </row>
    <row r="128" spans="3:29" ht="17" hidden="1" x14ac:dyDescent="0.3">
      <c r="C128" s="161" t="str">
        <f>IF(ISBLANK('5. Pp (3 años)'!B160),"",'5. Pp (3 años)'!B160)</f>
        <v/>
      </c>
      <c r="D128" s="83" t="str">
        <f>IF(ISBLANK('5. Pp (3 años)'!C160),"",'5. Pp (3 años)'!C160)</f>
        <v>Actividad</v>
      </c>
      <c r="E128" s="158" t="str">
        <f>IF(ISBLANK('5. Pp (3 años)'!D160),"",'5. Pp (3 años)'!D160)</f>
        <v/>
      </c>
      <c r="F128" s="158" t="str">
        <f>IF(ISBLANK('5. Pp (3 años)'!E160),"",'5. Pp (3 años)'!E160)</f>
        <v/>
      </c>
      <c r="G128" s="75" t="str">
        <f>IF(ISBLANK('5. Pp (3 años)'!H160),"",'5. Pp (3 años)'!H160)</f>
        <v/>
      </c>
      <c r="H128" s="74" t="str">
        <f>IF(ISBLANK('5. Pp (3 años)'!J160),"",'5. Pp (3 años)'!J160)</f>
        <v/>
      </c>
      <c r="I128" s="126" t="str">
        <f>IF(ISBLANK('9. METAS'!K134),"",'9. METAS'!K134)</f>
        <v/>
      </c>
      <c r="J128" s="456" t="str">
        <f>IF(ISBLANK('9. METAS'!Q134),"",'9. METAS'!Q134)</f>
        <v/>
      </c>
      <c r="K128" s="457" t="str">
        <f>IF(ISBLANK('9. METAS'!R134),"",'9. METAS'!R134)</f>
        <v/>
      </c>
      <c r="L128" s="457" t="str">
        <f>IF(ISBLANK('9. METAS'!S134),"",'9. METAS'!S134)</f>
        <v/>
      </c>
      <c r="M128" s="458" t="str">
        <f>IF(ISBLANK('9. METAS'!T134),"",'9. METAS'!T134)</f>
        <v/>
      </c>
      <c r="N128" s="456"/>
      <c r="O128" s="457"/>
      <c r="P128" s="457"/>
      <c r="Q128" s="458"/>
      <c r="R128" s="122" t="str">
        <f t="shared" si="5"/>
        <v>100%</v>
      </c>
      <c r="S128" s="123" t="str">
        <f t="shared" si="5"/>
        <v>100%</v>
      </c>
      <c r="T128" s="123" t="str">
        <f t="shared" si="5"/>
        <v>100%</v>
      </c>
      <c r="U128" s="127" t="str">
        <f t="shared" si="5"/>
        <v>100%</v>
      </c>
      <c r="V128" s="124" t="str">
        <f t="shared" si="7"/>
        <v>No Programado</v>
      </c>
      <c r="W128" s="123" t="str">
        <f t="shared" si="8"/>
        <v>No Programado</v>
      </c>
      <c r="X128" s="123" t="str">
        <f t="shared" si="9"/>
        <v>No Programado</v>
      </c>
      <c r="Y128" s="132" t="str">
        <f t="shared" si="6"/>
        <v>No Programado</v>
      </c>
      <c r="Z128" s="134"/>
      <c r="AA128" s="135"/>
      <c r="AB128" s="135"/>
      <c r="AC128" s="136"/>
    </row>
    <row r="129" spans="3:29" ht="17" hidden="1" x14ac:dyDescent="0.3">
      <c r="C129" s="161" t="str">
        <f>IF(ISBLANK('5. Pp (3 años)'!B161),"",'5. Pp (3 años)'!B161)</f>
        <v/>
      </c>
      <c r="D129" s="83" t="str">
        <f>IF(ISBLANK('5. Pp (3 años)'!C161),"",'5. Pp (3 años)'!C161)</f>
        <v>Actividad</v>
      </c>
      <c r="E129" s="158" t="str">
        <f>IF(ISBLANK('5. Pp (3 años)'!D161),"",'5. Pp (3 años)'!D161)</f>
        <v/>
      </c>
      <c r="F129" s="158" t="str">
        <f>IF(ISBLANK('5. Pp (3 años)'!E161),"",'5. Pp (3 años)'!E161)</f>
        <v/>
      </c>
      <c r="G129" s="75" t="str">
        <f>IF(ISBLANK('5. Pp (3 años)'!H161),"",'5. Pp (3 años)'!H161)</f>
        <v/>
      </c>
      <c r="H129" s="74" t="str">
        <f>IF(ISBLANK('5. Pp (3 años)'!J161),"",'5. Pp (3 años)'!J161)</f>
        <v/>
      </c>
      <c r="I129" s="126" t="str">
        <f>IF(ISBLANK('9. METAS'!K135),"",'9. METAS'!K135)</f>
        <v/>
      </c>
      <c r="J129" s="456" t="str">
        <f>IF(ISBLANK('9. METAS'!Q135),"",'9. METAS'!Q135)</f>
        <v/>
      </c>
      <c r="K129" s="457" t="str">
        <f>IF(ISBLANK('9. METAS'!R135),"",'9. METAS'!R135)</f>
        <v/>
      </c>
      <c r="L129" s="457" t="str">
        <f>IF(ISBLANK('9. METAS'!S135),"",'9. METAS'!S135)</f>
        <v/>
      </c>
      <c r="M129" s="458" t="str">
        <f>IF(ISBLANK('9. METAS'!T135),"",'9. METAS'!T135)</f>
        <v/>
      </c>
      <c r="N129" s="456"/>
      <c r="O129" s="457"/>
      <c r="P129" s="457"/>
      <c r="Q129" s="458"/>
      <c r="R129" s="122" t="str">
        <f t="shared" si="5"/>
        <v>100%</v>
      </c>
      <c r="S129" s="123" t="str">
        <f t="shared" si="5"/>
        <v>100%</v>
      </c>
      <c r="T129" s="123" t="str">
        <f t="shared" si="5"/>
        <v>100%</v>
      </c>
      <c r="U129" s="127" t="str">
        <f t="shared" si="5"/>
        <v>100%</v>
      </c>
      <c r="V129" s="124" t="str">
        <f t="shared" si="7"/>
        <v>No Programado</v>
      </c>
      <c r="W129" s="123" t="str">
        <f t="shared" si="8"/>
        <v>No Programado</v>
      </c>
      <c r="X129" s="123" t="str">
        <f t="shared" si="9"/>
        <v>No Programado</v>
      </c>
      <c r="Y129" s="132" t="str">
        <f t="shared" si="6"/>
        <v>No Programado</v>
      </c>
      <c r="Z129" s="134"/>
      <c r="AA129" s="135"/>
      <c r="AB129" s="135"/>
      <c r="AC129" s="136"/>
    </row>
    <row r="130" spans="3:29" ht="17" hidden="1" x14ac:dyDescent="0.3">
      <c r="C130" s="161" t="str">
        <f>IF(ISBLANK('5. Pp (3 años)'!B162),"",'5. Pp (3 años)'!B162)</f>
        <v/>
      </c>
      <c r="D130" s="83" t="str">
        <f>IF(ISBLANK('5. Pp (3 años)'!C162),"",'5. Pp (3 años)'!C162)</f>
        <v>Actividad</v>
      </c>
      <c r="E130" s="158" t="str">
        <f>IF(ISBLANK('5. Pp (3 años)'!D162),"",'5. Pp (3 años)'!D162)</f>
        <v/>
      </c>
      <c r="F130" s="158" t="str">
        <f>IF(ISBLANK('5. Pp (3 años)'!E162),"",'5. Pp (3 años)'!E162)</f>
        <v/>
      </c>
      <c r="G130" s="75" t="str">
        <f>IF(ISBLANK('5. Pp (3 años)'!H162),"",'5. Pp (3 años)'!H162)</f>
        <v/>
      </c>
      <c r="H130" s="74" t="str">
        <f>IF(ISBLANK('5. Pp (3 años)'!J162),"",'5. Pp (3 años)'!J162)</f>
        <v/>
      </c>
      <c r="I130" s="126" t="str">
        <f>IF(ISBLANK('9. METAS'!K136),"",'9. METAS'!K136)</f>
        <v/>
      </c>
      <c r="J130" s="456" t="str">
        <f>IF(ISBLANK('9. METAS'!Q136),"",'9. METAS'!Q136)</f>
        <v/>
      </c>
      <c r="K130" s="457" t="str">
        <f>IF(ISBLANK('9. METAS'!R136),"",'9. METAS'!R136)</f>
        <v/>
      </c>
      <c r="L130" s="457" t="str">
        <f>IF(ISBLANK('9. METAS'!S136),"",'9. METAS'!S136)</f>
        <v/>
      </c>
      <c r="M130" s="458" t="str">
        <f>IF(ISBLANK('9. METAS'!T136),"",'9. METAS'!T136)</f>
        <v/>
      </c>
      <c r="N130" s="456"/>
      <c r="O130" s="457"/>
      <c r="P130" s="457"/>
      <c r="Q130" s="458"/>
      <c r="R130" s="122" t="str">
        <f t="shared" si="5"/>
        <v>100%</v>
      </c>
      <c r="S130" s="123" t="str">
        <f t="shared" si="5"/>
        <v>100%</v>
      </c>
      <c r="T130" s="123" t="str">
        <f t="shared" si="5"/>
        <v>100%</v>
      </c>
      <c r="U130" s="127" t="str">
        <f t="shared" si="5"/>
        <v>100%</v>
      </c>
      <c r="V130" s="124" t="str">
        <f t="shared" si="7"/>
        <v>No Programado</v>
      </c>
      <c r="W130" s="123" t="str">
        <f t="shared" si="8"/>
        <v>No Programado</v>
      </c>
      <c r="X130" s="123" t="str">
        <f t="shared" si="9"/>
        <v>No Programado</v>
      </c>
      <c r="Y130" s="132" t="str">
        <f t="shared" si="6"/>
        <v>No Programado</v>
      </c>
      <c r="Z130" s="134"/>
      <c r="AA130" s="135"/>
      <c r="AB130" s="135"/>
      <c r="AC130" s="136"/>
    </row>
    <row r="131" spans="3:29" ht="17" hidden="1" x14ac:dyDescent="0.3">
      <c r="C131" s="437" t="str">
        <f>IF(ISBLANK('5. Pp (3 años)'!B163),"",'5. Pp (3 años)'!B163)</f>
        <v/>
      </c>
      <c r="D131" s="438" t="str">
        <f>IF(ISBLANK('5. Pp (3 años)'!C163),"",'5. Pp (3 años)'!C163)</f>
        <v>Actividad</v>
      </c>
      <c r="E131" s="424" t="str">
        <f>IF(ISBLANK('5. Pp (3 años)'!D163),"",'5. Pp (3 años)'!D163)</f>
        <v/>
      </c>
      <c r="F131" s="424" t="str">
        <f>IF(ISBLANK('5. Pp (3 años)'!E163),"",'5. Pp (3 años)'!E163)</f>
        <v/>
      </c>
      <c r="G131" s="421" t="str">
        <f>IF(ISBLANK('5. Pp (3 años)'!H163),"",'5. Pp (3 años)'!H163)</f>
        <v/>
      </c>
      <c r="H131" s="439" t="str">
        <f>IF(ISBLANK('5. Pp (3 años)'!J163),"",'5. Pp (3 años)'!J163)</f>
        <v/>
      </c>
      <c r="I131" s="126" t="str">
        <f>IF(ISBLANK('9. METAS'!K137),"",'9. METAS'!K137)</f>
        <v/>
      </c>
      <c r="J131" s="456" t="str">
        <f>IF(ISBLANK('9. METAS'!Q137),"",'9. METAS'!Q137)</f>
        <v/>
      </c>
      <c r="K131" s="457" t="str">
        <f>IF(ISBLANK('9. METAS'!R137),"",'9. METAS'!R137)</f>
        <v/>
      </c>
      <c r="L131" s="457" t="str">
        <f>IF(ISBLANK('9. METAS'!S137),"",'9. METAS'!S137)</f>
        <v/>
      </c>
      <c r="M131" s="458" t="str">
        <f>IF(ISBLANK('9. METAS'!T137),"",'9. METAS'!T137)</f>
        <v/>
      </c>
      <c r="N131" s="456"/>
      <c r="O131" s="457"/>
      <c r="P131" s="457"/>
      <c r="Q131" s="458"/>
      <c r="R131" s="122" t="str">
        <f t="shared" si="5"/>
        <v>100%</v>
      </c>
      <c r="S131" s="123" t="str">
        <f t="shared" si="5"/>
        <v>100%</v>
      </c>
      <c r="T131" s="123" t="str">
        <f t="shared" si="5"/>
        <v>100%</v>
      </c>
      <c r="U131" s="127" t="str">
        <f t="shared" si="5"/>
        <v>100%</v>
      </c>
      <c r="V131" s="124" t="str">
        <f t="shared" si="7"/>
        <v>No Programado</v>
      </c>
      <c r="W131" s="123" t="str">
        <f t="shared" si="8"/>
        <v>No Programado</v>
      </c>
      <c r="X131" s="123" t="str">
        <f t="shared" si="9"/>
        <v>No Programado</v>
      </c>
      <c r="Y131" s="132" t="str">
        <f t="shared" si="6"/>
        <v>No Programado</v>
      </c>
      <c r="Z131" s="134"/>
      <c r="AA131" s="135"/>
      <c r="AB131" s="135"/>
      <c r="AC131" s="136"/>
    </row>
    <row r="132" spans="3:29" ht="17" hidden="1" x14ac:dyDescent="0.3">
      <c r="C132" s="161" t="str">
        <f>IF(ISBLANK('5. Pp (3 años)'!B164),"",'5. Pp (3 años)'!B164)</f>
        <v/>
      </c>
      <c r="D132" s="83" t="str">
        <f>IF(ISBLANK('5. Pp (3 años)'!C164),"",'5. Pp (3 años)'!C164)</f>
        <v>Actividad</v>
      </c>
      <c r="E132" s="158" t="str">
        <f>IF(ISBLANK('5. Pp (3 años)'!D164),"",'5. Pp (3 años)'!D164)</f>
        <v/>
      </c>
      <c r="F132" s="158" t="str">
        <f>IF(ISBLANK('5. Pp (3 años)'!E164),"",'5. Pp (3 años)'!E164)</f>
        <v/>
      </c>
      <c r="G132" s="75" t="str">
        <f>IF(ISBLANK('5. Pp (3 años)'!H164),"",'5. Pp (3 años)'!H164)</f>
        <v/>
      </c>
      <c r="H132" s="74" t="str">
        <f>IF(ISBLANK('5. Pp (3 años)'!J164),"",'5. Pp (3 años)'!J164)</f>
        <v/>
      </c>
      <c r="I132" s="126" t="str">
        <f>IF(ISBLANK('9. METAS'!K138),"",'9. METAS'!K138)</f>
        <v/>
      </c>
      <c r="J132" s="456" t="str">
        <f>IF(ISBLANK('9. METAS'!Q138),"",'9. METAS'!Q138)</f>
        <v/>
      </c>
      <c r="K132" s="457" t="str">
        <f>IF(ISBLANK('9. METAS'!R138),"",'9. METAS'!R138)</f>
        <v/>
      </c>
      <c r="L132" s="457" t="str">
        <f>IF(ISBLANK('9. METAS'!S138),"",'9. METAS'!S138)</f>
        <v/>
      </c>
      <c r="M132" s="458" t="str">
        <f>IF(ISBLANK('9. METAS'!T138),"",'9. METAS'!T138)</f>
        <v/>
      </c>
      <c r="N132" s="456"/>
      <c r="O132" s="457"/>
      <c r="P132" s="457"/>
      <c r="Q132" s="458"/>
      <c r="R132" s="122" t="str">
        <f t="shared" si="5"/>
        <v>100%</v>
      </c>
      <c r="S132" s="123" t="str">
        <f t="shared" si="5"/>
        <v>100%</v>
      </c>
      <c r="T132" s="123" t="str">
        <f t="shared" si="5"/>
        <v>100%</v>
      </c>
      <c r="U132" s="127" t="str">
        <f t="shared" si="5"/>
        <v>100%</v>
      </c>
      <c r="V132" s="124" t="str">
        <f t="shared" si="7"/>
        <v>No Programado</v>
      </c>
      <c r="W132" s="123" t="str">
        <f t="shared" si="8"/>
        <v>No Programado</v>
      </c>
      <c r="X132" s="123" t="str">
        <f t="shared" si="9"/>
        <v>No Programado</v>
      </c>
      <c r="Y132" s="132" t="str">
        <f t="shared" si="6"/>
        <v>No Programado</v>
      </c>
      <c r="Z132" s="134"/>
      <c r="AA132" s="135"/>
      <c r="AB132" s="135"/>
      <c r="AC132" s="136"/>
    </row>
    <row r="133" spans="3:29" ht="17" hidden="1" x14ac:dyDescent="0.3">
      <c r="C133" s="161" t="str">
        <f>IF(ISBLANK('5. Pp (3 años)'!B165),"",'5. Pp (3 años)'!B165)</f>
        <v/>
      </c>
      <c r="D133" s="83" t="str">
        <f>IF(ISBLANK('5. Pp (3 años)'!C165),"",'5. Pp (3 años)'!C165)</f>
        <v>Actividad</v>
      </c>
      <c r="E133" s="158" t="str">
        <f>IF(ISBLANK('5. Pp (3 años)'!D165),"",'5. Pp (3 años)'!D165)</f>
        <v/>
      </c>
      <c r="F133" s="158" t="str">
        <f>IF(ISBLANK('5. Pp (3 años)'!E165),"",'5. Pp (3 años)'!E165)</f>
        <v/>
      </c>
      <c r="G133" s="75" t="str">
        <f>IF(ISBLANK('5. Pp (3 años)'!H165),"",'5. Pp (3 años)'!H165)</f>
        <v/>
      </c>
      <c r="H133" s="74" t="str">
        <f>IF(ISBLANK('5. Pp (3 años)'!J165),"",'5. Pp (3 años)'!J165)</f>
        <v/>
      </c>
      <c r="I133" s="126" t="str">
        <f>IF(ISBLANK('9. METAS'!K139),"",'9. METAS'!K139)</f>
        <v/>
      </c>
      <c r="J133" s="456" t="str">
        <f>IF(ISBLANK('9. METAS'!Q139),"",'9. METAS'!Q139)</f>
        <v/>
      </c>
      <c r="K133" s="457" t="str">
        <f>IF(ISBLANK('9. METAS'!R139),"",'9. METAS'!R139)</f>
        <v/>
      </c>
      <c r="L133" s="457" t="str">
        <f>IF(ISBLANK('9. METAS'!S139),"",'9. METAS'!S139)</f>
        <v/>
      </c>
      <c r="M133" s="458" t="str">
        <f>IF(ISBLANK('9. METAS'!T139),"",'9. METAS'!T139)</f>
        <v/>
      </c>
      <c r="N133" s="456"/>
      <c r="O133" s="457"/>
      <c r="P133" s="457"/>
      <c r="Q133" s="458"/>
      <c r="R133" s="122" t="str">
        <f t="shared" si="5"/>
        <v>100%</v>
      </c>
      <c r="S133" s="123" t="str">
        <f t="shared" si="5"/>
        <v>100%</v>
      </c>
      <c r="T133" s="123" t="str">
        <f t="shared" si="5"/>
        <v>100%</v>
      </c>
      <c r="U133" s="127" t="str">
        <f t="shared" si="5"/>
        <v>100%</v>
      </c>
      <c r="V133" s="124" t="str">
        <f t="shared" si="7"/>
        <v>No Programado</v>
      </c>
      <c r="W133" s="123" t="str">
        <f t="shared" si="8"/>
        <v>No Programado</v>
      </c>
      <c r="X133" s="123" t="str">
        <f t="shared" si="9"/>
        <v>No Programado</v>
      </c>
      <c r="Y133" s="132" t="str">
        <f t="shared" si="6"/>
        <v>No Programado</v>
      </c>
      <c r="Z133" s="134"/>
      <c r="AA133" s="135"/>
      <c r="AB133" s="135"/>
      <c r="AC133" s="136"/>
    </row>
    <row r="134" spans="3:29" ht="17" hidden="1" x14ac:dyDescent="0.3">
      <c r="C134" s="161" t="str">
        <f>IF(ISBLANK('5. Pp (3 años)'!B166),"",'5. Pp (3 años)'!B166)</f>
        <v/>
      </c>
      <c r="D134" s="83" t="str">
        <f>IF(ISBLANK('5. Pp (3 años)'!C166),"",'5. Pp (3 años)'!C166)</f>
        <v>Actividad</v>
      </c>
      <c r="E134" s="158" t="str">
        <f>IF(ISBLANK('5. Pp (3 años)'!D166),"",'5. Pp (3 años)'!D166)</f>
        <v/>
      </c>
      <c r="F134" s="158" t="str">
        <f>IF(ISBLANK('5. Pp (3 años)'!E166),"",'5. Pp (3 años)'!E166)</f>
        <v/>
      </c>
      <c r="G134" s="75" t="str">
        <f>IF(ISBLANK('5. Pp (3 años)'!H166),"",'5. Pp (3 años)'!H166)</f>
        <v/>
      </c>
      <c r="H134" s="74" t="str">
        <f>IF(ISBLANK('5. Pp (3 años)'!J166),"",'5. Pp (3 años)'!J166)</f>
        <v/>
      </c>
      <c r="I134" s="126" t="str">
        <f>IF(ISBLANK('9. METAS'!K140),"",'9. METAS'!K140)</f>
        <v/>
      </c>
      <c r="J134" s="456" t="str">
        <f>IF(ISBLANK('9. METAS'!Q140),"",'9. METAS'!Q140)</f>
        <v/>
      </c>
      <c r="K134" s="457" t="str">
        <f>IF(ISBLANK('9. METAS'!R140),"",'9. METAS'!R140)</f>
        <v/>
      </c>
      <c r="L134" s="457" t="str">
        <f>IF(ISBLANK('9. METAS'!S140),"",'9. METAS'!S140)</f>
        <v/>
      </c>
      <c r="M134" s="458" t="str">
        <f>IF(ISBLANK('9. METAS'!T140),"",'9. METAS'!T140)</f>
        <v/>
      </c>
      <c r="N134" s="456"/>
      <c r="O134" s="457"/>
      <c r="P134" s="457"/>
      <c r="Q134" s="458"/>
      <c r="R134" s="122" t="str">
        <f t="shared" si="5"/>
        <v>100%</v>
      </c>
      <c r="S134" s="123" t="str">
        <f t="shared" si="5"/>
        <v>100%</v>
      </c>
      <c r="T134" s="123" t="str">
        <f t="shared" si="5"/>
        <v>100%</v>
      </c>
      <c r="U134" s="127" t="str">
        <f t="shared" si="5"/>
        <v>100%</v>
      </c>
      <c r="V134" s="124" t="str">
        <f t="shared" si="7"/>
        <v>No Programado</v>
      </c>
      <c r="W134" s="123" t="str">
        <f t="shared" si="8"/>
        <v>No Programado</v>
      </c>
      <c r="X134" s="123" t="str">
        <f t="shared" si="9"/>
        <v>No Programado</v>
      </c>
      <c r="Y134" s="132" t="str">
        <f t="shared" si="6"/>
        <v>No Programado</v>
      </c>
      <c r="Z134" s="134"/>
      <c r="AA134" s="135"/>
      <c r="AB134" s="135"/>
      <c r="AC134" s="136"/>
    </row>
    <row r="135" spans="3:29" ht="17" hidden="1" x14ac:dyDescent="0.3">
      <c r="C135" s="161" t="str">
        <f>IF(ISBLANK('5. Pp (3 años)'!B167),"",'5. Pp (3 años)'!B167)</f>
        <v/>
      </c>
      <c r="D135" s="83" t="str">
        <f>IF(ISBLANK('5. Pp (3 años)'!C167),"",'5. Pp (3 años)'!C167)</f>
        <v>Actividad</v>
      </c>
      <c r="E135" s="158" t="str">
        <f>IF(ISBLANK('5. Pp (3 años)'!D167),"",'5. Pp (3 años)'!D167)</f>
        <v/>
      </c>
      <c r="F135" s="158" t="str">
        <f>IF(ISBLANK('5. Pp (3 años)'!E167),"",'5. Pp (3 años)'!E167)</f>
        <v/>
      </c>
      <c r="G135" s="75" t="str">
        <f>IF(ISBLANK('5. Pp (3 años)'!H167),"",'5. Pp (3 años)'!H167)</f>
        <v/>
      </c>
      <c r="H135" s="74" t="str">
        <f>IF(ISBLANK('5. Pp (3 años)'!J167),"",'5. Pp (3 años)'!J167)</f>
        <v/>
      </c>
      <c r="I135" s="126" t="str">
        <f>IF(ISBLANK('9. METAS'!K141),"",'9. METAS'!K141)</f>
        <v/>
      </c>
      <c r="J135" s="456" t="str">
        <f>IF(ISBLANK('9. METAS'!Q141),"",'9. METAS'!Q141)</f>
        <v/>
      </c>
      <c r="K135" s="457" t="str">
        <f>IF(ISBLANK('9. METAS'!R141),"",'9. METAS'!R141)</f>
        <v/>
      </c>
      <c r="L135" s="457" t="str">
        <f>IF(ISBLANK('9. METAS'!S141),"",'9. METAS'!S141)</f>
        <v/>
      </c>
      <c r="M135" s="458" t="str">
        <f>IF(ISBLANK('9. METAS'!T141),"",'9. METAS'!T141)</f>
        <v/>
      </c>
      <c r="N135" s="456"/>
      <c r="O135" s="457"/>
      <c r="P135" s="457"/>
      <c r="Q135" s="458"/>
      <c r="R135" s="122" t="str">
        <f t="shared" si="5"/>
        <v>100%</v>
      </c>
      <c r="S135" s="123" t="str">
        <f t="shared" si="5"/>
        <v>100%</v>
      </c>
      <c r="T135" s="123" t="str">
        <f t="shared" si="5"/>
        <v>100%</v>
      </c>
      <c r="U135" s="127" t="str">
        <f t="shared" si="5"/>
        <v>100%</v>
      </c>
      <c r="V135" s="124" t="str">
        <f t="shared" si="7"/>
        <v>No Programado</v>
      </c>
      <c r="W135" s="123" t="str">
        <f t="shared" si="8"/>
        <v>No Programado</v>
      </c>
      <c r="X135" s="123" t="str">
        <f t="shared" si="9"/>
        <v>No Programado</v>
      </c>
      <c r="Y135" s="132" t="str">
        <f t="shared" si="6"/>
        <v>No Programado</v>
      </c>
      <c r="Z135" s="134"/>
      <c r="AA135" s="135"/>
      <c r="AB135" s="135"/>
      <c r="AC135" s="136"/>
    </row>
    <row r="136" spans="3:29" ht="17" hidden="1" x14ac:dyDescent="0.3">
      <c r="C136" s="161" t="str">
        <f>IF(ISBLANK('5. Pp (3 años)'!B168),"",'5. Pp (3 años)'!B168)</f>
        <v/>
      </c>
      <c r="D136" s="83" t="str">
        <f>IF(ISBLANK('5. Pp (3 años)'!C168),"",'5. Pp (3 años)'!C168)</f>
        <v>Actividad</v>
      </c>
      <c r="E136" s="158" t="str">
        <f>IF(ISBLANK('5. Pp (3 años)'!D168),"",'5. Pp (3 años)'!D168)</f>
        <v/>
      </c>
      <c r="F136" s="158" t="str">
        <f>IF(ISBLANK('5. Pp (3 años)'!E168),"",'5. Pp (3 años)'!E168)</f>
        <v/>
      </c>
      <c r="G136" s="75" t="str">
        <f>IF(ISBLANK('5. Pp (3 años)'!H168),"",'5. Pp (3 años)'!H168)</f>
        <v/>
      </c>
      <c r="H136" s="74" t="str">
        <f>IF(ISBLANK('5. Pp (3 años)'!J168),"",'5. Pp (3 años)'!J168)</f>
        <v/>
      </c>
      <c r="I136" s="126" t="str">
        <f>IF(ISBLANK('9. METAS'!K142),"",'9. METAS'!K142)</f>
        <v/>
      </c>
      <c r="J136" s="456" t="str">
        <f>IF(ISBLANK('9. METAS'!Q142),"",'9. METAS'!Q142)</f>
        <v/>
      </c>
      <c r="K136" s="457" t="str">
        <f>IF(ISBLANK('9. METAS'!R142),"",'9. METAS'!R142)</f>
        <v/>
      </c>
      <c r="L136" s="457" t="str">
        <f>IF(ISBLANK('9. METAS'!S142),"",'9. METAS'!S142)</f>
        <v/>
      </c>
      <c r="M136" s="458" t="str">
        <f>IF(ISBLANK('9. METAS'!T142),"",'9. METAS'!T142)</f>
        <v/>
      </c>
      <c r="N136" s="456"/>
      <c r="O136" s="457"/>
      <c r="P136" s="457"/>
      <c r="Q136" s="458"/>
      <c r="R136" s="122" t="str">
        <f t="shared" si="5"/>
        <v>100%</v>
      </c>
      <c r="S136" s="123" t="str">
        <f t="shared" si="5"/>
        <v>100%</v>
      </c>
      <c r="T136" s="123" t="str">
        <f t="shared" si="5"/>
        <v>100%</v>
      </c>
      <c r="U136" s="127" t="str">
        <f t="shared" si="5"/>
        <v>100%</v>
      </c>
      <c r="V136" s="124" t="str">
        <f t="shared" si="7"/>
        <v>No Programado</v>
      </c>
      <c r="W136" s="123" t="str">
        <f t="shared" si="8"/>
        <v>No Programado</v>
      </c>
      <c r="X136" s="123" t="str">
        <f t="shared" si="9"/>
        <v>No Programado</v>
      </c>
      <c r="Y136" s="132" t="str">
        <f t="shared" si="6"/>
        <v>No Programado</v>
      </c>
      <c r="Z136" s="134"/>
      <c r="AA136" s="135"/>
      <c r="AB136" s="135"/>
      <c r="AC136" s="136"/>
    </row>
    <row r="137" spans="3:29" ht="17" hidden="1" x14ac:dyDescent="0.3">
      <c r="C137" s="437" t="str">
        <f>IF(ISBLANK('5. Pp (3 años)'!B169),"",'5. Pp (3 años)'!B169)</f>
        <v/>
      </c>
      <c r="D137" s="438" t="str">
        <f>IF(ISBLANK('5. Pp (3 años)'!C169),"",'5. Pp (3 años)'!C169)</f>
        <v>Actividad</v>
      </c>
      <c r="E137" s="424" t="str">
        <f>IF(ISBLANK('5. Pp (3 años)'!D169),"",'5. Pp (3 años)'!D169)</f>
        <v/>
      </c>
      <c r="F137" s="424" t="str">
        <f>IF(ISBLANK('5. Pp (3 años)'!E169),"",'5. Pp (3 años)'!E169)</f>
        <v/>
      </c>
      <c r="G137" s="421" t="str">
        <f>IF(ISBLANK('5. Pp (3 años)'!H169),"",'5. Pp (3 años)'!H169)</f>
        <v/>
      </c>
      <c r="H137" s="439" t="str">
        <f>IF(ISBLANK('5. Pp (3 años)'!J169),"",'5. Pp (3 años)'!J169)</f>
        <v/>
      </c>
      <c r="I137" s="126" t="str">
        <f>IF(ISBLANK('9. METAS'!K143),"",'9. METAS'!K143)</f>
        <v/>
      </c>
      <c r="J137" s="456" t="str">
        <f>IF(ISBLANK('9. METAS'!Q143),"",'9. METAS'!Q143)</f>
        <v/>
      </c>
      <c r="K137" s="457" t="str">
        <f>IF(ISBLANK('9. METAS'!R143),"",'9. METAS'!R143)</f>
        <v/>
      </c>
      <c r="L137" s="457" t="str">
        <f>IF(ISBLANK('9. METAS'!S143),"",'9. METAS'!S143)</f>
        <v/>
      </c>
      <c r="M137" s="458" t="str">
        <f>IF(ISBLANK('9. METAS'!T143),"",'9. METAS'!T143)</f>
        <v/>
      </c>
      <c r="N137" s="456"/>
      <c r="O137" s="457"/>
      <c r="P137" s="457"/>
      <c r="Q137" s="458"/>
      <c r="R137" s="122" t="str">
        <f t="shared" si="5"/>
        <v>100%</v>
      </c>
      <c r="S137" s="123" t="str">
        <f t="shared" si="5"/>
        <v>100%</v>
      </c>
      <c r="T137" s="123" t="str">
        <f t="shared" si="5"/>
        <v>100%</v>
      </c>
      <c r="U137" s="127" t="str">
        <f t="shared" si="5"/>
        <v>100%</v>
      </c>
      <c r="V137" s="124" t="str">
        <f t="shared" si="7"/>
        <v>No Programado</v>
      </c>
      <c r="W137" s="123" t="str">
        <f t="shared" si="8"/>
        <v>No Programado</v>
      </c>
      <c r="X137" s="123" t="str">
        <f t="shared" si="9"/>
        <v>No Programado</v>
      </c>
      <c r="Y137" s="132" t="str">
        <f t="shared" si="6"/>
        <v>No Programado</v>
      </c>
      <c r="Z137" s="134"/>
      <c r="AA137" s="135"/>
      <c r="AB137" s="135"/>
      <c r="AC137" s="136"/>
    </row>
    <row r="138" spans="3:29" ht="17" hidden="1" x14ac:dyDescent="0.3">
      <c r="C138" s="161" t="str">
        <f>IF(ISBLANK('5. Pp (3 años)'!B170),"",'5. Pp (3 años)'!B170)</f>
        <v/>
      </c>
      <c r="D138" s="83" t="str">
        <f>IF(ISBLANK('5. Pp (3 años)'!C170),"",'5. Pp (3 años)'!C170)</f>
        <v>Actividad</v>
      </c>
      <c r="E138" s="158" t="str">
        <f>IF(ISBLANK('5. Pp (3 años)'!D170),"",'5. Pp (3 años)'!D170)</f>
        <v/>
      </c>
      <c r="F138" s="158" t="str">
        <f>IF(ISBLANK('5. Pp (3 años)'!E170),"",'5. Pp (3 años)'!E170)</f>
        <v/>
      </c>
      <c r="G138" s="75" t="str">
        <f>IF(ISBLANK('5. Pp (3 años)'!H170),"",'5. Pp (3 años)'!H170)</f>
        <v/>
      </c>
      <c r="H138" s="74" t="str">
        <f>IF(ISBLANK('5. Pp (3 años)'!J170),"",'5. Pp (3 años)'!J170)</f>
        <v/>
      </c>
      <c r="I138" s="126" t="str">
        <f>IF(ISBLANK('9. METAS'!K144),"",'9. METAS'!K144)</f>
        <v/>
      </c>
      <c r="J138" s="456" t="str">
        <f>IF(ISBLANK('9. METAS'!Q144),"",'9. METAS'!Q144)</f>
        <v/>
      </c>
      <c r="K138" s="457" t="str">
        <f>IF(ISBLANK('9. METAS'!R144),"",'9. METAS'!R144)</f>
        <v/>
      </c>
      <c r="L138" s="457" t="str">
        <f>IF(ISBLANK('9. METAS'!S144),"",'9. METAS'!S144)</f>
        <v/>
      </c>
      <c r="M138" s="458" t="str">
        <f>IF(ISBLANK('9. METAS'!T144),"",'9. METAS'!T144)</f>
        <v/>
      </c>
      <c r="N138" s="456"/>
      <c r="O138" s="457"/>
      <c r="P138" s="457"/>
      <c r="Q138" s="458"/>
      <c r="R138" s="122" t="str">
        <f t="shared" si="5"/>
        <v>100%</v>
      </c>
      <c r="S138" s="123" t="str">
        <f t="shared" si="5"/>
        <v>100%</v>
      </c>
      <c r="T138" s="123" t="str">
        <f t="shared" si="5"/>
        <v>100%</v>
      </c>
      <c r="U138" s="127" t="str">
        <f t="shared" si="5"/>
        <v>100%</v>
      </c>
      <c r="V138" s="124" t="str">
        <f t="shared" si="7"/>
        <v>No Programado</v>
      </c>
      <c r="W138" s="123" t="str">
        <f t="shared" si="8"/>
        <v>No Programado</v>
      </c>
      <c r="X138" s="123" t="str">
        <f t="shared" si="9"/>
        <v>No Programado</v>
      </c>
      <c r="Y138" s="132" t="str">
        <f t="shared" si="6"/>
        <v>No Programado</v>
      </c>
      <c r="Z138" s="134"/>
      <c r="AA138" s="135"/>
      <c r="AB138" s="135"/>
      <c r="AC138" s="136"/>
    </row>
    <row r="139" spans="3:29" ht="17" hidden="1" x14ac:dyDescent="0.3">
      <c r="C139" s="161" t="str">
        <f>IF(ISBLANK('5. Pp (3 años)'!B171),"",'5. Pp (3 años)'!B171)</f>
        <v/>
      </c>
      <c r="D139" s="83" t="str">
        <f>IF(ISBLANK('5. Pp (3 años)'!C171),"",'5. Pp (3 años)'!C171)</f>
        <v>Actividad</v>
      </c>
      <c r="E139" s="158" t="str">
        <f>IF(ISBLANK('5. Pp (3 años)'!D171),"",'5. Pp (3 años)'!D171)</f>
        <v/>
      </c>
      <c r="F139" s="158" t="str">
        <f>IF(ISBLANK('5. Pp (3 años)'!E171),"",'5. Pp (3 años)'!E171)</f>
        <v/>
      </c>
      <c r="G139" s="75" t="str">
        <f>IF(ISBLANK('5. Pp (3 años)'!H171),"",'5. Pp (3 años)'!H171)</f>
        <v/>
      </c>
      <c r="H139" s="74" t="str">
        <f>IF(ISBLANK('5. Pp (3 años)'!J171),"",'5. Pp (3 años)'!J171)</f>
        <v/>
      </c>
      <c r="I139" s="126" t="str">
        <f>IF(ISBLANK('9. METAS'!K145),"",'9. METAS'!K145)</f>
        <v/>
      </c>
      <c r="J139" s="456" t="str">
        <f>IF(ISBLANK('9. METAS'!Q145),"",'9. METAS'!Q145)</f>
        <v/>
      </c>
      <c r="K139" s="457" t="str">
        <f>IF(ISBLANK('9. METAS'!R145),"",'9. METAS'!R145)</f>
        <v/>
      </c>
      <c r="L139" s="457" t="str">
        <f>IF(ISBLANK('9. METAS'!S145),"",'9. METAS'!S145)</f>
        <v/>
      </c>
      <c r="M139" s="458" t="str">
        <f>IF(ISBLANK('9. METAS'!T145),"",'9. METAS'!T145)</f>
        <v/>
      </c>
      <c r="N139" s="456"/>
      <c r="O139" s="457"/>
      <c r="P139" s="457"/>
      <c r="Q139" s="458"/>
      <c r="R139" s="122" t="str">
        <f t="shared" si="5"/>
        <v>100%</v>
      </c>
      <c r="S139" s="123" t="str">
        <f t="shared" si="5"/>
        <v>100%</v>
      </c>
      <c r="T139" s="123" t="str">
        <f t="shared" si="5"/>
        <v>100%</v>
      </c>
      <c r="U139" s="127" t="str">
        <f t="shared" si="5"/>
        <v>100%</v>
      </c>
      <c r="V139" s="124" t="str">
        <f t="shared" si="7"/>
        <v>No Programado</v>
      </c>
      <c r="W139" s="123" t="str">
        <f t="shared" si="8"/>
        <v>No Programado</v>
      </c>
      <c r="X139" s="123" t="str">
        <f t="shared" si="9"/>
        <v>No Programado</v>
      </c>
      <c r="Y139" s="132" t="str">
        <f t="shared" si="6"/>
        <v>No Programado</v>
      </c>
      <c r="Z139" s="134"/>
      <c r="AA139" s="135"/>
      <c r="AB139" s="135"/>
      <c r="AC139" s="136"/>
    </row>
    <row r="140" spans="3:29" ht="17" hidden="1" x14ac:dyDescent="0.3">
      <c r="C140" s="161" t="str">
        <f>IF(ISBLANK('5. Pp (3 años)'!B172),"",'5. Pp (3 años)'!B172)</f>
        <v/>
      </c>
      <c r="D140" s="83" t="str">
        <f>IF(ISBLANK('5. Pp (3 años)'!C172),"",'5. Pp (3 años)'!C172)</f>
        <v>Actividad</v>
      </c>
      <c r="E140" s="158" t="str">
        <f>IF(ISBLANK('5. Pp (3 años)'!D172),"",'5. Pp (3 años)'!D172)</f>
        <v/>
      </c>
      <c r="F140" s="158" t="str">
        <f>IF(ISBLANK('5. Pp (3 años)'!E172),"",'5. Pp (3 años)'!E172)</f>
        <v/>
      </c>
      <c r="G140" s="75" t="str">
        <f>IF(ISBLANK('5. Pp (3 años)'!H172),"",'5. Pp (3 años)'!H172)</f>
        <v/>
      </c>
      <c r="H140" s="74" t="str">
        <f>IF(ISBLANK('5. Pp (3 años)'!J172),"",'5. Pp (3 años)'!J172)</f>
        <v/>
      </c>
      <c r="I140" s="126" t="str">
        <f>IF(ISBLANK('9. METAS'!K146),"",'9. METAS'!K146)</f>
        <v/>
      </c>
      <c r="J140" s="456" t="str">
        <f>IF(ISBLANK('9. METAS'!Q146),"",'9. METAS'!Q146)</f>
        <v/>
      </c>
      <c r="K140" s="457" t="str">
        <f>IF(ISBLANK('9. METAS'!R146),"",'9. METAS'!R146)</f>
        <v/>
      </c>
      <c r="L140" s="457" t="str">
        <f>IF(ISBLANK('9. METAS'!S146),"",'9. METAS'!S146)</f>
        <v/>
      </c>
      <c r="M140" s="458" t="str">
        <f>IF(ISBLANK('9. METAS'!T146),"",'9. METAS'!T146)</f>
        <v/>
      </c>
      <c r="N140" s="456"/>
      <c r="O140" s="457"/>
      <c r="P140" s="457"/>
      <c r="Q140" s="458"/>
      <c r="R140" s="122" t="str">
        <f t="shared" si="5"/>
        <v>100%</v>
      </c>
      <c r="S140" s="123" t="str">
        <f t="shared" si="5"/>
        <v>100%</v>
      </c>
      <c r="T140" s="123" t="str">
        <f t="shared" si="5"/>
        <v>100%</v>
      </c>
      <c r="U140" s="127" t="str">
        <f t="shared" si="5"/>
        <v>100%</v>
      </c>
      <c r="V140" s="124" t="str">
        <f t="shared" si="7"/>
        <v>No Programado</v>
      </c>
      <c r="W140" s="123" t="str">
        <f t="shared" si="8"/>
        <v>No Programado</v>
      </c>
      <c r="X140" s="123" t="str">
        <f t="shared" si="9"/>
        <v>No Programado</v>
      </c>
      <c r="Y140" s="132" t="str">
        <f t="shared" si="6"/>
        <v>No Programado</v>
      </c>
      <c r="Z140" s="134"/>
      <c r="AA140" s="135"/>
      <c r="AB140" s="135"/>
      <c r="AC140" s="136"/>
    </row>
    <row r="141" spans="3:29" ht="17" hidden="1" x14ac:dyDescent="0.3">
      <c r="C141" s="161" t="str">
        <f>IF(ISBLANK('5. Pp (3 años)'!B173),"",'5. Pp (3 años)'!B173)</f>
        <v/>
      </c>
      <c r="D141" s="83" t="str">
        <f>IF(ISBLANK('5. Pp (3 años)'!C173),"",'5. Pp (3 años)'!C173)</f>
        <v>Actividad</v>
      </c>
      <c r="E141" s="158" t="str">
        <f>IF(ISBLANK('5. Pp (3 años)'!D173),"",'5. Pp (3 años)'!D173)</f>
        <v/>
      </c>
      <c r="F141" s="158" t="str">
        <f>IF(ISBLANK('5. Pp (3 años)'!E173),"",'5. Pp (3 años)'!E173)</f>
        <v/>
      </c>
      <c r="G141" s="75" t="str">
        <f>IF(ISBLANK('5. Pp (3 años)'!H173),"",'5. Pp (3 años)'!H173)</f>
        <v/>
      </c>
      <c r="H141" s="74" t="str">
        <f>IF(ISBLANK('5. Pp (3 años)'!J173),"",'5. Pp (3 años)'!J173)</f>
        <v/>
      </c>
      <c r="I141" s="126" t="str">
        <f>IF(ISBLANK('9. METAS'!K147),"",'9. METAS'!K147)</f>
        <v/>
      </c>
      <c r="J141" s="456" t="str">
        <f>IF(ISBLANK('9. METAS'!Q147),"",'9. METAS'!Q147)</f>
        <v/>
      </c>
      <c r="K141" s="457" t="str">
        <f>IF(ISBLANK('9. METAS'!R147),"",'9. METAS'!R147)</f>
        <v/>
      </c>
      <c r="L141" s="457" t="str">
        <f>IF(ISBLANK('9. METAS'!S147),"",'9. METAS'!S147)</f>
        <v/>
      </c>
      <c r="M141" s="458" t="str">
        <f>IF(ISBLANK('9. METAS'!T147),"",'9. METAS'!T147)</f>
        <v/>
      </c>
      <c r="N141" s="456"/>
      <c r="O141" s="457"/>
      <c r="P141" s="457"/>
      <c r="Q141" s="458"/>
      <c r="R141" s="122" t="str">
        <f t="shared" si="5"/>
        <v>100%</v>
      </c>
      <c r="S141" s="123" t="str">
        <f t="shared" si="5"/>
        <v>100%</v>
      </c>
      <c r="T141" s="123" t="str">
        <f t="shared" si="5"/>
        <v>100%</v>
      </c>
      <c r="U141" s="127" t="str">
        <f t="shared" si="5"/>
        <v>100%</v>
      </c>
      <c r="V141" s="124" t="str">
        <f t="shared" si="7"/>
        <v>No Programado</v>
      </c>
      <c r="W141" s="123" t="str">
        <f t="shared" si="8"/>
        <v>No Programado</v>
      </c>
      <c r="X141" s="123" t="str">
        <f t="shared" si="9"/>
        <v>No Programado</v>
      </c>
      <c r="Y141" s="132" t="str">
        <f t="shared" si="6"/>
        <v>No Programado</v>
      </c>
      <c r="Z141" s="134"/>
      <c r="AA141" s="135"/>
      <c r="AB141" s="135"/>
      <c r="AC141" s="136"/>
    </row>
    <row r="142" spans="3:29" ht="17" hidden="1" x14ac:dyDescent="0.3">
      <c r="C142" s="161" t="str">
        <f>IF(ISBLANK('5. Pp (3 años)'!B174),"",'5. Pp (3 años)'!B174)</f>
        <v/>
      </c>
      <c r="D142" s="83" t="str">
        <f>IF(ISBLANK('5. Pp (3 años)'!C174),"",'5. Pp (3 años)'!C174)</f>
        <v>Actividad</v>
      </c>
      <c r="E142" s="158" t="str">
        <f>IF(ISBLANK('5. Pp (3 años)'!D174),"",'5. Pp (3 años)'!D174)</f>
        <v/>
      </c>
      <c r="F142" s="158" t="str">
        <f>IF(ISBLANK('5. Pp (3 años)'!E174),"",'5. Pp (3 años)'!E174)</f>
        <v/>
      </c>
      <c r="G142" s="75" t="str">
        <f>IF(ISBLANK('5. Pp (3 años)'!H174),"",'5. Pp (3 años)'!H174)</f>
        <v/>
      </c>
      <c r="H142" s="74" t="str">
        <f>IF(ISBLANK('5. Pp (3 años)'!J174),"",'5. Pp (3 años)'!J174)</f>
        <v/>
      </c>
      <c r="I142" s="126" t="str">
        <f>IF(ISBLANK('9. METAS'!K148),"",'9. METAS'!K148)</f>
        <v/>
      </c>
      <c r="J142" s="456" t="str">
        <f>IF(ISBLANK('9. METAS'!Q148),"",'9. METAS'!Q148)</f>
        <v/>
      </c>
      <c r="K142" s="457" t="str">
        <f>IF(ISBLANK('9. METAS'!R148),"",'9. METAS'!R148)</f>
        <v/>
      </c>
      <c r="L142" s="457" t="str">
        <f>IF(ISBLANK('9. METAS'!S148),"",'9. METAS'!S148)</f>
        <v/>
      </c>
      <c r="M142" s="458" t="str">
        <f>IF(ISBLANK('9. METAS'!T148),"",'9. METAS'!T148)</f>
        <v/>
      </c>
      <c r="N142" s="456"/>
      <c r="O142" s="457"/>
      <c r="P142" s="457"/>
      <c r="Q142" s="458"/>
      <c r="R142" s="122" t="str">
        <f t="shared" si="5"/>
        <v>100%</v>
      </c>
      <c r="S142" s="123" t="str">
        <f t="shared" si="5"/>
        <v>100%</v>
      </c>
      <c r="T142" s="123" t="str">
        <f t="shared" si="5"/>
        <v>100%</v>
      </c>
      <c r="U142" s="127" t="str">
        <f t="shared" ref="R142:U206" si="10">IFERROR((Q142/M142),"100%")</f>
        <v>100%</v>
      </c>
      <c r="V142" s="124" t="str">
        <f t="shared" si="7"/>
        <v>No Programado</v>
      </c>
      <c r="W142" s="123" t="str">
        <f t="shared" si="8"/>
        <v>No Programado</v>
      </c>
      <c r="X142" s="123" t="str">
        <f t="shared" si="9"/>
        <v>No Programado</v>
      </c>
      <c r="Y142" s="132" t="str">
        <f t="shared" si="6"/>
        <v>No Programado</v>
      </c>
      <c r="Z142" s="134"/>
      <c r="AA142" s="135"/>
      <c r="AB142" s="135"/>
      <c r="AC142" s="136"/>
    </row>
    <row r="143" spans="3:29" ht="17" hidden="1" x14ac:dyDescent="0.3">
      <c r="C143" s="437" t="str">
        <f>IF(ISBLANK('5. Pp (3 años)'!B175),"",'5. Pp (3 años)'!B175)</f>
        <v/>
      </c>
      <c r="D143" s="438" t="str">
        <f>IF(ISBLANK('5. Pp (3 años)'!C175),"",'5. Pp (3 años)'!C175)</f>
        <v>Actividad</v>
      </c>
      <c r="E143" s="424" t="str">
        <f>IF(ISBLANK('5. Pp (3 años)'!D175),"",'5. Pp (3 años)'!D175)</f>
        <v/>
      </c>
      <c r="F143" s="424" t="str">
        <f>IF(ISBLANK('5. Pp (3 años)'!E175),"",'5. Pp (3 años)'!E175)</f>
        <v/>
      </c>
      <c r="G143" s="421" t="str">
        <f>IF(ISBLANK('5. Pp (3 años)'!H175),"",'5. Pp (3 años)'!H175)</f>
        <v/>
      </c>
      <c r="H143" s="439" t="str">
        <f>IF(ISBLANK('5. Pp (3 años)'!J175),"",'5. Pp (3 años)'!J175)</f>
        <v/>
      </c>
      <c r="I143" s="126" t="str">
        <f>IF(ISBLANK('9. METAS'!K149),"",'9. METAS'!K149)</f>
        <v/>
      </c>
      <c r="J143" s="456" t="str">
        <f>IF(ISBLANK('9. METAS'!Q149),"",'9. METAS'!Q149)</f>
        <v/>
      </c>
      <c r="K143" s="457" t="str">
        <f>IF(ISBLANK('9. METAS'!R149),"",'9. METAS'!R149)</f>
        <v/>
      </c>
      <c r="L143" s="457" t="str">
        <f>IF(ISBLANK('9. METAS'!S149),"",'9. METAS'!S149)</f>
        <v/>
      </c>
      <c r="M143" s="458" t="str">
        <f>IF(ISBLANK('9. METAS'!T149),"",'9. METAS'!T149)</f>
        <v/>
      </c>
      <c r="N143" s="456"/>
      <c r="O143" s="457"/>
      <c r="P143" s="457"/>
      <c r="Q143" s="458"/>
      <c r="R143" s="122" t="str">
        <f t="shared" si="10"/>
        <v>100%</v>
      </c>
      <c r="S143" s="123" t="str">
        <f t="shared" si="10"/>
        <v>100%</v>
      </c>
      <c r="T143" s="123" t="str">
        <f t="shared" si="10"/>
        <v>100%</v>
      </c>
      <c r="U143" s="127" t="str">
        <f t="shared" si="10"/>
        <v>100%</v>
      </c>
      <c r="V143" s="124" t="str">
        <f t="shared" si="7"/>
        <v>No Programado</v>
      </c>
      <c r="W143" s="123" t="str">
        <f t="shared" si="8"/>
        <v>No Programado</v>
      </c>
      <c r="X143" s="123" t="str">
        <f t="shared" si="9"/>
        <v>No Programado</v>
      </c>
      <c r="Y143" s="132" t="str">
        <f t="shared" ref="Y143:Y206" si="11">IFERROR((P143+Q143)/I143, "No Programado")</f>
        <v>No Programado</v>
      </c>
      <c r="Z143" s="134"/>
      <c r="AA143" s="135"/>
      <c r="AB143" s="135"/>
      <c r="AC143" s="136"/>
    </row>
    <row r="144" spans="3:29" ht="17" hidden="1" x14ac:dyDescent="0.3">
      <c r="C144" s="161" t="str">
        <f>IF(ISBLANK('5. Pp (3 años)'!B176),"",'5. Pp (3 años)'!B176)</f>
        <v/>
      </c>
      <c r="D144" s="83" t="str">
        <f>IF(ISBLANK('5. Pp (3 años)'!C176),"",'5. Pp (3 años)'!C176)</f>
        <v>Actividad</v>
      </c>
      <c r="E144" s="158" t="str">
        <f>IF(ISBLANK('5. Pp (3 años)'!D176),"",'5. Pp (3 años)'!D176)</f>
        <v/>
      </c>
      <c r="F144" s="158" t="str">
        <f>IF(ISBLANK('5. Pp (3 años)'!E176),"",'5. Pp (3 años)'!E176)</f>
        <v/>
      </c>
      <c r="G144" s="75" t="str">
        <f>IF(ISBLANK('5. Pp (3 años)'!H176),"",'5. Pp (3 años)'!H176)</f>
        <v/>
      </c>
      <c r="H144" s="74" t="str">
        <f>IF(ISBLANK('5. Pp (3 años)'!J176),"",'5. Pp (3 años)'!J176)</f>
        <v/>
      </c>
      <c r="I144" s="126" t="str">
        <f>IF(ISBLANK('9. METAS'!K150),"",'9. METAS'!K150)</f>
        <v/>
      </c>
      <c r="J144" s="456" t="str">
        <f>IF(ISBLANK('9. METAS'!Q150),"",'9. METAS'!Q150)</f>
        <v/>
      </c>
      <c r="K144" s="457" t="str">
        <f>IF(ISBLANK('9. METAS'!R150),"",'9. METAS'!R150)</f>
        <v/>
      </c>
      <c r="L144" s="457" t="str">
        <f>IF(ISBLANK('9. METAS'!S150),"",'9. METAS'!S150)</f>
        <v/>
      </c>
      <c r="M144" s="458" t="str">
        <f>IF(ISBLANK('9. METAS'!T150),"",'9. METAS'!T150)</f>
        <v/>
      </c>
      <c r="N144" s="456"/>
      <c r="O144" s="457"/>
      <c r="P144" s="457"/>
      <c r="Q144" s="458"/>
      <c r="R144" s="122" t="str">
        <f t="shared" si="10"/>
        <v>100%</v>
      </c>
      <c r="S144" s="123" t="str">
        <f t="shared" si="10"/>
        <v>100%</v>
      </c>
      <c r="T144" s="123" t="str">
        <f t="shared" si="10"/>
        <v>100%</v>
      </c>
      <c r="U144" s="127" t="str">
        <f t="shared" si="10"/>
        <v>100%</v>
      </c>
      <c r="V144" s="124" t="str">
        <f t="shared" ref="V144:V207" si="12">IFERROR((N144/I144),"No Programado")</f>
        <v>No Programado</v>
      </c>
      <c r="W144" s="123" t="str">
        <f t="shared" ref="W144:W207" si="13">IFERROR((N144+O144)/I144, "No Programado")</f>
        <v>No Programado</v>
      </c>
      <c r="X144" s="123" t="str">
        <f t="shared" ref="X144:X207" si="14">IFERROR((O144+P144)/I144, "No Programado")</f>
        <v>No Programado</v>
      </c>
      <c r="Y144" s="132" t="str">
        <f t="shared" si="11"/>
        <v>No Programado</v>
      </c>
      <c r="Z144" s="134"/>
      <c r="AA144" s="135"/>
      <c r="AB144" s="135"/>
      <c r="AC144" s="136"/>
    </row>
    <row r="145" spans="3:29" ht="17" hidden="1" x14ac:dyDescent="0.3">
      <c r="C145" s="161" t="str">
        <f>IF(ISBLANK('5. Pp (3 años)'!B177),"",'5. Pp (3 años)'!B177)</f>
        <v/>
      </c>
      <c r="D145" s="83" t="str">
        <f>IF(ISBLANK('5. Pp (3 años)'!C177),"",'5. Pp (3 años)'!C177)</f>
        <v>Actividad</v>
      </c>
      <c r="E145" s="158" t="str">
        <f>IF(ISBLANK('5. Pp (3 años)'!D177),"",'5. Pp (3 años)'!D177)</f>
        <v/>
      </c>
      <c r="F145" s="158" t="str">
        <f>IF(ISBLANK('5. Pp (3 años)'!E177),"",'5. Pp (3 años)'!E177)</f>
        <v/>
      </c>
      <c r="G145" s="75" t="str">
        <f>IF(ISBLANK('5. Pp (3 años)'!H177),"",'5. Pp (3 años)'!H177)</f>
        <v/>
      </c>
      <c r="H145" s="74" t="str">
        <f>IF(ISBLANK('5. Pp (3 años)'!J177),"",'5. Pp (3 años)'!J177)</f>
        <v/>
      </c>
      <c r="I145" s="126" t="str">
        <f>IF(ISBLANK('9. METAS'!K151),"",'9. METAS'!K151)</f>
        <v/>
      </c>
      <c r="J145" s="456" t="str">
        <f>IF(ISBLANK('9. METAS'!Q151),"",'9. METAS'!Q151)</f>
        <v/>
      </c>
      <c r="K145" s="457" t="str">
        <f>IF(ISBLANK('9. METAS'!R151),"",'9. METAS'!R151)</f>
        <v/>
      </c>
      <c r="L145" s="457" t="str">
        <f>IF(ISBLANK('9. METAS'!S151),"",'9. METAS'!S151)</f>
        <v/>
      </c>
      <c r="M145" s="458" t="str">
        <f>IF(ISBLANK('9. METAS'!T151),"",'9. METAS'!T151)</f>
        <v/>
      </c>
      <c r="N145" s="456"/>
      <c r="O145" s="457"/>
      <c r="P145" s="457"/>
      <c r="Q145" s="458"/>
      <c r="R145" s="122" t="str">
        <f t="shared" si="10"/>
        <v>100%</v>
      </c>
      <c r="S145" s="123" t="str">
        <f t="shared" si="10"/>
        <v>100%</v>
      </c>
      <c r="T145" s="123" t="str">
        <f t="shared" si="10"/>
        <v>100%</v>
      </c>
      <c r="U145" s="127" t="str">
        <f t="shared" si="10"/>
        <v>100%</v>
      </c>
      <c r="V145" s="124" t="str">
        <f t="shared" si="12"/>
        <v>No Programado</v>
      </c>
      <c r="W145" s="123" t="str">
        <f t="shared" si="13"/>
        <v>No Programado</v>
      </c>
      <c r="X145" s="123" t="str">
        <f t="shared" si="14"/>
        <v>No Programado</v>
      </c>
      <c r="Y145" s="132" t="str">
        <f t="shared" si="11"/>
        <v>No Programado</v>
      </c>
      <c r="Z145" s="134"/>
      <c r="AA145" s="135"/>
      <c r="AB145" s="135"/>
      <c r="AC145" s="136"/>
    </row>
    <row r="146" spans="3:29" ht="17" hidden="1" x14ac:dyDescent="0.3">
      <c r="C146" s="161" t="str">
        <f>IF(ISBLANK('5. Pp (3 años)'!B178),"",'5. Pp (3 años)'!B178)</f>
        <v/>
      </c>
      <c r="D146" s="83" t="str">
        <f>IF(ISBLANK('5. Pp (3 años)'!C178),"",'5. Pp (3 años)'!C178)</f>
        <v>Actividad</v>
      </c>
      <c r="E146" s="158" t="str">
        <f>IF(ISBLANK('5. Pp (3 años)'!D178),"",'5. Pp (3 años)'!D178)</f>
        <v/>
      </c>
      <c r="F146" s="158" t="str">
        <f>IF(ISBLANK('5. Pp (3 años)'!E178),"",'5. Pp (3 años)'!E178)</f>
        <v/>
      </c>
      <c r="G146" s="75" t="str">
        <f>IF(ISBLANK('5. Pp (3 años)'!H178),"",'5. Pp (3 años)'!H178)</f>
        <v/>
      </c>
      <c r="H146" s="74" t="str">
        <f>IF(ISBLANK('5. Pp (3 años)'!J178),"",'5. Pp (3 años)'!J178)</f>
        <v/>
      </c>
      <c r="I146" s="126" t="str">
        <f>IF(ISBLANK('9. METAS'!K152),"",'9. METAS'!K152)</f>
        <v/>
      </c>
      <c r="J146" s="456" t="str">
        <f>IF(ISBLANK('9. METAS'!Q152),"",'9. METAS'!Q152)</f>
        <v/>
      </c>
      <c r="K146" s="457" t="str">
        <f>IF(ISBLANK('9. METAS'!R152),"",'9. METAS'!R152)</f>
        <v/>
      </c>
      <c r="L146" s="457" t="str">
        <f>IF(ISBLANK('9. METAS'!S152),"",'9. METAS'!S152)</f>
        <v/>
      </c>
      <c r="M146" s="458" t="str">
        <f>IF(ISBLANK('9. METAS'!T152),"",'9. METAS'!T152)</f>
        <v/>
      </c>
      <c r="N146" s="456"/>
      <c r="O146" s="457"/>
      <c r="P146" s="457"/>
      <c r="Q146" s="458"/>
      <c r="R146" s="122" t="str">
        <f t="shared" si="10"/>
        <v>100%</v>
      </c>
      <c r="S146" s="123" t="str">
        <f t="shared" si="10"/>
        <v>100%</v>
      </c>
      <c r="T146" s="123" t="str">
        <f t="shared" si="10"/>
        <v>100%</v>
      </c>
      <c r="U146" s="127" t="str">
        <f t="shared" si="10"/>
        <v>100%</v>
      </c>
      <c r="V146" s="124" t="str">
        <f t="shared" si="12"/>
        <v>No Programado</v>
      </c>
      <c r="W146" s="123" t="str">
        <f t="shared" si="13"/>
        <v>No Programado</v>
      </c>
      <c r="X146" s="123" t="str">
        <f t="shared" si="14"/>
        <v>No Programado</v>
      </c>
      <c r="Y146" s="132" t="str">
        <f t="shared" si="11"/>
        <v>No Programado</v>
      </c>
      <c r="Z146" s="134"/>
      <c r="AA146" s="135"/>
      <c r="AB146" s="135"/>
      <c r="AC146" s="136"/>
    </row>
    <row r="147" spans="3:29" ht="17" hidden="1" x14ac:dyDescent="0.3">
      <c r="C147" s="161" t="str">
        <f>IF(ISBLANK('5. Pp (3 años)'!B179),"",'5. Pp (3 años)'!B179)</f>
        <v/>
      </c>
      <c r="D147" s="83" t="str">
        <f>IF(ISBLANK('5. Pp (3 años)'!C179),"",'5. Pp (3 años)'!C179)</f>
        <v>Actividad</v>
      </c>
      <c r="E147" s="158" t="str">
        <f>IF(ISBLANK('5. Pp (3 años)'!D179),"",'5. Pp (3 años)'!D179)</f>
        <v/>
      </c>
      <c r="F147" s="158" t="str">
        <f>IF(ISBLANK('5. Pp (3 años)'!E179),"",'5. Pp (3 años)'!E179)</f>
        <v/>
      </c>
      <c r="G147" s="75" t="str">
        <f>IF(ISBLANK('5. Pp (3 años)'!H179),"",'5. Pp (3 años)'!H179)</f>
        <v/>
      </c>
      <c r="H147" s="74" t="str">
        <f>IF(ISBLANK('5. Pp (3 años)'!J179),"",'5. Pp (3 años)'!J179)</f>
        <v/>
      </c>
      <c r="I147" s="126" t="str">
        <f>IF(ISBLANK('9. METAS'!K153),"",'9. METAS'!K153)</f>
        <v/>
      </c>
      <c r="J147" s="456" t="str">
        <f>IF(ISBLANK('9. METAS'!Q153),"",'9. METAS'!Q153)</f>
        <v/>
      </c>
      <c r="K147" s="457" t="str">
        <f>IF(ISBLANK('9. METAS'!R153),"",'9. METAS'!R153)</f>
        <v/>
      </c>
      <c r="L147" s="457" t="str">
        <f>IF(ISBLANK('9. METAS'!S153),"",'9. METAS'!S153)</f>
        <v/>
      </c>
      <c r="M147" s="458" t="str">
        <f>IF(ISBLANK('9. METAS'!T153),"",'9. METAS'!T153)</f>
        <v/>
      </c>
      <c r="N147" s="456"/>
      <c r="O147" s="457"/>
      <c r="P147" s="457"/>
      <c r="Q147" s="458"/>
      <c r="R147" s="122" t="str">
        <f t="shared" si="10"/>
        <v>100%</v>
      </c>
      <c r="S147" s="123" t="str">
        <f t="shared" si="10"/>
        <v>100%</v>
      </c>
      <c r="T147" s="123" t="str">
        <f t="shared" si="10"/>
        <v>100%</v>
      </c>
      <c r="U147" s="127" t="str">
        <f t="shared" si="10"/>
        <v>100%</v>
      </c>
      <c r="V147" s="124" t="str">
        <f t="shared" si="12"/>
        <v>No Programado</v>
      </c>
      <c r="W147" s="123" t="str">
        <f t="shared" si="13"/>
        <v>No Programado</v>
      </c>
      <c r="X147" s="123" t="str">
        <f t="shared" si="14"/>
        <v>No Programado</v>
      </c>
      <c r="Y147" s="132" t="str">
        <f t="shared" si="11"/>
        <v>No Programado</v>
      </c>
      <c r="Z147" s="134"/>
      <c r="AA147" s="135"/>
      <c r="AB147" s="135"/>
      <c r="AC147" s="136"/>
    </row>
    <row r="148" spans="3:29" ht="17" hidden="1" x14ac:dyDescent="0.3">
      <c r="C148" s="161" t="str">
        <f>IF(ISBLANK('5. Pp (3 años)'!B180),"",'5. Pp (3 años)'!B180)</f>
        <v/>
      </c>
      <c r="D148" s="83" t="str">
        <f>IF(ISBLANK('5. Pp (3 años)'!C180),"",'5. Pp (3 años)'!C180)</f>
        <v>Actividad</v>
      </c>
      <c r="E148" s="158" t="str">
        <f>IF(ISBLANK('5. Pp (3 años)'!D180),"",'5. Pp (3 años)'!D180)</f>
        <v/>
      </c>
      <c r="F148" s="158" t="str">
        <f>IF(ISBLANK('5. Pp (3 años)'!E180),"",'5. Pp (3 años)'!E180)</f>
        <v/>
      </c>
      <c r="G148" s="75" t="str">
        <f>IF(ISBLANK('5. Pp (3 años)'!H180),"",'5. Pp (3 años)'!H180)</f>
        <v/>
      </c>
      <c r="H148" s="74" t="str">
        <f>IF(ISBLANK('5. Pp (3 años)'!J180),"",'5. Pp (3 años)'!J180)</f>
        <v/>
      </c>
      <c r="I148" s="126" t="str">
        <f>IF(ISBLANK('9. METAS'!K154),"",'9. METAS'!K154)</f>
        <v/>
      </c>
      <c r="J148" s="456" t="str">
        <f>IF(ISBLANK('9. METAS'!Q154),"",'9. METAS'!Q154)</f>
        <v/>
      </c>
      <c r="K148" s="457" t="str">
        <f>IF(ISBLANK('9. METAS'!R154),"",'9. METAS'!R154)</f>
        <v/>
      </c>
      <c r="L148" s="457" t="str">
        <f>IF(ISBLANK('9. METAS'!S154),"",'9. METAS'!S154)</f>
        <v/>
      </c>
      <c r="M148" s="458" t="str">
        <f>IF(ISBLANK('9. METAS'!T154),"",'9. METAS'!T154)</f>
        <v/>
      </c>
      <c r="N148" s="456"/>
      <c r="O148" s="457"/>
      <c r="P148" s="457"/>
      <c r="Q148" s="458"/>
      <c r="R148" s="122" t="str">
        <f t="shared" si="10"/>
        <v>100%</v>
      </c>
      <c r="S148" s="123" t="str">
        <f t="shared" si="10"/>
        <v>100%</v>
      </c>
      <c r="T148" s="123" t="str">
        <f t="shared" si="10"/>
        <v>100%</v>
      </c>
      <c r="U148" s="127" t="str">
        <f t="shared" si="10"/>
        <v>100%</v>
      </c>
      <c r="V148" s="124" t="str">
        <f t="shared" si="12"/>
        <v>No Programado</v>
      </c>
      <c r="W148" s="123" t="str">
        <f t="shared" si="13"/>
        <v>No Programado</v>
      </c>
      <c r="X148" s="123" t="str">
        <f t="shared" si="14"/>
        <v>No Programado</v>
      </c>
      <c r="Y148" s="132" t="str">
        <f t="shared" si="11"/>
        <v>No Programado</v>
      </c>
      <c r="Z148" s="134"/>
      <c r="AA148" s="135"/>
      <c r="AB148" s="135"/>
      <c r="AC148" s="136"/>
    </row>
    <row r="149" spans="3:29" ht="17" hidden="1" x14ac:dyDescent="0.3">
      <c r="C149" s="437" t="str">
        <f>IF(ISBLANK('5. Pp (3 años)'!B181),"",'5. Pp (3 años)'!B181)</f>
        <v/>
      </c>
      <c r="D149" s="438" t="str">
        <f>IF(ISBLANK('5. Pp (3 años)'!C181),"",'5. Pp (3 años)'!C181)</f>
        <v>Actividad</v>
      </c>
      <c r="E149" s="424" t="str">
        <f>IF(ISBLANK('5. Pp (3 años)'!D181),"",'5. Pp (3 años)'!D181)</f>
        <v/>
      </c>
      <c r="F149" s="424" t="str">
        <f>IF(ISBLANK('5. Pp (3 años)'!E181),"",'5. Pp (3 años)'!E181)</f>
        <v/>
      </c>
      <c r="G149" s="421" t="str">
        <f>IF(ISBLANK('5. Pp (3 años)'!H181),"",'5. Pp (3 años)'!H181)</f>
        <v/>
      </c>
      <c r="H149" s="439" t="str">
        <f>IF(ISBLANK('5. Pp (3 años)'!J181),"",'5. Pp (3 años)'!J181)</f>
        <v/>
      </c>
      <c r="I149" s="126" t="str">
        <f>IF(ISBLANK('9. METAS'!K155),"",'9. METAS'!K155)</f>
        <v/>
      </c>
      <c r="J149" s="456" t="str">
        <f>IF(ISBLANK('9. METAS'!Q155),"",'9. METAS'!Q155)</f>
        <v/>
      </c>
      <c r="K149" s="457" t="str">
        <f>IF(ISBLANK('9. METAS'!R155),"",'9. METAS'!R155)</f>
        <v/>
      </c>
      <c r="L149" s="457" t="str">
        <f>IF(ISBLANK('9. METAS'!S155),"",'9. METAS'!S155)</f>
        <v/>
      </c>
      <c r="M149" s="458" t="str">
        <f>IF(ISBLANK('9. METAS'!T155),"",'9. METAS'!T155)</f>
        <v/>
      </c>
      <c r="N149" s="456"/>
      <c r="O149" s="457"/>
      <c r="P149" s="457"/>
      <c r="Q149" s="458"/>
      <c r="R149" s="122" t="str">
        <f t="shared" si="10"/>
        <v>100%</v>
      </c>
      <c r="S149" s="123" t="str">
        <f t="shared" si="10"/>
        <v>100%</v>
      </c>
      <c r="T149" s="123" t="str">
        <f t="shared" si="10"/>
        <v>100%</v>
      </c>
      <c r="U149" s="127" t="str">
        <f t="shared" si="10"/>
        <v>100%</v>
      </c>
      <c r="V149" s="124" t="str">
        <f t="shared" si="12"/>
        <v>No Programado</v>
      </c>
      <c r="W149" s="123" t="str">
        <f t="shared" si="13"/>
        <v>No Programado</v>
      </c>
      <c r="X149" s="123" t="str">
        <f t="shared" si="14"/>
        <v>No Programado</v>
      </c>
      <c r="Y149" s="132" t="str">
        <f t="shared" si="11"/>
        <v>No Programado</v>
      </c>
      <c r="Z149" s="134"/>
      <c r="AA149" s="135"/>
      <c r="AB149" s="135"/>
      <c r="AC149" s="136"/>
    </row>
    <row r="150" spans="3:29" ht="17" hidden="1" x14ac:dyDescent="0.3">
      <c r="C150" s="161" t="str">
        <f>IF(ISBLANK('5. Pp (3 años)'!B182),"",'5. Pp (3 años)'!B182)</f>
        <v/>
      </c>
      <c r="D150" s="83" t="str">
        <f>IF(ISBLANK('5. Pp (3 años)'!C182),"",'5. Pp (3 años)'!C182)</f>
        <v>Actividad</v>
      </c>
      <c r="E150" s="158" t="str">
        <f>IF(ISBLANK('5. Pp (3 años)'!D182),"",'5. Pp (3 años)'!D182)</f>
        <v/>
      </c>
      <c r="F150" s="158" t="str">
        <f>IF(ISBLANK('5. Pp (3 años)'!E182),"",'5. Pp (3 años)'!E182)</f>
        <v/>
      </c>
      <c r="G150" s="75" t="str">
        <f>IF(ISBLANK('5. Pp (3 años)'!H182),"",'5. Pp (3 años)'!H182)</f>
        <v/>
      </c>
      <c r="H150" s="74" t="str">
        <f>IF(ISBLANK('5. Pp (3 años)'!J182),"",'5. Pp (3 años)'!J182)</f>
        <v/>
      </c>
      <c r="I150" s="126" t="str">
        <f>IF(ISBLANK('9. METAS'!K156),"",'9. METAS'!K156)</f>
        <v/>
      </c>
      <c r="J150" s="456" t="str">
        <f>IF(ISBLANK('9. METAS'!Q156),"",'9. METAS'!Q156)</f>
        <v/>
      </c>
      <c r="K150" s="457" t="str">
        <f>IF(ISBLANK('9. METAS'!R156),"",'9. METAS'!R156)</f>
        <v/>
      </c>
      <c r="L150" s="457" t="str">
        <f>IF(ISBLANK('9. METAS'!S156),"",'9. METAS'!S156)</f>
        <v/>
      </c>
      <c r="M150" s="458" t="str">
        <f>IF(ISBLANK('9. METAS'!T156),"",'9. METAS'!T156)</f>
        <v/>
      </c>
      <c r="N150" s="456"/>
      <c r="O150" s="457"/>
      <c r="P150" s="457"/>
      <c r="Q150" s="458"/>
      <c r="R150" s="122" t="str">
        <f t="shared" si="10"/>
        <v>100%</v>
      </c>
      <c r="S150" s="123" t="str">
        <f t="shared" si="10"/>
        <v>100%</v>
      </c>
      <c r="T150" s="123" t="str">
        <f t="shared" si="10"/>
        <v>100%</v>
      </c>
      <c r="U150" s="127" t="str">
        <f t="shared" si="10"/>
        <v>100%</v>
      </c>
      <c r="V150" s="124" t="str">
        <f t="shared" si="12"/>
        <v>No Programado</v>
      </c>
      <c r="W150" s="123" t="str">
        <f t="shared" si="13"/>
        <v>No Programado</v>
      </c>
      <c r="X150" s="123" t="str">
        <f t="shared" si="14"/>
        <v>No Programado</v>
      </c>
      <c r="Y150" s="132" t="str">
        <f t="shared" si="11"/>
        <v>No Programado</v>
      </c>
      <c r="Z150" s="134"/>
      <c r="AA150" s="135"/>
      <c r="AB150" s="135"/>
      <c r="AC150" s="136"/>
    </row>
    <row r="151" spans="3:29" ht="17" hidden="1" x14ac:dyDescent="0.3">
      <c r="C151" s="161" t="str">
        <f>IF(ISBLANK('5. Pp (3 años)'!B183),"",'5. Pp (3 años)'!B183)</f>
        <v/>
      </c>
      <c r="D151" s="83" t="str">
        <f>IF(ISBLANK('5. Pp (3 años)'!C183),"",'5. Pp (3 años)'!C183)</f>
        <v>Actividad</v>
      </c>
      <c r="E151" s="158" t="str">
        <f>IF(ISBLANK('5. Pp (3 años)'!D183),"",'5. Pp (3 años)'!D183)</f>
        <v/>
      </c>
      <c r="F151" s="158" t="str">
        <f>IF(ISBLANK('5. Pp (3 años)'!E183),"",'5. Pp (3 años)'!E183)</f>
        <v/>
      </c>
      <c r="G151" s="75" t="str">
        <f>IF(ISBLANK('5. Pp (3 años)'!H183),"",'5. Pp (3 años)'!H183)</f>
        <v/>
      </c>
      <c r="H151" s="74" t="str">
        <f>IF(ISBLANK('5. Pp (3 años)'!J183),"",'5. Pp (3 años)'!J183)</f>
        <v/>
      </c>
      <c r="I151" s="126" t="str">
        <f>IF(ISBLANK('9. METAS'!K157),"",'9. METAS'!K157)</f>
        <v/>
      </c>
      <c r="J151" s="456" t="str">
        <f>IF(ISBLANK('9. METAS'!Q157),"",'9. METAS'!Q157)</f>
        <v/>
      </c>
      <c r="K151" s="457" t="str">
        <f>IF(ISBLANK('9. METAS'!R157),"",'9. METAS'!R157)</f>
        <v/>
      </c>
      <c r="L151" s="457" t="str">
        <f>IF(ISBLANK('9. METAS'!S157),"",'9. METAS'!S157)</f>
        <v/>
      </c>
      <c r="M151" s="458" t="str">
        <f>IF(ISBLANK('9. METAS'!T157),"",'9. METAS'!T157)</f>
        <v/>
      </c>
      <c r="N151" s="456"/>
      <c r="O151" s="457"/>
      <c r="P151" s="457"/>
      <c r="Q151" s="458"/>
      <c r="R151" s="122" t="str">
        <f t="shared" si="10"/>
        <v>100%</v>
      </c>
      <c r="S151" s="123" t="str">
        <f t="shared" si="10"/>
        <v>100%</v>
      </c>
      <c r="T151" s="123" t="str">
        <f t="shared" si="10"/>
        <v>100%</v>
      </c>
      <c r="U151" s="127" t="str">
        <f t="shared" si="10"/>
        <v>100%</v>
      </c>
      <c r="V151" s="124" t="str">
        <f t="shared" si="12"/>
        <v>No Programado</v>
      </c>
      <c r="W151" s="123" t="str">
        <f t="shared" si="13"/>
        <v>No Programado</v>
      </c>
      <c r="X151" s="123" t="str">
        <f t="shared" si="14"/>
        <v>No Programado</v>
      </c>
      <c r="Y151" s="132" t="str">
        <f t="shared" si="11"/>
        <v>No Programado</v>
      </c>
      <c r="Z151" s="134"/>
      <c r="AA151" s="135"/>
      <c r="AB151" s="135"/>
      <c r="AC151" s="136"/>
    </row>
    <row r="152" spans="3:29" ht="17" hidden="1" x14ac:dyDescent="0.3">
      <c r="C152" s="161" t="str">
        <f>IF(ISBLANK('5. Pp (3 años)'!B184),"",'5. Pp (3 años)'!B184)</f>
        <v/>
      </c>
      <c r="D152" s="83" t="str">
        <f>IF(ISBLANK('5. Pp (3 años)'!C184),"",'5. Pp (3 años)'!C184)</f>
        <v>Actividad</v>
      </c>
      <c r="E152" s="158" t="str">
        <f>IF(ISBLANK('5. Pp (3 años)'!D184),"",'5. Pp (3 años)'!D184)</f>
        <v/>
      </c>
      <c r="F152" s="158" t="str">
        <f>IF(ISBLANK('5. Pp (3 años)'!E184),"",'5. Pp (3 años)'!E184)</f>
        <v/>
      </c>
      <c r="G152" s="75" t="str">
        <f>IF(ISBLANK('5. Pp (3 años)'!H184),"",'5. Pp (3 años)'!H184)</f>
        <v/>
      </c>
      <c r="H152" s="74" t="str">
        <f>IF(ISBLANK('5. Pp (3 años)'!J184),"",'5. Pp (3 años)'!J184)</f>
        <v/>
      </c>
      <c r="I152" s="126" t="str">
        <f>IF(ISBLANK('9. METAS'!K158),"",'9. METAS'!K158)</f>
        <v/>
      </c>
      <c r="J152" s="456" t="str">
        <f>IF(ISBLANK('9. METAS'!Q158),"",'9. METAS'!Q158)</f>
        <v/>
      </c>
      <c r="K152" s="457" t="str">
        <f>IF(ISBLANK('9. METAS'!R158),"",'9. METAS'!R158)</f>
        <v/>
      </c>
      <c r="L152" s="457" t="str">
        <f>IF(ISBLANK('9. METAS'!S158),"",'9. METAS'!S158)</f>
        <v/>
      </c>
      <c r="M152" s="458" t="str">
        <f>IF(ISBLANK('9. METAS'!T158),"",'9. METAS'!T158)</f>
        <v/>
      </c>
      <c r="N152" s="456"/>
      <c r="O152" s="457"/>
      <c r="P152" s="457"/>
      <c r="Q152" s="458"/>
      <c r="R152" s="122" t="str">
        <f t="shared" si="10"/>
        <v>100%</v>
      </c>
      <c r="S152" s="123" t="str">
        <f t="shared" si="10"/>
        <v>100%</v>
      </c>
      <c r="T152" s="123" t="str">
        <f t="shared" si="10"/>
        <v>100%</v>
      </c>
      <c r="U152" s="127" t="str">
        <f t="shared" si="10"/>
        <v>100%</v>
      </c>
      <c r="V152" s="124" t="str">
        <f t="shared" si="12"/>
        <v>No Programado</v>
      </c>
      <c r="W152" s="123" t="str">
        <f t="shared" si="13"/>
        <v>No Programado</v>
      </c>
      <c r="X152" s="123" t="str">
        <f t="shared" si="14"/>
        <v>No Programado</v>
      </c>
      <c r="Y152" s="132" t="str">
        <f t="shared" si="11"/>
        <v>No Programado</v>
      </c>
      <c r="Z152" s="134"/>
      <c r="AA152" s="135"/>
      <c r="AB152" s="135"/>
      <c r="AC152" s="136"/>
    </row>
    <row r="153" spans="3:29" ht="17" hidden="1" x14ac:dyDescent="0.3">
      <c r="C153" s="161" t="str">
        <f>IF(ISBLANK('5. Pp (3 años)'!B185),"",'5. Pp (3 años)'!B185)</f>
        <v/>
      </c>
      <c r="D153" s="83" t="str">
        <f>IF(ISBLANK('5. Pp (3 años)'!C185),"",'5. Pp (3 años)'!C185)</f>
        <v>Actividad</v>
      </c>
      <c r="E153" s="158" t="str">
        <f>IF(ISBLANK('5. Pp (3 años)'!D185),"",'5. Pp (3 años)'!D185)</f>
        <v/>
      </c>
      <c r="F153" s="158" t="str">
        <f>IF(ISBLANK('5. Pp (3 años)'!E185),"",'5. Pp (3 años)'!E185)</f>
        <v/>
      </c>
      <c r="G153" s="75" t="str">
        <f>IF(ISBLANK('5. Pp (3 años)'!H185),"",'5. Pp (3 años)'!H185)</f>
        <v/>
      </c>
      <c r="H153" s="74" t="str">
        <f>IF(ISBLANK('5. Pp (3 años)'!J185),"",'5. Pp (3 años)'!J185)</f>
        <v/>
      </c>
      <c r="I153" s="126" t="str">
        <f>IF(ISBLANK('9. METAS'!K159),"",'9. METAS'!K159)</f>
        <v/>
      </c>
      <c r="J153" s="456" t="str">
        <f>IF(ISBLANK('9. METAS'!Q159),"",'9. METAS'!Q159)</f>
        <v/>
      </c>
      <c r="K153" s="457" t="str">
        <f>IF(ISBLANK('9. METAS'!R159),"",'9. METAS'!R159)</f>
        <v/>
      </c>
      <c r="L153" s="457" t="str">
        <f>IF(ISBLANK('9. METAS'!S159),"",'9. METAS'!S159)</f>
        <v/>
      </c>
      <c r="M153" s="458" t="str">
        <f>IF(ISBLANK('9. METAS'!T159),"",'9. METAS'!T159)</f>
        <v/>
      </c>
      <c r="N153" s="456"/>
      <c r="O153" s="457"/>
      <c r="P153" s="457"/>
      <c r="Q153" s="458"/>
      <c r="R153" s="122" t="str">
        <f t="shared" si="10"/>
        <v>100%</v>
      </c>
      <c r="S153" s="123" t="str">
        <f t="shared" si="10"/>
        <v>100%</v>
      </c>
      <c r="T153" s="123" t="str">
        <f t="shared" si="10"/>
        <v>100%</v>
      </c>
      <c r="U153" s="127" t="str">
        <f t="shared" si="10"/>
        <v>100%</v>
      </c>
      <c r="V153" s="124" t="str">
        <f t="shared" si="12"/>
        <v>No Programado</v>
      </c>
      <c r="W153" s="123" t="str">
        <f t="shared" si="13"/>
        <v>No Programado</v>
      </c>
      <c r="X153" s="123" t="str">
        <f t="shared" si="14"/>
        <v>No Programado</v>
      </c>
      <c r="Y153" s="132" t="str">
        <f t="shared" si="11"/>
        <v>No Programado</v>
      </c>
      <c r="Z153" s="134"/>
      <c r="AA153" s="135"/>
      <c r="AB153" s="135"/>
      <c r="AC153" s="136"/>
    </row>
    <row r="154" spans="3:29" ht="17" hidden="1" x14ac:dyDescent="0.3">
      <c r="C154" s="161" t="str">
        <f>IF(ISBLANK('5. Pp (3 años)'!B186),"",'5. Pp (3 años)'!B186)</f>
        <v/>
      </c>
      <c r="D154" s="83" t="str">
        <f>IF(ISBLANK('5. Pp (3 años)'!C186),"",'5. Pp (3 años)'!C186)</f>
        <v>Actividad</v>
      </c>
      <c r="E154" s="158" t="str">
        <f>IF(ISBLANK('5. Pp (3 años)'!D186),"",'5. Pp (3 años)'!D186)</f>
        <v/>
      </c>
      <c r="F154" s="158" t="str">
        <f>IF(ISBLANK('5. Pp (3 años)'!E186),"",'5. Pp (3 años)'!E186)</f>
        <v/>
      </c>
      <c r="G154" s="75" t="str">
        <f>IF(ISBLANK('5. Pp (3 años)'!H186),"",'5. Pp (3 años)'!H186)</f>
        <v/>
      </c>
      <c r="H154" s="74" t="str">
        <f>IF(ISBLANK('5. Pp (3 años)'!J186),"",'5. Pp (3 años)'!J186)</f>
        <v/>
      </c>
      <c r="I154" s="126" t="str">
        <f>IF(ISBLANK('9. METAS'!K160),"",'9. METAS'!K160)</f>
        <v/>
      </c>
      <c r="J154" s="456" t="str">
        <f>IF(ISBLANK('9. METAS'!Q160),"",'9. METAS'!Q160)</f>
        <v/>
      </c>
      <c r="K154" s="457" t="str">
        <f>IF(ISBLANK('9. METAS'!R160),"",'9. METAS'!R160)</f>
        <v/>
      </c>
      <c r="L154" s="457" t="str">
        <f>IF(ISBLANK('9. METAS'!S160),"",'9. METAS'!S160)</f>
        <v/>
      </c>
      <c r="M154" s="458" t="str">
        <f>IF(ISBLANK('9. METAS'!T160),"",'9. METAS'!T160)</f>
        <v/>
      </c>
      <c r="N154" s="456"/>
      <c r="O154" s="457"/>
      <c r="P154" s="457"/>
      <c r="Q154" s="458"/>
      <c r="R154" s="122" t="str">
        <f t="shared" si="10"/>
        <v>100%</v>
      </c>
      <c r="S154" s="123" t="str">
        <f t="shared" si="10"/>
        <v>100%</v>
      </c>
      <c r="T154" s="123" t="str">
        <f t="shared" si="10"/>
        <v>100%</v>
      </c>
      <c r="U154" s="127" t="str">
        <f t="shared" si="10"/>
        <v>100%</v>
      </c>
      <c r="V154" s="124" t="str">
        <f t="shared" si="12"/>
        <v>No Programado</v>
      </c>
      <c r="W154" s="123" t="str">
        <f t="shared" si="13"/>
        <v>No Programado</v>
      </c>
      <c r="X154" s="123" t="str">
        <f t="shared" si="14"/>
        <v>No Programado</v>
      </c>
      <c r="Y154" s="132" t="str">
        <f t="shared" si="11"/>
        <v>No Programado</v>
      </c>
      <c r="Z154" s="134"/>
      <c r="AA154" s="135"/>
      <c r="AB154" s="135"/>
      <c r="AC154" s="136"/>
    </row>
    <row r="155" spans="3:29" ht="17" hidden="1" x14ac:dyDescent="0.3">
      <c r="C155" s="437" t="str">
        <f>IF(ISBLANK('5. Pp (3 años)'!B187),"",'5. Pp (3 años)'!B187)</f>
        <v/>
      </c>
      <c r="D155" s="438" t="str">
        <f>IF(ISBLANK('5. Pp (3 años)'!C187),"",'5. Pp (3 años)'!C187)</f>
        <v>Actividad</v>
      </c>
      <c r="E155" s="424" t="str">
        <f>IF(ISBLANK('5. Pp (3 años)'!D187),"",'5. Pp (3 años)'!D187)</f>
        <v/>
      </c>
      <c r="F155" s="424" t="str">
        <f>IF(ISBLANK('5. Pp (3 años)'!E187),"",'5. Pp (3 años)'!E187)</f>
        <v/>
      </c>
      <c r="G155" s="421" t="str">
        <f>IF(ISBLANK('5. Pp (3 años)'!H187),"",'5. Pp (3 años)'!H187)</f>
        <v/>
      </c>
      <c r="H155" s="439" t="str">
        <f>IF(ISBLANK('5. Pp (3 años)'!J187),"",'5. Pp (3 años)'!J187)</f>
        <v/>
      </c>
      <c r="I155" s="126" t="str">
        <f>IF(ISBLANK('9. METAS'!K161),"",'9. METAS'!K161)</f>
        <v/>
      </c>
      <c r="J155" s="456" t="str">
        <f>IF(ISBLANK('9. METAS'!Q161),"",'9. METAS'!Q161)</f>
        <v/>
      </c>
      <c r="K155" s="457" t="str">
        <f>IF(ISBLANK('9. METAS'!R161),"",'9. METAS'!R161)</f>
        <v/>
      </c>
      <c r="L155" s="457" t="str">
        <f>IF(ISBLANK('9. METAS'!S161),"",'9. METAS'!S161)</f>
        <v/>
      </c>
      <c r="M155" s="458" t="str">
        <f>IF(ISBLANK('9. METAS'!T161),"",'9. METAS'!T161)</f>
        <v/>
      </c>
      <c r="N155" s="456"/>
      <c r="O155" s="457"/>
      <c r="P155" s="457"/>
      <c r="Q155" s="458"/>
      <c r="R155" s="122" t="str">
        <f t="shared" si="10"/>
        <v>100%</v>
      </c>
      <c r="S155" s="123" t="str">
        <f t="shared" si="10"/>
        <v>100%</v>
      </c>
      <c r="T155" s="123" t="str">
        <f t="shared" si="10"/>
        <v>100%</v>
      </c>
      <c r="U155" s="127" t="str">
        <f t="shared" si="10"/>
        <v>100%</v>
      </c>
      <c r="V155" s="124" t="str">
        <f t="shared" si="12"/>
        <v>No Programado</v>
      </c>
      <c r="W155" s="123" t="str">
        <f t="shared" si="13"/>
        <v>No Programado</v>
      </c>
      <c r="X155" s="123" t="str">
        <f t="shared" si="14"/>
        <v>No Programado</v>
      </c>
      <c r="Y155" s="132" t="str">
        <f t="shared" si="11"/>
        <v>No Programado</v>
      </c>
      <c r="Z155" s="134"/>
      <c r="AA155" s="135"/>
      <c r="AB155" s="135"/>
      <c r="AC155" s="136"/>
    </row>
    <row r="156" spans="3:29" ht="17" hidden="1" x14ac:dyDescent="0.3">
      <c r="C156" s="161" t="str">
        <f>IF(ISBLANK('5. Pp (3 años)'!B188),"",'5. Pp (3 años)'!B188)</f>
        <v/>
      </c>
      <c r="D156" s="83" t="str">
        <f>IF(ISBLANK('5. Pp (3 años)'!C188),"",'5. Pp (3 años)'!C188)</f>
        <v>Actividad</v>
      </c>
      <c r="E156" s="158" t="str">
        <f>IF(ISBLANK('5. Pp (3 años)'!D188),"",'5. Pp (3 años)'!D188)</f>
        <v/>
      </c>
      <c r="F156" s="158" t="str">
        <f>IF(ISBLANK('5. Pp (3 años)'!E188),"",'5. Pp (3 años)'!E188)</f>
        <v/>
      </c>
      <c r="G156" s="75" t="str">
        <f>IF(ISBLANK('5. Pp (3 años)'!H188),"",'5. Pp (3 años)'!H188)</f>
        <v/>
      </c>
      <c r="H156" s="74" t="str">
        <f>IF(ISBLANK('5. Pp (3 años)'!J188),"",'5. Pp (3 años)'!J188)</f>
        <v/>
      </c>
      <c r="I156" s="126" t="str">
        <f>IF(ISBLANK('9. METAS'!K162),"",'9. METAS'!K162)</f>
        <v/>
      </c>
      <c r="J156" s="456" t="str">
        <f>IF(ISBLANK('9. METAS'!Q162),"",'9. METAS'!Q162)</f>
        <v/>
      </c>
      <c r="K156" s="457" t="str">
        <f>IF(ISBLANK('9. METAS'!R162),"",'9. METAS'!R162)</f>
        <v/>
      </c>
      <c r="L156" s="457" t="str">
        <f>IF(ISBLANK('9. METAS'!S162),"",'9. METAS'!S162)</f>
        <v/>
      </c>
      <c r="M156" s="458" t="str">
        <f>IF(ISBLANK('9. METAS'!T162),"",'9. METAS'!T162)</f>
        <v/>
      </c>
      <c r="N156" s="456"/>
      <c r="O156" s="457"/>
      <c r="P156" s="457"/>
      <c r="Q156" s="458"/>
      <c r="R156" s="122" t="str">
        <f t="shared" si="10"/>
        <v>100%</v>
      </c>
      <c r="S156" s="123" t="str">
        <f t="shared" si="10"/>
        <v>100%</v>
      </c>
      <c r="T156" s="123" t="str">
        <f t="shared" si="10"/>
        <v>100%</v>
      </c>
      <c r="U156" s="127" t="str">
        <f t="shared" si="10"/>
        <v>100%</v>
      </c>
      <c r="V156" s="124" t="str">
        <f t="shared" si="12"/>
        <v>No Programado</v>
      </c>
      <c r="W156" s="123" t="str">
        <f t="shared" si="13"/>
        <v>No Programado</v>
      </c>
      <c r="X156" s="123" t="str">
        <f t="shared" si="14"/>
        <v>No Programado</v>
      </c>
      <c r="Y156" s="132" t="str">
        <f t="shared" si="11"/>
        <v>No Programado</v>
      </c>
      <c r="Z156" s="134"/>
      <c r="AA156" s="135"/>
      <c r="AB156" s="135"/>
      <c r="AC156" s="136"/>
    </row>
    <row r="157" spans="3:29" ht="17" hidden="1" x14ac:dyDescent="0.3">
      <c r="C157" s="161" t="str">
        <f>IF(ISBLANK('5. Pp (3 años)'!B189),"",'5. Pp (3 años)'!B189)</f>
        <v/>
      </c>
      <c r="D157" s="83" t="str">
        <f>IF(ISBLANK('5. Pp (3 años)'!C189),"",'5. Pp (3 años)'!C189)</f>
        <v>Actividad</v>
      </c>
      <c r="E157" s="158" t="str">
        <f>IF(ISBLANK('5. Pp (3 años)'!D189),"",'5. Pp (3 años)'!D189)</f>
        <v/>
      </c>
      <c r="F157" s="158" t="str">
        <f>IF(ISBLANK('5. Pp (3 años)'!E189),"",'5. Pp (3 años)'!E189)</f>
        <v/>
      </c>
      <c r="G157" s="75" t="str">
        <f>IF(ISBLANK('5. Pp (3 años)'!H189),"",'5. Pp (3 años)'!H189)</f>
        <v/>
      </c>
      <c r="H157" s="74" t="str">
        <f>IF(ISBLANK('5. Pp (3 años)'!J189),"",'5. Pp (3 años)'!J189)</f>
        <v/>
      </c>
      <c r="I157" s="126" t="str">
        <f>IF(ISBLANK('9. METAS'!K163),"",'9. METAS'!K163)</f>
        <v/>
      </c>
      <c r="J157" s="456" t="str">
        <f>IF(ISBLANK('9. METAS'!Q163),"",'9. METAS'!Q163)</f>
        <v/>
      </c>
      <c r="K157" s="457" t="str">
        <f>IF(ISBLANK('9. METAS'!R163),"",'9. METAS'!R163)</f>
        <v/>
      </c>
      <c r="L157" s="457" t="str">
        <f>IF(ISBLANK('9. METAS'!S163),"",'9. METAS'!S163)</f>
        <v/>
      </c>
      <c r="M157" s="458" t="str">
        <f>IF(ISBLANK('9. METAS'!T163),"",'9. METAS'!T163)</f>
        <v/>
      </c>
      <c r="N157" s="456"/>
      <c r="O157" s="457"/>
      <c r="P157" s="457"/>
      <c r="Q157" s="458"/>
      <c r="R157" s="122" t="str">
        <f t="shared" si="10"/>
        <v>100%</v>
      </c>
      <c r="S157" s="123" t="str">
        <f t="shared" si="10"/>
        <v>100%</v>
      </c>
      <c r="T157" s="123" t="str">
        <f t="shared" si="10"/>
        <v>100%</v>
      </c>
      <c r="U157" s="127" t="str">
        <f t="shared" si="10"/>
        <v>100%</v>
      </c>
      <c r="V157" s="124" t="str">
        <f t="shared" si="12"/>
        <v>No Programado</v>
      </c>
      <c r="W157" s="123" t="str">
        <f t="shared" si="13"/>
        <v>No Programado</v>
      </c>
      <c r="X157" s="123" t="str">
        <f t="shared" si="14"/>
        <v>No Programado</v>
      </c>
      <c r="Y157" s="132" t="str">
        <f t="shared" si="11"/>
        <v>No Programado</v>
      </c>
      <c r="Z157" s="134"/>
      <c r="AA157" s="135"/>
      <c r="AB157" s="135"/>
      <c r="AC157" s="136"/>
    </row>
    <row r="158" spans="3:29" ht="17" hidden="1" x14ac:dyDescent="0.3">
      <c r="C158" s="161" t="str">
        <f>IF(ISBLANK('5. Pp (3 años)'!B190),"",'5. Pp (3 años)'!B190)</f>
        <v/>
      </c>
      <c r="D158" s="83" t="str">
        <f>IF(ISBLANK('5. Pp (3 años)'!C190),"",'5. Pp (3 años)'!C190)</f>
        <v>Actividad</v>
      </c>
      <c r="E158" s="158" t="str">
        <f>IF(ISBLANK('5. Pp (3 años)'!D190),"",'5. Pp (3 años)'!D190)</f>
        <v/>
      </c>
      <c r="F158" s="158" t="str">
        <f>IF(ISBLANK('5. Pp (3 años)'!E190),"",'5. Pp (3 años)'!E190)</f>
        <v/>
      </c>
      <c r="G158" s="75" t="str">
        <f>IF(ISBLANK('5. Pp (3 años)'!H190),"",'5. Pp (3 años)'!H190)</f>
        <v/>
      </c>
      <c r="H158" s="74" t="str">
        <f>IF(ISBLANK('5. Pp (3 años)'!J190),"",'5. Pp (3 años)'!J190)</f>
        <v/>
      </c>
      <c r="I158" s="126" t="str">
        <f>IF(ISBLANK('9. METAS'!K164),"",'9. METAS'!K164)</f>
        <v/>
      </c>
      <c r="J158" s="456" t="str">
        <f>IF(ISBLANK('9. METAS'!Q164),"",'9. METAS'!Q164)</f>
        <v/>
      </c>
      <c r="K158" s="457" t="str">
        <f>IF(ISBLANK('9. METAS'!R164),"",'9. METAS'!R164)</f>
        <v/>
      </c>
      <c r="L158" s="457" t="str">
        <f>IF(ISBLANK('9. METAS'!S164),"",'9. METAS'!S164)</f>
        <v/>
      </c>
      <c r="M158" s="458" t="str">
        <f>IF(ISBLANK('9. METAS'!T164),"",'9. METAS'!T164)</f>
        <v/>
      </c>
      <c r="N158" s="456"/>
      <c r="O158" s="457"/>
      <c r="P158" s="457"/>
      <c r="Q158" s="458"/>
      <c r="R158" s="122" t="str">
        <f t="shared" si="10"/>
        <v>100%</v>
      </c>
      <c r="S158" s="123" t="str">
        <f t="shared" si="10"/>
        <v>100%</v>
      </c>
      <c r="T158" s="123" t="str">
        <f t="shared" si="10"/>
        <v>100%</v>
      </c>
      <c r="U158" s="127" t="str">
        <f t="shared" si="10"/>
        <v>100%</v>
      </c>
      <c r="V158" s="124" t="str">
        <f t="shared" si="12"/>
        <v>No Programado</v>
      </c>
      <c r="W158" s="123" t="str">
        <f t="shared" si="13"/>
        <v>No Programado</v>
      </c>
      <c r="X158" s="123" t="str">
        <f t="shared" si="14"/>
        <v>No Programado</v>
      </c>
      <c r="Y158" s="132" t="str">
        <f t="shared" si="11"/>
        <v>No Programado</v>
      </c>
      <c r="Z158" s="134"/>
      <c r="AA158" s="135"/>
      <c r="AB158" s="135"/>
      <c r="AC158" s="136"/>
    </row>
    <row r="159" spans="3:29" ht="17" hidden="1" x14ac:dyDescent="0.3">
      <c r="C159" s="161" t="str">
        <f>IF(ISBLANK('5. Pp (3 años)'!B191),"",'5. Pp (3 años)'!B191)</f>
        <v/>
      </c>
      <c r="D159" s="83" t="str">
        <f>IF(ISBLANK('5. Pp (3 años)'!C191),"",'5. Pp (3 años)'!C191)</f>
        <v>Actividad</v>
      </c>
      <c r="E159" s="158" t="str">
        <f>IF(ISBLANK('5. Pp (3 años)'!D191),"",'5. Pp (3 años)'!D191)</f>
        <v/>
      </c>
      <c r="F159" s="158" t="str">
        <f>IF(ISBLANK('5. Pp (3 años)'!E191),"",'5. Pp (3 años)'!E191)</f>
        <v/>
      </c>
      <c r="G159" s="75" t="str">
        <f>IF(ISBLANK('5. Pp (3 años)'!H191),"",'5. Pp (3 años)'!H191)</f>
        <v/>
      </c>
      <c r="H159" s="74" t="str">
        <f>IF(ISBLANK('5. Pp (3 años)'!J191),"",'5. Pp (3 años)'!J191)</f>
        <v/>
      </c>
      <c r="I159" s="126" t="str">
        <f>IF(ISBLANK('9. METAS'!K165),"",'9. METAS'!K165)</f>
        <v/>
      </c>
      <c r="J159" s="456" t="str">
        <f>IF(ISBLANK('9. METAS'!Q165),"",'9. METAS'!Q165)</f>
        <v/>
      </c>
      <c r="K159" s="457" t="str">
        <f>IF(ISBLANK('9. METAS'!R165),"",'9. METAS'!R165)</f>
        <v/>
      </c>
      <c r="L159" s="457" t="str">
        <f>IF(ISBLANK('9. METAS'!S165),"",'9. METAS'!S165)</f>
        <v/>
      </c>
      <c r="M159" s="458" t="str">
        <f>IF(ISBLANK('9. METAS'!T165),"",'9. METAS'!T165)</f>
        <v/>
      </c>
      <c r="N159" s="456"/>
      <c r="O159" s="457"/>
      <c r="P159" s="457"/>
      <c r="Q159" s="458"/>
      <c r="R159" s="122" t="str">
        <f t="shared" si="10"/>
        <v>100%</v>
      </c>
      <c r="S159" s="123" t="str">
        <f t="shared" si="10"/>
        <v>100%</v>
      </c>
      <c r="T159" s="123" t="str">
        <f t="shared" si="10"/>
        <v>100%</v>
      </c>
      <c r="U159" s="127" t="str">
        <f t="shared" si="10"/>
        <v>100%</v>
      </c>
      <c r="V159" s="124" t="str">
        <f t="shared" si="12"/>
        <v>No Programado</v>
      </c>
      <c r="W159" s="123" t="str">
        <f t="shared" si="13"/>
        <v>No Programado</v>
      </c>
      <c r="X159" s="123" t="str">
        <f t="shared" si="14"/>
        <v>No Programado</v>
      </c>
      <c r="Y159" s="132" t="str">
        <f t="shared" si="11"/>
        <v>No Programado</v>
      </c>
      <c r="Z159" s="134"/>
      <c r="AA159" s="135"/>
      <c r="AB159" s="135"/>
      <c r="AC159" s="136"/>
    </row>
    <row r="160" spans="3:29" ht="17" hidden="1" x14ac:dyDescent="0.3">
      <c r="C160" s="161" t="str">
        <f>IF(ISBLANK('5. Pp (3 años)'!B192),"",'5. Pp (3 años)'!B192)</f>
        <v/>
      </c>
      <c r="D160" s="83" t="str">
        <f>IF(ISBLANK('5. Pp (3 años)'!C192),"",'5. Pp (3 años)'!C192)</f>
        <v>Actividad</v>
      </c>
      <c r="E160" s="158" t="str">
        <f>IF(ISBLANK('5. Pp (3 años)'!D192),"",'5. Pp (3 años)'!D192)</f>
        <v/>
      </c>
      <c r="F160" s="158" t="str">
        <f>IF(ISBLANK('5. Pp (3 años)'!E192),"",'5. Pp (3 años)'!E192)</f>
        <v/>
      </c>
      <c r="G160" s="75" t="str">
        <f>IF(ISBLANK('5. Pp (3 años)'!H192),"",'5. Pp (3 años)'!H192)</f>
        <v/>
      </c>
      <c r="H160" s="74" t="str">
        <f>IF(ISBLANK('5. Pp (3 años)'!J192),"",'5. Pp (3 años)'!J192)</f>
        <v/>
      </c>
      <c r="I160" s="126" t="str">
        <f>IF(ISBLANK('9. METAS'!K166),"",'9. METAS'!K166)</f>
        <v/>
      </c>
      <c r="J160" s="456" t="str">
        <f>IF(ISBLANK('9. METAS'!Q166),"",'9. METAS'!Q166)</f>
        <v/>
      </c>
      <c r="K160" s="457" t="str">
        <f>IF(ISBLANK('9. METAS'!R166),"",'9. METAS'!R166)</f>
        <v/>
      </c>
      <c r="L160" s="457" t="str">
        <f>IF(ISBLANK('9. METAS'!S166),"",'9. METAS'!S166)</f>
        <v/>
      </c>
      <c r="M160" s="458" t="str">
        <f>IF(ISBLANK('9. METAS'!T166),"",'9. METAS'!T166)</f>
        <v/>
      </c>
      <c r="N160" s="456"/>
      <c r="O160" s="457"/>
      <c r="P160" s="457"/>
      <c r="Q160" s="458"/>
      <c r="R160" s="122" t="str">
        <f t="shared" si="10"/>
        <v>100%</v>
      </c>
      <c r="S160" s="123" t="str">
        <f t="shared" si="10"/>
        <v>100%</v>
      </c>
      <c r="T160" s="123" t="str">
        <f t="shared" si="10"/>
        <v>100%</v>
      </c>
      <c r="U160" s="127" t="str">
        <f t="shared" si="10"/>
        <v>100%</v>
      </c>
      <c r="V160" s="124" t="str">
        <f t="shared" si="12"/>
        <v>No Programado</v>
      </c>
      <c r="W160" s="123" t="str">
        <f t="shared" si="13"/>
        <v>No Programado</v>
      </c>
      <c r="X160" s="123" t="str">
        <f t="shared" si="14"/>
        <v>No Programado</v>
      </c>
      <c r="Y160" s="132" t="str">
        <f t="shared" si="11"/>
        <v>No Programado</v>
      </c>
      <c r="Z160" s="134"/>
      <c r="AA160" s="135"/>
      <c r="AB160" s="135"/>
      <c r="AC160" s="136"/>
    </row>
    <row r="161" spans="3:29" ht="17" hidden="1" x14ac:dyDescent="0.3">
      <c r="C161" s="437" t="str">
        <f>IF(ISBLANK('5. Pp (3 años)'!B193),"",'5. Pp (3 años)'!B193)</f>
        <v/>
      </c>
      <c r="D161" s="438" t="str">
        <f>IF(ISBLANK('5. Pp (3 años)'!C193),"",'5. Pp (3 años)'!C193)</f>
        <v>Actividad</v>
      </c>
      <c r="E161" s="424" t="str">
        <f>IF(ISBLANK('5. Pp (3 años)'!D193),"",'5. Pp (3 años)'!D193)</f>
        <v/>
      </c>
      <c r="F161" s="424" t="str">
        <f>IF(ISBLANK('5. Pp (3 años)'!E193),"",'5. Pp (3 años)'!E193)</f>
        <v/>
      </c>
      <c r="G161" s="421" t="str">
        <f>IF(ISBLANK('5. Pp (3 años)'!H193),"",'5. Pp (3 años)'!H193)</f>
        <v/>
      </c>
      <c r="H161" s="439" t="str">
        <f>IF(ISBLANK('5. Pp (3 años)'!J193),"",'5. Pp (3 años)'!J193)</f>
        <v/>
      </c>
      <c r="I161" s="126" t="str">
        <f>IF(ISBLANK('9. METAS'!K167),"",'9. METAS'!K167)</f>
        <v/>
      </c>
      <c r="J161" s="456" t="str">
        <f>IF(ISBLANK('9. METAS'!Q167),"",'9. METAS'!Q167)</f>
        <v/>
      </c>
      <c r="K161" s="457" t="str">
        <f>IF(ISBLANK('9. METAS'!R167),"",'9. METAS'!R167)</f>
        <v/>
      </c>
      <c r="L161" s="457" t="str">
        <f>IF(ISBLANK('9. METAS'!S167),"",'9. METAS'!S167)</f>
        <v/>
      </c>
      <c r="M161" s="458" t="str">
        <f>IF(ISBLANK('9. METAS'!T167),"",'9. METAS'!T167)</f>
        <v/>
      </c>
      <c r="N161" s="456"/>
      <c r="O161" s="457"/>
      <c r="P161" s="457"/>
      <c r="Q161" s="458"/>
      <c r="R161" s="122" t="str">
        <f t="shared" si="10"/>
        <v>100%</v>
      </c>
      <c r="S161" s="123" t="str">
        <f t="shared" si="10"/>
        <v>100%</v>
      </c>
      <c r="T161" s="123" t="str">
        <f t="shared" si="10"/>
        <v>100%</v>
      </c>
      <c r="U161" s="127" t="str">
        <f t="shared" si="10"/>
        <v>100%</v>
      </c>
      <c r="V161" s="124" t="str">
        <f t="shared" si="12"/>
        <v>No Programado</v>
      </c>
      <c r="W161" s="123" t="str">
        <f t="shared" si="13"/>
        <v>No Programado</v>
      </c>
      <c r="X161" s="123" t="str">
        <f t="shared" si="14"/>
        <v>No Programado</v>
      </c>
      <c r="Y161" s="132" t="str">
        <f t="shared" si="11"/>
        <v>No Programado</v>
      </c>
      <c r="Z161" s="134"/>
      <c r="AA161" s="135"/>
      <c r="AB161" s="135"/>
      <c r="AC161" s="136"/>
    </row>
    <row r="162" spans="3:29" ht="17" hidden="1" x14ac:dyDescent="0.3">
      <c r="C162" s="161" t="str">
        <f>IF(ISBLANK('5. Pp (3 años)'!B194),"",'5. Pp (3 años)'!B194)</f>
        <v/>
      </c>
      <c r="D162" s="83" t="str">
        <f>IF(ISBLANK('5. Pp (3 años)'!C194),"",'5. Pp (3 años)'!C194)</f>
        <v>Actividad</v>
      </c>
      <c r="E162" s="158" t="str">
        <f>IF(ISBLANK('5. Pp (3 años)'!D194),"",'5. Pp (3 años)'!D194)</f>
        <v/>
      </c>
      <c r="F162" s="158" t="str">
        <f>IF(ISBLANK('5. Pp (3 años)'!E194),"",'5. Pp (3 años)'!E194)</f>
        <v/>
      </c>
      <c r="G162" s="75" t="str">
        <f>IF(ISBLANK('5. Pp (3 años)'!H194),"",'5. Pp (3 años)'!H194)</f>
        <v/>
      </c>
      <c r="H162" s="74" t="str">
        <f>IF(ISBLANK('5. Pp (3 años)'!J194),"",'5. Pp (3 años)'!J194)</f>
        <v/>
      </c>
      <c r="I162" s="126" t="str">
        <f>IF(ISBLANK('9. METAS'!K168),"",'9. METAS'!K168)</f>
        <v/>
      </c>
      <c r="J162" s="456" t="str">
        <f>IF(ISBLANK('9. METAS'!Q168),"",'9. METAS'!Q168)</f>
        <v/>
      </c>
      <c r="K162" s="457" t="str">
        <f>IF(ISBLANK('9. METAS'!R168),"",'9. METAS'!R168)</f>
        <v/>
      </c>
      <c r="L162" s="457" t="str">
        <f>IF(ISBLANK('9. METAS'!S168),"",'9. METAS'!S168)</f>
        <v/>
      </c>
      <c r="M162" s="458" t="str">
        <f>IF(ISBLANK('9. METAS'!T168),"",'9. METAS'!T168)</f>
        <v/>
      </c>
      <c r="N162" s="456"/>
      <c r="O162" s="457"/>
      <c r="P162" s="457"/>
      <c r="Q162" s="458"/>
      <c r="R162" s="122" t="str">
        <f t="shared" si="10"/>
        <v>100%</v>
      </c>
      <c r="S162" s="123" t="str">
        <f t="shared" si="10"/>
        <v>100%</v>
      </c>
      <c r="T162" s="123" t="str">
        <f t="shared" si="10"/>
        <v>100%</v>
      </c>
      <c r="U162" s="127" t="str">
        <f t="shared" si="10"/>
        <v>100%</v>
      </c>
      <c r="V162" s="124" t="str">
        <f t="shared" si="12"/>
        <v>No Programado</v>
      </c>
      <c r="W162" s="123" t="str">
        <f t="shared" si="13"/>
        <v>No Programado</v>
      </c>
      <c r="X162" s="123" t="str">
        <f t="shared" si="14"/>
        <v>No Programado</v>
      </c>
      <c r="Y162" s="132" t="str">
        <f t="shared" si="11"/>
        <v>No Programado</v>
      </c>
      <c r="Z162" s="134"/>
      <c r="AA162" s="135"/>
      <c r="AB162" s="135"/>
      <c r="AC162" s="136"/>
    </row>
    <row r="163" spans="3:29" ht="17" hidden="1" x14ac:dyDescent="0.3">
      <c r="C163" s="161" t="str">
        <f>IF(ISBLANK('5. Pp (3 años)'!B195),"",'5. Pp (3 años)'!B195)</f>
        <v/>
      </c>
      <c r="D163" s="83" t="str">
        <f>IF(ISBLANK('5. Pp (3 años)'!C195),"",'5. Pp (3 años)'!C195)</f>
        <v>Actividad</v>
      </c>
      <c r="E163" s="158" t="str">
        <f>IF(ISBLANK('5. Pp (3 años)'!D195),"",'5. Pp (3 años)'!D195)</f>
        <v/>
      </c>
      <c r="F163" s="158" t="str">
        <f>IF(ISBLANK('5. Pp (3 años)'!E195),"",'5. Pp (3 años)'!E195)</f>
        <v/>
      </c>
      <c r="G163" s="75" t="str">
        <f>IF(ISBLANK('5. Pp (3 años)'!H195),"",'5. Pp (3 años)'!H195)</f>
        <v/>
      </c>
      <c r="H163" s="74" t="str">
        <f>IF(ISBLANK('5. Pp (3 años)'!J195),"",'5. Pp (3 años)'!J195)</f>
        <v/>
      </c>
      <c r="I163" s="126" t="str">
        <f>IF(ISBLANK('9. METAS'!K169),"",'9. METAS'!K169)</f>
        <v/>
      </c>
      <c r="J163" s="456" t="str">
        <f>IF(ISBLANK('9. METAS'!Q169),"",'9. METAS'!Q169)</f>
        <v/>
      </c>
      <c r="K163" s="457" t="str">
        <f>IF(ISBLANK('9. METAS'!R169),"",'9. METAS'!R169)</f>
        <v/>
      </c>
      <c r="L163" s="457" t="str">
        <f>IF(ISBLANK('9. METAS'!S169),"",'9. METAS'!S169)</f>
        <v/>
      </c>
      <c r="M163" s="458" t="str">
        <f>IF(ISBLANK('9. METAS'!T169),"",'9. METAS'!T169)</f>
        <v/>
      </c>
      <c r="N163" s="456"/>
      <c r="O163" s="457"/>
      <c r="P163" s="457"/>
      <c r="Q163" s="458"/>
      <c r="R163" s="122" t="str">
        <f t="shared" si="10"/>
        <v>100%</v>
      </c>
      <c r="S163" s="123" t="str">
        <f t="shared" si="10"/>
        <v>100%</v>
      </c>
      <c r="T163" s="123" t="str">
        <f t="shared" si="10"/>
        <v>100%</v>
      </c>
      <c r="U163" s="127" t="str">
        <f t="shared" si="10"/>
        <v>100%</v>
      </c>
      <c r="V163" s="124" t="str">
        <f t="shared" si="12"/>
        <v>No Programado</v>
      </c>
      <c r="W163" s="123" t="str">
        <f t="shared" si="13"/>
        <v>No Programado</v>
      </c>
      <c r="X163" s="123" t="str">
        <f t="shared" si="14"/>
        <v>No Programado</v>
      </c>
      <c r="Y163" s="132" t="str">
        <f t="shared" si="11"/>
        <v>No Programado</v>
      </c>
      <c r="Z163" s="134"/>
      <c r="AA163" s="135"/>
      <c r="AB163" s="135"/>
      <c r="AC163" s="136"/>
    </row>
    <row r="164" spans="3:29" ht="17" hidden="1" x14ac:dyDescent="0.3">
      <c r="C164" s="161" t="str">
        <f>IF(ISBLANK('5. Pp (3 años)'!B196),"",'5. Pp (3 años)'!B196)</f>
        <v/>
      </c>
      <c r="D164" s="83" t="str">
        <f>IF(ISBLANK('5. Pp (3 años)'!C196),"",'5. Pp (3 años)'!C196)</f>
        <v>Actividad</v>
      </c>
      <c r="E164" s="158" t="str">
        <f>IF(ISBLANK('5. Pp (3 años)'!D196),"",'5. Pp (3 años)'!D196)</f>
        <v/>
      </c>
      <c r="F164" s="158" t="str">
        <f>IF(ISBLANK('5. Pp (3 años)'!E196),"",'5. Pp (3 años)'!E196)</f>
        <v/>
      </c>
      <c r="G164" s="75" t="str">
        <f>IF(ISBLANK('5. Pp (3 años)'!H196),"",'5. Pp (3 años)'!H196)</f>
        <v/>
      </c>
      <c r="H164" s="74" t="str">
        <f>IF(ISBLANK('5. Pp (3 años)'!J196),"",'5. Pp (3 años)'!J196)</f>
        <v/>
      </c>
      <c r="I164" s="126" t="str">
        <f>IF(ISBLANK('9. METAS'!K170),"",'9. METAS'!K170)</f>
        <v/>
      </c>
      <c r="J164" s="456" t="str">
        <f>IF(ISBLANK('9. METAS'!Q170),"",'9. METAS'!Q170)</f>
        <v/>
      </c>
      <c r="K164" s="457" t="str">
        <f>IF(ISBLANK('9. METAS'!R170),"",'9. METAS'!R170)</f>
        <v/>
      </c>
      <c r="L164" s="457" t="str">
        <f>IF(ISBLANK('9. METAS'!S170),"",'9. METAS'!S170)</f>
        <v/>
      </c>
      <c r="M164" s="458" t="str">
        <f>IF(ISBLANK('9. METAS'!T170),"",'9. METAS'!T170)</f>
        <v/>
      </c>
      <c r="N164" s="456"/>
      <c r="O164" s="457"/>
      <c r="P164" s="457"/>
      <c r="Q164" s="458"/>
      <c r="R164" s="122" t="str">
        <f t="shared" si="10"/>
        <v>100%</v>
      </c>
      <c r="S164" s="123" t="str">
        <f t="shared" si="10"/>
        <v>100%</v>
      </c>
      <c r="T164" s="123" t="str">
        <f t="shared" si="10"/>
        <v>100%</v>
      </c>
      <c r="U164" s="127" t="str">
        <f t="shared" si="10"/>
        <v>100%</v>
      </c>
      <c r="V164" s="124" t="str">
        <f t="shared" si="12"/>
        <v>No Programado</v>
      </c>
      <c r="W164" s="123" t="str">
        <f t="shared" si="13"/>
        <v>No Programado</v>
      </c>
      <c r="X164" s="123" t="str">
        <f t="shared" si="14"/>
        <v>No Programado</v>
      </c>
      <c r="Y164" s="132" t="str">
        <f t="shared" si="11"/>
        <v>No Programado</v>
      </c>
      <c r="Z164" s="134"/>
      <c r="AA164" s="135"/>
      <c r="AB164" s="135"/>
      <c r="AC164" s="136"/>
    </row>
    <row r="165" spans="3:29" ht="17" hidden="1" x14ac:dyDescent="0.3">
      <c r="C165" s="161" t="str">
        <f>IF(ISBLANK('5. Pp (3 años)'!B197),"",'5. Pp (3 años)'!B197)</f>
        <v/>
      </c>
      <c r="D165" s="83" t="str">
        <f>IF(ISBLANK('5. Pp (3 años)'!C197),"",'5. Pp (3 años)'!C197)</f>
        <v>Actividad</v>
      </c>
      <c r="E165" s="158" t="str">
        <f>IF(ISBLANK('5. Pp (3 años)'!D197),"",'5. Pp (3 años)'!D197)</f>
        <v/>
      </c>
      <c r="F165" s="158" t="str">
        <f>IF(ISBLANK('5. Pp (3 años)'!E197),"",'5. Pp (3 años)'!E197)</f>
        <v/>
      </c>
      <c r="G165" s="75" t="str">
        <f>IF(ISBLANK('5. Pp (3 años)'!H197),"",'5. Pp (3 años)'!H197)</f>
        <v/>
      </c>
      <c r="H165" s="74" t="str">
        <f>IF(ISBLANK('5. Pp (3 años)'!J197),"",'5. Pp (3 años)'!J197)</f>
        <v/>
      </c>
      <c r="I165" s="126" t="str">
        <f>IF(ISBLANK('9. METAS'!K171),"",'9. METAS'!K171)</f>
        <v/>
      </c>
      <c r="J165" s="456" t="str">
        <f>IF(ISBLANK('9. METAS'!Q171),"",'9. METAS'!Q171)</f>
        <v/>
      </c>
      <c r="K165" s="457" t="str">
        <f>IF(ISBLANK('9. METAS'!R171),"",'9. METAS'!R171)</f>
        <v/>
      </c>
      <c r="L165" s="457" t="str">
        <f>IF(ISBLANK('9. METAS'!S171),"",'9. METAS'!S171)</f>
        <v/>
      </c>
      <c r="M165" s="458" t="str">
        <f>IF(ISBLANK('9. METAS'!T171),"",'9. METAS'!T171)</f>
        <v/>
      </c>
      <c r="N165" s="456"/>
      <c r="O165" s="457"/>
      <c r="P165" s="457"/>
      <c r="Q165" s="458"/>
      <c r="R165" s="122" t="str">
        <f t="shared" si="10"/>
        <v>100%</v>
      </c>
      <c r="S165" s="123" t="str">
        <f t="shared" si="10"/>
        <v>100%</v>
      </c>
      <c r="T165" s="123" t="str">
        <f t="shared" si="10"/>
        <v>100%</v>
      </c>
      <c r="U165" s="127" t="str">
        <f t="shared" si="10"/>
        <v>100%</v>
      </c>
      <c r="V165" s="124" t="str">
        <f t="shared" si="12"/>
        <v>No Programado</v>
      </c>
      <c r="W165" s="123" t="str">
        <f t="shared" si="13"/>
        <v>No Programado</v>
      </c>
      <c r="X165" s="123" t="str">
        <f t="shared" si="14"/>
        <v>No Programado</v>
      </c>
      <c r="Y165" s="132" t="str">
        <f t="shared" si="11"/>
        <v>No Programado</v>
      </c>
      <c r="Z165" s="134"/>
      <c r="AA165" s="135"/>
      <c r="AB165" s="135"/>
      <c r="AC165" s="136"/>
    </row>
    <row r="166" spans="3:29" ht="17" hidden="1" x14ac:dyDescent="0.3">
      <c r="C166" s="161" t="str">
        <f>IF(ISBLANK('5. Pp (3 años)'!B198),"",'5. Pp (3 años)'!B198)</f>
        <v/>
      </c>
      <c r="D166" s="83" t="str">
        <f>IF(ISBLANK('5. Pp (3 años)'!C198),"",'5. Pp (3 años)'!C198)</f>
        <v>Actividad</v>
      </c>
      <c r="E166" s="158" t="str">
        <f>IF(ISBLANK('5. Pp (3 años)'!D198),"",'5. Pp (3 años)'!D198)</f>
        <v/>
      </c>
      <c r="F166" s="158" t="str">
        <f>IF(ISBLANK('5. Pp (3 años)'!E198),"",'5. Pp (3 años)'!E198)</f>
        <v/>
      </c>
      <c r="G166" s="75" t="str">
        <f>IF(ISBLANK('5. Pp (3 años)'!H198),"",'5. Pp (3 años)'!H198)</f>
        <v/>
      </c>
      <c r="H166" s="74" t="str">
        <f>IF(ISBLANK('5. Pp (3 años)'!J198),"",'5. Pp (3 años)'!J198)</f>
        <v/>
      </c>
      <c r="I166" s="126" t="str">
        <f>IF(ISBLANK('9. METAS'!K172),"",'9. METAS'!K172)</f>
        <v/>
      </c>
      <c r="J166" s="456" t="str">
        <f>IF(ISBLANK('9. METAS'!Q172),"",'9. METAS'!Q172)</f>
        <v/>
      </c>
      <c r="K166" s="457" t="str">
        <f>IF(ISBLANK('9. METAS'!R172),"",'9. METAS'!R172)</f>
        <v/>
      </c>
      <c r="L166" s="457" t="str">
        <f>IF(ISBLANK('9. METAS'!S172),"",'9. METAS'!S172)</f>
        <v/>
      </c>
      <c r="M166" s="458" t="str">
        <f>IF(ISBLANK('9. METAS'!T172),"",'9. METAS'!T172)</f>
        <v/>
      </c>
      <c r="N166" s="456"/>
      <c r="O166" s="457"/>
      <c r="P166" s="457"/>
      <c r="Q166" s="458"/>
      <c r="R166" s="122" t="str">
        <f t="shared" si="10"/>
        <v>100%</v>
      </c>
      <c r="S166" s="123" t="str">
        <f t="shared" si="10"/>
        <v>100%</v>
      </c>
      <c r="T166" s="123" t="str">
        <f t="shared" si="10"/>
        <v>100%</v>
      </c>
      <c r="U166" s="127" t="str">
        <f t="shared" si="10"/>
        <v>100%</v>
      </c>
      <c r="V166" s="124" t="str">
        <f t="shared" si="12"/>
        <v>No Programado</v>
      </c>
      <c r="W166" s="123" t="str">
        <f t="shared" si="13"/>
        <v>No Programado</v>
      </c>
      <c r="X166" s="123" t="str">
        <f t="shared" si="14"/>
        <v>No Programado</v>
      </c>
      <c r="Y166" s="132" t="str">
        <f t="shared" si="11"/>
        <v>No Programado</v>
      </c>
      <c r="Z166" s="134"/>
      <c r="AA166" s="135"/>
      <c r="AB166" s="135"/>
      <c r="AC166" s="136"/>
    </row>
    <row r="167" spans="3:29" ht="17" hidden="1" x14ac:dyDescent="0.3">
      <c r="C167" s="437" t="str">
        <f>IF(ISBLANK('5. Pp (3 años)'!B199),"",'5. Pp (3 años)'!B199)</f>
        <v/>
      </c>
      <c r="D167" s="438" t="str">
        <f>IF(ISBLANK('5. Pp (3 años)'!C199),"",'5. Pp (3 años)'!C199)</f>
        <v>Actividad</v>
      </c>
      <c r="E167" s="424" t="str">
        <f>IF(ISBLANK('5. Pp (3 años)'!D199),"",'5. Pp (3 años)'!D199)</f>
        <v/>
      </c>
      <c r="F167" s="424" t="str">
        <f>IF(ISBLANK('5. Pp (3 años)'!E199),"",'5. Pp (3 años)'!E199)</f>
        <v/>
      </c>
      <c r="G167" s="421" t="str">
        <f>IF(ISBLANK('5. Pp (3 años)'!H199),"",'5. Pp (3 años)'!H199)</f>
        <v/>
      </c>
      <c r="H167" s="439" t="str">
        <f>IF(ISBLANK('5. Pp (3 años)'!J199),"",'5. Pp (3 años)'!J199)</f>
        <v/>
      </c>
      <c r="I167" s="126" t="str">
        <f>IF(ISBLANK('9. METAS'!K173),"",'9. METAS'!K173)</f>
        <v/>
      </c>
      <c r="J167" s="456" t="str">
        <f>IF(ISBLANK('9. METAS'!Q173),"",'9. METAS'!Q173)</f>
        <v/>
      </c>
      <c r="K167" s="457" t="str">
        <f>IF(ISBLANK('9. METAS'!R173),"",'9. METAS'!R173)</f>
        <v/>
      </c>
      <c r="L167" s="457" t="str">
        <f>IF(ISBLANK('9. METAS'!S173),"",'9. METAS'!S173)</f>
        <v/>
      </c>
      <c r="M167" s="458" t="str">
        <f>IF(ISBLANK('9. METAS'!T173),"",'9. METAS'!T173)</f>
        <v/>
      </c>
      <c r="N167" s="456"/>
      <c r="O167" s="457"/>
      <c r="P167" s="457"/>
      <c r="Q167" s="458"/>
      <c r="R167" s="122" t="str">
        <f t="shared" si="10"/>
        <v>100%</v>
      </c>
      <c r="S167" s="123" t="str">
        <f t="shared" si="10"/>
        <v>100%</v>
      </c>
      <c r="T167" s="123" t="str">
        <f t="shared" si="10"/>
        <v>100%</v>
      </c>
      <c r="U167" s="127" t="str">
        <f t="shared" si="10"/>
        <v>100%</v>
      </c>
      <c r="V167" s="124" t="str">
        <f t="shared" si="12"/>
        <v>No Programado</v>
      </c>
      <c r="W167" s="123" t="str">
        <f t="shared" si="13"/>
        <v>No Programado</v>
      </c>
      <c r="X167" s="123" t="str">
        <f t="shared" si="14"/>
        <v>No Programado</v>
      </c>
      <c r="Y167" s="132" t="str">
        <f t="shared" si="11"/>
        <v>No Programado</v>
      </c>
      <c r="Z167" s="134"/>
      <c r="AA167" s="135"/>
      <c r="AB167" s="135"/>
      <c r="AC167" s="136"/>
    </row>
    <row r="168" spans="3:29" ht="17" hidden="1" x14ac:dyDescent="0.3">
      <c r="C168" s="161" t="str">
        <f>IF(ISBLANK('5. Pp (3 años)'!B200),"",'5. Pp (3 años)'!B200)</f>
        <v/>
      </c>
      <c r="D168" s="83" t="str">
        <f>IF(ISBLANK('5. Pp (3 años)'!C200),"",'5. Pp (3 años)'!C200)</f>
        <v>Actividad</v>
      </c>
      <c r="E168" s="158" t="str">
        <f>IF(ISBLANK('5. Pp (3 años)'!D200),"",'5. Pp (3 años)'!D200)</f>
        <v/>
      </c>
      <c r="F168" s="158" t="str">
        <f>IF(ISBLANK('5. Pp (3 años)'!E200),"",'5. Pp (3 años)'!E200)</f>
        <v/>
      </c>
      <c r="G168" s="75" t="str">
        <f>IF(ISBLANK('5. Pp (3 años)'!H200),"",'5. Pp (3 años)'!H200)</f>
        <v/>
      </c>
      <c r="H168" s="74" t="str">
        <f>IF(ISBLANK('5. Pp (3 años)'!J200),"",'5. Pp (3 años)'!J200)</f>
        <v/>
      </c>
      <c r="I168" s="126" t="str">
        <f>IF(ISBLANK('9. METAS'!K174),"",'9. METAS'!K174)</f>
        <v/>
      </c>
      <c r="J168" s="456" t="str">
        <f>IF(ISBLANK('9. METAS'!Q174),"",'9. METAS'!Q174)</f>
        <v/>
      </c>
      <c r="K168" s="457" t="str">
        <f>IF(ISBLANK('9. METAS'!R174),"",'9. METAS'!R174)</f>
        <v/>
      </c>
      <c r="L168" s="457" t="str">
        <f>IF(ISBLANK('9. METAS'!S174),"",'9. METAS'!S174)</f>
        <v/>
      </c>
      <c r="M168" s="458" t="str">
        <f>IF(ISBLANK('9. METAS'!T174),"",'9. METAS'!T174)</f>
        <v/>
      </c>
      <c r="N168" s="456"/>
      <c r="O168" s="457"/>
      <c r="P168" s="457"/>
      <c r="Q168" s="458"/>
      <c r="R168" s="122" t="str">
        <f t="shared" si="10"/>
        <v>100%</v>
      </c>
      <c r="S168" s="123" t="str">
        <f t="shared" si="10"/>
        <v>100%</v>
      </c>
      <c r="T168" s="123" t="str">
        <f t="shared" si="10"/>
        <v>100%</v>
      </c>
      <c r="U168" s="127" t="str">
        <f t="shared" si="10"/>
        <v>100%</v>
      </c>
      <c r="V168" s="124" t="str">
        <f t="shared" si="12"/>
        <v>No Programado</v>
      </c>
      <c r="W168" s="123" t="str">
        <f t="shared" si="13"/>
        <v>No Programado</v>
      </c>
      <c r="X168" s="123" t="str">
        <f t="shared" si="14"/>
        <v>No Programado</v>
      </c>
      <c r="Y168" s="132" t="str">
        <f t="shared" si="11"/>
        <v>No Programado</v>
      </c>
      <c r="Z168" s="134"/>
      <c r="AA168" s="135"/>
      <c r="AB168" s="135"/>
      <c r="AC168" s="136"/>
    </row>
    <row r="169" spans="3:29" ht="17" hidden="1" x14ac:dyDescent="0.3">
      <c r="C169" s="161" t="str">
        <f>IF(ISBLANK('5. Pp (3 años)'!B201),"",'5. Pp (3 años)'!B201)</f>
        <v/>
      </c>
      <c r="D169" s="83" t="str">
        <f>IF(ISBLANK('5. Pp (3 años)'!C201),"",'5. Pp (3 años)'!C201)</f>
        <v>Actividad</v>
      </c>
      <c r="E169" s="158" t="str">
        <f>IF(ISBLANK('5. Pp (3 años)'!D201),"",'5. Pp (3 años)'!D201)</f>
        <v/>
      </c>
      <c r="F169" s="158" t="str">
        <f>IF(ISBLANK('5. Pp (3 años)'!E201),"",'5. Pp (3 años)'!E201)</f>
        <v/>
      </c>
      <c r="G169" s="75" t="str">
        <f>IF(ISBLANK('5. Pp (3 años)'!H201),"",'5. Pp (3 años)'!H201)</f>
        <v/>
      </c>
      <c r="H169" s="74" t="str">
        <f>IF(ISBLANK('5. Pp (3 años)'!J201),"",'5. Pp (3 años)'!J201)</f>
        <v/>
      </c>
      <c r="I169" s="126" t="str">
        <f>IF(ISBLANK('9. METAS'!K175),"",'9. METAS'!K175)</f>
        <v/>
      </c>
      <c r="J169" s="456" t="str">
        <f>IF(ISBLANK('9. METAS'!Q175),"",'9. METAS'!Q175)</f>
        <v/>
      </c>
      <c r="K169" s="457" t="str">
        <f>IF(ISBLANK('9. METAS'!R175),"",'9. METAS'!R175)</f>
        <v/>
      </c>
      <c r="L169" s="457" t="str">
        <f>IF(ISBLANK('9. METAS'!S175),"",'9. METAS'!S175)</f>
        <v/>
      </c>
      <c r="M169" s="458" t="str">
        <f>IF(ISBLANK('9. METAS'!T175),"",'9. METAS'!T175)</f>
        <v/>
      </c>
      <c r="N169" s="456"/>
      <c r="O169" s="457"/>
      <c r="P169" s="457"/>
      <c r="Q169" s="458"/>
      <c r="R169" s="122" t="str">
        <f t="shared" si="10"/>
        <v>100%</v>
      </c>
      <c r="S169" s="123" t="str">
        <f t="shared" si="10"/>
        <v>100%</v>
      </c>
      <c r="T169" s="123" t="str">
        <f t="shared" si="10"/>
        <v>100%</v>
      </c>
      <c r="U169" s="127" t="str">
        <f t="shared" si="10"/>
        <v>100%</v>
      </c>
      <c r="V169" s="124" t="str">
        <f t="shared" si="12"/>
        <v>No Programado</v>
      </c>
      <c r="W169" s="123" t="str">
        <f t="shared" si="13"/>
        <v>No Programado</v>
      </c>
      <c r="X169" s="123" t="str">
        <f t="shared" si="14"/>
        <v>No Programado</v>
      </c>
      <c r="Y169" s="132" t="str">
        <f t="shared" si="11"/>
        <v>No Programado</v>
      </c>
      <c r="Z169" s="134"/>
      <c r="AA169" s="135"/>
      <c r="AB169" s="135"/>
      <c r="AC169" s="136"/>
    </row>
    <row r="170" spans="3:29" ht="17" hidden="1" x14ac:dyDescent="0.3">
      <c r="C170" s="161" t="str">
        <f>IF(ISBLANK('5. Pp (3 años)'!B202),"",'5. Pp (3 años)'!B202)</f>
        <v/>
      </c>
      <c r="D170" s="83" t="str">
        <f>IF(ISBLANK('5. Pp (3 años)'!C202),"",'5. Pp (3 años)'!C202)</f>
        <v>Actividad</v>
      </c>
      <c r="E170" s="158" t="str">
        <f>IF(ISBLANK('5. Pp (3 años)'!D202),"",'5. Pp (3 años)'!D202)</f>
        <v/>
      </c>
      <c r="F170" s="158" t="str">
        <f>IF(ISBLANK('5. Pp (3 años)'!E202),"",'5. Pp (3 años)'!E202)</f>
        <v/>
      </c>
      <c r="G170" s="75" t="str">
        <f>IF(ISBLANK('5. Pp (3 años)'!H202),"",'5. Pp (3 años)'!H202)</f>
        <v/>
      </c>
      <c r="H170" s="74" t="str">
        <f>IF(ISBLANK('5. Pp (3 años)'!J202),"",'5. Pp (3 años)'!J202)</f>
        <v/>
      </c>
      <c r="I170" s="126" t="str">
        <f>IF(ISBLANK('9. METAS'!K176),"",'9. METAS'!K176)</f>
        <v/>
      </c>
      <c r="J170" s="456" t="str">
        <f>IF(ISBLANK('9. METAS'!Q176),"",'9. METAS'!Q176)</f>
        <v/>
      </c>
      <c r="K170" s="457" t="str">
        <f>IF(ISBLANK('9. METAS'!R176),"",'9. METAS'!R176)</f>
        <v/>
      </c>
      <c r="L170" s="457" t="str">
        <f>IF(ISBLANK('9. METAS'!S176),"",'9. METAS'!S176)</f>
        <v/>
      </c>
      <c r="M170" s="458" t="str">
        <f>IF(ISBLANK('9. METAS'!T176),"",'9. METAS'!T176)</f>
        <v/>
      </c>
      <c r="N170" s="456"/>
      <c r="O170" s="457"/>
      <c r="P170" s="457"/>
      <c r="Q170" s="458"/>
      <c r="R170" s="122" t="str">
        <f t="shared" si="10"/>
        <v>100%</v>
      </c>
      <c r="S170" s="123" t="str">
        <f t="shared" si="10"/>
        <v>100%</v>
      </c>
      <c r="T170" s="123" t="str">
        <f t="shared" si="10"/>
        <v>100%</v>
      </c>
      <c r="U170" s="127" t="str">
        <f t="shared" si="10"/>
        <v>100%</v>
      </c>
      <c r="V170" s="124" t="str">
        <f t="shared" si="12"/>
        <v>No Programado</v>
      </c>
      <c r="W170" s="123" t="str">
        <f t="shared" si="13"/>
        <v>No Programado</v>
      </c>
      <c r="X170" s="123" t="str">
        <f t="shared" si="14"/>
        <v>No Programado</v>
      </c>
      <c r="Y170" s="132" t="str">
        <f t="shared" si="11"/>
        <v>No Programado</v>
      </c>
      <c r="Z170" s="134"/>
      <c r="AA170" s="135"/>
      <c r="AB170" s="135"/>
      <c r="AC170" s="136"/>
    </row>
    <row r="171" spans="3:29" ht="17" hidden="1" x14ac:dyDescent="0.3">
      <c r="C171" s="161" t="str">
        <f>IF(ISBLANK('5. Pp (3 años)'!B203),"",'5. Pp (3 años)'!B203)</f>
        <v/>
      </c>
      <c r="D171" s="83" t="str">
        <f>IF(ISBLANK('5. Pp (3 años)'!C203),"",'5. Pp (3 años)'!C203)</f>
        <v>Actividad</v>
      </c>
      <c r="E171" s="158" t="str">
        <f>IF(ISBLANK('5. Pp (3 años)'!D203),"",'5. Pp (3 años)'!D203)</f>
        <v/>
      </c>
      <c r="F171" s="158" t="str">
        <f>IF(ISBLANK('5. Pp (3 años)'!E203),"",'5. Pp (3 años)'!E203)</f>
        <v/>
      </c>
      <c r="G171" s="75" t="str">
        <f>IF(ISBLANK('5. Pp (3 años)'!H203),"",'5. Pp (3 años)'!H203)</f>
        <v/>
      </c>
      <c r="H171" s="74" t="str">
        <f>IF(ISBLANK('5. Pp (3 años)'!J203),"",'5. Pp (3 años)'!J203)</f>
        <v/>
      </c>
      <c r="I171" s="126" t="str">
        <f>IF(ISBLANK('9. METAS'!K177),"",'9. METAS'!K177)</f>
        <v/>
      </c>
      <c r="J171" s="456" t="str">
        <f>IF(ISBLANK('9. METAS'!Q177),"",'9. METAS'!Q177)</f>
        <v/>
      </c>
      <c r="K171" s="457" t="str">
        <f>IF(ISBLANK('9. METAS'!R177),"",'9. METAS'!R177)</f>
        <v/>
      </c>
      <c r="L171" s="457" t="str">
        <f>IF(ISBLANK('9. METAS'!S177),"",'9. METAS'!S177)</f>
        <v/>
      </c>
      <c r="M171" s="458" t="str">
        <f>IF(ISBLANK('9. METAS'!T177),"",'9. METAS'!T177)</f>
        <v/>
      </c>
      <c r="N171" s="456"/>
      <c r="O171" s="457"/>
      <c r="P171" s="457"/>
      <c r="Q171" s="458"/>
      <c r="R171" s="122" t="str">
        <f t="shared" si="10"/>
        <v>100%</v>
      </c>
      <c r="S171" s="123" t="str">
        <f t="shared" si="10"/>
        <v>100%</v>
      </c>
      <c r="T171" s="123" t="str">
        <f t="shared" si="10"/>
        <v>100%</v>
      </c>
      <c r="U171" s="127" t="str">
        <f t="shared" si="10"/>
        <v>100%</v>
      </c>
      <c r="V171" s="124" t="str">
        <f t="shared" si="12"/>
        <v>No Programado</v>
      </c>
      <c r="W171" s="123" t="str">
        <f t="shared" si="13"/>
        <v>No Programado</v>
      </c>
      <c r="X171" s="123" t="str">
        <f t="shared" si="14"/>
        <v>No Programado</v>
      </c>
      <c r="Y171" s="132" t="str">
        <f t="shared" si="11"/>
        <v>No Programado</v>
      </c>
      <c r="Z171" s="134"/>
      <c r="AA171" s="135"/>
      <c r="AB171" s="135"/>
      <c r="AC171" s="136"/>
    </row>
    <row r="172" spans="3:29" ht="17" hidden="1" x14ac:dyDescent="0.3">
      <c r="C172" s="161" t="str">
        <f>IF(ISBLANK('5. Pp (3 años)'!B204),"",'5. Pp (3 años)'!B204)</f>
        <v/>
      </c>
      <c r="D172" s="83" t="str">
        <f>IF(ISBLANK('5. Pp (3 años)'!C204),"",'5. Pp (3 años)'!C204)</f>
        <v>Actividad</v>
      </c>
      <c r="E172" s="158" t="str">
        <f>IF(ISBLANK('5. Pp (3 años)'!D204),"",'5. Pp (3 años)'!D204)</f>
        <v/>
      </c>
      <c r="F172" s="158" t="str">
        <f>IF(ISBLANK('5. Pp (3 años)'!E204),"",'5. Pp (3 años)'!E204)</f>
        <v/>
      </c>
      <c r="G172" s="75" t="str">
        <f>IF(ISBLANK('5. Pp (3 años)'!H204),"",'5. Pp (3 años)'!H204)</f>
        <v/>
      </c>
      <c r="H172" s="74" t="str">
        <f>IF(ISBLANK('5. Pp (3 años)'!J204),"",'5. Pp (3 años)'!J204)</f>
        <v/>
      </c>
      <c r="I172" s="126" t="str">
        <f>IF(ISBLANK('9. METAS'!K178),"",'9. METAS'!K178)</f>
        <v/>
      </c>
      <c r="J172" s="456" t="str">
        <f>IF(ISBLANK('9. METAS'!Q178),"",'9. METAS'!Q178)</f>
        <v/>
      </c>
      <c r="K172" s="457" t="str">
        <f>IF(ISBLANK('9. METAS'!R178),"",'9. METAS'!R178)</f>
        <v/>
      </c>
      <c r="L172" s="457" t="str">
        <f>IF(ISBLANK('9. METAS'!S178),"",'9. METAS'!S178)</f>
        <v/>
      </c>
      <c r="M172" s="458" t="str">
        <f>IF(ISBLANK('9. METAS'!T178),"",'9. METAS'!T178)</f>
        <v/>
      </c>
      <c r="N172" s="456"/>
      <c r="O172" s="457"/>
      <c r="P172" s="457"/>
      <c r="Q172" s="458"/>
      <c r="R172" s="122" t="str">
        <f t="shared" si="10"/>
        <v>100%</v>
      </c>
      <c r="S172" s="123" t="str">
        <f t="shared" si="10"/>
        <v>100%</v>
      </c>
      <c r="T172" s="123" t="str">
        <f t="shared" si="10"/>
        <v>100%</v>
      </c>
      <c r="U172" s="127" t="str">
        <f t="shared" si="10"/>
        <v>100%</v>
      </c>
      <c r="V172" s="124" t="str">
        <f t="shared" si="12"/>
        <v>No Programado</v>
      </c>
      <c r="W172" s="123" t="str">
        <f t="shared" si="13"/>
        <v>No Programado</v>
      </c>
      <c r="X172" s="123" t="str">
        <f t="shared" si="14"/>
        <v>No Programado</v>
      </c>
      <c r="Y172" s="132" t="str">
        <f t="shared" si="11"/>
        <v>No Programado</v>
      </c>
      <c r="Z172" s="134"/>
      <c r="AA172" s="135"/>
      <c r="AB172" s="135"/>
      <c r="AC172" s="136"/>
    </row>
    <row r="173" spans="3:29" ht="17" hidden="1" x14ac:dyDescent="0.3">
      <c r="C173" s="437" t="str">
        <f>IF(ISBLANK('5. Pp (3 años)'!B205),"",'5. Pp (3 años)'!B205)</f>
        <v/>
      </c>
      <c r="D173" s="438" t="str">
        <f>IF(ISBLANK('5. Pp (3 años)'!C205),"",'5. Pp (3 años)'!C205)</f>
        <v>Actividad</v>
      </c>
      <c r="E173" s="424" t="str">
        <f>IF(ISBLANK('5. Pp (3 años)'!D205),"",'5. Pp (3 años)'!D205)</f>
        <v/>
      </c>
      <c r="F173" s="424" t="str">
        <f>IF(ISBLANK('5. Pp (3 años)'!E205),"",'5. Pp (3 años)'!E205)</f>
        <v/>
      </c>
      <c r="G173" s="421" t="str">
        <f>IF(ISBLANK('5. Pp (3 años)'!H205),"",'5. Pp (3 años)'!H205)</f>
        <v/>
      </c>
      <c r="H173" s="439" t="str">
        <f>IF(ISBLANK('5. Pp (3 años)'!J205),"",'5. Pp (3 años)'!J205)</f>
        <v/>
      </c>
      <c r="I173" s="126" t="str">
        <f>IF(ISBLANK('9. METAS'!K179),"",'9. METAS'!K179)</f>
        <v/>
      </c>
      <c r="J173" s="456" t="str">
        <f>IF(ISBLANK('9. METAS'!Q179),"",'9. METAS'!Q179)</f>
        <v/>
      </c>
      <c r="K173" s="457" t="str">
        <f>IF(ISBLANK('9. METAS'!R179),"",'9. METAS'!R179)</f>
        <v/>
      </c>
      <c r="L173" s="457" t="str">
        <f>IF(ISBLANK('9. METAS'!S179),"",'9. METAS'!S179)</f>
        <v/>
      </c>
      <c r="M173" s="458" t="str">
        <f>IF(ISBLANK('9. METAS'!T179),"",'9. METAS'!T179)</f>
        <v/>
      </c>
      <c r="N173" s="456"/>
      <c r="O173" s="457"/>
      <c r="P173" s="457"/>
      <c r="Q173" s="458"/>
      <c r="R173" s="122" t="str">
        <f t="shared" si="10"/>
        <v>100%</v>
      </c>
      <c r="S173" s="123" t="str">
        <f t="shared" si="10"/>
        <v>100%</v>
      </c>
      <c r="T173" s="123" t="str">
        <f t="shared" si="10"/>
        <v>100%</v>
      </c>
      <c r="U173" s="127" t="str">
        <f t="shared" si="10"/>
        <v>100%</v>
      </c>
      <c r="V173" s="124" t="str">
        <f t="shared" si="12"/>
        <v>No Programado</v>
      </c>
      <c r="W173" s="123" t="str">
        <f t="shared" si="13"/>
        <v>No Programado</v>
      </c>
      <c r="X173" s="123" t="str">
        <f t="shared" si="14"/>
        <v>No Programado</v>
      </c>
      <c r="Y173" s="132" t="str">
        <f t="shared" si="11"/>
        <v>No Programado</v>
      </c>
      <c r="Z173" s="134"/>
      <c r="AA173" s="135"/>
      <c r="AB173" s="135"/>
      <c r="AC173" s="136"/>
    </row>
    <row r="174" spans="3:29" ht="17" hidden="1" x14ac:dyDescent="0.3">
      <c r="C174" s="161" t="str">
        <f>IF(ISBLANK('5. Pp (3 años)'!B206),"",'5. Pp (3 años)'!B206)</f>
        <v/>
      </c>
      <c r="D174" s="83" t="str">
        <f>IF(ISBLANK('5. Pp (3 años)'!C206),"",'5. Pp (3 años)'!C206)</f>
        <v>Actividad</v>
      </c>
      <c r="E174" s="158" t="str">
        <f>IF(ISBLANK('5. Pp (3 años)'!D206),"",'5. Pp (3 años)'!D206)</f>
        <v/>
      </c>
      <c r="F174" s="158" t="str">
        <f>IF(ISBLANK('5. Pp (3 años)'!E206),"",'5. Pp (3 años)'!E206)</f>
        <v/>
      </c>
      <c r="G174" s="75" t="str">
        <f>IF(ISBLANK('5. Pp (3 años)'!H206),"",'5. Pp (3 años)'!H206)</f>
        <v/>
      </c>
      <c r="H174" s="74" t="str">
        <f>IF(ISBLANK('5. Pp (3 años)'!J206),"",'5. Pp (3 años)'!J206)</f>
        <v/>
      </c>
      <c r="I174" s="126" t="str">
        <f>IF(ISBLANK('9. METAS'!K180),"",'9. METAS'!K180)</f>
        <v/>
      </c>
      <c r="J174" s="456" t="str">
        <f>IF(ISBLANK('9. METAS'!Q180),"",'9. METAS'!Q180)</f>
        <v/>
      </c>
      <c r="K174" s="457" t="str">
        <f>IF(ISBLANK('9. METAS'!R180),"",'9. METAS'!R180)</f>
        <v/>
      </c>
      <c r="L174" s="457" t="str">
        <f>IF(ISBLANK('9. METAS'!S180),"",'9. METAS'!S180)</f>
        <v/>
      </c>
      <c r="M174" s="458" t="str">
        <f>IF(ISBLANK('9. METAS'!T180),"",'9. METAS'!T180)</f>
        <v/>
      </c>
      <c r="N174" s="456"/>
      <c r="O174" s="457"/>
      <c r="P174" s="457"/>
      <c r="Q174" s="458"/>
      <c r="R174" s="122" t="str">
        <f t="shared" si="10"/>
        <v>100%</v>
      </c>
      <c r="S174" s="123" t="str">
        <f t="shared" si="10"/>
        <v>100%</v>
      </c>
      <c r="T174" s="123" t="str">
        <f t="shared" si="10"/>
        <v>100%</v>
      </c>
      <c r="U174" s="127" t="str">
        <f t="shared" si="10"/>
        <v>100%</v>
      </c>
      <c r="V174" s="124" t="str">
        <f t="shared" si="12"/>
        <v>No Programado</v>
      </c>
      <c r="W174" s="123" t="str">
        <f t="shared" si="13"/>
        <v>No Programado</v>
      </c>
      <c r="X174" s="123" t="str">
        <f t="shared" si="14"/>
        <v>No Programado</v>
      </c>
      <c r="Y174" s="132" t="str">
        <f t="shared" si="11"/>
        <v>No Programado</v>
      </c>
      <c r="Z174" s="134"/>
      <c r="AA174" s="135"/>
      <c r="AB174" s="135"/>
      <c r="AC174" s="136"/>
    </row>
    <row r="175" spans="3:29" ht="17" hidden="1" x14ac:dyDescent="0.3">
      <c r="C175" s="161" t="str">
        <f>IF(ISBLANK('5. Pp (3 años)'!B207),"",'5. Pp (3 años)'!B207)</f>
        <v/>
      </c>
      <c r="D175" s="83" t="str">
        <f>IF(ISBLANK('5. Pp (3 años)'!C207),"",'5. Pp (3 años)'!C207)</f>
        <v>Actividad</v>
      </c>
      <c r="E175" s="158" t="str">
        <f>IF(ISBLANK('5. Pp (3 años)'!D207),"",'5. Pp (3 años)'!D207)</f>
        <v/>
      </c>
      <c r="F175" s="158" t="str">
        <f>IF(ISBLANK('5. Pp (3 años)'!E207),"",'5. Pp (3 años)'!E207)</f>
        <v/>
      </c>
      <c r="G175" s="75" t="str">
        <f>IF(ISBLANK('5. Pp (3 años)'!H207),"",'5. Pp (3 años)'!H207)</f>
        <v/>
      </c>
      <c r="H175" s="74" t="str">
        <f>IF(ISBLANK('5. Pp (3 años)'!J207),"",'5. Pp (3 años)'!J207)</f>
        <v/>
      </c>
      <c r="I175" s="126" t="str">
        <f>IF(ISBLANK('9. METAS'!K181),"",'9. METAS'!K181)</f>
        <v/>
      </c>
      <c r="J175" s="456" t="str">
        <f>IF(ISBLANK('9. METAS'!Q181),"",'9. METAS'!Q181)</f>
        <v/>
      </c>
      <c r="K175" s="457" t="str">
        <f>IF(ISBLANK('9. METAS'!R181),"",'9. METAS'!R181)</f>
        <v/>
      </c>
      <c r="L175" s="457" t="str">
        <f>IF(ISBLANK('9. METAS'!S181),"",'9. METAS'!S181)</f>
        <v/>
      </c>
      <c r="M175" s="458" t="str">
        <f>IF(ISBLANK('9. METAS'!T181),"",'9. METAS'!T181)</f>
        <v/>
      </c>
      <c r="N175" s="456"/>
      <c r="O175" s="457"/>
      <c r="P175" s="457"/>
      <c r="Q175" s="458"/>
      <c r="R175" s="122" t="str">
        <f t="shared" si="10"/>
        <v>100%</v>
      </c>
      <c r="S175" s="123" t="str">
        <f t="shared" si="10"/>
        <v>100%</v>
      </c>
      <c r="T175" s="123" t="str">
        <f t="shared" si="10"/>
        <v>100%</v>
      </c>
      <c r="U175" s="127" t="str">
        <f t="shared" si="10"/>
        <v>100%</v>
      </c>
      <c r="V175" s="124" t="str">
        <f t="shared" si="12"/>
        <v>No Programado</v>
      </c>
      <c r="W175" s="123" t="str">
        <f t="shared" si="13"/>
        <v>No Programado</v>
      </c>
      <c r="X175" s="123" t="str">
        <f t="shared" si="14"/>
        <v>No Programado</v>
      </c>
      <c r="Y175" s="132" t="str">
        <f t="shared" si="11"/>
        <v>No Programado</v>
      </c>
      <c r="Z175" s="134"/>
      <c r="AA175" s="135"/>
      <c r="AB175" s="135"/>
      <c r="AC175" s="136"/>
    </row>
    <row r="176" spans="3:29" ht="17" hidden="1" x14ac:dyDescent="0.3">
      <c r="C176" s="161" t="str">
        <f>IF(ISBLANK('5. Pp (3 años)'!B208),"",'5. Pp (3 años)'!B208)</f>
        <v/>
      </c>
      <c r="D176" s="83" t="str">
        <f>IF(ISBLANK('5. Pp (3 años)'!C208),"",'5. Pp (3 años)'!C208)</f>
        <v>Actividad</v>
      </c>
      <c r="E176" s="158" t="str">
        <f>IF(ISBLANK('5. Pp (3 años)'!D208),"",'5. Pp (3 años)'!D208)</f>
        <v/>
      </c>
      <c r="F176" s="158" t="str">
        <f>IF(ISBLANK('5. Pp (3 años)'!E208),"",'5. Pp (3 años)'!E208)</f>
        <v/>
      </c>
      <c r="G176" s="75" t="str">
        <f>IF(ISBLANK('5. Pp (3 años)'!H208),"",'5. Pp (3 años)'!H208)</f>
        <v/>
      </c>
      <c r="H176" s="74" t="str">
        <f>IF(ISBLANK('5. Pp (3 años)'!J208),"",'5. Pp (3 años)'!J208)</f>
        <v/>
      </c>
      <c r="I176" s="126" t="str">
        <f>IF(ISBLANK('9. METAS'!K182),"",'9. METAS'!K182)</f>
        <v/>
      </c>
      <c r="J176" s="456" t="str">
        <f>IF(ISBLANK('9. METAS'!Q182),"",'9. METAS'!Q182)</f>
        <v/>
      </c>
      <c r="K176" s="457" t="str">
        <f>IF(ISBLANK('9. METAS'!R182),"",'9. METAS'!R182)</f>
        <v/>
      </c>
      <c r="L176" s="457" t="str">
        <f>IF(ISBLANK('9. METAS'!S182),"",'9. METAS'!S182)</f>
        <v/>
      </c>
      <c r="M176" s="458" t="str">
        <f>IF(ISBLANK('9. METAS'!T182),"",'9. METAS'!T182)</f>
        <v/>
      </c>
      <c r="N176" s="456"/>
      <c r="O176" s="457"/>
      <c r="P176" s="457"/>
      <c r="Q176" s="458"/>
      <c r="R176" s="122" t="str">
        <f t="shared" si="10"/>
        <v>100%</v>
      </c>
      <c r="S176" s="123" t="str">
        <f t="shared" si="10"/>
        <v>100%</v>
      </c>
      <c r="T176" s="123" t="str">
        <f t="shared" si="10"/>
        <v>100%</v>
      </c>
      <c r="U176" s="127" t="str">
        <f t="shared" si="10"/>
        <v>100%</v>
      </c>
      <c r="V176" s="124" t="str">
        <f t="shared" si="12"/>
        <v>No Programado</v>
      </c>
      <c r="W176" s="123" t="str">
        <f t="shared" si="13"/>
        <v>No Programado</v>
      </c>
      <c r="X176" s="123" t="str">
        <f t="shared" si="14"/>
        <v>No Programado</v>
      </c>
      <c r="Y176" s="132" t="str">
        <f t="shared" si="11"/>
        <v>No Programado</v>
      </c>
      <c r="Z176" s="134"/>
      <c r="AA176" s="135"/>
      <c r="AB176" s="135"/>
      <c r="AC176" s="136"/>
    </row>
    <row r="177" spans="3:29" ht="17" hidden="1" x14ac:dyDescent="0.3">
      <c r="C177" s="161" t="str">
        <f>IF(ISBLANK('5. Pp (3 años)'!B209),"",'5. Pp (3 años)'!B209)</f>
        <v/>
      </c>
      <c r="D177" s="83" t="str">
        <f>IF(ISBLANK('5. Pp (3 años)'!C209),"",'5. Pp (3 años)'!C209)</f>
        <v>Actividad</v>
      </c>
      <c r="E177" s="158" t="str">
        <f>IF(ISBLANK('5. Pp (3 años)'!D209),"",'5. Pp (3 años)'!D209)</f>
        <v/>
      </c>
      <c r="F177" s="158" t="str">
        <f>IF(ISBLANK('5. Pp (3 años)'!E209),"",'5. Pp (3 años)'!E209)</f>
        <v/>
      </c>
      <c r="G177" s="75" t="str">
        <f>IF(ISBLANK('5. Pp (3 años)'!H209),"",'5. Pp (3 años)'!H209)</f>
        <v/>
      </c>
      <c r="H177" s="74" t="str">
        <f>IF(ISBLANK('5. Pp (3 años)'!J209),"",'5. Pp (3 años)'!J209)</f>
        <v/>
      </c>
      <c r="I177" s="126" t="str">
        <f>IF(ISBLANK('9. METAS'!K183),"",'9. METAS'!K183)</f>
        <v/>
      </c>
      <c r="J177" s="456" t="str">
        <f>IF(ISBLANK('9. METAS'!Q183),"",'9. METAS'!Q183)</f>
        <v/>
      </c>
      <c r="K177" s="457" t="str">
        <f>IF(ISBLANK('9. METAS'!R183),"",'9. METAS'!R183)</f>
        <v/>
      </c>
      <c r="L177" s="457" t="str">
        <f>IF(ISBLANK('9. METAS'!S183),"",'9. METAS'!S183)</f>
        <v/>
      </c>
      <c r="M177" s="458" t="str">
        <f>IF(ISBLANK('9. METAS'!T183),"",'9. METAS'!T183)</f>
        <v/>
      </c>
      <c r="N177" s="456"/>
      <c r="O177" s="457"/>
      <c r="P177" s="457"/>
      <c r="Q177" s="458"/>
      <c r="R177" s="122" t="str">
        <f t="shared" si="10"/>
        <v>100%</v>
      </c>
      <c r="S177" s="123" t="str">
        <f t="shared" si="10"/>
        <v>100%</v>
      </c>
      <c r="T177" s="123" t="str">
        <f t="shared" si="10"/>
        <v>100%</v>
      </c>
      <c r="U177" s="127" t="str">
        <f t="shared" si="10"/>
        <v>100%</v>
      </c>
      <c r="V177" s="124" t="str">
        <f t="shared" si="12"/>
        <v>No Programado</v>
      </c>
      <c r="W177" s="123" t="str">
        <f t="shared" si="13"/>
        <v>No Programado</v>
      </c>
      <c r="X177" s="123" t="str">
        <f t="shared" si="14"/>
        <v>No Programado</v>
      </c>
      <c r="Y177" s="132" t="str">
        <f t="shared" si="11"/>
        <v>No Programado</v>
      </c>
      <c r="Z177" s="134"/>
      <c r="AA177" s="135"/>
      <c r="AB177" s="135"/>
      <c r="AC177" s="136"/>
    </row>
    <row r="178" spans="3:29" ht="17" hidden="1" x14ac:dyDescent="0.3">
      <c r="C178" s="161" t="str">
        <f>IF(ISBLANK('5. Pp (3 años)'!B210),"",'5. Pp (3 años)'!B210)</f>
        <v/>
      </c>
      <c r="D178" s="83" t="str">
        <f>IF(ISBLANK('5. Pp (3 años)'!C210),"",'5. Pp (3 años)'!C210)</f>
        <v>Actividad</v>
      </c>
      <c r="E178" s="158" t="str">
        <f>IF(ISBLANK('5. Pp (3 años)'!D210),"",'5. Pp (3 años)'!D210)</f>
        <v/>
      </c>
      <c r="F178" s="158" t="str">
        <f>IF(ISBLANK('5. Pp (3 años)'!E210),"",'5. Pp (3 años)'!E210)</f>
        <v/>
      </c>
      <c r="G178" s="75" t="str">
        <f>IF(ISBLANK('5. Pp (3 años)'!H210),"",'5. Pp (3 años)'!H210)</f>
        <v/>
      </c>
      <c r="H178" s="74" t="str">
        <f>IF(ISBLANK('5. Pp (3 años)'!J210),"",'5. Pp (3 años)'!J210)</f>
        <v/>
      </c>
      <c r="I178" s="126" t="str">
        <f>IF(ISBLANK('9. METAS'!K184),"",'9. METAS'!K184)</f>
        <v/>
      </c>
      <c r="J178" s="456" t="str">
        <f>IF(ISBLANK('9. METAS'!Q184),"",'9. METAS'!Q184)</f>
        <v/>
      </c>
      <c r="K178" s="457" t="str">
        <f>IF(ISBLANK('9. METAS'!R184),"",'9. METAS'!R184)</f>
        <v/>
      </c>
      <c r="L178" s="457" t="str">
        <f>IF(ISBLANK('9. METAS'!S184),"",'9. METAS'!S184)</f>
        <v/>
      </c>
      <c r="M178" s="458" t="str">
        <f>IF(ISBLANK('9. METAS'!T184),"",'9. METAS'!T184)</f>
        <v/>
      </c>
      <c r="N178" s="456"/>
      <c r="O178" s="457"/>
      <c r="P178" s="457"/>
      <c r="Q178" s="458"/>
      <c r="R178" s="122" t="str">
        <f t="shared" si="10"/>
        <v>100%</v>
      </c>
      <c r="S178" s="123" t="str">
        <f t="shared" si="10"/>
        <v>100%</v>
      </c>
      <c r="T178" s="123" t="str">
        <f t="shared" si="10"/>
        <v>100%</v>
      </c>
      <c r="U178" s="127" t="str">
        <f t="shared" si="10"/>
        <v>100%</v>
      </c>
      <c r="V178" s="124" t="str">
        <f t="shared" si="12"/>
        <v>No Programado</v>
      </c>
      <c r="W178" s="123" t="str">
        <f t="shared" si="13"/>
        <v>No Programado</v>
      </c>
      <c r="X178" s="123" t="str">
        <f t="shared" si="14"/>
        <v>No Programado</v>
      </c>
      <c r="Y178" s="132" t="str">
        <f t="shared" si="11"/>
        <v>No Programado</v>
      </c>
      <c r="Z178" s="134"/>
      <c r="AA178" s="135"/>
      <c r="AB178" s="135"/>
      <c r="AC178" s="136"/>
    </row>
    <row r="179" spans="3:29" ht="17" hidden="1" x14ac:dyDescent="0.3">
      <c r="C179" s="437" t="str">
        <f>IF(ISBLANK('5. Pp (3 años)'!B211),"",'5. Pp (3 años)'!B211)</f>
        <v/>
      </c>
      <c r="D179" s="438" t="str">
        <f>IF(ISBLANK('5. Pp (3 años)'!C211),"",'5. Pp (3 años)'!C211)</f>
        <v>Actividad</v>
      </c>
      <c r="E179" s="424" t="str">
        <f>IF(ISBLANK('5. Pp (3 años)'!D211),"",'5. Pp (3 años)'!D211)</f>
        <v/>
      </c>
      <c r="F179" s="424" t="str">
        <f>IF(ISBLANK('5. Pp (3 años)'!E211),"",'5. Pp (3 años)'!E211)</f>
        <v/>
      </c>
      <c r="G179" s="421" t="str">
        <f>IF(ISBLANK('5. Pp (3 años)'!H211),"",'5. Pp (3 años)'!H211)</f>
        <v/>
      </c>
      <c r="H179" s="439" t="str">
        <f>IF(ISBLANK('5. Pp (3 años)'!J211),"",'5. Pp (3 años)'!J211)</f>
        <v/>
      </c>
      <c r="I179" s="126" t="str">
        <f>IF(ISBLANK('9. METAS'!K185),"",'9. METAS'!K185)</f>
        <v/>
      </c>
      <c r="J179" s="456" t="str">
        <f>IF(ISBLANK('9. METAS'!Q185),"",'9. METAS'!Q185)</f>
        <v/>
      </c>
      <c r="K179" s="457" t="str">
        <f>IF(ISBLANK('9. METAS'!R185),"",'9. METAS'!R185)</f>
        <v/>
      </c>
      <c r="L179" s="457" t="str">
        <f>IF(ISBLANK('9. METAS'!S185),"",'9. METAS'!S185)</f>
        <v/>
      </c>
      <c r="M179" s="458" t="str">
        <f>IF(ISBLANK('9. METAS'!T185),"",'9. METAS'!T185)</f>
        <v/>
      </c>
      <c r="N179" s="456"/>
      <c r="O179" s="457"/>
      <c r="P179" s="457"/>
      <c r="Q179" s="458"/>
      <c r="R179" s="122" t="str">
        <f t="shared" si="10"/>
        <v>100%</v>
      </c>
      <c r="S179" s="123" t="str">
        <f t="shared" si="10"/>
        <v>100%</v>
      </c>
      <c r="T179" s="123" t="str">
        <f t="shared" si="10"/>
        <v>100%</v>
      </c>
      <c r="U179" s="127" t="str">
        <f t="shared" si="10"/>
        <v>100%</v>
      </c>
      <c r="V179" s="124" t="str">
        <f t="shared" si="12"/>
        <v>No Programado</v>
      </c>
      <c r="W179" s="123" t="str">
        <f t="shared" si="13"/>
        <v>No Programado</v>
      </c>
      <c r="X179" s="123" t="str">
        <f t="shared" si="14"/>
        <v>No Programado</v>
      </c>
      <c r="Y179" s="132" t="str">
        <f t="shared" si="11"/>
        <v>No Programado</v>
      </c>
      <c r="Z179" s="134"/>
      <c r="AA179" s="135"/>
      <c r="AB179" s="135"/>
      <c r="AC179" s="136"/>
    </row>
    <row r="180" spans="3:29" ht="17" hidden="1" x14ac:dyDescent="0.3">
      <c r="C180" s="161" t="str">
        <f>IF(ISBLANK('5. Pp (3 años)'!B212),"",'5. Pp (3 años)'!B212)</f>
        <v/>
      </c>
      <c r="D180" s="83" t="str">
        <f>IF(ISBLANK('5. Pp (3 años)'!C212),"",'5. Pp (3 años)'!C212)</f>
        <v>Actividad</v>
      </c>
      <c r="E180" s="158" t="str">
        <f>IF(ISBLANK('5. Pp (3 años)'!D212),"",'5. Pp (3 años)'!D212)</f>
        <v/>
      </c>
      <c r="F180" s="158" t="str">
        <f>IF(ISBLANK('5. Pp (3 años)'!E212),"",'5. Pp (3 años)'!E212)</f>
        <v/>
      </c>
      <c r="G180" s="75" t="str">
        <f>IF(ISBLANK('5. Pp (3 años)'!H212),"",'5. Pp (3 años)'!H212)</f>
        <v/>
      </c>
      <c r="H180" s="74" t="str">
        <f>IF(ISBLANK('5. Pp (3 años)'!J212),"",'5. Pp (3 años)'!J212)</f>
        <v/>
      </c>
      <c r="I180" s="126" t="str">
        <f>IF(ISBLANK('9. METAS'!K186),"",'9. METAS'!K186)</f>
        <v/>
      </c>
      <c r="J180" s="456" t="str">
        <f>IF(ISBLANK('9. METAS'!Q186),"",'9. METAS'!Q186)</f>
        <v/>
      </c>
      <c r="K180" s="457" t="str">
        <f>IF(ISBLANK('9. METAS'!R186),"",'9. METAS'!R186)</f>
        <v/>
      </c>
      <c r="L180" s="457" t="str">
        <f>IF(ISBLANK('9. METAS'!S186),"",'9. METAS'!S186)</f>
        <v/>
      </c>
      <c r="M180" s="458" t="str">
        <f>IF(ISBLANK('9. METAS'!T186),"",'9. METAS'!T186)</f>
        <v/>
      </c>
      <c r="N180" s="456"/>
      <c r="O180" s="457"/>
      <c r="P180" s="457"/>
      <c r="Q180" s="458"/>
      <c r="R180" s="122" t="str">
        <f t="shared" si="10"/>
        <v>100%</v>
      </c>
      <c r="S180" s="123" t="str">
        <f t="shared" si="10"/>
        <v>100%</v>
      </c>
      <c r="T180" s="123" t="str">
        <f t="shared" si="10"/>
        <v>100%</v>
      </c>
      <c r="U180" s="127" t="str">
        <f t="shared" si="10"/>
        <v>100%</v>
      </c>
      <c r="V180" s="124" t="str">
        <f t="shared" si="12"/>
        <v>No Programado</v>
      </c>
      <c r="W180" s="123" t="str">
        <f t="shared" si="13"/>
        <v>No Programado</v>
      </c>
      <c r="X180" s="123" t="str">
        <f t="shared" si="14"/>
        <v>No Programado</v>
      </c>
      <c r="Y180" s="132" t="str">
        <f t="shared" si="11"/>
        <v>No Programado</v>
      </c>
      <c r="Z180" s="134"/>
      <c r="AA180" s="135"/>
      <c r="AB180" s="135"/>
      <c r="AC180" s="136"/>
    </row>
    <row r="181" spans="3:29" ht="17" hidden="1" x14ac:dyDescent="0.3">
      <c r="C181" s="161" t="str">
        <f>IF(ISBLANK('5. Pp (3 años)'!B213),"",'5. Pp (3 años)'!B213)</f>
        <v/>
      </c>
      <c r="D181" s="83" t="str">
        <f>IF(ISBLANK('5. Pp (3 años)'!C213),"",'5. Pp (3 años)'!C213)</f>
        <v>Actividad</v>
      </c>
      <c r="E181" s="158" t="str">
        <f>IF(ISBLANK('5. Pp (3 años)'!D213),"",'5. Pp (3 años)'!D213)</f>
        <v/>
      </c>
      <c r="F181" s="158" t="str">
        <f>IF(ISBLANK('5. Pp (3 años)'!E213),"",'5. Pp (3 años)'!E213)</f>
        <v/>
      </c>
      <c r="G181" s="75" t="str">
        <f>IF(ISBLANK('5. Pp (3 años)'!H213),"",'5. Pp (3 años)'!H213)</f>
        <v/>
      </c>
      <c r="H181" s="74" t="str">
        <f>IF(ISBLANK('5. Pp (3 años)'!J213),"",'5. Pp (3 años)'!J213)</f>
        <v/>
      </c>
      <c r="I181" s="126" t="str">
        <f>IF(ISBLANK('9. METAS'!K187),"",'9. METAS'!K187)</f>
        <v/>
      </c>
      <c r="J181" s="456" t="str">
        <f>IF(ISBLANK('9. METAS'!Q187),"",'9. METAS'!Q187)</f>
        <v/>
      </c>
      <c r="K181" s="457" t="str">
        <f>IF(ISBLANK('9. METAS'!R187),"",'9. METAS'!R187)</f>
        <v/>
      </c>
      <c r="L181" s="457" t="str">
        <f>IF(ISBLANK('9. METAS'!S187),"",'9. METAS'!S187)</f>
        <v/>
      </c>
      <c r="M181" s="458" t="str">
        <f>IF(ISBLANK('9. METAS'!T187),"",'9. METAS'!T187)</f>
        <v/>
      </c>
      <c r="N181" s="456"/>
      <c r="O181" s="457"/>
      <c r="P181" s="457"/>
      <c r="Q181" s="458"/>
      <c r="R181" s="122" t="str">
        <f t="shared" si="10"/>
        <v>100%</v>
      </c>
      <c r="S181" s="123" t="str">
        <f t="shared" si="10"/>
        <v>100%</v>
      </c>
      <c r="T181" s="123" t="str">
        <f t="shared" si="10"/>
        <v>100%</v>
      </c>
      <c r="U181" s="127" t="str">
        <f t="shared" si="10"/>
        <v>100%</v>
      </c>
      <c r="V181" s="124" t="str">
        <f t="shared" si="12"/>
        <v>No Programado</v>
      </c>
      <c r="W181" s="123" t="str">
        <f t="shared" si="13"/>
        <v>No Programado</v>
      </c>
      <c r="X181" s="123" t="str">
        <f t="shared" si="14"/>
        <v>No Programado</v>
      </c>
      <c r="Y181" s="132" t="str">
        <f t="shared" si="11"/>
        <v>No Programado</v>
      </c>
      <c r="Z181" s="134"/>
      <c r="AA181" s="135"/>
      <c r="AB181" s="135"/>
      <c r="AC181" s="136"/>
    </row>
    <row r="182" spans="3:29" ht="17" hidden="1" x14ac:dyDescent="0.3">
      <c r="C182" s="161" t="str">
        <f>IF(ISBLANK('5. Pp (3 años)'!B214),"",'5. Pp (3 años)'!B214)</f>
        <v/>
      </c>
      <c r="D182" s="83" t="str">
        <f>IF(ISBLANK('5. Pp (3 años)'!C214),"",'5. Pp (3 años)'!C214)</f>
        <v>Actividad</v>
      </c>
      <c r="E182" s="158" t="str">
        <f>IF(ISBLANK('5. Pp (3 años)'!D214),"",'5. Pp (3 años)'!D214)</f>
        <v/>
      </c>
      <c r="F182" s="158" t="str">
        <f>IF(ISBLANK('5. Pp (3 años)'!E214),"",'5. Pp (3 años)'!E214)</f>
        <v/>
      </c>
      <c r="G182" s="75" t="str">
        <f>IF(ISBLANK('5. Pp (3 años)'!H214),"",'5. Pp (3 años)'!H214)</f>
        <v/>
      </c>
      <c r="H182" s="74" t="str">
        <f>IF(ISBLANK('5. Pp (3 años)'!J214),"",'5. Pp (3 años)'!J214)</f>
        <v/>
      </c>
      <c r="I182" s="126" t="str">
        <f>IF(ISBLANK('9. METAS'!K188),"",'9. METAS'!K188)</f>
        <v/>
      </c>
      <c r="J182" s="456" t="str">
        <f>IF(ISBLANK('9. METAS'!Q188),"",'9. METAS'!Q188)</f>
        <v/>
      </c>
      <c r="K182" s="457" t="str">
        <f>IF(ISBLANK('9. METAS'!R188),"",'9. METAS'!R188)</f>
        <v/>
      </c>
      <c r="L182" s="457" t="str">
        <f>IF(ISBLANK('9. METAS'!S188),"",'9. METAS'!S188)</f>
        <v/>
      </c>
      <c r="M182" s="458" t="str">
        <f>IF(ISBLANK('9. METAS'!T188),"",'9. METAS'!T188)</f>
        <v/>
      </c>
      <c r="N182" s="456"/>
      <c r="O182" s="457"/>
      <c r="P182" s="457"/>
      <c r="Q182" s="458"/>
      <c r="R182" s="122" t="str">
        <f t="shared" si="10"/>
        <v>100%</v>
      </c>
      <c r="S182" s="123" t="str">
        <f t="shared" si="10"/>
        <v>100%</v>
      </c>
      <c r="T182" s="123" t="str">
        <f t="shared" si="10"/>
        <v>100%</v>
      </c>
      <c r="U182" s="127" t="str">
        <f t="shared" si="10"/>
        <v>100%</v>
      </c>
      <c r="V182" s="124" t="str">
        <f t="shared" si="12"/>
        <v>No Programado</v>
      </c>
      <c r="W182" s="123" t="str">
        <f t="shared" si="13"/>
        <v>No Programado</v>
      </c>
      <c r="X182" s="123" t="str">
        <f t="shared" si="14"/>
        <v>No Programado</v>
      </c>
      <c r="Y182" s="132" t="str">
        <f t="shared" si="11"/>
        <v>No Programado</v>
      </c>
      <c r="Z182" s="134"/>
      <c r="AA182" s="135"/>
      <c r="AB182" s="135"/>
      <c r="AC182" s="136"/>
    </row>
    <row r="183" spans="3:29" ht="17" hidden="1" x14ac:dyDescent="0.3">
      <c r="C183" s="161" t="str">
        <f>IF(ISBLANK('5. Pp (3 años)'!B215),"",'5. Pp (3 años)'!B215)</f>
        <v/>
      </c>
      <c r="D183" s="83" t="str">
        <f>IF(ISBLANK('5. Pp (3 años)'!C215),"",'5. Pp (3 años)'!C215)</f>
        <v>Actividad</v>
      </c>
      <c r="E183" s="158" t="str">
        <f>IF(ISBLANK('5. Pp (3 años)'!D215),"",'5. Pp (3 años)'!D215)</f>
        <v/>
      </c>
      <c r="F183" s="158" t="str">
        <f>IF(ISBLANK('5. Pp (3 años)'!E215),"",'5. Pp (3 años)'!E215)</f>
        <v/>
      </c>
      <c r="G183" s="75" t="str">
        <f>IF(ISBLANK('5. Pp (3 años)'!H215),"",'5. Pp (3 años)'!H215)</f>
        <v/>
      </c>
      <c r="H183" s="74" t="str">
        <f>IF(ISBLANK('5. Pp (3 años)'!J215),"",'5. Pp (3 años)'!J215)</f>
        <v/>
      </c>
      <c r="I183" s="126" t="str">
        <f>IF(ISBLANK('9. METAS'!K189),"",'9. METAS'!K189)</f>
        <v/>
      </c>
      <c r="J183" s="456" t="str">
        <f>IF(ISBLANK('9. METAS'!Q189),"",'9. METAS'!Q189)</f>
        <v/>
      </c>
      <c r="K183" s="457" t="str">
        <f>IF(ISBLANK('9. METAS'!R189),"",'9. METAS'!R189)</f>
        <v/>
      </c>
      <c r="L183" s="457" t="str">
        <f>IF(ISBLANK('9. METAS'!S189),"",'9. METAS'!S189)</f>
        <v/>
      </c>
      <c r="M183" s="458" t="str">
        <f>IF(ISBLANK('9. METAS'!T189),"",'9. METAS'!T189)</f>
        <v/>
      </c>
      <c r="N183" s="456"/>
      <c r="O183" s="457"/>
      <c r="P183" s="457"/>
      <c r="Q183" s="458"/>
      <c r="R183" s="122" t="str">
        <f t="shared" si="10"/>
        <v>100%</v>
      </c>
      <c r="S183" s="123" t="str">
        <f t="shared" si="10"/>
        <v>100%</v>
      </c>
      <c r="T183" s="123" t="str">
        <f t="shared" si="10"/>
        <v>100%</v>
      </c>
      <c r="U183" s="127" t="str">
        <f t="shared" si="10"/>
        <v>100%</v>
      </c>
      <c r="V183" s="124" t="str">
        <f t="shared" si="12"/>
        <v>No Programado</v>
      </c>
      <c r="W183" s="123" t="str">
        <f t="shared" si="13"/>
        <v>No Programado</v>
      </c>
      <c r="X183" s="123" t="str">
        <f t="shared" si="14"/>
        <v>No Programado</v>
      </c>
      <c r="Y183" s="132" t="str">
        <f t="shared" si="11"/>
        <v>No Programado</v>
      </c>
      <c r="Z183" s="134"/>
      <c r="AA183" s="135"/>
      <c r="AB183" s="135"/>
      <c r="AC183" s="136"/>
    </row>
    <row r="184" spans="3:29" ht="17" hidden="1" x14ac:dyDescent="0.3">
      <c r="C184" s="161" t="str">
        <f>IF(ISBLANK('5. Pp (3 años)'!B216),"",'5. Pp (3 años)'!B216)</f>
        <v/>
      </c>
      <c r="D184" s="83" t="str">
        <f>IF(ISBLANK('5. Pp (3 años)'!C216),"",'5. Pp (3 años)'!C216)</f>
        <v>Actividad</v>
      </c>
      <c r="E184" s="158" t="str">
        <f>IF(ISBLANK('5. Pp (3 años)'!D216),"",'5. Pp (3 años)'!D216)</f>
        <v/>
      </c>
      <c r="F184" s="158" t="str">
        <f>IF(ISBLANK('5. Pp (3 años)'!E216),"",'5. Pp (3 años)'!E216)</f>
        <v/>
      </c>
      <c r="G184" s="75" t="str">
        <f>IF(ISBLANK('5. Pp (3 años)'!H216),"",'5. Pp (3 años)'!H216)</f>
        <v/>
      </c>
      <c r="H184" s="74" t="str">
        <f>IF(ISBLANK('5. Pp (3 años)'!J216),"",'5. Pp (3 años)'!J216)</f>
        <v/>
      </c>
      <c r="I184" s="126" t="str">
        <f>IF(ISBLANK('9. METAS'!K190),"",'9. METAS'!K190)</f>
        <v/>
      </c>
      <c r="J184" s="456" t="str">
        <f>IF(ISBLANK('9. METAS'!Q190),"",'9. METAS'!Q190)</f>
        <v/>
      </c>
      <c r="K184" s="457" t="str">
        <f>IF(ISBLANK('9. METAS'!R190),"",'9. METAS'!R190)</f>
        <v/>
      </c>
      <c r="L184" s="457" t="str">
        <f>IF(ISBLANK('9. METAS'!S190),"",'9. METAS'!S190)</f>
        <v/>
      </c>
      <c r="M184" s="458" t="str">
        <f>IF(ISBLANK('9. METAS'!T190),"",'9. METAS'!T190)</f>
        <v/>
      </c>
      <c r="N184" s="456"/>
      <c r="O184" s="457"/>
      <c r="P184" s="457"/>
      <c r="Q184" s="458"/>
      <c r="R184" s="122" t="str">
        <f t="shared" si="10"/>
        <v>100%</v>
      </c>
      <c r="S184" s="123" t="str">
        <f t="shared" si="10"/>
        <v>100%</v>
      </c>
      <c r="T184" s="123" t="str">
        <f t="shared" si="10"/>
        <v>100%</v>
      </c>
      <c r="U184" s="127" t="str">
        <f t="shared" si="10"/>
        <v>100%</v>
      </c>
      <c r="V184" s="124" t="str">
        <f t="shared" si="12"/>
        <v>No Programado</v>
      </c>
      <c r="W184" s="123" t="str">
        <f t="shared" si="13"/>
        <v>No Programado</v>
      </c>
      <c r="X184" s="123" t="str">
        <f t="shared" si="14"/>
        <v>No Programado</v>
      </c>
      <c r="Y184" s="132" t="str">
        <f t="shared" si="11"/>
        <v>No Programado</v>
      </c>
      <c r="Z184" s="134"/>
      <c r="AA184" s="135"/>
      <c r="AB184" s="135"/>
      <c r="AC184" s="136"/>
    </row>
    <row r="185" spans="3:29" ht="17" hidden="1" x14ac:dyDescent="0.3">
      <c r="C185" s="437" t="str">
        <f>IF(ISBLANK('5. Pp (3 años)'!B217),"",'5. Pp (3 años)'!B217)</f>
        <v/>
      </c>
      <c r="D185" s="438" t="str">
        <f>IF(ISBLANK('5. Pp (3 años)'!C217),"",'5. Pp (3 años)'!C217)</f>
        <v>Actividad</v>
      </c>
      <c r="E185" s="424" t="str">
        <f>IF(ISBLANK('5. Pp (3 años)'!D217),"",'5. Pp (3 años)'!D217)</f>
        <v/>
      </c>
      <c r="F185" s="424" t="str">
        <f>IF(ISBLANK('5. Pp (3 años)'!E217),"",'5. Pp (3 años)'!E217)</f>
        <v/>
      </c>
      <c r="G185" s="421" t="str">
        <f>IF(ISBLANK('5. Pp (3 años)'!H217),"",'5. Pp (3 años)'!H217)</f>
        <v/>
      </c>
      <c r="H185" s="439" t="str">
        <f>IF(ISBLANK('5. Pp (3 años)'!J217),"",'5. Pp (3 años)'!J217)</f>
        <v/>
      </c>
      <c r="I185" s="126" t="str">
        <f>IF(ISBLANK('9. METAS'!K191),"",'9. METAS'!K191)</f>
        <v/>
      </c>
      <c r="J185" s="456" t="str">
        <f>IF(ISBLANK('9. METAS'!Q191),"",'9. METAS'!Q191)</f>
        <v/>
      </c>
      <c r="K185" s="457" t="str">
        <f>IF(ISBLANK('9. METAS'!R191),"",'9. METAS'!R191)</f>
        <v/>
      </c>
      <c r="L185" s="457" t="str">
        <f>IF(ISBLANK('9. METAS'!S191),"",'9. METAS'!S191)</f>
        <v/>
      </c>
      <c r="M185" s="458" t="str">
        <f>IF(ISBLANK('9. METAS'!T191),"",'9. METAS'!T191)</f>
        <v/>
      </c>
      <c r="N185" s="456"/>
      <c r="O185" s="457"/>
      <c r="P185" s="457"/>
      <c r="Q185" s="458"/>
      <c r="R185" s="122" t="str">
        <f t="shared" si="10"/>
        <v>100%</v>
      </c>
      <c r="S185" s="123" t="str">
        <f t="shared" si="10"/>
        <v>100%</v>
      </c>
      <c r="T185" s="123" t="str">
        <f t="shared" si="10"/>
        <v>100%</v>
      </c>
      <c r="U185" s="127" t="str">
        <f t="shared" si="10"/>
        <v>100%</v>
      </c>
      <c r="V185" s="124" t="str">
        <f t="shared" si="12"/>
        <v>No Programado</v>
      </c>
      <c r="W185" s="123" t="str">
        <f t="shared" si="13"/>
        <v>No Programado</v>
      </c>
      <c r="X185" s="123" t="str">
        <f t="shared" si="14"/>
        <v>No Programado</v>
      </c>
      <c r="Y185" s="132" t="str">
        <f t="shared" si="11"/>
        <v>No Programado</v>
      </c>
      <c r="Z185" s="134"/>
      <c r="AA185" s="135"/>
      <c r="AB185" s="135"/>
      <c r="AC185" s="136"/>
    </row>
    <row r="186" spans="3:29" ht="17" hidden="1" x14ac:dyDescent="0.3">
      <c r="C186" s="161" t="str">
        <f>IF(ISBLANK('5. Pp (3 años)'!B218),"",'5. Pp (3 años)'!B218)</f>
        <v/>
      </c>
      <c r="D186" s="83" t="str">
        <f>IF(ISBLANK('5. Pp (3 años)'!C218),"",'5. Pp (3 años)'!C218)</f>
        <v>Actividad</v>
      </c>
      <c r="E186" s="158" t="str">
        <f>IF(ISBLANK('5. Pp (3 años)'!D218),"",'5. Pp (3 años)'!D218)</f>
        <v/>
      </c>
      <c r="F186" s="158" t="str">
        <f>IF(ISBLANK('5. Pp (3 años)'!E218),"",'5. Pp (3 años)'!E218)</f>
        <v/>
      </c>
      <c r="G186" s="75" t="str">
        <f>IF(ISBLANK('5. Pp (3 años)'!H218),"",'5. Pp (3 años)'!H218)</f>
        <v/>
      </c>
      <c r="H186" s="74" t="str">
        <f>IF(ISBLANK('5. Pp (3 años)'!J218),"",'5. Pp (3 años)'!J218)</f>
        <v/>
      </c>
      <c r="I186" s="126" t="str">
        <f>IF(ISBLANK('9. METAS'!K192),"",'9. METAS'!K192)</f>
        <v/>
      </c>
      <c r="J186" s="456" t="str">
        <f>IF(ISBLANK('9. METAS'!Q192),"",'9. METAS'!Q192)</f>
        <v/>
      </c>
      <c r="K186" s="457" t="str">
        <f>IF(ISBLANK('9. METAS'!R192),"",'9. METAS'!R192)</f>
        <v/>
      </c>
      <c r="L186" s="457" t="str">
        <f>IF(ISBLANK('9. METAS'!S192),"",'9. METAS'!S192)</f>
        <v/>
      </c>
      <c r="M186" s="458" t="str">
        <f>IF(ISBLANK('9. METAS'!T192),"",'9. METAS'!T192)</f>
        <v/>
      </c>
      <c r="N186" s="456"/>
      <c r="O186" s="457"/>
      <c r="P186" s="457"/>
      <c r="Q186" s="458"/>
      <c r="R186" s="122" t="str">
        <f t="shared" si="10"/>
        <v>100%</v>
      </c>
      <c r="S186" s="123" t="str">
        <f t="shared" si="10"/>
        <v>100%</v>
      </c>
      <c r="T186" s="123" t="str">
        <f t="shared" si="10"/>
        <v>100%</v>
      </c>
      <c r="U186" s="127" t="str">
        <f t="shared" si="10"/>
        <v>100%</v>
      </c>
      <c r="V186" s="124" t="str">
        <f t="shared" si="12"/>
        <v>No Programado</v>
      </c>
      <c r="W186" s="123" t="str">
        <f t="shared" si="13"/>
        <v>No Programado</v>
      </c>
      <c r="X186" s="123" t="str">
        <f t="shared" si="14"/>
        <v>No Programado</v>
      </c>
      <c r="Y186" s="132" t="str">
        <f t="shared" si="11"/>
        <v>No Programado</v>
      </c>
      <c r="Z186" s="134"/>
      <c r="AA186" s="135"/>
      <c r="AB186" s="135"/>
      <c r="AC186" s="136"/>
    </row>
    <row r="187" spans="3:29" ht="17" hidden="1" x14ac:dyDescent="0.3">
      <c r="C187" s="161" t="str">
        <f>IF(ISBLANK('5. Pp (3 años)'!B219),"",'5. Pp (3 años)'!B219)</f>
        <v/>
      </c>
      <c r="D187" s="83" t="str">
        <f>IF(ISBLANK('5. Pp (3 años)'!C219),"",'5. Pp (3 años)'!C219)</f>
        <v>Actividad</v>
      </c>
      <c r="E187" s="158" t="str">
        <f>IF(ISBLANK('5. Pp (3 años)'!D219),"",'5. Pp (3 años)'!D219)</f>
        <v/>
      </c>
      <c r="F187" s="158" t="str">
        <f>IF(ISBLANK('5. Pp (3 años)'!E219),"",'5. Pp (3 años)'!E219)</f>
        <v/>
      </c>
      <c r="G187" s="75" t="str">
        <f>IF(ISBLANK('5. Pp (3 años)'!H219),"",'5. Pp (3 años)'!H219)</f>
        <v/>
      </c>
      <c r="H187" s="74" t="str">
        <f>IF(ISBLANK('5. Pp (3 años)'!J219),"",'5. Pp (3 años)'!J219)</f>
        <v/>
      </c>
      <c r="I187" s="126" t="str">
        <f>IF(ISBLANK('9. METAS'!K193),"",'9. METAS'!K193)</f>
        <v/>
      </c>
      <c r="J187" s="456" t="str">
        <f>IF(ISBLANK('9. METAS'!Q193),"",'9. METAS'!Q193)</f>
        <v/>
      </c>
      <c r="K187" s="457" t="str">
        <f>IF(ISBLANK('9. METAS'!R193),"",'9. METAS'!R193)</f>
        <v/>
      </c>
      <c r="L187" s="457" t="str">
        <f>IF(ISBLANK('9. METAS'!S193),"",'9. METAS'!S193)</f>
        <v/>
      </c>
      <c r="M187" s="458" t="str">
        <f>IF(ISBLANK('9. METAS'!T193),"",'9. METAS'!T193)</f>
        <v/>
      </c>
      <c r="N187" s="456"/>
      <c r="O187" s="457"/>
      <c r="P187" s="457"/>
      <c r="Q187" s="458"/>
      <c r="R187" s="122" t="str">
        <f t="shared" si="10"/>
        <v>100%</v>
      </c>
      <c r="S187" s="123" t="str">
        <f t="shared" si="10"/>
        <v>100%</v>
      </c>
      <c r="T187" s="123" t="str">
        <f t="shared" si="10"/>
        <v>100%</v>
      </c>
      <c r="U187" s="127" t="str">
        <f t="shared" si="10"/>
        <v>100%</v>
      </c>
      <c r="V187" s="124" t="str">
        <f t="shared" si="12"/>
        <v>No Programado</v>
      </c>
      <c r="W187" s="123" t="str">
        <f t="shared" si="13"/>
        <v>No Programado</v>
      </c>
      <c r="X187" s="123" t="str">
        <f t="shared" si="14"/>
        <v>No Programado</v>
      </c>
      <c r="Y187" s="132" t="str">
        <f t="shared" si="11"/>
        <v>No Programado</v>
      </c>
      <c r="Z187" s="134"/>
      <c r="AA187" s="135"/>
      <c r="AB187" s="135"/>
      <c r="AC187" s="136"/>
    </row>
    <row r="188" spans="3:29" ht="17" hidden="1" x14ac:dyDescent="0.3">
      <c r="C188" s="161" t="str">
        <f>IF(ISBLANK('5. Pp (3 años)'!B220),"",'5. Pp (3 años)'!B220)</f>
        <v/>
      </c>
      <c r="D188" s="83" t="str">
        <f>IF(ISBLANK('5. Pp (3 años)'!C220),"",'5. Pp (3 años)'!C220)</f>
        <v>Actividad</v>
      </c>
      <c r="E188" s="158" t="str">
        <f>IF(ISBLANK('5. Pp (3 años)'!D220),"",'5. Pp (3 años)'!D220)</f>
        <v/>
      </c>
      <c r="F188" s="158" t="str">
        <f>IF(ISBLANK('5. Pp (3 años)'!E220),"",'5. Pp (3 años)'!E220)</f>
        <v/>
      </c>
      <c r="G188" s="75" t="str">
        <f>IF(ISBLANK('5. Pp (3 años)'!H220),"",'5. Pp (3 años)'!H220)</f>
        <v/>
      </c>
      <c r="H188" s="74" t="str">
        <f>IF(ISBLANK('5. Pp (3 años)'!J220),"",'5. Pp (3 años)'!J220)</f>
        <v/>
      </c>
      <c r="I188" s="126" t="str">
        <f>IF(ISBLANK('9. METAS'!K194),"",'9. METAS'!K194)</f>
        <v/>
      </c>
      <c r="J188" s="456" t="str">
        <f>IF(ISBLANK('9. METAS'!Q194),"",'9. METAS'!Q194)</f>
        <v/>
      </c>
      <c r="K188" s="457" t="str">
        <f>IF(ISBLANK('9. METAS'!R194),"",'9. METAS'!R194)</f>
        <v/>
      </c>
      <c r="L188" s="457" t="str">
        <f>IF(ISBLANK('9. METAS'!S194),"",'9. METAS'!S194)</f>
        <v/>
      </c>
      <c r="M188" s="458" t="str">
        <f>IF(ISBLANK('9. METAS'!T194),"",'9. METAS'!T194)</f>
        <v/>
      </c>
      <c r="N188" s="456"/>
      <c r="O188" s="457"/>
      <c r="P188" s="457"/>
      <c r="Q188" s="458"/>
      <c r="R188" s="122" t="str">
        <f t="shared" si="10"/>
        <v>100%</v>
      </c>
      <c r="S188" s="123" t="str">
        <f t="shared" si="10"/>
        <v>100%</v>
      </c>
      <c r="T188" s="123" t="str">
        <f t="shared" si="10"/>
        <v>100%</v>
      </c>
      <c r="U188" s="127" t="str">
        <f t="shared" si="10"/>
        <v>100%</v>
      </c>
      <c r="V188" s="124" t="str">
        <f t="shared" si="12"/>
        <v>No Programado</v>
      </c>
      <c r="W188" s="123" t="str">
        <f t="shared" si="13"/>
        <v>No Programado</v>
      </c>
      <c r="X188" s="123" t="str">
        <f t="shared" si="14"/>
        <v>No Programado</v>
      </c>
      <c r="Y188" s="132" t="str">
        <f t="shared" si="11"/>
        <v>No Programado</v>
      </c>
      <c r="Z188" s="134"/>
      <c r="AA188" s="135"/>
      <c r="AB188" s="135"/>
      <c r="AC188" s="136"/>
    </row>
    <row r="189" spans="3:29" ht="17" hidden="1" x14ac:dyDescent="0.3">
      <c r="C189" s="161" t="str">
        <f>IF(ISBLANK('5. Pp (3 años)'!B221),"",'5. Pp (3 años)'!B221)</f>
        <v/>
      </c>
      <c r="D189" s="83" t="str">
        <f>IF(ISBLANK('5. Pp (3 años)'!C221),"",'5. Pp (3 años)'!C221)</f>
        <v>Actividad</v>
      </c>
      <c r="E189" s="158" t="str">
        <f>IF(ISBLANK('5. Pp (3 años)'!D221),"",'5. Pp (3 años)'!D221)</f>
        <v/>
      </c>
      <c r="F189" s="158" t="str">
        <f>IF(ISBLANK('5. Pp (3 años)'!E221),"",'5. Pp (3 años)'!E221)</f>
        <v/>
      </c>
      <c r="G189" s="75" t="str">
        <f>IF(ISBLANK('5. Pp (3 años)'!H221),"",'5. Pp (3 años)'!H221)</f>
        <v/>
      </c>
      <c r="H189" s="74" t="str">
        <f>IF(ISBLANK('5. Pp (3 años)'!J221),"",'5. Pp (3 años)'!J221)</f>
        <v/>
      </c>
      <c r="I189" s="126" t="str">
        <f>IF(ISBLANK('9. METAS'!K195),"",'9. METAS'!K195)</f>
        <v/>
      </c>
      <c r="J189" s="456" t="str">
        <f>IF(ISBLANK('9. METAS'!Q195),"",'9. METAS'!Q195)</f>
        <v/>
      </c>
      <c r="K189" s="457" t="str">
        <f>IF(ISBLANK('9. METAS'!R195),"",'9. METAS'!R195)</f>
        <v/>
      </c>
      <c r="L189" s="457" t="str">
        <f>IF(ISBLANK('9. METAS'!S195),"",'9. METAS'!S195)</f>
        <v/>
      </c>
      <c r="M189" s="458" t="str">
        <f>IF(ISBLANK('9. METAS'!T195),"",'9. METAS'!T195)</f>
        <v/>
      </c>
      <c r="N189" s="456"/>
      <c r="O189" s="457"/>
      <c r="P189" s="457"/>
      <c r="Q189" s="458"/>
      <c r="R189" s="122" t="str">
        <f t="shared" si="10"/>
        <v>100%</v>
      </c>
      <c r="S189" s="123" t="str">
        <f t="shared" si="10"/>
        <v>100%</v>
      </c>
      <c r="T189" s="123" t="str">
        <f t="shared" si="10"/>
        <v>100%</v>
      </c>
      <c r="U189" s="127" t="str">
        <f t="shared" si="10"/>
        <v>100%</v>
      </c>
      <c r="V189" s="124" t="str">
        <f t="shared" si="12"/>
        <v>No Programado</v>
      </c>
      <c r="W189" s="123" t="str">
        <f t="shared" si="13"/>
        <v>No Programado</v>
      </c>
      <c r="X189" s="123" t="str">
        <f t="shared" si="14"/>
        <v>No Programado</v>
      </c>
      <c r="Y189" s="132" t="str">
        <f t="shared" si="11"/>
        <v>No Programado</v>
      </c>
      <c r="Z189" s="134"/>
      <c r="AA189" s="135"/>
      <c r="AB189" s="135"/>
      <c r="AC189" s="136"/>
    </row>
    <row r="190" spans="3:29" ht="17" hidden="1" x14ac:dyDescent="0.3">
      <c r="C190" s="161" t="str">
        <f>IF(ISBLANK('5. Pp (3 años)'!B222),"",'5. Pp (3 años)'!B222)</f>
        <v/>
      </c>
      <c r="D190" s="83" t="str">
        <f>IF(ISBLANK('5. Pp (3 años)'!C222),"",'5. Pp (3 años)'!C222)</f>
        <v>Actividad</v>
      </c>
      <c r="E190" s="158" t="str">
        <f>IF(ISBLANK('5. Pp (3 años)'!D222),"",'5. Pp (3 años)'!D222)</f>
        <v/>
      </c>
      <c r="F190" s="158" t="str">
        <f>IF(ISBLANK('5. Pp (3 años)'!E222),"",'5. Pp (3 años)'!E222)</f>
        <v/>
      </c>
      <c r="G190" s="75" t="str">
        <f>IF(ISBLANK('5. Pp (3 años)'!H222),"",'5. Pp (3 años)'!H222)</f>
        <v/>
      </c>
      <c r="H190" s="74" t="str">
        <f>IF(ISBLANK('5. Pp (3 años)'!J222),"",'5. Pp (3 años)'!J222)</f>
        <v/>
      </c>
      <c r="I190" s="126" t="str">
        <f>IF(ISBLANK('9. METAS'!K196),"",'9. METAS'!K196)</f>
        <v/>
      </c>
      <c r="J190" s="456" t="str">
        <f>IF(ISBLANK('9. METAS'!Q196),"",'9. METAS'!Q196)</f>
        <v/>
      </c>
      <c r="K190" s="457" t="str">
        <f>IF(ISBLANK('9. METAS'!R196),"",'9. METAS'!R196)</f>
        <v/>
      </c>
      <c r="L190" s="457" t="str">
        <f>IF(ISBLANK('9. METAS'!S196),"",'9. METAS'!S196)</f>
        <v/>
      </c>
      <c r="M190" s="458" t="str">
        <f>IF(ISBLANK('9. METAS'!T196),"",'9. METAS'!T196)</f>
        <v/>
      </c>
      <c r="N190" s="456"/>
      <c r="O190" s="457"/>
      <c r="P190" s="457"/>
      <c r="Q190" s="458"/>
      <c r="R190" s="122" t="str">
        <f t="shared" si="10"/>
        <v>100%</v>
      </c>
      <c r="S190" s="123" t="str">
        <f t="shared" si="10"/>
        <v>100%</v>
      </c>
      <c r="T190" s="123" t="str">
        <f t="shared" si="10"/>
        <v>100%</v>
      </c>
      <c r="U190" s="127" t="str">
        <f t="shared" si="10"/>
        <v>100%</v>
      </c>
      <c r="V190" s="124" t="str">
        <f t="shared" si="12"/>
        <v>No Programado</v>
      </c>
      <c r="W190" s="123" t="str">
        <f t="shared" si="13"/>
        <v>No Programado</v>
      </c>
      <c r="X190" s="123" t="str">
        <f t="shared" si="14"/>
        <v>No Programado</v>
      </c>
      <c r="Y190" s="132" t="str">
        <f t="shared" si="11"/>
        <v>No Programado</v>
      </c>
      <c r="Z190" s="134"/>
      <c r="AA190" s="135"/>
      <c r="AB190" s="135"/>
      <c r="AC190" s="136"/>
    </row>
    <row r="191" spans="3:29" ht="17" hidden="1" x14ac:dyDescent="0.3">
      <c r="C191" s="437" t="str">
        <f>IF(ISBLANK('5. Pp (3 años)'!B223),"",'5. Pp (3 años)'!B223)</f>
        <v/>
      </c>
      <c r="D191" s="438" t="str">
        <f>IF(ISBLANK('5. Pp (3 años)'!C223),"",'5. Pp (3 años)'!C223)</f>
        <v>Actividad</v>
      </c>
      <c r="E191" s="424" t="str">
        <f>IF(ISBLANK('5. Pp (3 años)'!D223),"",'5. Pp (3 años)'!D223)</f>
        <v/>
      </c>
      <c r="F191" s="424" t="str">
        <f>IF(ISBLANK('5. Pp (3 años)'!E223),"",'5. Pp (3 años)'!E223)</f>
        <v/>
      </c>
      <c r="G191" s="421" t="str">
        <f>IF(ISBLANK('5. Pp (3 años)'!H223),"",'5. Pp (3 años)'!H223)</f>
        <v/>
      </c>
      <c r="H191" s="439" t="str">
        <f>IF(ISBLANK('5. Pp (3 años)'!J223),"",'5. Pp (3 años)'!J223)</f>
        <v/>
      </c>
      <c r="I191" s="126" t="str">
        <f>IF(ISBLANK('9. METAS'!K197),"",'9. METAS'!K197)</f>
        <v/>
      </c>
      <c r="J191" s="456" t="str">
        <f>IF(ISBLANK('9. METAS'!Q197),"",'9. METAS'!Q197)</f>
        <v/>
      </c>
      <c r="K191" s="457" t="str">
        <f>IF(ISBLANK('9. METAS'!R197),"",'9. METAS'!R197)</f>
        <v/>
      </c>
      <c r="L191" s="457" t="str">
        <f>IF(ISBLANK('9. METAS'!S197),"",'9. METAS'!S197)</f>
        <v/>
      </c>
      <c r="M191" s="458" t="str">
        <f>IF(ISBLANK('9. METAS'!T197),"",'9. METAS'!T197)</f>
        <v/>
      </c>
      <c r="N191" s="456"/>
      <c r="O191" s="457"/>
      <c r="P191" s="457"/>
      <c r="Q191" s="458"/>
      <c r="R191" s="122" t="str">
        <f t="shared" si="10"/>
        <v>100%</v>
      </c>
      <c r="S191" s="123" t="str">
        <f t="shared" si="10"/>
        <v>100%</v>
      </c>
      <c r="T191" s="123" t="str">
        <f t="shared" si="10"/>
        <v>100%</v>
      </c>
      <c r="U191" s="127" t="str">
        <f t="shared" si="10"/>
        <v>100%</v>
      </c>
      <c r="V191" s="124" t="str">
        <f t="shared" si="12"/>
        <v>No Programado</v>
      </c>
      <c r="W191" s="123" t="str">
        <f t="shared" si="13"/>
        <v>No Programado</v>
      </c>
      <c r="X191" s="123" t="str">
        <f t="shared" si="14"/>
        <v>No Programado</v>
      </c>
      <c r="Y191" s="132" t="str">
        <f t="shared" si="11"/>
        <v>No Programado</v>
      </c>
      <c r="Z191" s="134"/>
      <c r="AA191" s="135"/>
      <c r="AB191" s="135"/>
      <c r="AC191" s="136"/>
    </row>
    <row r="192" spans="3:29" ht="17" hidden="1" x14ac:dyDescent="0.3">
      <c r="C192" s="161" t="str">
        <f>IF(ISBLANK('5. Pp (3 años)'!B224),"",'5. Pp (3 años)'!B224)</f>
        <v/>
      </c>
      <c r="D192" s="83" t="str">
        <f>IF(ISBLANK('5. Pp (3 años)'!C224),"",'5. Pp (3 años)'!C224)</f>
        <v>Actividad</v>
      </c>
      <c r="E192" s="158" t="str">
        <f>IF(ISBLANK('5. Pp (3 años)'!D224),"",'5. Pp (3 años)'!D224)</f>
        <v/>
      </c>
      <c r="F192" s="158" t="str">
        <f>IF(ISBLANK('5. Pp (3 años)'!E224),"",'5. Pp (3 años)'!E224)</f>
        <v/>
      </c>
      <c r="G192" s="75" t="str">
        <f>IF(ISBLANK('5. Pp (3 años)'!H224),"",'5. Pp (3 años)'!H224)</f>
        <v/>
      </c>
      <c r="H192" s="74" t="str">
        <f>IF(ISBLANK('5. Pp (3 años)'!J224),"",'5. Pp (3 años)'!J224)</f>
        <v/>
      </c>
      <c r="I192" s="126" t="str">
        <f>IF(ISBLANK('9. METAS'!K198),"",'9. METAS'!K198)</f>
        <v/>
      </c>
      <c r="J192" s="456" t="str">
        <f>IF(ISBLANK('9. METAS'!Q198),"",'9. METAS'!Q198)</f>
        <v/>
      </c>
      <c r="K192" s="457" t="str">
        <f>IF(ISBLANK('9. METAS'!R198),"",'9. METAS'!R198)</f>
        <v/>
      </c>
      <c r="L192" s="457" t="str">
        <f>IF(ISBLANK('9. METAS'!S198),"",'9. METAS'!S198)</f>
        <v/>
      </c>
      <c r="M192" s="458" t="str">
        <f>IF(ISBLANK('9. METAS'!T198),"",'9. METAS'!T198)</f>
        <v/>
      </c>
      <c r="N192" s="456"/>
      <c r="O192" s="457"/>
      <c r="P192" s="457"/>
      <c r="Q192" s="458"/>
      <c r="R192" s="122" t="str">
        <f t="shared" si="10"/>
        <v>100%</v>
      </c>
      <c r="S192" s="123" t="str">
        <f t="shared" si="10"/>
        <v>100%</v>
      </c>
      <c r="T192" s="123" t="str">
        <f t="shared" si="10"/>
        <v>100%</v>
      </c>
      <c r="U192" s="127" t="str">
        <f t="shared" si="10"/>
        <v>100%</v>
      </c>
      <c r="V192" s="124" t="str">
        <f t="shared" si="12"/>
        <v>No Programado</v>
      </c>
      <c r="W192" s="123" t="str">
        <f t="shared" si="13"/>
        <v>No Programado</v>
      </c>
      <c r="X192" s="123" t="str">
        <f t="shared" si="14"/>
        <v>No Programado</v>
      </c>
      <c r="Y192" s="132" t="str">
        <f t="shared" si="11"/>
        <v>No Programado</v>
      </c>
      <c r="Z192" s="134"/>
      <c r="AA192" s="135"/>
      <c r="AB192" s="135"/>
      <c r="AC192" s="136"/>
    </row>
    <row r="193" spans="3:29" ht="17" hidden="1" x14ac:dyDescent="0.3">
      <c r="C193" s="161" t="str">
        <f>IF(ISBLANK('5. Pp (3 años)'!B225),"",'5. Pp (3 años)'!B225)</f>
        <v/>
      </c>
      <c r="D193" s="83" t="str">
        <f>IF(ISBLANK('5. Pp (3 años)'!C225),"",'5. Pp (3 años)'!C225)</f>
        <v>Actividad</v>
      </c>
      <c r="E193" s="158" t="str">
        <f>IF(ISBLANK('5. Pp (3 años)'!D225),"",'5. Pp (3 años)'!D225)</f>
        <v/>
      </c>
      <c r="F193" s="158" t="str">
        <f>IF(ISBLANK('5. Pp (3 años)'!E225),"",'5. Pp (3 años)'!E225)</f>
        <v/>
      </c>
      <c r="G193" s="75" t="str">
        <f>IF(ISBLANK('5. Pp (3 años)'!H225),"",'5. Pp (3 años)'!H225)</f>
        <v/>
      </c>
      <c r="H193" s="74" t="str">
        <f>IF(ISBLANK('5. Pp (3 años)'!J225),"",'5. Pp (3 años)'!J225)</f>
        <v/>
      </c>
      <c r="I193" s="126" t="str">
        <f>IF(ISBLANK('9. METAS'!K199),"",'9. METAS'!K199)</f>
        <v/>
      </c>
      <c r="J193" s="456" t="str">
        <f>IF(ISBLANK('9. METAS'!Q199),"",'9. METAS'!Q199)</f>
        <v/>
      </c>
      <c r="K193" s="457" t="str">
        <f>IF(ISBLANK('9. METAS'!R199),"",'9. METAS'!R199)</f>
        <v/>
      </c>
      <c r="L193" s="457" t="str">
        <f>IF(ISBLANK('9. METAS'!S199),"",'9. METAS'!S199)</f>
        <v/>
      </c>
      <c r="M193" s="458" t="str">
        <f>IF(ISBLANK('9. METAS'!T199),"",'9. METAS'!T199)</f>
        <v/>
      </c>
      <c r="N193" s="456"/>
      <c r="O193" s="457"/>
      <c r="P193" s="457"/>
      <c r="Q193" s="458"/>
      <c r="R193" s="122" t="str">
        <f t="shared" si="10"/>
        <v>100%</v>
      </c>
      <c r="S193" s="123" t="str">
        <f t="shared" si="10"/>
        <v>100%</v>
      </c>
      <c r="T193" s="123" t="str">
        <f t="shared" si="10"/>
        <v>100%</v>
      </c>
      <c r="U193" s="127" t="str">
        <f t="shared" si="10"/>
        <v>100%</v>
      </c>
      <c r="V193" s="124" t="str">
        <f t="shared" si="12"/>
        <v>No Programado</v>
      </c>
      <c r="W193" s="123" t="str">
        <f t="shared" si="13"/>
        <v>No Programado</v>
      </c>
      <c r="X193" s="123" t="str">
        <f t="shared" si="14"/>
        <v>No Programado</v>
      </c>
      <c r="Y193" s="132" t="str">
        <f t="shared" si="11"/>
        <v>No Programado</v>
      </c>
      <c r="Z193" s="134"/>
      <c r="AA193" s="135"/>
      <c r="AB193" s="135"/>
      <c r="AC193" s="136"/>
    </row>
    <row r="194" spans="3:29" ht="17" hidden="1" x14ac:dyDescent="0.3">
      <c r="C194" s="161" t="str">
        <f>IF(ISBLANK('5. Pp (3 años)'!B226),"",'5. Pp (3 años)'!B226)</f>
        <v/>
      </c>
      <c r="D194" s="83" t="str">
        <f>IF(ISBLANK('5. Pp (3 años)'!C226),"",'5. Pp (3 años)'!C226)</f>
        <v>Actividad</v>
      </c>
      <c r="E194" s="158" t="str">
        <f>IF(ISBLANK('5. Pp (3 años)'!D226),"",'5. Pp (3 años)'!D226)</f>
        <v/>
      </c>
      <c r="F194" s="158" t="str">
        <f>IF(ISBLANK('5. Pp (3 años)'!E226),"",'5. Pp (3 años)'!E226)</f>
        <v/>
      </c>
      <c r="G194" s="75" t="str">
        <f>IF(ISBLANK('5. Pp (3 años)'!H226),"",'5. Pp (3 años)'!H226)</f>
        <v/>
      </c>
      <c r="H194" s="74" t="str">
        <f>IF(ISBLANK('5. Pp (3 años)'!J226),"",'5. Pp (3 años)'!J226)</f>
        <v/>
      </c>
      <c r="I194" s="126" t="str">
        <f>IF(ISBLANK('9. METAS'!K200),"",'9. METAS'!K200)</f>
        <v/>
      </c>
      <c r="J194" s="456" t="str">
        <f>IF(ISBLANK('9. METAS'!Q200),"",'9. METAS'!Q200)</f>
        <v/>
      </c>
      <c r="K194" s="457" t="str">
        <f>IF(ISBLANK('9. METAS'!R200),"",'9. METAS'!R200)</f>
        <v/>
      </c>
      <c r="L194" s="457" t="str">
        <f>IF(ISBLANK('9. METAS'!S200),"",'9. METAS'!S200)</f>
        <v/>
      </c>
      <c r="M194" s="458" t="str">
        <f>IF(ISBLANK('9. METAS'!T200),"",'9. METAS'!T200)</f>
        <v/>
      </c>
      <c r="N194" s="456"/>
      <c r="O194" s="457"/>
      <c r="P194" s="457"/>
      <c r="Q194" s="458"/>
      <c r="R194" s="122" t="str">
        <f t="shared" si="10"/>
        <v>100%</v>
      </c>
      <c r="S194" s="123" t="str">
        <f t="shared" si="10"/>
        <v>100%</v>
      </c>
      <c r="T194" s="123" t="str">
        <f t="shared" si="10"/>
        <v>100%</v>
      </c>
      <c r="U194" s="127" t="str">
        <f t="shared" si="10"/>
        <v>100%</v>
      </c>
      <c r="V194" s="124" t="str">
        <f t="shared" si="12"/>
        <v>No Programado</v>
      </c>
      <c r="W194" s="123" t="str">
        <f t="shared" si="13"/>
        <v>No Programado</v>
      </c>
      <c r="X194" s="123" t="str">
        <f t="shared" si="14"/>
        <v>No Programado</v>
      </c>
      <c r="Y194" s="132" t="str">
        <f t="shared" si="11"/>
        <v>No Programado</v>
      </c>
      <c r="Z194" s="134"/>
      <c r="AA194" s="135"/>
      <c r="AB194" s="135"/>
      <c r="AC194" s="136"/>
    </row>
    <row r="195" spans="3:29" ht="17" hidden="1" x14ac:dyDescent="0.3">
      <c r="C195" s="161" t="str">
        <f>IF(ISBLANK('5. Pp (3 años)'!B227),"",'5. Pp (3 años)'!B227)</f>
        <v/>
      </c>
      <c r="D195" s="83" t="str">
        <f>IF(ISBLANK('5. Pp (3 años)'!C227),"",'5. Pp (3 años)'!C227)</f>
        <v>Actividad</v>
      </c>
      <c r="E195" s="158" t="str">
        <f>IF(ISBLANK('5. Pp (3 años)'!D227),"",'5. Pp (3 años)'!D227)</f>
        <v/>
      </c>
      <c r="F195" s="158" t="str">
        <f>IF(ISBLANK('5. Pp (3 años)'!E227),"",'5. Pp (3 años)'!E227)</f>
        <v/>
      </c>
      <c r="G195" s="75" t="str">
        <f>IF(ISBLANK('5. Pp (3 años)'!H227),"",'5. Pp (3 años)'!H227)</f>
        <v/>
      </c>
      <c r="H195" s="74" t="str">
        <f>IF(ISBLANK('5. Pp (3 años)'!J227),"",'5. Pp (3 años)'!J227)</f>
        <v/>
      </c>
      <c r="I195" s="126" t="str">
        <f>IF(ISBLANK('9. METAS'!K201),"",'9. METAS'!K201)</f>
        <v/>
      </c>
      <c r="J195" s="456" t="str">
        <f>IF(ISBLANK('9. METAS'!Q201),"",'9. METAS'!Q201)</f>
        <v/>
      </c>
      <c r="K195" s="457" t="str">
        <f>IF(ISBLANK('9. METAS'!R201),"",'9. METAS'!R201)</f>
        <v/>
      </c>
      <c r="L195" s="457" t="str">
        <f>IF(ISBLANK('9. METAS'!S201),"",'9. METAS'!S201)</f>
        <v/>
      </c>
      <c r="M195" s="458" t="str">
        <f>IF(ISBLANK('9. METAS'!T201),"",'9. METAS'!T201)</f>
        <v/>
      </c>
      <c r="N195" s="456"/>
      <c r="O195" s="457"/>
      <c r="P195" s="457"/>
      <c r="Q195" s="458"/>
      <c r="R195" s="122" t="str">
        <f t="shared" si="10"/>
        <v>100%</v>
      </c>
      <c r="S195" s="123" t="str">
        <f t="shared" si="10"/>
        <v>100%</v>
      </c>
      <c r="T195" s="123" t="str">
        <f t="shared" si="10"/>
        <v>100%</v>
      </c>
      <c r="U195" s="127" t="str">
        <f t="shared" si="10"/>
        <v>100%</v>
      </c>
      <c r="V195" s="124" t="str">
        <f t="shared" si="12"/>
        <v>No Programado</v>
      </c>
      <c r="W195" s="123" t="str">
        <f t="shared" si="13"/>
        <v>No Programado</v>
      </c>
      <c r="X195" s="123" t="str">
        <f t="shared" si="14"/>
        <v>No Programado</v>
      </c>
      <c r="Y195" s="132" t="str">
        <f t="shared" si="11"/>
        <v>No Programado</v>
      </c>
      <c r="Z195" s="134"/>
      <c r="AA195" s="135"/>
      <c r="AB195" s="135"/>
      <c r="AC195" s="136"/>
    </row>
    <row r="196" spans="3:29" ht="17" hidden="1" x14ac:dyDescent="0.3">
      <c r="C196" s="161" t="str">
        <f>IF(ISBLANK('5. Pp (3 años)'!B228),"",'5. Pp (3 años)'!B228)</f>
        <v/>
      </c>
      <c r="D196" s="83" t="str">
        <f>IF(ISBLANK('5. Pp (3 años)'!C228),"",'5. Pp (3 años)'!C228)</f>
        <v>Actividad</v>
      </c>
      <c r="E196" s="158" t="str">
        <f>IF(ISBLANK('5. Pp (3 años)'!D228),"",'5. Pp (3 años)'!D228)</f>
        <v/>
      </c>
      <c r="F196" s="158" t="str">
        <f>IF(ISBLANK('5. Pp (3 años)'!E228),"",'5. Pp (3 años)'!E228)</f>
        <v/>
      </c>
      <c r="G196" s="75" t="str">
        <f>IF(ISBLANK('5. Pp (3 años)'!H228),"",'5. Pp (3 años)'!H228)</f>
        <v/>
      </c>
      <c r="H196" s="74" t="str">
        <f>IF(ISBLANK('5. Pp (3 años)'!J228),"",'5. Pp (3 años)'!J228)</f>
        <v/>
      </c>
      <c r="I196" s="126" t="str">
        <f>IF(ISBLANK('9. METAS'!K202),"",'9. METAS'!K202)</f>
        <v/>
      </c>
      <c r="J196" s="456" t="str">
        <f>IF(ISBLANK('9. METAS'!Q202),"",'9. METAS'!Q202)</f>
        <v/>
      </c>
      <c r="K196" s="457" t="str">
        <f>IF(ISBLANK('9. METAS'!R202),"",'9. METAS'!R202)</f>
        <v/>
      </c>
      <c r="L196" s="457" t="str">
        <f>IF(ISBLANK('9. METAS'!S202),"",'9. METAS'!S202)</f>
        <v/>
      </c>
      <c r="M196" s="458" t="str">
        <f>IF(ISBLANK('9. METAS'!T202),"",'9. METAS'!T202)</f>
        <v/>
      </c>
      <c r="N196" s="456"/>
      <c r="O196" s="457"/>
      <c r="P196" s="457"/>
      <c r="Q196" s="458"/>
      <c r="R196" s="122" t="str">
        <f t="shared" si="10"/>
        <v>100%</v>
      </c>
      <c r="S196" s="123" t="str">
        <f t="shared" si="10"/>
        <v>100%</v>
      </c>
      <c r="T196" s="123" t="str">
        <f t="shared" si="10"/>
        <v>100%</v>
      </c>
      <c r="U196" s="127" t="str">
        <f t="shared" si="10"/>
        <v>100%</v>
      </c>
      <c r="V196" s="124" t="str">
        <f t="shared" si="12"/>
        <v>No Programado</v>
      </c>
      <c r="W196" s="123" t="str">
        <f t="shared" si="13"/>
        <v>No Programado</v>
      </c>
      <c r="X196" s="123" t="str">
        <f t="shared" si="14"/>
        <v>No Programado</v>
      </c>
      <c r="Y196" s="132" t="str">
        <f t="shared" si="11"/>
        <v>No Programado</v>
      </c>
      <c r="Z196" s="134"/>
      <c r="AA196" s="135"/>
      <c r="AB196" s="135"/>
      <c r="AC196" s="136"/>
    </row>
    <row r="197" spans="3:29" ht="17" hidden="1" x14ac:dyDescent="0.3">
      <c r="C197" s="437" t="str">
        <f>IF(ISBLANK('5. Pp (3 años)'!B229),"",'5. Pp (3 años)'!B229)</f>
        <v/>
      </c>
      <c r="D197" s="438" t="str">
        <f>IF(ISBLANK('5. Pp (3 años)'!C229),"",'5. Pp (3 años)'!C229)</f>
        <v>Actividad</v>
      </c>
      <c r="E197" s="424" t="str">
        <f>IF(ISBLANK('5. Pp (3 años)'!D229),"",'5. Pp (3 años)'!D229)</f>
        <v/>
      </c>
      <c r="F197" s="424" t="str">
        <f>IF(ISBLANK('5. Pp (3 años)'!E229),"",'5. Pp (3 años)'!E229)</f>
        <v/>
      </c>
      <c r="G197" s="421" t="str">
        <f>IF(ISBLANK('5. Pp (3 años)'!H229),"",'5. Pp (3 años)'!H229)</f>
        <v/>
      </c>
      <c r="H197" s="439" t="str">
        <f>IF(ISBLANK('5. Pp (3 años)'!J229),"",'5. Pp (3 años)'!J229)</f>
        <v/>
      </c>
      <c r="I197" s="126" t="str">
        <f>IF(ISBLANK('9. METAS'!K203),"",'9. METAS'!K203)</f>
        <v/>
      </c>
      <c r="J197" s="456" t="str">
        <f>IF(ISBLANK('9. METAS'!Q203),"",'9. METAS'!Q203)</f>
        <v/>
      </c>
      <c r="K197" s="457" t="str">
        <f>IF(ISBLANK('9. METAS'!R203),"",'9. METAS'!R203)</f>
        <v/>
      </c>
      <c r="L197" s="457" t="str">
        <f>IF(ISBLANK('9. METAS'!S203),"",'9. METAS'!S203)</f>
        <v/>
      </c>
      <c r="M197" s="458" t="str">
        <f>IF(ISBLANK('9. METAS'!T203),"",'9. METAS'!T203)</f>
        <v/>
      </c>
      <c r="N197" s="456"/>
      <c r="O197" s="457"/>
      <c r="P197" s="457"/>
      <c r="Q197" s="458"/>
      <c r="R197" s="122" t="str">
        <f t="shared" si="10"/>
        <v>100%</v>
      </c>
      <c r="S197" s="123" t="str">
        <f t="shared" si="10"/>
        <v>100%</v>
      </c>
      <c r="T197" s="123" t="str">
        <f t="shared" si="10"/>
        <v>100%</v>
      </c>
      <c r="U197" s="127" t="str">
        <f t="shared" si="10"/>
        <v>100%</v>
      </c>
      <c r="V197" s="124" t="str">
        <f t="shared" si="12"/>
        <v>No Programado</v>
      </c>
      <c r="W197" s="123" t="str">
        <f t="shared" si="13"/>
        <v>No Programado</v>
      </c>
      <c r="X197" s="123" t="str">
        <f t="shared" si="14"/>
        <v>No Programado</v>
      </c>
      <c r="Y197" s="132" t="str">
        <f t="shared" si="11"/>
        <v>No Programado</v>
      </c>
      <c r="Z197" s="134"/>
      <c r="AA197" s="135"/>
      <c r="AB197" s="135"/>
      <c r="AC197" s="136"/>
    </row>
    <row r="198" spans="3:29" ht="17" hidden="1" x14ac:dyDescent="0.3">
      <c r="C198" s="161" t="str">
        <f>IF(ISBLANK('5. Pp (3 años)'!B230),"",'5. Pp (3 años)'!B230)</f>
        <v/>
      </c>
      <c r="D198" s="83" t="str">
        <f>IF(ISBLANK('5. Pp (3 años)'!C230),"",'5. Pp (3 años)'!C230)</f>
        <v>Actividad</v>
      </c>
      <c r="E198" s="158" t="str">
        <f>IF(ISBLANK('5. Pp (3 años)'!D230),"",'5. Pp (3 años)'!D230)</f>
        <v/>
      </c>
      <c r="F198" s="158" t="str">
        <f>IF(ISBLANK('5. Pp (3 años)'!E230),"",'5. Pp (3 años)'!E230)</f>
        <v/>
      </c>
      <c r="G198" s="75" t="str">
        <f>IF(ISBLANK('5. Pp (3 años)'!H230),"",'5. Pp (3 años)'!H230)</f>
        <v/>
      </c>
      <c r="H198" s="74" t="str">
        <f>IF(ISBLANK('5. Pp (3 años)'!J230),"",'5. Pp (3 años)'!J230)</f>
        <v/>
      </c>
      <c r="I198" s="126" t="str">
        <f>IF(ISBLANK('9. METAS'!K204),"",'9. METAS'!K204)</f>
        <v/>
      </c>
      <c r="J198" s="456" t="str">
        <f>IF(ISBLANK('9. METAS'!Q204),"",'9. METAS'!Q204)</f>
        <v/>
      </c>
      <c r="K198" s="457" t="str">
        <f>IF(ISBLANK('9. METAS'!R204),"",'9. METAS'!R204)</f>
        <v/>
      </c>
      <c r="L198" s="457" t="str">
        <f>IF(ISBLANK('9. METAS'!S204),"",'9. METAS'!S204)</f>
        <v/>
      </c>
      <c r="M198" s="458" t="str">
        <f>IF(ISBLANK('9. METAS'!T204),"",'9. METAS'!T204)</f>
        <v/>
      </c>
      <c r="N198" s="456"/>
      <c r="O198" s="457"/>
      <c r="P198" s="457"/>
      <c r="Q198" s="458"/>
      <c r="R198" s="122" t="str">
        <f t="shared" si="10"/>
        <v>100%</v>
      </c>
      <c r="S198" s="123" t="str">
        <f t="shared" si="10"/>
        <v>100%</v>
      </c>
      <c r="T198" s="123" t="str">
        <f t="shared" si="10"/>
        <v>100%</v>
      </c>
      <c r="U198" s="127" t="str">
        <f t="shared" si="10"/>
        <v>100%</v>
      </c>
      <c r="V198" s="124" t="str">
        <f t="shared" si="12"/>
        <v>No Programado</v>
      </c>
      <c r="W198" s="123" t="str">
        <f t="shared" si="13"/>
        <v>No Programado</v>
      </c>
      <c r="X198" s="123" t="str">
        <f t="shared" si="14"/>
        <v>No Programado</v>
      </c>
      <c r="Y198" s="132" t="str">
        <f t="shared" si="11"/>
        <v>No Programado</v>
      </c>
      <c r="Z198" s="134"/>
      <c r="AA198" s="135"/>
      <c r="AB198" s="135"/>
      <c r="AC198" s="136"/>
    </row>
    <row r="199" spans="3:29" ht="17" hidden="1" x14ac:dyDescent="0.3">
      <c r="C199" s="161" t="str">
        <f>IF(ISBLANK('5. Pp (3 años)'!B231),"",'5. Pp (3 años)'!B231)</f>
        <v/>
      </c>
      <c r="D199" s="83" t="str">
        <f>IF(ISBLANK('5. Pp (3 años)'!C231),"",'5. Pp (3 años)'!C231)</f>
        <v>Actividad</v>
      </c>
      <c r="E199" s="158" t="str">
        <f>IF(ISBLANK('5. Pp (3 años)'!D231),"",'5. Pp (3 años)'!D231)</f>
        <v/>
      </c>
      <c r="F199" s="158" t="str">
        <f>IF(ISBLANK('5. Pp (3 años)'!E231),"",'5. Pp (3 años)'!E231)</f>
        <v/>
      </c>
      <c r="G199" s="75" t="str">
        <f>IF(ISBLANK('5. Pp (3 años)'!H231),"",'5. Pp (3 años)'!H231)</f>
        <v/>
      </c>
      <c r="H199" s="74" t="str">
        <f>IF(ISBLANK('5. Pp (3 años)'!J231),"",'5. Pp (3 años)'!J231)</f>
        <v/>
      </c>
      <c r="I199" s="126" t="str">
        <f>IF(ISBLANK('9. METAS'!K205),"",'9. METAS'!K205)</f>
        <v/>
      </c>
      <c r="J199" s="456" t="str">
        <f>IF(ISBLANK('9. METAS'!Q205),"",'9. METAS'!Q205)</f>
        <v/>
      </c>
      <c r="K199" s="457" t="str">
        <f>IF(ISBLANK('9. METAS'!R205),"",'9. METAS'!R205)</f>
        <v/>
      </c>
      <c r="L199" s="457" t="str">
        <f>IF(ISBLANK('9. METAS'!S205),"",'9. METAS'!S205)</f>
        <v/>
      </c>
      <c r="M199" s="458" t="str">
        <f>IF(ISBLANK('9. METAS'!T205),"",'9. METAS'!T205)</f>
        <v/>
      </c>
      <c r="N199" s="456"/>
      <c r="O199" s="457"/>
      <c r="P199" s="457"/>
      <c r="Q199" s="458"/>
      <c r="R199" s="122" t="str">
        <f t="shared" si="10"/>
        <v>100%</v>
      </c>
      <c r="S199" s="123" t="str">
        <f t="shared" si="10"/>
        <v>100%</v>
      </c>
      <c r="T199" s="123" t="str">
        <f t="shared" si="10"/>
        <v>100%</v>
      </c>
      <c r="U199" s="127" t="str">
        <f t="shared" si="10"/>
        <v>100%</v>
      </c>
      <c r="V199" s="124" t="str">
        <f t="shared" si="12"/>
        <v>No Programado</v>
      </c>
      <c r="W199" s="123" t="str">
        <f t="shared" si="13"/>
        <v>No Programado</v>
      </c>
      <c r="X199" s="123" t="str">
        <f t="shared" si="14"/>
        <v>No Programado</v>
      </c>
      <c r="Y199" s="132" t="str">
        <f t="shared" si="11"/>
        <v>No Programado</v>
      </c>
      <c r="Z199" s="134"/>
      <c r="AA199" s="135"/>
      <c r="AB199" s="135"/>
      <c r="AC199" s="136"/>
    </row>
    <row r="200" spans="3:29" ht="17" hidden="1" x14ac:dyDescent="0.3">
      <c r="C200" s="161" t="str">
        <f>IF(ISBLANK('5. Pp (3 años)'!B232),"",'5. Pp (3 años)'!B232)</f>
        <v/>
      </c>
      <c r="D200" s="83" t="str">
        <f>IF(ISBLANK('5. Pp (3 años)'!C232),"",'5. Pp (3 años)'!C232)</f>
        <v>Actividad</v>
      </c>
      <c r="E200" s="158" t="str">
        <f>IF(ISBLANK('5. Pp (3 años)'!D232),"",'5. Pp (3 años)'!D232)</f>
        <v/>
      </c>
      <c r="F200" s="158" t="str">
        <f>IF(ISBLANK('5. Pp (3 años)'!E232),"",'5. Pp (3 años)'!E232)</f>
        <v/>
      </c>
      <c r="G200" s="75" t="str">
        <f>IF(ISBLANK('5. Pp (3 años)'!H232),"",'5. Pp (3 años)'!H232)</f>
        <v/>
      </c>
      <c r="H200" s="74" t="str">
        <f>IF(ISBLANK('5. Pp (3 años)'!J232),"",'5. Pp (3 años)'!J232)</f>
        <v/>
      </c>
      <c r="I200" s="126" t="str">
        <f>IF(ISBLANK('9. METAS'!K206),"",'9. METAS'!K206)</f>
        <v/>
      </c>
      <c r="J200" s="456" t="str">
        <f>IF(ISBLANK('9. METAS'!Q206),"",'9. METAS'!Q206)</f>
        <v/>
      </c>
      <c r="K200" s="457" t="str">
        <f>IF(ISBLANK('9. METAS'!R206),"",'9. METAS'!R206)</f>
        <v/>
      </c>
      <c r="L200" s="457" t="str">
        <f>IF(ISBLANK('9. METAS'!S206),"",'9. METAS'!S206)</f>
        <v/>
      </c>
      <c r="M200" s="458" t="str">
        <f>IF(ISBLANK('9. METAS'!T206),"",'9. METAS'!T206)</f>
        <v/>
      </c>
      <c r="N200" s="456"/>
      <c r="O200" s="457"/>
      <c r="P200" s="457"/>
      <c r="Q200" s="458"/>
      <c r="R200" s="122" t="str">
        <f t="shared" si="10"/>
        <v>100%</v>
      </c>
      <c r="S200" s="123" t="str">
        <f t="shared" si="10"/>
        <v>100%</v>
      </c>
      <c r="T200" s="123" t="str">
        <f t="shared" si="10"/>
        <v>100%</v>
      </c>
      <c r="U200" s="127" t="str">
        <f t="shared" si="10"/>
        <v>100%</v>
      </c>
      <c r="V200" s="124" t="str">
        <f t="shared" si="12"/>
        <v>No Programado</v>
      </c>
      <c r="W200" s="123" t="str">
        <f t="shared" si="13"/>
        <v>No Programado</v>
      </c>
      <c r="X200" s="123" t="str">
        <f t="shared" si="14"/>
        <v>No Programado</v>
      </c>
      <c r="Y200" s="132" t="str">
        <f t="shared" si="11"/>
        <v>No Programado</v>
      </c>
      <c r="Z200" s="134"/>
      <c r="AA200" s="135"/>
      <c r="AB200" s="135"/>
      <c r="AC200" s="136"/>
    </row>
    <row r="201" spans="3:29" ht="17" hidden="1" x14ac:dyDescent="0.3">
      <c r="C201" s="161" t="str">
        <f>IF(ISBLANK('5. Pp (3 años)'!B233),"",'5. Pp (3 años)'!B233)</f>
        <v/>
      </c>
      <c r="D201" s="83" t="str">
        <f>IF(ISBLANK('5. Pp (3 años)'!C233),"",'5. Pp (3 años)'!C233)</f>
        <v>Actividad</v>
      </c>
      <c r="E201" s="158" t="str">
        <f>IF(ISBLANK('5. Pp (3 años)'!D233),"",'5. Pp (3 años)'!D233)</f>
        <v/>
      </c>
      <c r="F201" s="158" t="str">
        <f>IF(ISBLANK('5. Pp (3 años)'!E233),"",'5. Pp (3 años)'!E233)</f>
        <v/>
      </c>
      <c r="G201" s="75" t="str">
        <f>IF(ISBLANK('5. Pp (3 años)'!H233),"",'5. Pp (3 años)'!H233)</f>
        <v/>
      </c>
      <c r="H201" s="74" t="str">
        <f>IF(ISBLANK('5. Pp (3 años)'!J233),"",'5. Pp (3 años)'!J233)</f>
        <v/>
      </c>
      <c r="I201" s="126" t="str">
        <f>IF(ISBLANK('9. METAS'!K207),"",'9. METAS'!K207)</f>
        <v/>
      </c>
      <c r="J201" s="456" t="str">
        <f>IF(ISBLANK('9. METAS'!Q207),"",'9. METAS'!Q207)</f>
        <v/>
      </c>
      <c r="K201" s="457" t="str">
        <f>IF(ISBLANK('9. METAS'!R207),"",'9. METAS'!R207)</f>
        <v/>
      </c>
      <c r="L201" s="457" t="str">
        <f>IF(ISBLANK('9. METAS'!S207),"",'9. METAS'!S207)</f>
        <v/>
      </c>
      <c r="M201" s="458" t="str">
        <f>IF(ISBLANK('9. METAS'!T207),"",'9. METAS'!T207)</f>
        <v/>
      </c>
      <c r="N201" s="456"/>
      <c r="O201" s="457"/>
      <c r="P201" s="457"/>
      <c r="Q201" s="458"/>
      <c r="R201" s="122" t="str">
        <f t="shared" si="10"/>
        <v>100%</v>
      </c>
      <c r="S201" s="123" t="str">
        <f t="shared" si="10"/>
        <v>100%</v>
      </c>
      <c r="T201" s="123" t="str">
        <f t="shared" si="10"/>
        <v>100%</v>
      </c>
      <c r="U201" s="127" t="str">
        <f t="shared" si="10"/>
        <v>100%</v>
      </c>
      <c r="V201" s="124" t="str">
        <f t="shared" si="12"/>
        <v>No Programado</v>
      </c>
      <c r="W201" s="123" t="str">
        <f t="shared" si="13"/>
        <v>No Programado</v>
      </c>
      <c r="X201" s="123" t="str">
        <f t="shared" si="14"/>
        <v>No Programado</v>
      </c>
      <c r="Y201" s="132" t="str">
        <f t="shared" si="11"/>
        <v>No Programado</v>
      </c>
      <c r="Z201" s="134"/>
      <c r="AA201" s="135"/>
      <c r="AB201" s="135"/>
      <c r="AC201" s="136"/>
    </row>
    <row r="202" spans="3:29" ht="17" hidden="1" x14ac:dyDescent="0.3">
      <c r="C202" s="161" t="str">
        <f>IF(ISBLANK('5. Pp (3 años)'!B234),"",'5. Pp (3 años)'!B234)</f>
        <v/>
      </c>
      <c r="D202" s="83" t="str">
        <f>IF(ISBLANK('5. Pp (3 años)'!C234),"",'5. Pp (3 años)'!C234)</f>
        <v>Actividad</v>
      </c>
      <c r="E202" s="158" t="str">
        <f>IF(ISBLANK('5. Pp (3 años)'!D234),"",'5. Pp (3 años)'!D234)</f>
        <v/>
      </c>
      <c r="F202" s="158" t="str">
        <f>IF(ISBLANK('5. Pp (3 años)'!E234),"",'5. Pp (3 años)'!E234)</f>
        <v/>
      </c>
      <c r="G202" s="75" t="str">
        <f>IF(ISBLANK('5. Pp (3 años)'!H234),"",'5. Pp (3 años)'!H234)</f>
        <v/>
      </c>
      <c r="H202" s="74" t="str">
        <f>IF(ISBLANK('5. Pp (3 años)'!J234),"",'5. Pp (3 años)'!J234)</f>
        <v/>
      </c>
      <c r="I202" s="126" t="str">
        <f>IF(ISBLANK('9. METAS'!K208),"",'9. METAS'!K208)</f>
        <v/>
      </c>
      <c r="J202" s="456" t="str">
        <f>IF(ISBLANK('9. METAS'!Q208),"",'9. METAS'!Q208)</f>
        <v/>
      </c>
      <c r="K202" s="457" t="str">
        <f>IF(ISBLANK('9. METAS'!R208),"",'9. METAS'!R208)</f>
        <v/>
      </c>
      <c r="L202" s="457" t="str">
        <f>IF(ISBLANK('9. METAS'!S208),"",'9. METAS'!S208)</f>
        <v/>
      </c>
      <c r="M202" s="458" t="str">
        <f>IF(ISBLANK('9. METAS'!T208),"",'9. METAS'!T208)</f>
        <v/>
      </c>
      <c r="N202" s="456"/>
      <c r="O202" s="457"/>
      <c r="P202" s="457"/>
      <c r="Q202" s="458"/>
      <c r="R202" s="122" t="str">
        <f t="shared" si="10"/>
        <v>100%</v>
      </c>
      <c r="S202" s="123" t="str">
        <f t="shared" si="10"/>
        <v>100%</v>
      </c>
      <c r="T202" s="123" t="str">
        <f t="shared" si="10"/>
        <v>100%</v>
      </c>
      <c r="U202" s="127" t="str">
        <f t="shared" si="10"/>
        <v>100%</v>
      </c>
      <c r="V202" s="124" t="str">
        <f t="shared" si="12"/>
        <v>No Programado</v>
      </c>
      <c r="W202" s="123" t="str">
        <f t="shared" si="13"/>
        <v>No Programado</v>
      </c>
      <c r="X202" s="123" t="str">
        <f t="shared" si="14"/>
        <v>No Programado</v>
      </c>
      <c r="Y202" s="132" t="str">
        <f t="shared" si="11"/>
        <v>No Programado</v>
      </c>
      <c r="Z202" s="134"/>
      <c r="AA202" s="135"/>
      <c r="AB202" s="135"/>
      <c r="AC202" s="136"/>
    </row>
    <row r="203" spans="3:29" ht="17" hidden="1" x14ac:dyDescent="0.3">
      <c r="C203" s="437" t="str">
        <f>IF(ISBLANK('5. Pp (3 años)'!B235),"",'5. Pp (3 años)'!B235)</f>
        <v/>
      </c>
      <c r="D203" s="438" t="str">
        <f>IF(ISBLANK('5. Pp (3 años)'!C235),"",'5. Pp (3 años)'!C235)</f>
        <v>Actividad</v>
      </c>
      <c r="E203" s="424" t="str">
        <f>IF(ISBLANK('5. Pp (3 años)'!D235),"",'5. Pp (3 años)'!D235)</f>
        <v/>
      </c>
      <c r="F203" s="424" t="str">
        <f>IF(ISBLANK('5. Pp (3 años)'!E235),"",'5. Pp (3 años)'!E235)</f>
        <v/>
      </c>
      <c r="G203" s="421" t="str">
        <f>IF(ISBLANK('5. Pp (3 años)'!H235),"",'5. Pp (3 años)'!H235)</f>
        <v/>
      </c>
      <c r="H203" s="439" t="str">
        <f>IF(ISBLANK('5. Pp (3 años)'!J235),"",'5. Pp (3 años)'!J235)</f>
        <v/>
      </c>
      <c r="I203" s="126" t="str">
        <f>IF(ISBLANK('9. METAS'!K209),"",'9. METAS'!K209)</f>
        <v/>
      </c>
      <c r="J203" s="456" t="str">
        <f>IF(ISBLANK('9. METAS'!Q209),"",'9. METAS'!Q209)</f>
        <v/>
      </c>
      <c r="K203" s="457" t="str">
        <f>IF(ISBLANK('9. METAS'!R209),"",'9. METAS'!R209)</f>
        <v/>
      </c>
      <c r="L203" s="457" t="str">
        <f>IF(ISBLANK('9. METAS'!S209),"",'9. METAS'!S209)</f>
        <v/>
      </c>
      <c r="M203" s="458" t="str">
        <f>IF(ISBLANK('9. METAS'!T209),"",'9. METAS'!T209)</f>
        <v/>
      </c>
      <c r="N203" s="456"/>
      <c r="O203" s="457"/>
      <c r="P203" s="457"/>
      <c r="Q203" s="458"/>
      <c r="R203" s="122" t="str">
        <f t="shared" si="10"/>
        <v>100%</v>
      </c>
      <c r="S203" s="123" t="str">
        <f t="shared" si="10"/>
        <v>100%</v>
      </c>
      <c r="T203" s="123" t="str">
        <f t="shared" si="10"/>
        <v>100%</v>
      </c>
      <c r="U203" s="127" t="str">
        <f t="shared" si="10"/>
        <v>100%</v>
      </c>
      <c r="V203" s="124" t="str">
        <f t="shared" si="12"/>
        <v>No Programado</v>
      </c>
      <c r="W203" s="123" t="str">
        <f t="shared" si="13"/>
        <v>No Programado</v>
      </c>
      <c r="X203" s="123" t="str">
        <f t="shared" si="14"/>
        <v>No Programado</v>
      </c>
      <c r="Y203" s="132" t="str">
        <f t="shared" si="11"/>
        <v>No Programado</v>
      </c>
      <c r="Z203" s="134"/>
      <c r="AA203" s="135"/>
      <c r="AB203" s="135"/>
      <c r="AC203" s="136"/>
    </row>
    <row r="204" spans="3:29" ht="17" hidden="1" x14ac:dyDescent="0.3">
      <c r="C204" s="161" t="str">
        <f>IF(ISBLANK('5. Pp (3 años)'!B236),"",'5. Pp (3 años)'!B236)</f>
        <v/>
      </c>
      <c r="D204" s="83" t="str">
        <f>IF(ISBLANK('5. Pp (3 años)'!C236),"",'5. Pp (3 años)'!C236)</f>
        <v>Actividad</v>
      </c>
      <c r="E204" s="158" t="str">
        <f>IF(ISBLANK('5. Pp (3 años)'!D236),"",'5. Pp (3 años)'!D236)</f>
        <v/>
      </c>
      <c r="F204" s="158" t="str">
        <f>IF(ISBLANK('5. Pp (3 años)'!E236),"",'5. Pp (3 años)'!E236)</f>
        <v/>
      </c>
      <c r="G204" s="75" t="str">
        <f>IF(ISBLANK('5. Pp (3 años)'!H236),"",'5. Pp (3 años)'!H236)</f>
        <v/>
      </c>
      <c r="H204" s="74" t="str">
        <f>IF(ISBLANK('5. Pp (3 años)'!J236),"",'5. Pp (3 años)'!J236)</f>
        <v/>
      </c>
      <c r="I204" s="126" t="str">
        <f>IF(ISBLANK('9. METAS'!K210),"",'9. METAS'!K210)</f>
        <v/>
      </c>
      <c r="J204" s="456" t="str">
        <f>IF(ISBLANK('9. METAS'!Q210),"",'9. METAS'!Q210)</f>
        <v/>
      </c>
      <c r="K204" s="457" t="str">
        <f>IF(ISBLANK('9. METAS'!R210),"",'9. METAS'!R210)</f>
        <v/>
      </c>
      <c r="L204" s="457" t="str">
        <f>IF(ISBLANK('9. METAS'!S210),"",'9. METAS'!S210)</f>
        <v/>
      </c>
      <c r="M204" s="458" t="str">
        <f>IF(ISBLANK('9. METAS'!T210),"",'9. METAS'!T210)</f>
        <v/>
      </c>
      <c r="N204" s="456"/>
      <c r="O204" s="457"/>
      <c r="P204" s="457"/>
      <c r="Q204" s="458"/>
      <c r="R204" s="122" t="str">
        <f t="shared" si="10"/>
        <v>100%</v>
      </c>
      <c r="S204" s="123" t="str">
        <f t="shared" si="10"/>
        <v>100%</v>
      </c>
      <c r="T204" s="123" t="str">
        <f t="shared" si="10"/>
        <v>100%</v>
      </c>
      <c r="U204" s="127" t="str">
        <f t="shared" si="10"/>
        <v>100%</v>
      </c>
      <c r="V204" s="124" t="str">
        <f t="shared" si="12"/>
        <v>No Programado</v>
      </c>
      <c r="W204" s="123" t="str">
        <f t="shared" si="13"/>
        <v>No Programado</v>
      </c>
      <c r="X204" s="123" t="str">
        <f t="shared" si="14"/>
        <v>No Programado</v>
      </c>
      <c r="Y204" s="132" t="str">
        <f t="shared" si="11"/>
        <v>No Programado</v>
      </c>
      <c r="Z204" s="134"/>
      <c r="AA204" s="135"/>
      <c r="AB204" s="135"/>
      <c r="AC204" s="136"/>
    </row>
    <row r="205" spans="3:29" ht="17" hidden="1" x14ac:dyDescent="0.3">
      <c r="C205" s="161" t="str">
        <f>IF(ISBLANK('5. Pp (3 años)'!B237),"",'5. Pp (3 años)'!B237)</f>
        <v/>
      </c>
      <c r="D205" s="83" t="str">
        <f>IF(ISBLANK('5. Pp (3 años)'!C237),"",'5. Pp (3 años)'!C237)</f>
        <v>Actividad</v>
      </c>
      <c r="E205" s="158" t="str">
        <f>IF(ISBLANK('5. Pp (3 años)'!D237),"",'5. Pp (3 años)'!D237)</f>
        <v/>
      </c>
      <c r="F205" s="158" t="str">
        <f>IF(ISBLANK('5. Pp (3 años)'!E237),"",'5. Pp (3 años)'!E237)</f>
        <v/>
      </c>
      <c r="G205" s="75" t="str">
        <f>IF(ISBLANK('5. Pp (3 años)'!H237),"",'5. Pp (3 años)'!H237)</f>
        <v/>
      </c>
      <c r="H205" s="74" t="str">
        <f>IF(ISBLANK('5. Pp (3 años)'!J237),"",'5. Pp (3 años)'!J237)</f>
        <v/>
      </c>
      <c r="I205" s="126" t="str">
        <f>IF(ISBLANK('9. METAS'!K211),"",'9. METAS'!K211)</f>
        <v/>
      </c>
      <c r="J205" s="456" t="str">
        <f>IF(ISBLANK('9. METAS'!Q211),"",'9. METAS'!Q211)</f>
        <v/>
      </c>
      <c r="K205" s="457" t="str">
        <f>IF(ISBLANK('9. METAS'!R211),"",'9. METAS'!R211)</f>
        <v/>
      </c>
      <c r="L205" s="457" t="str">
        <f>IF(ISBLANK('9. METAS'!S211),"",'9. METAS'!S211)</f>
        <v/>
      </c>
      <c r="M205" s="458" t="str">
        <f>IF(ISBLANK('9. METAS'!T211),"",'9. METAS'!T211)</f>
        <v/>
      </c>
      <c r="N205" s="456"/>
      <c r="O205" s="457"/>
      <c r="P205" s="457"/>
      <c r="Q205" s="458"/>
      <c r="R205" s="122" t="str">
        <f t="shared" si="10"/>
        <v>100%</v>
      </c>
      <c r="S205" s="123" t="str">
        <f t="shared" si="10"/>
        <v>100%</v>
      </c>
      <c r="T205" s="123" t="str">
        <f t="shared" si="10"/>
        <v>100%</v>
      </c>
      <c r="U205" s="127" t="str">
        <f t="shared" si="10"/>
        <v>100%</v>
      </c>
      <c r="V205" s="124" t="str">
        <f t="shared" si="12"/>
        <v>No Programado</v>
      </c>
      <c r="W205" s="123" t="str">
        <f t="shared" si="13"/>
        <v>No Programado</v>
      </c>
      <c r="X205" s="123" t="str">
        <f t="shared" si="14"/>
        <v>No Programado</v>
      </c>
      <c r="Y205" s="132" t="str">
        <f t="shared" si="11"/>
        <v>No Programado</v>
      </c>
      <c r="Z205" s="134"/>
      <c r="AA205" s="135"/>
      <c r="AB205" s="135"/>
      <c r="AC205" s="136"/>
    </row>
    <row r="206" spans="3:29" ht="17" hidden="1" x14ac:dyDescent="0.3">
      <c r="C206" s="161" t="str">
        <f>IF(ISBLANK('5. Pp (3 años)'!B238),"",'5. Pp (3 años)'!B238)</f>
        <v/>
      </c>
      <c r="D206" s="83" t="str">
        <f>IF(ISBLANK('5. Pp (3 años)'!C238),"",'5. Pp (3 años)'!C238)</f>
        <v>Actividad</v>
      </c>
      <c r="E206" s="158" t="str">
        <f>IF(ISBLANK('5. Pp (3 años)'!D238),"",'5. Pp (3 años)'!D238)</f>
        <v/>
      </c>
      <c r="F206" s="158" t="str">
        <f>IF(ISBLANK('5. Pp (3 años)'!E238),"",'5. Pp (3 años)'!E238)</f>
        <v/>
      </c>
      <c r="G206" s="75" t="str">
        <f>IF(ISBLANK('5. Pp (3 años)'!H238),"",'5. Pp (3 años)'!H238)</f>
        <v/>
      </c>
      <c r="H206" s="74" t="str">
        <f>IF(ISBLANK('5. Pp (3 años)'!J238),"",'5. Pp (3 años)'!J238)</f>
        <v/>
      </c>
      <c r="I206" s="126" t="str">
        <f>IF(ISBLANK('9. METAS'!K212),"",'9. METAS'!K212)</f>
        <v/>
      </c>
      <c r="J206" s="456" t="str">
        <f>IF(ISBLANK('9. METAS'!Q212),"",'9. METAS'!Q212)</f>
        <v/>
      </c>
      <c r="K206" s="457" t="str">
        <f>IF(ISBLANK('9. METAS'!R212),"",'9. METAS'!R212)</f>
        <v/>
      </c>
      <c r="L206" s="457" t="str">
        <f>IF(ISBLANK('9. METAS'!S212),"",'9. METAS'!S212)</f>
        <v/>
      </c>
      <c r="M206" s="458" t="str">
        <f>IF(ISBLANK('9. METAS'!T212),"",'9. METAS'!T212)</f>
        <v/>
      </c>
      <c r="N206" s="456"/>
      <c r="O206" s="457"/>
      <c r="P206" s="457"/>
      <c r="Q206" s="458"/>
      <c r="R206" s="122" t="str">
        <f t="shared" si="10"/>
        <v>100%</v>
      </c>
      <c r="S206" s="123" t="str">
        <f t="shared" si="10"/>
        <v>100%</v>
      </c>
      <c r="T206" s="123" t="str">
        <f t="shared" ref="T206:U221" si="15">IFERROR((P206/L206),"100%")</f>
        <v>100%</v>
      </c>
      <c r="U206" s="127" t="str">
        <f t="shared" si="15"/>
        <v>100%</v>
      </c>
      <c r="V206" s="124" t="str">
        <f t="shared" si="12"/>
        <v>No Programado</v>
      </c>
      <c r="W206" s="123" t="str">
        <f t="shared" si="13"/>
        <v>No Programado</v>
      </c>
      <c r="X206" s="123" t="str">
        <f t="shared" si="14"/>
        <v>No Programado</v>
      </c>
      <c r="Y206" s="132" t="str">
        <f t="shared" si="11"/>
        <v>No Programado</v>
      </c>
      <c r="Z206" s="134"/>
      <c r="AA206" s="135"/>
      <c r="AB206" s="135"/>
      <c r="AC206" s="136"/>
    </row>
    <row r="207" spans="3:29" ht="17" hidden="1" x14ac:dyDescent="0.3">
      <c r="C207" s="161" t="str">
        <f>IF(ISBLANK('5. Pp (3 años)'!B239),"",'5. Pp (3 años)'!B239)</f>
        <v/>
      </c>
      <c r="D207" s="83" t="str">
        <f>IF(ISBLANK('5. Pp (3 años)'!C239),"",'5. Pp (3 años)'!C239)</f>
        <v>Actividad</v>
      </c>
      <c r="E207" s="158" t="str">
        <f>IF(ISBLANK('5. Pp (3 años)'!D239),"",'5. Pp (3 años)'!D239)</f>
        <v/>
      </c>
      <c r="F207" s="158" t="str">
        <f>IF(ISBLANK('5. Pp (3 años)'!E239),"",'5. Pp (3 años)'!E239)</f>
        <v/>
      </c>
      <c r="G207" s="75" t="str">
        <f>IF(ISBLANK('5. Pp (3 años)'!H239),"",'5. Pp (3 años)'!H239)</f>
        <v/>
      </c>
      <c r="H207" s="74" t="str">
        <f>IF(ISBLANK('5. Pp (3 años)'!J239),"",'5. Pp (3 años)'!J239)</f>
        <v/>
      </c>
      <c r="I207" s="126" t="str">
        <f>IF(ISBLANK('9. METAS'!K213),"",'9. METAS'!K213)</f>
        <v/>
      </c>
      <c r="J207" s="456" t="str">
        <f>IF(ISBLANK('9. METAS'!Q213),"",'9. METAS'!Q213)</f>
        <v/>
      </c>
      <c r="K207" s="457" t="str">
        <f>IF(ISBLANK('9. METAS'!R213),"",'9. METAS'!R213)</f>
        <v/>
      </c>
      <c r="L207" s="457" t="str">
        <f>IF(ISBLANK('9. METAS'!S213),"",'9. METAS'!S213)</f>
        <v/>
      </c>
      <c r="M207" s="458" t="str">
        <f>IF(ISBLANK('9. METAS'!T213),"",'9. METAS'!T213)</f>
        <v/>
      </c>
      <c r="N207" s="456"/>
      <c r="O207" s="457"/>
      <c r="P207" s="457"/>
      <c r="Q207" s="458"/>
      <c r="R207" s="122" t="str">
        <f t="shared" ref="R207:U235" si="16">IFERROR((N207/J207),"100%")</f>
        <v>100%</v>
      </c>
      <c r="S207" s="123" t="str">
        <f t="shared" si="16"/>
        <v>100%</v>
      </c>
      <c r="T207" s="123" t="str">
        <f t="shared" si="15"/>
        <v>100%</v>
      </c>
      <c r="U207" s="127" t="str">
        <f t="shared" si="15"/>
        <v>100%</v>
      </c>
      <c r="V207" s="124" t="str">
        <f t="shared" si="12"/>
        <v>No Programado</v>
      </c>
      <c r="W207" s="123" t="str">
        <f t="shared" si="13"/>
        <v>No Programado</v>
      </c>
      <c r="X207" s="123" t="str">
        <f t="shared" si="14"/>
        <v>No Programado</v>
      </c>
      <c r="Y207" s="132" t="str">
        <f t="shared" ref="Y207:Y235" si="17">IFERROR((P207+Q207)/I207, "No Programado")</f>
        <v>No Programado</v>
      </c>
      <c r="Z207" s="134"/>
      <c r="AA207" s="135"/>
      <c r="AB207" s="135"/>
      <c r="AC207" s="136"/>
    </row>
    <row r="208" spans="3:29" ht="17" hidden="1" x14ac:dyDescent="0.3">
      <c r="C208" s="161" t="str">
        <f>IF(ISBLANK('5. Pp (3 años)'!B240),"",'5. Pp (3 años)'!B240)</f>
        <v/>
      </c>
      <c r="D208" s="83" t="str">
        <f>IF(ISBLANK('5. Pp (3 años)'!C240),"",'5. Pp (3 años)'!C240)</f>
        <v>Actividad</v>
      </c>
      <c r="E208" s="158" t="str">
        <f>IF(ISBLANK('5. Pp (3 años)'!D240),"",'5. Pp (3 años)'!D240)</f>
        <v/>
      </c>
      <c r="F208" s="158" t="str">
        <f>IF(ISBLANK('5. Pp (3 años)'!E240),"",'5. Pp (3 años)'!E240)</f>
        <v/>
      </c>
      <c r="G208" s="75" t="str">
        <f>IF(ISBLANK('5. Pp (3 años)'!H240),"",'5. Pp (3 años)'!H240)</f>
        <v/>
      </c>
      <c r="H208" s="74" t="str">
        <f>IF(ISBLANK('5. Pp (3 años)'!J240),"",'5. Pp (3 años)'!J240)</f>
        <v/>
      </c>
      <c r="I208" s="126" t="str">
        <f>IF(ISBLANK('9. METAS'!K214),"",'9. METAS'!K214)</f>
        <v/>
      </c>
      <c r="J208" s="456" t="str">
        <f>IF(ISBLANK('9. METAS'!Q214),"",'9. METAS'!Q214)</f>
        <v/>
      </c>
      <c r="K208" s="457" t="str">
        <f>IF(ISBLANK('9. METAS'!R214),"",'9. METAS'!R214)</f>
        <v/>
      </c>
      <c r="L208" s="457" t="str">
        <f>IF(ISBLANK('9. METAS'!S214),"",'9. METAS'!S214)</f>
        <v/>
      </c>
      <c r="M208" s="458" t="str">
        <f>IF(ISBLANK('9. METAS'!T214),"",'9. METAS'!T214)</f>
        <v/>
      </c>
      <c r="N208" s="456"/>
      <c r="O208" s="457"/>
      <c r="P208" s="457"/>
      <c r="Q208" s="458"/>
      <c r="R208" s="122" t="str">
        <f t="shared" si="16"/>
        <v>100%</v>
      </c>
      <c r="S208" s="123" t="str">
        <f t="shared" si="16"/>
        <v>100%</v>
      </c>
      <c r="T208" s="123" t="str">
        <f t="shared" si="15"/>
        <v>100%</v>
      </c>
      <c r="U208" s="127" t="str">
        <f t="shared" si="15"/>
        <v>100%</v>
      </c>
      <c r="V208" s="124" t="str">
        <f t="shared" ref="V208:V235" si="18">IFERROR((N208/I208),"No Programado")</f>
        <v>No Programado</v>
      </c>
      <c r="W208" s="123" t="str">
        <f t="shared" ref="W208:W235" si="19">IFERROR((N208+O208)/I208, "No Programado")</f>
        <v>No Programado</v>
      </c>
      <c r="X208" s="123" t="str">
        <f t="shared" ref="X208:X235" si="20">IFERROR((O208+P208)/I208, "No Programado")</f>
        <v>No Programado</v>
      </c>
      <c r="Y208" s="132" t="str">
        <f t="shared" si="17"/>
        <v>No Programado</v>
      </c>
      <c r="Z208" s="134"/>
      <c r="AA208" s="135"/>
      <c r="AB208" s="135"/>
      <c r="AC208" s="136"/>
    </row>
    <row r="209" spans="3:29" ht="17" hidden="1" x14ac:dyDescent="0.3">
      <c r="C209" s="437" t="str">
        <f>IF(ISBLANK('5. Pp (3 años)'!B241),"",'5. Pp (3 años)'!B241)</f>
        <v/>
      </c>
      <c r="D209" s="438" t="str">
        <f>IF(ISBLANK('5. Pp (3 años)'!C241),"",'5. Pp (3 años)'!C241)</f>
        <v/>
      </c>
      <c r="E209" s="424" t="str">
        <f>IF(ISBLANK('5. Pp (3 años)'!D241),"",'5. Pp (3 años)'!D241)</f>
        <v/>
      </c>
      <c r="F209" s="424" t="str">
        <f>IF(ISBLANK('5. Pp (3 años)'!E241),"",'5. Pp (3 años)'!E241)</f>
        <v/>
      </c>
      <c r="G209" s="421" t="str">
        <f>IF(ISBLANK('5. Pp (3 años)'!H241),"",'5. Pp (3 años)'!H241)</f>
        <v/>
      </c>
      <c r="H209" s="439" t="str">
        <f>IF(ISBLANK('5. Pp (3 años)'!J241),"",'5. Pp (3 años)'!J241)</f>
        <v/>
      </c>
      <c r="I209" s="126" t="str">
        <f>IF(ISBLANK('9. METAS'!K215),"",'9. METAS'!K215)</f>
        <v/>
      </c>
      <c r="J209" s="456" t="str">
        <f>IF(ISBLANK('9. METAS'!Q215),"",'9. METAS'!Q215)</f>
        <v/>
      </c>
      <c r="K209" s="457" t="str">
        <f>IF(ISBLANK('9. METAS'!R215),"",'9. METAS'!R215)</f>
        <v/>
      </c>
      <c r="L209" s="457" t="str">
        <f>IF(ISBLANK('9. METAS'!S215),"",'9. METAS'!S215)</f>
        <v/>
      </c>
      <c r="M209" s="458" t="str">
        <f>IF(ISBLANK('9. METAS'!T215),"",'9. METAS'!T215)</f>
        <v/>
      </c>
      <c r="N209" s="456"/>
      <c r="O209" s="457"/>
      <c r="P209" s="457"/>
      <c r="Q209" s="458"/>
      <c r="R209" s="122" t="str">
        <f t="shared" si="16"/>
        <v>100%</v>
      </c>
      <c r="S209" s="123" t="str">
        <f t="shared" si="16"/>
        <v>100%</v>
      </c>
      <c r="T209" s="123" t="str">
        <f t="shared" si="15"/>
        <v>100%</v>
      </c>
      <c r="U209" s="127" t="str">
        <f t="shared" si="15"/>
        <v>100%</v>
      </c>
      <c r="V209" s="124" t="str">
        <f t="shared" si="18"/>
        <v>No Programado</v>
      </c>
      <c r="W209" s="123" t="str">
        <f t="shared" si="19"/>
        <v>No Programado</v>
      </c>
      <c r="X209" s="123" t="str">
        <f t="shared" si="20"/>
        <v>No Programado</v>
      </c>
      <c r="Y209" s="132" t="str">
        <f t="shared" si="17"/>
        <v>No Programado</v>
      </c>
      <c r="Z209" s="134"/>
      <c r="AA209" s="135"/>
      <c r="AB209" s="135"/>
      <c r="AC209" s="136"/>
    </row>
    <row r="210" spans="3:29" ht="17" hidden="1" x14ac:dyDescent="0.3">
      <c r="C210" s="161" t="str">
        <f>IF(ISBLANK('5. Pp (3 años)'!B242),"",'5. Pp (3 años)'!B242)</f>
        <v/>
      </c>
      <c r="D210" s="83" t="str">
        <f>IF(ISBLANK('5. Pp (3 años)'!C242),"",'5. Pp (3 años)'!C242)</f>
        <v/>
      </c>
      <c r="E210" s="158" t="str">
        <f>IF(ISBLANK('5. Pp (3 años)'!D242),"",'5. Pp (3 años)'!D242)</f>
        <v/>
      </c>
      <c r="F210" s="158" t="str">
        <f>IF(ISBLANK('5. Pp (3 años)'!E242),"",'5. Pp (3 años)'!E242)</f>
        <v/>
      </c>
      <c r="G210" s="75" t="str">
        <f>IF(ISBLANK('5. Pp (3 años)'!H242),"",'5. Pp (3 años)'!H242)</f>
        <v/>
      </c>
      <c r="H210" s="74" t="str">
        <f>IF(ISBLANK('5. Pp (3 años)'!J242),"",'5. Pp (3 años)'!J242)</f>
        <v/>
      </c>
      <c r="I210" s="126" t="str">
        <f>IF(ISBLANK('9. METAS'!K216),"",'9. METAS'!K216)</f>
        <v/>
      </c>
      <c r="J210" s="456" t="str">
        <f>IF(ISBLANK('9. METAS'!Q216),"",'9. METAS'!Q216)</f>
        <v/>
      </c>
      <c r="K210" s="457" t="str">
        <f>IF(ISBLANK('9. METAS'!R216),"",'9. METAS'!R216)</f>
        <v/>
      </c>
      <c r="L210" s="457" t="str">
        <f>IF(ISBLANK('9. METAS'!S216),"",'9. METAS'!S216)</f>
        <v/>
      </c>
      <c r="M210" s="458" t="str">
        <f>IF(ISBLANK('9. METAS'!T216),"",'9. METAS'!T216)</f>
        <v/>
      </c>
      <c r="N210" s="456"/>
      <c r="O210" s="457"/>
      <c r="P210" s="457"/>
      <c r="Q210" s="458"/>
      <c r="R210" s="122" t="str">
        <f t="shared" si="16"/>
        <v>100%</v>
      </c>
      <c r="S210" s="123" t="str">
        <f t="shared" si="16"/>
        <v>100%</v>
      </c>
      <c r="T210" s="123" t="str">
        <f t="shared" si="15"/>
        <v>100%</v>
      </c>
      <c r="U210" s="127" t="str">
        <f t="shared" si="15"/>
        <v>100%</v>
      </c>
      <c r="V210" s="124" t="str">
        <f t="shared" si="18"/>
        <v>No Programado</v>
      </c>
      <c r="W210" s="123" t="str">
        <f t="shared" si="19"/>
        <v>No Programado</v>
      </c>
      <c r="X210" s="123" t="str">
        <f t="shared" si="20"/>
        <v>No Programado</v>
      </c>
      <c r="Y210" s="132" t="str">
        <f t="shared" si="17"/>
        <v>No Programado</v>
      </c>
      <c r="Z210" s="134"/>
      <c r="AA210" s="135"/>
      <c r="AB210" s="135"/>
      <c r="AC210" s="136"/>
    </row>
    <row r="211" spans="3:29" ht="17" hidden="1" x14ac:dyDescent="0.3">
      <c r="C211" s="161" t="str">
        <f>IF(ISBLANK('5. Pp (3 años)'!B243),"",'5. Pp (3 años)'!B243)</f>
        <v/>
      </c>
      <c r="D211" s="83" t="str">
        <f>IF(ISBLANK('5. Pp (3 años)'!C243),"",'5. Pp (3 años)'!C243)</f>
        <v/>
      </c>
      <c r="E211" s="158" t="str">
        <f>IF(ISBLANK('5. Pp (3 años)'!D243),"",'5. Pp (3 años)'!D243)</f>
        <v/>
      </c>
      <c r="F211" s="158" t="str">
        <f>IF(ISBLANK('5. Pp (3 años)'!E243),"",'5. Pp (3 años)'!E243)</f>
        <v/>
      </c>
      <c r="G211" s="75" t="str">
        <f>IF(ISBLANK('5. Pp (3 años)'!H243),"",'5. Pp (3 años)'!H243)</f>
        <v/>
      </c>
      <c r="H211" s="74" t="str">
        <f>IF(ISBLANK('5. Pp (3 años)'!J243),"",'5. Pp (3 años)'!J243)</f>
        <v/>
      </c>
      <c r="I211" s="126" t="str">
        <f>IF(ISBLANK('9. METAS'!K217),"",'9. METAS'!K217)</f>
        <v/>
      </c>
      <c r="J211" s="456" t="str">
        <f>IF(ISBLANK('9. METAS'!Q217),"",'9. METAS'!Q217)</f>
        <v/>
      </c>
      <c r="K211" s="457" t="str">
        <f>IF(ISBLANK('9. METAS'!R217),"",'9. METAS'!R217)</f>
        <v/>
      </c>
      <c r="L211" s="457" t="str">
        <f>IF(ISBLANK('9. METAS'!S217),"",'9. METAS'!S217)</f>
        <v/>
      </c>
      <c r="M211" s="458" t="str">
        <f>IF(ISBLANK('9. METAS'!T217),"",'9. METAS'!T217)</f>
        <v/>
      </c>
      <c r="N211" s="456"/>
      <c r="O211" s="457"/>
      <c r="P211" s="457"/>
      <c r="Q211" s="458"/>
      <c r="R211" s="122" t="str">
        <f t="shared" si="16"/>
        <v>100%</v>
      </c>
      <c r="S211" s="123" t="str">
        <f t="shared" si="16"/>
        <v>100%</v>
      </c>
      <c r="T211" s="123" t="str">
        <f t="shared" si="15"/>
        <v>100%</v>
      </c>
      <c r="U211" s="127" t="str">
        <f t="shared" si="15"/>
        <v>100%</v>
      </c>
      <c r="V211" s="124" t="str">
        <f t="shared" si="18"/>
        <v>No Programado</v>
      </c>
      <c r="W211" s="123" t="str">
        <f t="shared" si="19"/>
        <v>No Programado</v>
      </c>
      <c r="X211" s="123" t="str">
        <f t="shared" si="20"/>
        <v>No Programado</v>
      </c>
      <c r="Y211" s="132" t="str">
        <f t="shared" si="17"/>
        <v>No Programado</v>
      </c>
      <c r="Z211" s="134"/>
      <c r="AA211" s="135"/>
      <c r="AB211" s="135"/>
      <c r="AC211" s="136"/>
    </row>
    <row r="212" spans="3:29" ht="17" hidden="1" x14ac:dyDescent="0.3">
      <c r="C212" s="161" t="str">
        <f>IF(ISBLANK('5. Pp (3 años)'!B244),"",'5. Pp (3 años)'!B244)</f>
        <v/>
      </c>
      <c r="D212" s="83" t="str">
        <f>IF(ISBLANK('5. Pp (3 años)'!C244),"",'5. Pp (3 años)'!C244)</f>
        <v/>
      </c>
      <c r="E212" s="158" t="str">
        <f>IF(ISBLANK('5. Pp (3 años)'!D244),"",'5. Pp (3 años)'!D244)</f>
        <v/>
      </c>
      <c r="F212" s="158" t="str">
        <f>IF(ISBLANK('5. Pp (3 años)'!E244),"",'5. Pp (3 años)'!E244)</f>
        <v/>
      </c>
      <c r="G212" s="75" t="str">
        <f>IF(ISBLANK('5. Pp (3 años)'!H244),"",'5. Pp (3 años)'!H244)</f>
        <v/>
      </c>
      <c r="H212" s="74" t="str">
        <f>IF(ISBLANK('5. Pp (3 años)'!J244),"",'5. Pp (3 años)'!J244)</f>
        <v/>
      </c>
      <c r="I212" s="126" t="str">
        <f>IF(ISBLANK('9. METAS'!K218),"",'9. METAS'!K218)</f>
        <v/>
      </c>
      <c r="J212" s="456" t="str">
        <f>IF(ISBLANK('9. METAS'!Q218),"",'9. METAS'!Q218)</f>
        <v/>
      </c>
      <c r="K212" s="457" t="str">
        <f>IF(ISBLANK('9. METAS'!R218),"",'9. METAS'!R218)</f>
        <v/>
      </c>
      <c r="L212" s="457" t="str">
        <f>IF(ISBLANK('9. METAS'!S218),"",'9. METAS'!S218)</f>
        <v/>
      </c>
      <c r="M212" s="458" t="str">
        <f>IF(ISBLANK('9. METAS'!T218),"",'9. METAS'!T218)</f>
        <v/>
      </c>
      <c r="N212" s="456"/>
      <c r="O212" s="457"/>
      <c r="P212" s="457"/>
      <c r="Q212" s="458"/>
      <c r="R212" s="122" t="str">
        <f t="shared" si="16"/>
        <v>100%</v>
      </c>
      <c r="S212" s="123" t="str">
        <f t="shared" si="16"/>
        <v>100%</v>
      </c>
      <c r="T212" s="123" t="str">
        <f t="shared" si="15"/>
        <v>100%</v>
      </c>
      <c r="U212" s="127" t="str">
        <f t="shared" si="15"/>
        <v>100%</v>
      </c>
      <c r="V212" s="124" t="str">
        <f t="shared" si="18"/>
        <v>No Programado</v>
      </c>
      <c r="W212" s="123" t="str">
        <f t="shared" si="19"/>
        <v>No Programado</v>
      </c>
      <c r="X212" s="123" t="str">
        <f t="shared" si="20"/>
        <v>No Programado</v>
      </c>
      <c r="Y212" s="132" t="str">
        <f t="shared" si="17"/>
        <v>No Programado</v>
      </c>
      <c r="Z212" s="134"/>
      <c r="AA212" s="135"/>
      <c r="AB212" s="135"/>
      <c r="AC212" s="136"/>
    </row>
    <row r="213" spans="3:29" ht="17" hidden="1" x14ac:dyDescent="0.3">
      <c r="C213" s="161" t="str">
        <f>IF(ISBLANK('5. Pp (3 años)'!B245),"",'5. Pp (3 años)'!B245)</f>
        <v/>
      </c>
      <c r="D213" s="83" t="str">
        <f>IF(ISBLANK('5. Pp (3 años)'!C245),"",'5. Pp (3 años)'!C245)</f>
        <v/>
      </c>
      <c r="E213" s="158" t="str">
        <f>IF(ISBLANK('5. Pp (3 años)'!D245),"",'5. Pp (3 años)'!D245)</f>
        <v/>
      </c>
      <c r="F213" s="158" t="str">
        <f>IF(ISBLANK('5. Pp (3 años)'!E245),"",'5. Pp (3 años)'!E245)</f>
        <v/>
      </c>
      <c r="G213" s="75" t="str">
        <f>IF(ISBLANK('5. Pp (3 años)'!H245),"",'5. Pp (3 años)'!H245)</f>
        <v/>
      </c>
      <c r="H213" s="74" t="str">
        <f>IF(ISBLANK('5. Pp (3 años)'!J245),"",'5. Pp (3 años)'!J245)</f>
        <v/>
      </c>
      <c r="I213" s="126" t="str">
        <f>IF(ISBLANK('9. METAS'!K219),"",'9. METAS'!K219)</f>
        <v/>
      </c>
      <c r="J213" s="456" t="str">
        <f>IF(ISBLANK('9. METAS'!Q219),"",'9. METAS'!Q219)</f>
        <v/>
      </c>
      <c r="K213" s="457" t="str">
        <f>IF(ISBLANK('9. METAS'!R219),"",'9. METAS'!R219)</f>
        <v/>
      </c>
      <c r="L213" s="457" t="str">
        <f>IF(ISBLANK('9. METAS'!S219),"",'9. METAS'!S219)</f>
        <v/>
      </c>
      <c r="M213" s="458" t="str">
        <f>IF(ISBLANK('9. METAS'!T219),"",'9. METAS'!T219)</f>
        <v/>
      </c>
      <c r="N213" s="456"/>
      <c r="O213" s="457"/>
      <c r="P213" s="457"/>
      <c r="Q213" s="458"/>
      <c r="R213" s="122" t="str">
        <f t="shared" si="16"/>
        <v>100%</v>
      </c>
      <c r="S213" s="123" t="str">
        <f t="shared" si="16"/>
        <v>100%</v>
      </c>
      <c r="T213" s="123" t="str">
        <f t="shared" si="15"/>
        <v>100%</v>
      </c>
      <c r="U213" s="127" t="str">
        <f t="shared" si="15"/>
        <v>100%</v>
      </c>
      <c r="V213" s="124" t="str">
        <f t="shared" si="18"/>
        <v>No Programado</v>
      </c>
      <c r="W213" s="123" t="str">
        <f t="shared" si="19"/>
        <v>No Programado</v>
      </c>
      <c r="X213" s="123" t="str">
        <f t="shared" si="20"/>
        <v>No Programado</v>
      </c>
      <c r="Y213" s="132" t="str">
        <f t="shared" si="17"/>
        <v>No Programado</v>
      </c>
      <c r="Z213" s="134"/>
      <c r="AA213" s="135"/>
      <c r="AB213" s="135"/>
      <c r="AC213" s="136"/>
    </row>
    <row r="214" spans="3:29" ht="17" hidden="1" x14ac:dyDescent="0.3">
      <c r="C214" s="161" t="str">
        <f>IF(ISBLANK('5. Pp (3 años)'!B246),"",'5. Pp (3 años)'!B246)</f>
        <v/>
      </c>
      <c r="D214" s="83" t="str">
        <f>IF(ISBLANK('5. Pp (3 años)'!C246),"",'5. Pp (3 años)'!C246)</f>
        <v/>
      </c>
      <c r="E214" s="158" t="str">
        <f>IF(ISBLANK('5. Pp (3 años)'!D246),"",'5. Pp (3 años)'!D246)</f>
        <v/>
      </c>
      <c r="F214" s="158" t="str">
        <f>IF(ISBLANK('5. Pp (3 años)'!E246),"",'5. Pp (3 años)'!E246)</f>
        <v/>
      </c>
      <c r="G214" s="75" t="str">
        <f>IF(ISBLANK('5. Pp (3 años)'!H246),"",'5. Pp (3 años)'!H246)</f>
        <v/>
      </c>
      <c r="H214" s="74" t="str">
        <f>IF(ISBLANK('5. Pp (3 años)'!J246),"",'5. Pp (3 años)'!J246)</f>
        <v/>
      </c>
      <c r="I214" s="126" t="str">
        <f>IF(ISBLANK('9. METAS'!K220),"",'9. METAS'!K220)</f>
        <v/>
      </c>
      <c r="J214" s="456" t="str">
        <f>IF(ISBLANK('9. METAS'!Q220),"",'9. METAS'!Q220)</f>
        <v/>
      </c>
      <c r="K214" s="457" t="str">
        <f>IF(ISBLANK('9. METAS'!R220),"",'9. METAS'!R220)</f>
        <v/>
      </c>
      <c r="L214" s="457" t="str">
        <f>IF(ISBLANK('9. METAS'!S220),"",'9. METAS'!S220)</f>
        <v/>
      </c>
      <c r="M214" s="458" t="str">
        <f>IF(ISBLANK('9. METAS'!T220),"",'9. METAS'!T220)</f>
        <v/>
      </c>
      <c r="N214" s="456"/>
      <c r="O214" s="457"/>
      <c r="P214" s="457"/>
      <c r="Q214" s="458"/>
      <c r="R214" s="122" t="str">
        <f t="shared" si="16"/>
        <v>100%</v>
      </c>
      <c r="S214" s="123" t="str">
        <f t="shared" si="16"/>
        <v>100%</v>
      </c>
      <c r="T214" s="123" t="str">
        <f t="shared" si="15"/>
        <v>100%</v>
      </c>
      <c r="U214" s="127" t="str">
        <f t="shared" si="15"/>
        <v>100%</v>
      </c>
      <c r="V214" s="124" t="str">
        <f t="shared" si="18"/>
        <v>No Programado</v>
      </c>
      <c r="W214" s="123" t="str">
        <f t="shared" si="19"/>
        <v>No Programado</v>
      </c>
      <c r="X214" s="123" t="str">
        <f t="shared" si="20"/>
        <v>No Programado</v>
      </c>
      <c r="Y214" s="132" t="str">
        <f t="shared" si="17"/>
        <v>No Programado</v>
      </c>
      <c r="Z214" s="134"/>
      <c r="AA214" s="135"/>
      <c r="AB214" s="135"/>
      <c r="AC214" s="136"/>
    </row>
    <row r="215" spans="3:29" ht="17" hidden="1" x14ac:dyDescent="0.3">
      <c r="C215" s="437" t="str">
        <f>IF(ISBLANK('5. Pp (3 años)'!B247),"",'5. Pp (3 años)'!B247)</f>
        <v/>
      </c>
      <c r="D215" s="438" t="str">
        <f>IF(ISBLANK('5. Pp (3 años)'!C247),"",'5. Pp (3 años)'!C247)</f>
        <v/>
      </c>
      <c r="E215" s="424" t="str">
        <f>IF(ISBLANK('5. Pp (3 años)'!D247),"",'5. Pp (3 años)'!D247)</f>
        <v/>
      </c>
      <c r="F215" s="424" t="str">
        <f>IF(ISBLANK('5. Pp (3 años)'!E247),"",'5. Pp (3 años)'!E247)</f>
        <v/>
      </c>
      <c r="G215" s="421" t="str">
        <f>IF(ISBLANK('5. Pp (3 años)'!H247),"",'5. Pp (3 años)'!H247)</f>
        <v/>
      </c>
      <c r="H215" s="439" t="str">
        <f>IF(ISBLANK('5. Pp (3 años)'!J247),"",'5. Pp (3 años)'!J247)</f>
        <v/>
      </c>
      <c r="I215" s="126" t="str">
        <f>IF(ISBLANK('9. METAS'!K221),"",'9. METAS'!K221)</f>
        <v/>
      </c>
      <c r="J215" s="456" t="str">
        <f>IF(ISBLANK('9. METAS'!Q221),"",'9. METAS'!Q221)</f>
        <v/>
      </c>
      <c r="K215" s="457" t="str">
        <f>IF(ISBLANK('9. METAS'!R221),"",'9. METAS'!R221)</f>
        <v/>
      </c>
      <c r="L215" s="457" t="str">
        <f>IF(ISBLANK('9. METAS'!S221),"",'9. METAS'!S221)</f>
        <v/>
      </c>
      <c r="M215" s="458" t="str">
        <f>IF(ISBLANK('9. METAS'!T221),"",'9. METAS'!T221)</f>
        <v/>
      </c>
      <c r="N215" s="456"/>
      <c r="O215" s="457"/>
      <c r="P215" s="457"/>
      <c r="Q215" s="458"/>
      <c r="R215" s="122" t="str">
        <f t="shared" si="16"/>
        <v>100%</v>
      </c>
      <c r="S215" s="123" t="str">
        <f t="shared" si="16"/>
        <v>100%</v>
      </c>
      <c r="T215" s="123" t="str">
        <f t="shared" si="15"/>
        <v>100%</v>
      </c>
      <c r="U215" s="127" t="str">
        <f t="shared" si="15"/>
        <v>100%</v>
      </c>
      <c r="V215" s="124" t="str">
        <f t="shared" si="18"/>
        <v>No Programado</v>
      </c>
      <c r="W215" s="123" t="str">
        <f t="shared" si="19"/>
        <v>No Programado</v>
      </c>
      <c r="X215" s="123" t="str">
        <f t="shared" si="20"/>
        <v>No Programado</v>
      </c>
      <c r="Y215" s="132" t="str">
        <f t="shared" si="17"/>
        <v>No Programado</v>
      </c>
      <c r="Z215" s="134"/>
      <c r="AA215" s="135"/>
      <c r="AB215" s="135"/>
      <c r="AC215" s="136"/>
    </row>
    <row r="216" spans="3:29" ht="17" hidden="1" x14ac:dyDescent="0.3">
      <c r="C216" s="161" t="str">
        <f>IF(ISBLANK('5. Pp (3 años)'!B248),"",'5. Pp (3 años)'!B248)</f>
        <v/>
      </c>
      <c r="D216" s="83" t="str">
        <f>IF(ISBLANK('5. Pp (3 años)'!C248),"",'5. Pp (3 años)'!C248)</f>
        <v/>
      </c>
      <c r="E216" s="158" t="str">
        <f>IF(ISBLANK('5. Pp (3 años)'!D248),"",'5. Pp (3 años)'!D248)</f>
        <v/>
      </c>
      <c r="F216" s="158" t="str">
        <f>IF(ISBLANK('5. Pp (3 años)'!E248),"",'5. Pp (3 años)'!E248)</f>
        <v/>
      </c>
      <c r="G216" s="75" t="str">
        <f>IF(ISBLANK('5. Pp (3 años)'!H248),"",'5. Pp (3 años)'!H248)</f>
        <v/>
      </c>
      <c r="H216" s="74" t="str">
        <f>IF(ISBLANK('5. Pp (3 años)'!J248),"",'5. Pp (3 años)'!J248)</f>
        <v/>
      </c>
      <c r="I216" s="126" t="str">
        <f>IF(ISBLANK('9. METAS'!K222),"",'9. METAS'!K222)</f>
        <v/>
      </c>
      <c r="J216" s="456" t="str">
        <f>IF(ISBLANK('9. METAS'!Q222),"",'9. METAS'!Q222)</f>
        <v/>
      </c>
      <c r="K216" s="457" t="str">
        <f>IF(ISBLANK('9. METAS'!R222),"",'9. METAS'!R222)</f>
        <v/>
      </c>
      <c r="L216" s="457" t="str">
        <f>IF(ISBLANK('9. METAS'!S222),"",'9. METAS'!S222)</f>
        <v/>
      </c>
      <c r="M216" s="458" t="str">
        <f>IF(ISBLANK('9. METAS'!T222),"",'9. METAS'!T222)</f>
        <v/>
      </c>
      <c r="N216" s="456"/>
      <c r="O216" s="457"/>
      <c r="P216" s="457"/>
      <c r="Q216" s="458"/>
      <c r="R216" s="122" t="str">
        <f t="shared" si="16"/>
        <v>100%</v>
      </c>
      <c r="S216" s="123" t="str">
        <f t="shared" si="16"/>
        <v>100%</v>
      </c>
      <c r="T216" s="123" t="str">
        <f t="shared" si="15"/>
        <v>100%</v>
      </c>
      <c r="U216" s="127" t="str">
        <f t="shared" si="15"/>
        <v>100%</v>
      </c>
      <c r="V216" s="124" t="str">
        <f t="shared" si="18"/>
        <v>No Programado</v>
      </c>
      <c r="W216" s="123" t="str">
        <f t="shared" si="19"/>
        <v>No Programado</v>
      </c>
      <c r="X216" s="123" t="str">
        <f t="shared" si="20"/>
        <v>No Programado</v>
      </c>
      <c r="Y216" s="132" t="str">
        <f t="shared" si="17"/>
        <v>No Programado</v>
      </c>
      <c r="Z216" s="134"/>
      <c r="AA216" s="135"/>
      <c r="AB216" s="135"/>
      <c r="AC216" s="136"/>
    </row>
    <row r="217" spans="3:29" ht="17" hidden="1" x14ac:dyDescent="0.3">
      <c r="C217" s="161" t="str">
        <f>IF(ISBLANK('5. Pp (3 años)'!B249),"",'5. Pp (3 años)'!B249)</f>
        <v/>
      </c>
      <c r="D217" s="83" t="str">
        <f>IF(ISBLANK('5. Pp (3 años)'!C249),"",'5. Pp (3 años)'!C249)</f>
        <v/>
      </c>
      <c r="E217" s="158" t="str">
        <f>IF(ISBLANK('5. Pp (3 años)'!D249),"",'5. Pp (3 años)'!D249)</f>
        <v/>
      </c>
      <c r="F217" s="158" t="str">
        <f>IF(ISBLANK('5. Pp (3 años)'!E249),"",'5. Pp (3 años)'!E249)</f>
        <v/>
      </c>
      <c r="G217" s="75" t="str">
        <f>IF(ISBLANK('5. Pp (3 años)'!H249),"",'5. Pp (3 años)'!H249)</f>
        <v/>
      </c>
      <c r="H217" s="74" t="str">
        <f>IF(ISBLANK('5. Pp (3 años)'!J249),"",'5. Pp (3 años)'!J249)</f>
        <v/>
      </c>
      <c r="I217" s="126" t="str">
        <f>IF(ISBLANK('9. METAS'!K223),"",'9. METAS'!K223)</f>
        <v/>
      </c>
      <c r="J217" s="456" t="str">
        <f>IF(ISBLANK('9. METAS'!Q223),"",'9. METAS'!Q223)</f>
        <v/>
      </c>
      <c r="K217" s="457" t="str">
        <f>IF(ISBLANK('9. METAS'!R223),"",'9. METAS'!R223)</f>
        <v/>
      </c>
      <c r="L217" s="457" t="str">
        <f>IF(ISBLANK('9. METAS'!S223),"",'9. METAS'!S223)</f>
        <v/>
      </c>
      <c r="M217" s="458" t="str">
        <f>IF(ISBLANK('9. METAS'!T223),"",'9. METAS'!T223)</f>
        <v/>
      </c>
      <c r="N217" s="456"/>
      <c r="O217" s="457"/>
      <c r="P217" s="457"/>
      <c r="Q217" s="458"/>
      <c r="R217" s="122" t="str">
        <f t="shared" si="16"/>
        <v>100%</v>
      </c>
      <c r="S217" s="123" t="str">
        <f t="shared" si="16"/>
        <v>100%</v>
      </c>
      <c r="T217" s="123" t="str">
        <f t="shared" si="15"/>
        <v>100%</v>
      </c>
      <c r="U217" s="127" t="str">
        <f t="shared" si="15"/>
        <v>100%</v>
      </c>
      <c r="V217" s="124" t="str">
        <f t="shared" si="18"/>
        <v>No Programado</v>
      </c>
      <c r="W217" s="123" t="str">
        <f t="shared" si="19"/>
        <v>No Programado</v>
      </c>
      <c r="X217" s="123" t="str">
        <f t="shared" si="20"/>
        <v>No Programado</v>
      </c>
      <c r="Y217" s="132" t="str">
        <f t="shared" si="17"/>
        <v>No Programado</v>
      </c>
      <c r="Z217" s="134"/>
      <c r="AA217" s="135"/>
      <c r="AB217" s="135"/>
      <c r="AC217" s="136"/>
    </row>
    <row r="218" spans="3:29" ht="17" hidden="1" x14ac:dyDescent="0.3">
      <c r="C218" s="161" t="str">
        <f>IF(ISBLANK('5. Pp (3 años)'!B250),"",'5. Pp (3 años)'!B250)</f>
        <v/>
      </c>
      <c r="D218" s="83" t="str">
        <f>IF(ISBLANK('5. Pp (3 años)'!C250),"",'5. Pp (3 años)'!C250)</f>
        <v/>
      </c>
      <c r="E218" s="158" t="str">
        <f>IF(ISBLANK('5. Pp (3 años)'!D250),"",'5. Pp (3 años)'!D250)</f>
        <v/>
      </c>
      <c r="F218" s="158" t="str">
        <f>IF(ISBLANK('5. Pp (3 años)'!E250),"",'5. Pp (3 años)'!E250)</f>
        <v/>
      </c>
      <c r="G218" s="75" t="str">
        <f>IF(ISBLANK('5. Pp (3 años)'!H250),"",'5. Pp (3 años)'!H250)</f>
        <v/>
      </c>
      <c r="H218" s="74" t="str">
        <f>IF(ISBLANK('5. Pp (3 años)'!J250),"",'5. Pp (3 años)'!J250)</f>
        <v/>
      </c>
      <c r="I218" s="126" t="str">
        <f>IF(ISBLANK('9. METAS'!K224),"",'9. METAS'!K224)</f>
        <v/>
      </c>
      <c r="J218" s="456" t="str">
        <f>IF(ISBLANK('9. METAS'!Q224),"",'9. METAS'!Q224)</f>
        <v/>
      </c>
      <c r="K218" s="457" t="str">
        <f>IF(ISBLANK('9. METAS'!R224),"",'9. METAS'!R224)</f>
        <v/>
      </c>
      <c r="L218" s="457" t="str">
        <f>IF(ISBLANK('9. METAS'!S224),"",'9. METAS'!S224)</f>
        <v/>
      </c>
      <c r="M218" s="458" t="str">
        <f>IF(ISBLANK('9. METAS'!T224),"",'9. METAS'!T224)</f>
        <v/>
      </c>
      <c r="N218" s="456"/>
      <c r="O218" s="457"/>
      <c r="P218" s="457"/>
      <c r="Q218" s="458"/>
      <c r="R218" s="122" t="str">
        <f t="shared" si="16"/>
        <v>100%</v>
      </c>
      <c r="S218" s="123" t="str">
        <f t="shared" si="16"/>
        <v>100%</v>
      </c>
      <c r="T218" s="123" t="str">
        <f t="shared" si="15"/>
        <v>100%</v>
      </c>
      <c r="U218" s="127" t="str">
        <f t="shared" si="15"/>
        <v>100%</v>
      </c>
      <c r="V218" s="124" t="str">
        <f t="shared" si="18"/>
        <v>No Programado</v>
      </c>
      <c r="W218" s="123" t="str">
        <f t="shared" si="19"/>
        <v>No Programado</v>
      </c>
      <c r="X218" s="123" t="str">
        <f t="shared" si="20"/>
        <v>No Programado</v>
      </c>
      <c r="Y218" s="132" t="str">
        <f t="shared" si="17"/>
        <v>No Programado</v>
      </c>
      <c r="Z218" s="134"/>
      <c r="AA218" s="135"/>
      <c r="AB218" s="135"/>
      <c r="AC218" s="136"/>
    </row>
    <row r="219" spans="3:29" ht="17" hidden="1" x14ac:dyDescent="0.3">
      <c r="C219" s="161" t="str">
        <f>IF(ISBLANK('5. Pp (3 años)'!B251),"",'5. Pp (3 años)'!B251)</f>
        <v/>
      </c>
      <c r="D219" s="83" t="str">
        <f>IF(ISBLANK('5. Pp (3 años)'!C251),"",'5. Pp (3 años)'!C251)</f>
        <v/>
      </c>
      <c r="E219" s="158" t="str">
        <f>IF(ISBLANK('5. Pp (3 años)'!D251),"",'5. Pp (3 años)'!D251)</f>
        <v/>
      </c>
      <c r="F219" s="158" t="str">
        <f>IF(ISBLANK('5. Pp (3 años)'!E251),"",'5. Pp (3 años)'!E251)</f>
        <v/>
      </c>
      <c r="G219" s="75" t="str">
        <f>IF(ISBLANK('5. Pp (3 años)'!H251),"",'5. Pp (3 años)'!H251)</f>
        <v/>
      </c>
      <c r="H219" s="74" t="str">
        <f>IF(ISBLANK('5. Pp (3 años)'!J251),"",'5. Pp (3 años)'!J251)</f>
        <v/>
      </c>
      <c r="I219" s="126" t="str">
        <f>IF(ISBLANK('9. METAS'!K225),"",'9. METAS'!K225)</f>
        <v/>
      </c>
      <c r="J219" s="456" t="str">
        <f>IF(ISBLANK('9. METAS'!Q225),"",'9. METAS'!Q225)</f>
        <v/>
      </c>
      <c r="K219" s="457" t="str">
        <f>IF(ISBLANK('9. METAS'!R225),"",'9. METAS'!R225)</f>
        <v/>
      </c>
      <c r="L219" s="457" t="str">
        <f>IF(ISBLANK('9. METAS'!S225),"",'9. METAS'!S225)</f>
        <v/>
      </c>
      <c r="M219" s="458" t="str">
        <f>IF(ISBLANK('9. METAS'!T225),"",'9. METAS'!T225)</f>
        <v/>
      </c>
      <c r="N219" s="456"/>
      <c r="O219" s="457"/>
      <c r="P219" s="457"/>
      <c r="Q219" s="458"/>
      <c r="R219" s="122" t="str">
        <f t="shared" si="16"/>
        <v>100%</v>
      </c>
      <c r="S219" s="123" t="str">
        <f t="shared" si="16"/>
        <v>100%</v>
      </c>
      <c r="T219" s="123" t="str">
        <f t="shared" si="15"/>
        <v>100%</v>
      </c>
      <c r="U219" s="127" t="str">
        <f t="shared" si="15"/>
        <v>100%</v>
      </c>
      <c r="V219" s="124" t="str">
        <f t="shared" si="18"/>
        <v>No Programado</v>
      </c>
      <c r="W219" s="123" t="str">
        <f t="shared" si="19"/>
        <v>No Programado</v>
      </c>
      <c r="X219" s="123" t="str">
        <f t="shared" si="20"/>
        <v>No Programado</v>
      </c>
      <c r="Y219" s="132" t="str">
        <f t="shared" si="17"/>
        <v>No Programado</v>
      </c>
      <c r="Z219" s="134"/>
      <c r="AA219" s="135"/>
      <c r="AB219" s="135"/>
      <c r="AC219" s="136"/>
    </row>
    <row r="220" spans="3:29" ht="17" hidden="1" x14ac:dyDescent="0.3">
      <c r="C220" s="161" t="str">
        <f>IF(ISBLANK('5. Pp (3 años)'!B252),"",'5. Pp (3 años)'!B252)</f>
        <v/>
      </c>
      <c r="D220" s="83" t="str">
        <f>IF(ISBLANK('5. Pp (3 años)'!C252),"",'5. Pp (3 años)'!C252)</f>
        <v/>
      </c>
      <c r="E220" s="158" t="str">
        <f>IF(ISBLANK('5. Pp (3 años)'!D252),"",'5. Pp (3 años)'!D252)</f>
        <v/>
      </c>
      <c r="F220" s="158" t="str">
        <f>IF(ISBLANK('5. Pp (3 años)'!E252),"",'5. Pp (3 años)'!E252)</f>
        <v/>
      </c>
      <c r="G220" s="75" t="str">
        <f>IF(ISBLANK('5. Pp (3 años)'!H252),"",'5. Pp (3 años)'!H252)</f>
        <v/>
      </c>
      <c r="H220" s="74" t="str">
        <f>IF(ISBLANK('5. Pp (3 años)'!J252),"",'5. Pp (3 años)'!J252)</f>
        <v/>
      </c>
      <c r="I220" s="126" t="str">
        <f>IF(ISBLANK('9. METAS'!K226),"",'9. METAS'!K226)</f>
        <v/>
      </c>
      <c r="J220" s="456" t="str">
        <f>IF(ISBLANK('9. METAS'!Q226),"",'9. METAS'!Q226)</f>
        <v/>
      </c>
      <c r="K220" s="457" t="str">
        <f>IF(ISBLANK('9. METAS'!R226),"",'9. METAS'!R226)</f>
        <v/>
      </c>
      <c r="L220" s="457" t="str">
        <f>IF(ISBLANK('9. METAS'!S226),"",'9. METAS'!S226)</f>
        <v/>
      </c>
      <c r="M220" s="458" t="str">
        <f>IF(ISBLANK('9. METAS'!T226),"",'9. METAS'!T226)</f>
        <v/>
      </c>
      <c r="N220" s="456"/>
      <c r="O220" s="457"/>
      <c r="P220" s="457"/>
      <c r="Q220" s="458"/>
      <c r="R220" s="122" t="str">
        <f t="shared" si="16"/>
        <v>100%</v>
      </c>
      <c r="S220" s="123" t="str">
        <f t="shared" si="16"/>
        <v>100%</v>
      </c>
      <c r="T220" s="123" t="str">
        <f t="shared" si="15"/>
        <v>100%</v>
      </c>
      <c r="U220" s="127" t="str">
        <f t="shared" si="15"/>
        <v>100%</v>
      </c>
      <c r="V220" s="124" t="str">
        <f t="shared" si="18"/>
        <v>No Programado</v>
      </c>
      <c r="W220" s="123" t="str">
        <f t="shared" si="19"/>
        <v>No Programado</v>
      </c>
      <c r="X220" s="123" t="str">
        <f t="shared" si="20"/>
        <v>No Programado</v>
      </c>
      <c r="Y220" s="132" t="str">
        <f t="shared" si="17"/>
        <v>No Programado</v>
      </c>
      <c r="Z220" s="134"/>
      <c r="AA220" s="135"/>
      <c r="AB220" s="135"/>
      <c r="AC220" s="136"/>
    </row>
    <row r="221" spans="3:29" ht="17" hidden="1" x14ac:dyDescent="0.3">
      <c r="C221" s="437" t="str">
        <f>IF(ISBLANK('5. Pp (3 años)'!B253),"",'5. Pp (3 años)'!B253)</f>
        <v/>
      </c>
      <c r="D221" s="438" t="str">
        <f>IF(ISBLANK('5. Pp (3 años)'!C253),"",'5. Pp (3 años)'!C253)</f>
        <v/>
      </c>
      <c r="E221" s="424" t="str">
        <f>IF(ISBLANK('5. Pp (3 años)'!D253),"",'5. Pp (3 años)'!D253)</f>
        <v/>
      </c>
      <c r="F221" s="424" t="str">
        <f>IF(ISBLANK('5. Pp (3 años)'!E253),"",'5. Pp (3 años)'!E253)</f>
        <v/>
      </c>
      <c r="G221" s="421" t="str">
        <f>IF(ISBLANK('5. Pp (3 años)'!H253),"",'5. Pp (3 años)'!H253)</f>
        <v/>
      </c>
      <c r="H221" s="439" t="str">
        <f>IF(ISBLANK('5. Pp (3 años)'!J253),"",'5. Pp (3 años)'!J253)</f>
        <v/>
      </c>
      <c r="I221" s="126" t="str">
        <f>IF(ISBLANK('9. METAS'!K227),"",'9. METAS'!K227)</f>
        <v/>
      </c>
      <c r="J221" s="456" t="str">
        <f>IF(ISBLANK('9. METAS'!Q227),"",'9. METAS'!Q227)</f>
        <v/>
      </c>
      <c r="K221" s="457" t="str">
        <f>IF(ISBLANK('9. METAS'!R227),"",'9. METAS'!R227)</f>
        <v/>
      </c>
      <c r="L221" s="457" t="str">
        <f>IF(ISBLANK('9. METAS'!S227),"",'9. METAS'!S227)</f>
        <v/>
      </c>
      <c r="M221" s="458" t="str">
        <f>IF(ISBLANK('9. METAS'!T227),"",'9. METAS'!T227)</f>
        <v/>
      </c>
      <c r="N221" s="456"/>
      <c r="O221" s="457"/>
      <c r="P221" s="457"/>
      <c r="Q221" s="458"/>
      <c r="R221" s="122" t="str">
        <f t="shared" si="16"/>
        <v>100%</v>
      </c>
      <c r="S221" s="123" t="str">
        <f t="shared" si="16"/>
        <v>100%</v>
      </c>
      <c r="T221" s="123" t="str">
        <f t="shared" si="15"/>
        <v>100%</v>
      </c>
      <c r="U221" s="127" t="str">
        <f t="shared" si="15"/>
        <v>100%</v>
      </c>
      <c r="V221" s="124" t="str">
        <f t="shared" si="18"/>
        <v>No Programado</v>
      </c>
      <c r="W221" s="123" t="str">
        <f t="shared" si="19"/>
        <v>No Programado</v>
      </c>
      <c r="X221" s="123" t="str">
        <f t="shared" si="20"/>
        <v>No Programado</v>
      </c>
      <c r="Y221" s="132" t="str">
        <f t="shared" si="17"/>
        <v>No Programado</v>
      </c>
      <c r="Z221" s="134"/>
      <c r="AA221" s="135"/>
      <c r="AB221" s="135"/>
      <c r="AC221" s="136"/>
    </row>
    <row r="222" spans="3:29" ht="17" hidden="1" x14ac:dyDescent="0.3">
      <c r="C222" s="161" t="str">
        <f>IF(ISBLANK('5. Pp (3 años)'!B254),"",'5. Pp (3 años)'!B254)</f>
        <v/>
      </c>
      <c r="D222" s="83" t="str">
        <f>IF(ISBLANK('5. Pp (3 años)'!C254),"",'5. Pp (3 años)'!C254)</f>
        <v/>
      </c>
      <c r="E222" s="158" t="str">
        <f>IF(ISBLANK('5. Pp (3 años)'!D254),"",'5. Pp (3 años)'!D254)</f>
        <v/>
      </c>
      <c r="F222" s="158" t="str">
        <f>IF(ISBLANK('5. Pp (3 años)'!E254),"",'5. Pp (3 años)'!E254)</f>
        <v/>
      </c>
      <c r="G222" s="75" t="str">
        <f>IF(ISBLANK('5. Pp (3 años)'!H254),"",'5. Pp (3 años)'!H254)</f>
        <v/>
      </c>
      <c r="H222" s="74" t="str">
        <f>IF(ISBLANK('5. Pp (3 años)'!J254),"",'5. Pp (3 años)'!J254)</f>
        <v/>
      </c>
      <c r="I222" s="126" t="str">
        <f>IF(ISBLANK('9. METAS'!K228),"",'9. METAS'!K228)</f>
        <v/>
      </c>
      <c r="J222" s="456" t="str">
        <f>IF(ISBLANK('9. METAS'!Q228),"",'9. METAS'!Q228)</f>
        <v/>
      </c>
      <c r="K222" s="457" t="str">
        <f>IF(ISBLANK('9. METAS'!R228),"",'9. METAS'!R228)</f>
        <v/>
      </c>
      <c r="L222" s="457" t="str">
        <f>IF(ISBLANK('9. METAS'!S228),"",'9. METAS'!S228)</f>
        <v/>
      </c>
      <c r="M222" s="458" t="str">
        <f>IF(ISBLANK('9. METAS'!T228),"",'9. METAS'!T228)</f>
        <v/>
      </c>
      <c r="N222" s="456"/>
      <c r="O222" s="457"/>
      <c r="P222" s="457"/>
      <c r="Q222" s="458"/>
      <c r="R222" s="122" t="str">
        <f t="shared" si="16"/>
        <v>100%</v>
      </c>
      <c r="S222" s="123" t="str">
        <f t="shared" si="16"/>
        <v>100%</v>
      </c>
      <c r="T222" s="123" t="str">
        <f t="shared" si="16"/>
        <v>100%</v>
      </c>
      <c r="U222" s="127" t="str">
        <f t="shared" si="16"/>
        <v>100%</v>
      </c>
      <c r="V222" s="124" t="str">
        <f t="shared" si="18"/>
        <v>No Programado</v>
      </c>
      <c r="W222" s="123" t="str">
        <f t="shared" si="19"/>
        <v>No Programado</v>
      </c>
      <c r="X222" s="123" t="str">
        <f t="shared" si="20"/>
        <v>No Programado</v>
      </c>
      <c r="Y222" s="132" t="str">
        <f t="shared" si="17"/>
        <v>No Programado</v>
      </c>
      <c r="Z222" s="134"/>
      <c r="AA222" s="135"/>
      <c r="AB222" s="135"/>
      <c r="AC222" s="136"/>
    </row>
    <row r="223" spans="3:29" ht="17" hidden="1" x14ac:dyDescent="0.3">
      <c r="C223" s="161" t="str">
        <f>IF(ISBLANK('5. Pp (3 años)'!B255),"",'5. Pp (3 años)'!B255)</f>
        <v/>
      </c>
      <c r="D223" s="83" t="str">
        <f>IF(ISBLANK('5. Pp (3 años)'!C255),"",'5. Pp (3 años)'!C255)</f>
        <v/>
      </c>
      <c r="E223" s="158" t="str">
        <f>IF(ISBLANK('5. Pp (3 años)'!D255),"",'5. Pp (3 años)'!D255)</f>
        <v/>
      </c>
      <c r="F223" s="158" t="str">
        <f>IF(ISBLANK('5. Pp (3 años)'!E255),"",'5. Pp (3 años)'!E255)</f>
        <v/>
      </c>
      <c r="G223" s="75" t="str">
        <f>IF(ISBLANK('5. Pp (3 años)'!H255),"",'5. Pp (3 años)'!H255)</f>
        <v/>
      </c>
      <c r="H223" s="74" t="str">
        <f>IF(ISBLANK('5. Pp (3 años)'!J255),"",'5. Pp (3 años)'!J255)</f>
        <v/>
      </c>
      <c r="I223" s="126" t="str">
        <f>IF(ISBLANK('9. METAS'!K229),"",'9. METAS'!K229)</f>
        <v/>
      </c>
      <c r="J223" s="456" t="str">
        <f>IF(ISBLANK('9. METAS'!Q229),"",'9. METAS'!Q229)</f>
        <v/>
      </c>
      <c r="K223" s="457" t="str">
        <f>IF(ISBLANK('9. METAS'!R229),"",'9. METAS'!R229)</f>
        <v/>
      </c>
      <c r="L223" s="457" t="str">
        <f>IF(ISBLANK('9. METAS'!S229),"",'9. METAS'!S229)</f>
        <v/>
      </c>
      <c r="M223" s="458" t="str">
        <f>IF(ISBLANK('9. METAS'!T229),"",'9. METAS'!T229)</f>
        <v/>
      </c>
      <c r="N223" s="456"/>
      <c r="O223" s="457"/>
      <c r="P223" s="457"/>
      <c r="Q223" s="458"/>
      <c r="R223" s="122" t="str">
        <f t="shared" si="16"/>
        <v>100%</v>
      </c>
      <c r="S223" s="123" t="str">
        <f t="shared" si="16"/>
        <v>100%</v>
      </c>
      <c r="T223" s="123" t="str">
        <f t="shared" si="16"/>
        <v>100%</v>
      </c>
      <c r="U223" s="127" t="str">
        <f t="shared" si="16"/>
        <v>100%</v>
      </c>
      <c r="V223" s="124" t="str">
        <f t="shared" si="18"/>
        <v>No Programado</v>
      </c>
      <c r="W223" s="123" t="str">
        <f t="shared" si="19"/>
        <v>No Programado</v>
      </c>
      <c r="X223" s="123" t="str">
        <f t="shared" si="20"/>
        <v>No Programado</v>
      </c>
      <c r="Y223" s="132" t="str">
        <f t="shared" si="17"/>
        <v>No Programado</v>
      </c>
      <c r="Z223" s="134"/>
      <c r="AA223" s="135"/>
      <c r="AB223" s="135"/>
      <c r="AC223" s="136"/>
    </row>
    <row r="224" spans="3:29" ht="17" hidden="1" x14ac:dyDescent="0.3">
      <c r="C224" s="161" t="str">
        <f>IF(ISBLANK('5. Pp (3 años)'!B256),"",'5. Pp (3 años)'!B256)</f>
        <v/>
      </c>
      <c r="D224" s="83" t="str">
        <f>IF(ISBLANK('5. Pp (3 años)'!C256),"",'5. Pp (3 años)'!C256)</f>
        <v/>
      </c>
      <c r="E224" s="158" t="str">
        <f>IF(ISBLANK('5. Pp (3 años)'!D256),"",'5. Pp (3 años)'!D256)</f>
        <v/>
      </c>
      <c r="F224" s="158" t="str">
        <f>IF(ISBLANK('5. Pp (3 años)'!E256),"",'5. Pp (3 años)'!E256)</f>
        <v/>
      </c>
      <c r="G224" s="75" t="str">
        <f>IF(ISBLANK('5. Pp (3 años)'!H256),"",'5. Pp (3 años)'!H256)</f>
        <v/>
      </c>
      <c r="H224" s="74" t="str">
        <f>IF(ISBLANK('5. Pp (3 años)'!J256),"",'5. Pp (3 años)'!J256)</f>
        <v/>
      </c>
      <c r="I224" s="126" t="str">
        <f>IF(ISBLANK('9. METAS'!K230),"",'9. METAS'!K230)</f>
        <v/>
      </c>
      <c r="J224" s="456" t="str">
        <f>IF(ISBLANK('9. METAS'!Q230),"",'9. METAS'!Q230)</f>
        <v/>
      </c>
      <c r="K224" s="457" t="str">
        <f>IF(ISBLANK('9. METAS'!R230),"",'9. METAS'!R230)</f>
        <v/>
      </c>
      <c r="L224" s="457" t="str">
        <f>IF(ISBLANK('9. METAS'!S230),"",'9. METAS'!S230)</f>
        <v/>
      </c>
      <c r="M224" s="458" t="str">
        <f>IF(ISBLANK('9. METAS'!T230),"",'9. METAS'!T230)</f>
        <v/>
      </c>
      <c r="N224" s="456"/>
      <c r="O224" s="457"/>
      <c r="P224" s="457"/>
      <c r="Q224" s="458"/>
      <c r="R224" s="122" t="str">
        <f t="shared" si="16"/>
        <v>100%</v>
      </c>
      <c r="S224" s="123" t="str">
        <f t="shared" si="16"/>
        <v>100%</v>
      </c>
      <c r="T224" s="123" t="str">
        <f t="shared" si="16"/>
        <v>100%</v>
      </c>
      <c r="U224" s="127" t="str">
        <f t="shared" si="16"/>
        <v>100%</v>
      </c>
      <c r="V224" s="124" t="str">
        <f t="shared" si="18"/>
        <v>No Programado</v>
      </c>
      <c r="W224" s="123" t="str">
        <f t="shared" si="19"/>
        <v>No Programado</v>
      </c>
      <c r="X224" s="123" t="str">
        <f t="shared" si="20"/>
        <v>No Programado</v>
      </c>
      <c r="Y224" s="132" t="str">
        <f t="shared" si="17"/>
        <v>No Programado</v>
      </c>
      <c r="Z224" s="134"/>
      <c r="AA224" s="135"/>
      <c r="AB224" s="135"/>
      <c r="AC224" s="136"/>
    </row>
    <row r="225" spans="3:29" ht="17" hidden="1" x14ac:dyDescent="0.3">
      <c r="C225" s="161" t="str">
        <f>IF(ISBLANK('5. Pp (3 años)'!B257),"",'5. Pp (3 años)'!B257)</f>
        <v/>
      </c>
      <c r="D225" s="83" t="str">
        <f>IF(ISBLANK('5. Pp (3 años)'!C257),"",'5. Pp (3 años)'!C257)</f>
        <v/>
      </c>
      <c r="E225" s="158" t="str">
        <f>IF(ISBLANK('5. Pp (3 años)'!D257),"",'5. Pp (3 años)'!D257)</f>
        <v/>
      </c>
      <c r="F225" s="158" t="str">
        <f>IF(ISBLANK('5. Pp (3 años)'!E257),"",'5. Pp (3 años)'!E257)</f>
        <v/>
      </c>
      <c r="G225" s="75" t="str">
        <f>IF(ISBLANK('5. Pp (3 años)'!H257),"",'5. Pp (3 años)'!H257)</f>
        <v/>
      </c>
      <c r="H225" s="74" t="str">
        <f>IF(ISBLANK('5. Pp (3 años)'!J257),"",'5. Pp (3 años)'!J257)</f>
        <v/>
      </c>
      <c r="I225" s="126" t="str">
        <f>IF(ISBLANK('9. METAS'!K231),"",'9. METAS'!K231)</f>
        <v/>
      </c>
      <c r="J225" s="456" t="str">
        <f>IF(ISBLANK('9. METAS'!Q231),"",'9. METAS'!Q231)</f>
        <v/>
      </c>
      <c r="K225" s="457" t="str">
        <f>IF(ISBLANK('9. METAS'!R231),"",'9. METAS'!R231)</f>
        <v/>
      </c>
      <c r="L225" s="457" t="str">
        <f>IF(ISBLANK('9. METAS'!S231),"",'9. METAS'!S231)</f>
        <v/>
      </c>
      <c r="M225" s="458" t="str">
        <f>IF(ISBLANK('9. METAS'!T231),"",'9. METAS'!T231)</f>
        <v/>
      </c>
      <c r="N225" s="456"/>
      <c r="O225" s="457"/>
      <c r="P225" s="457"/>
      <c r="Q225" s="458"/>
      <c r="R225" s="122" t="str">
        <f t="shared" si="16"/>
        <v>100%</v>
      </c>
      <c r="S225" s="123" t="str">
        <f t="shared" si="16"/>
        <v>100%</v>
      </c>
      <c r="T225" s="123" t="str">
        <f t="shared" si="16"/>
        <v>100%</v>
      </c>
      <c r="U225" s="127" t="str">
        <f t="shared" si="16"/>
        <v>100%</v>
      </c>
      <c r="V225" s="124" t="str">
        <f t="shared" si="18"/>
        <v>No Programado</v>
      </c>
      <c r="W225" s="123" t="str">
        <f t="shared" si="19"/>
        <v>No Programado</v>
      </c>
      <c r="X225" s="123" t="str">
        <f t="shared" si="20"/>
        <v>No Programado</v>
      </c>
      <c r="Y225" s="132" t="str">
        <f t="shared" si="17"/>
        <v>No Programado</v>
      </c>
      <c r="Z225" s="134"/>
      <c r="AA225" s="135"/>
      <c r="AB225" s="135"/>
      <c r="AC225" s="136"/>
    </row>
    <row r="226" spans="3:29" ht="17" hidden="1" x14ac:dyDescent="0.3">
      <c r="C226" s="161" t="str">
        <f>IF(ISBLANK('5. Pp (3 años)'!B258),"",'5. Pp (3 años)'!B258)</f>
        <v/>
      </c>
      <c r="D226" s="83" t="str">
        <f>IF(ISBLANK('5. Pp (3 años)'!C258),"",'5. Pp (3 años)'!C258)</f>
        <v/>
      </c>
      <c r="E226" s="158" t="str">
        <f>IF(ISBLANK('5. Pp (3 años)'!D258),"",'5. Pp (3 años)'!D258)</f>
        <v/>
      </c>
      <c r="F226" s="158" t="str">
        <f>IF(ISBLANK('5. Pp (3 años)'!E258),"",'5. Pp (3 años)'!E258)</f>
        <v/>
      </c>
      <c r="G226" s="75" t="str">
        <f>IF(ISBLANK('5. Pp (3 años)'!H258),"",'5. Pp (3 años)'!H258)</f>
        <v/>
      </c>
      <c r="H226" s="74" t="str">
        <f>IF(ISBLANK('5. Pp (3 años)'!J258),"",'5. Pp (3 años)'!J258)</f>
        <v/>
      </c>
      <c r="I226" s="126" t="str">
        <f>IF(ISBLANK('9. METAS'!K232),"",'9. METAS'!K232)</f>
        <v/>
      </c>
      <c r="J226" s="456" t="str">
        <f>IF(ISBLANK('9. METAS'!Q232),"",'9. METAS'!Q232)</f>
        <v/>
      </c>
      <c r="K226" s="457" t="str">
        <f>IF(ISBLANK('9. METAS'!R232),"",'9. METAS'!R232)</f>
        <v/>
      </c>
      <c r="L226" s="457" t="str">
        <f>IF(ISBLANK('9. METAS'!S232),"",'9. METAS'!S232)</f>
        <v/>
      </c>
      <c r="M226" s="458" t="str">
        <f>IF(ISBLANK('9. METAS'!T232),"",'9. METAS'!T232)</f>
        <v/>
      </c>
      <c r="N226" s="456"/>
      <c r="O226" s="457"/>
      <c r="P226" s="457"/>
      <c r="Q226" s="458"/>
      <c r="R226" s="122" t="str">
        <f t="shared" si="16"/>
        <v>100%</v>
      </c>
      <c r="S226" s="123" t="str">
        <f t="shared" si="16"/>
        <v>100%</v>
      </c>
      <c r="T226" s="123" t="str">
        <f t="shared" si="16"/>
        <v>100%</v>
      </c>
      <c r="U226" s="127" t="str">
        <f t="shared" si="16"/>
        <v>100%</v>
      </c>
      <c r="V226" s="124" t="str">
        <f t="shared" si="18"/>
        <v>No Programado</v>
      </c>
      <c r="W226" s="123" t="str">
        <f t="shared" si="19"/>
        <v>No Programado</v>
      </c>
      <c r="X226" s="123" t="str">
        <f t="shared" si="20"/>
        <v>No Programado</v>
      </c>
      <c r="Y226" s="132" t="str">
        <f t="shared" si="17"/>
        <v>No Programado</v>
      </c>
      <c r="Z226" s="134"/>
      <c r="AA226" s="135"/>
      <c r="AB226" s="135"/>
      <c r="AC226" s="136"/>
    </row>
    <row r="227" spans="3:29" ht="17" hidden="1" x14ac:dyDescent="0.3">
      <c r="C227" s="437" t="str">
        <f>IF(ISBLANK('5. Pp (3 años)'!B259),"",'5. Pp (3 años)'!B259)</f>
        <v/>
      </c>
      <c r="D227" s="438" t="str">
        <f>IF(ISBLANK('5. Pp (3 años)'!C259),"",'5. Pp (3 años)'!C259)</f>
        <v/>
      </c>
      <c r="E227" s="424" t="str">
        <f>IF(ISBLANK('5. Pp (3 años)'!D259),"",'5. Pp (3 años)'!D259)</f>
        <v/>
      </c>
      <c r="F227" s="424" t="str">
        <f>IF(ISBLANK('5. Pp (3 años)'!E259),"",'5. Pp (3 años)'!E259)</f>
        <v/>
      </c>
      <c r="G227" s="421" t="str">
        <f>IF(ISBLANK('5. Pp (3 años)'!H259),"",'5. Pp (3 años)'!H259)</f>
        <v/>
      </c>
      <c r="H227" s="439" t="str">
        <f>IF(ISBLANK('5. Pp (3 años)'!J259),"",'5. Pp (3 años)'!J259)</f>
        <v/>
      </c>
      <c r="I227" s="126" t="str">
        <f>IF(ISBLANK('9. METAS'!K233),"",'9. METAS'!K233)</f>
        <v/>
      </c>
      <c r="J227" s="456" t="str">
        <f>IF(ISBLANK('9. METAS'!Q233),"",'9. METAS'!Q233)</f>
        <v/>
      </c>
      <c r="K227" s="457" t="str">
        <f>IF(ISBLANK('9. METAS'!R233),"",'9. METAS'!R233)</f>
        <v/>
      </c>
      <c r="L227" s="457" t="str">
        <f>IF(ISBLANK('9. METAS'!S233),"",'9. METAS'!S233)</f>
        <v/>
      </c>
      <c r="M227" s="458" t="str">
        <f>IF(ISBLANK('9. METAS'!T233),"",'9. METAS'!T233)</f>
        <v/>
      </c>
      <c r="N227" s="456"/>
      <c r="O227" s="457"/>
      <c r="P227" s="457"/>
      <c r="Q227" s="458"/>
      <c r="R227" s="122" t="str">
        <f t="shared" si="16"/>
        <v>100%</v>
      </c>
      <c r="S227" s="123" t="str">
        <f t="shared" si="16"/>
        <v>100%</v>
      </c>
      <c r="T227" s="123" t="str">
        <f t="shared" si="16"/>
        <v>100%</v>
      </c>
      <c r="U227" s="127" t="str">
        <f t="shared" si="16"/>
        <v>100%</v>
      </c>
      <c r="V227" s="124" t="str">
        <f t="shared" si="18"/>
        <v>No Programado</v>
      </c>
      <c r="W227" s="123" t="str">
        <f t="shared" si="19"/>
        <v>No Programado</v>
      </c>
      <c r="X227" s="123" t="str">
        <f t="shared" si="20"/>
        <v>No Programado</v>
      </c>
      <c r="Y227" s="132" t="str">
        <f t="shared" si="17"/>
        <v>No Programado</v>
      </c>
      <c r="Z227" s="134"/>
      <c r="AA227" s="135"/>
      <c r="AB227" s="135"/>
      <c r="AC227" s="136"/>
    </row>
    <row r="228" spans="3:29" ht="17" hidden="1" x14ac:dyDescent="0.3">
      <c r="C228" s="161" t="str">
        <f>IF(ISBLANK('5. Pp (3 años)'!B260),"",'5. Pp (3 años)'!B260)</f>
        <v/>
      </c>
      <c r="D228" s="83" t="str">
        <f>IF(ISBLANK('5. Pp (3 años)'!C260),"",'5. Pp (3 años)'!C260)</f>
        <v/>
      </c>
      <c r="E228" s="158" t="str">
        <f>IF(ISBLANK('5. Pp (3 años)'!D260),"",'5. Pp (3 años)'!D260)</f>
        <v/>
      </c>
      <c r="F228" s="158" t="str">
        <f>IF(ISBLANK('5. Pp (3 años)'!E260),"",'5. Pp (3 años)'!E260)</f>
        <v/>
      </c>
      <c r="G228" s="75" t="str">
        <f>IF(ISBLANK('5. Pp (3 años)'!H260),"",'5. Pp (3 años)'!H260)</f>
        <v/>
      </c>
      <c r="H228" s="74" t="str">
        <f>IF(ISBLANK('5. Pp (3 años)'!J260),"",'5. Pp (3 años)'!J260)</f>
        <v/>
      </c>
      <c r="I228" s="126" t="str">
        <f>IF(ISBLANK('9. METAS'!K234),"",'9. METAS'!K234)</f>
        <v/>
      </c>
      <c r="J228" s="456" t="str">
        <f>IF(ISBLANK('9. METAS'!Q234),"",'9. METAS'!Q234)</f>
        <v/>
      </c>
      <c r="K228" s="457" t="str">
        <f>IF(ISBLANK('9. METAS'!R234),"",'9. METAS'!R234)</f>
        <v/>
      </c>
      <c r="L228" s="457" t="str">
        <f>IF(ISBLANK('9. METAS'!S234),"",'9. METAS'!S234)</f>
        <v/>
      </c>
      <c r="M228" s="458" t="str">
        <f>IF(ISBLANK('9. METAS'!T234),"",'9. METAS'!T234)</f>
        <v/>
      </c>
      <c r="N228" s="456"/>
      <c r="O228" s="457"/>
      <c r="P228" s="457"/>
      <c r="Q228" s="458"/>
      <c r="R228" s="122" t="str">
        <f t="shared" si="16"/>
        <v>100%</v>
      </c>
      <c r="S228" s="123" t="str">
        <f t="shared" si="16"/>
        <v>100%</v>
      </c>
      <c r="T228" s="123" t="str">
        <f t="shared" si="16"/>
        <v>100%</v>
      </c>
      <c r="U228" s="127" t="str">
        <f t="shared" si="16"/>
        <v>100%</v>
      </c>
      <c r="V228" s="124" t="str">
        <f t="shared" si="18"/>
        <v>No Programado</v>
      </c>
      <c r="W228" s="123" t="str">
        <f t="shared" si="19"/>
        <v>No Programado</v>
      </c>
      <c r="X228" s="123" t="str">
        <f t="shared" si="20"/>
        <v>No Programado</v>
      </c>
      <c r="Y228" s="132" t="str">
        <f t="shared" si="17"/>
        <v>No Programado</v>
      </c>
      <c r="Z228" s="134"/>
      <c r="AA228" s="135"/>
      <c r="AB228" s="135"/>
      <c r="AC228" s="136"/>
    </row>
    <row r="229" spans="3:29" ht="17" hidden="1" x14ac:dyDescent="0.3">
      <c r="C229" s="161" t="str">
        <f>IF(ISBLANK('5. Pp (3 años)'!B261),"",'5. Pp (3 años)'!B261)</f>
        <v/>
      </c>
      <c r="D229" s="83" t="str">
        <f>IF(ISBLANK('5. Pp (3 años)'!C261),"",'5. Pp (3 años)'!C261)</f>
        <v/>
      </c>
      <c r="E229" s="158" t="str">
        <f>IF(ISBLANK('5. Pp (3 años)'!D261),"",'5. Pp (3 años)'!D261)</f>
        <v/>
      </c>
      <c r="F229" s="158" t="str">
        <f>IF(ISBLANK('5. Pp (3 años)'!E261),"",'5. Pp (3 años)'!E261)</f>
        <v/>
      </c>
      <c r="G229" s="75" t="str">
        <f>IF(ISBLANK('5. Pp (3 años)'!H261),"",'5. Pp (3 años)'!H261)</f>
        <v/>
      </c>
      <c r="H229" s="74" t="str">
        <f>IF(ISBLANK('5. Pp (3 años)'!J261),"",'5. Pp (3 años)'!J261)</f>
        <v/>
      </c>
      <c r="I229" s="126" t="str">
        <f>IF(ISBLANK('9. METAS'!K235),"",'9. METAS'!K235)</f>
        <v/>
      </c>
      <c r="J229" s="456" t="str">
        <f>IF(ISBLANK('9. METAS'!Q235),"",'9. METAS'!Q235)</f>
        <v/>
      </c>
      <c r="K229" s="457" t="str">
        <f>IF(ISBLANK('9. METAS'!R235),"",'9. METAS'!R235)</f>
        <v/>
      </c>
      <c r="L229" s="457" t="str">
        <f>IF(ISBLANK('9. METAS'!S235),"",'9. METAS'!S235)</f>
        <v/>
      </c>
      <c r="M229" s="458" t="str">
        <f>IF(ISBLANK('9. METAS'!T235),"",'9. METAS'!T235)</f>
        <v/>
      </c>
      <c r="N229" s="456"/>
      <c r="O229" s="457"/>
      <c r="P229" s="457"/>
      <c r="Q229" s="458"/>
      <c r="R229" s="122" t="str">
        <f t="shared" si="16"/>
        <v>100%</v>
      </c>
      <c r="S229" s="123" t="str">
        <f t="shared" si="16"/>
        <v>100%</v>
      </c>
      <c r="T229" s="123" t="str">
        <f t="shared" si="16"/>
        <v>100%</v>
      </c>
      <c r="U229" s="127" t="str">
        <f t="shared" si="16"/>
        <v>100%</v>
      </c>
      <c r="V229" s="124" t="str">
        <f t="shared" si="18"/>
        <v>No Programado</v>
      </c>
      <c r="W229" s="123" t="str">
        <f t="shared" si="19"/>
        <v>No Programado</v>
      </c>
      <c r="X229" s="123" t="str">
        <f t="shared" si="20"/>
        <v>No Programado</v>
      </c>
      <c r="Y229" s="132" t="str">
        <f t="shared" si="17"/>
        <v>No Programado</v>
      </c>
      <c r="Z229" s="134"/>
      <c r="AA229" s="135"/>
      <c r="AB229" s="135"/>
      <c r="AC229" s="136"/>
    </row>
    <row r="230" spans="3:29" ht="17" hidden="1" x14ac:dyDescent="0.3">
      <c r="C230" s="161" t="str">
        <f>IF(ISBLANK('5. Pp (3 años)'!B262),"",'5. Pp (3 años)'!B262)</f>
        <v/>
      </c>
      <c r="D230" s="83" t="str">
        <f>IF(ISBLANK('5. Pp (3 años)'!C262),"",'5. Pp (3 años)'!C262)</f>
        <v/>
      </c>
      <c r="E230" s="158" t="str">
        <f>IF(ISBLANK('5. Pp (3 años)'!D262),"",'5. Pp (3 años)'!D262)</f>
        <v/>
      </c>
      <c r="F230" s="158" t="str">
        <f>IF(ISBLANK('5. Pp (3 años)'!E262),"",'5. Pp (3 años)'!E262)</f>
        <v/>
      </c>
      <c r="G230" s="75" t="str">
        <f>IF(ISBLANK('5. Pp (3 años)'!H262),"",'5. Pp (3 años)'!H262)</f>
        <v/>
      </c>
      <c r="H230" s="74" t="str">
        <f>IF(ISBLANK('5. Pp (3 años)'!J262),"",'5. Pp (3 años)'!J262)</f>
        <v/>
      </c>
      <c r="I230" s="126" t="str">
        <f>IF(ISBLANK('9. METAS'!K236),"",'9. METAS'!K236)</f>
        <v/>
      </c>
      <c r="J230" s="456" t="str">
        <f>IF(ISBLANK('9. METAS'!Q236),"",'9. METAS'!Q236)</f>
        <v/>
      </c>
      <c r="K230" s="457" t="str">
        <f>IF(ISBLANK('9. METAS'!R236),"",'9. METAS'!R236)</f>
        <v/>
      </c>
      <c r="L230" s="457" t="str">
        <f>IF(ISBLANK('9. METAS'!S236),"",'9. METAS'!S236)</f>
        <v/>
      </c>
      <c r="M230" s="458" t="str">
        <f>IF(ISBLANK('9. METAS'!T236),"",'9. METAS'!T236)</f>
        <v/>
      </c>
      <c r="N230" s="456"/>
      <c r="O230" s="457"/>
      <c r="P230" s="457"/>
      <c r="Q230" s="458"/>
      <c r="R230" s="122" t="str">
        <f t="shared" si="16"/>
        <v>100%</v>
      </c>
      <c r="S230" s="123" t="str">
        <f t="shared" si="16"/>
        <v>100%</v>
      </c>
      <c r="T230" s="123" t="str">
        <f t="shared" si="16"/>
        <v>100%</v>
      </c>
      <c r="U230" s="127" t="str">
        <f t="shared" si="16"/>
        <v>100%</v>
      </c>
      <c r="V230" s="124" t="str">
        <f t="shared" si="18"/>
        <v>No Programado</v>
      </c>
      <c r="W230" s="123" t="str">
        <f t="shared" si="19"/>
        <v>No Programado</v>
      </c>
      <c r="X230" s="123" t="str">
        <f t="shared" si="20"/>
        <v>No Programado</v>
      </c>
      <c r="Y230" s="132" t="str">
        <f t="shared" si="17"/>
        <v>No Programado</v>
      </c>
      <c r="Z230" s="134"/>
      <c r="AA230" s="135"/>
      <c r="AB230" s="135"/>
      <c r="AC230" s="136"/>
    </row>
    <row r="231" spans="3:29" ht="17" hidden="1" x14ac:dyDescent="0.3">
      <c r="C231" s="161" t="str">
        <f>IF(ISBLANK('5. Pp (3 años)'!B263),"",'5. Pp (3 años)'!B263)</f>
        <v/>
      </c>
      <c r="D231" s="83" t="str">
        <f>IF(ISBLANK('5. Pp (3 años)'!C263),"",'5. Pp (3 años)'!C263)</f>
        <v/>
      </c>
      <c r="E231" s="158" t="str">
        <f>IF(ISBLANK('5. Pp (3 años)'!D263),"",'5. Pp (3 años)'!D263)</f>
        <v/>
      </c>
      <c r="F231" s="158" t="str">
        <f>IF(ISBLANK('5. Pp (3 años)'!E263),"",'5. Pp (3 años)'!E263)</f>
        <v/>
      </c>
      <c r="G231" s="75" t="str">
        <f>IF(ISBLANK('5. Pp (3 años)'!H263),"",'5. Pp (3 años)'!H263)</f>
        <v/>
      </c>
      <c r="H231" s="74" t="str">
        <f>IF(ISBLANK('5. Pp (3 años)'!J263),"",'5. Pp (3 años)'!J263)</f>
        <v/>
      </c>
      <c r="I231" s="126" t="str">
        <f>IF(ISBLANK('9. METAS'!K237),"",'9. METAS'!K237)</f>
        <v/>
      </c>
      <c r="J231" s="456" t="str">
        <f>IF(ISBLANK('9. METAS'!Q237),"",'9. METAS'!Q237)</f>
        <v/>
      </c>
      <c r="K231" s="457" t="str">
        <f>IF(ISBLANK('9. METAS'!R237),"",'9. METAS'!R237)</f>
        <v/>
      </c>
      <c r="L231" s="457" t="str">
        <f>IF(ISBLANK('9. METAS'!S237),"",'9. METAS'!S237)</f>
        <v/>
      </c>
      <c r="M231" s="458" t="str">
        <f>IF(ISBLANK('9. METAS'!T237),"",'9. METAS'!T237)</f>
        <v/>
      </c>
      <c r="N231" s="456"/>
      <c r="O231" s="457"/>
      <c r="P231" s="457"/>
      <c r="Q231" s="458"/>
      <c r="R231" s="122" t="str">
        <f t="shared" si="16"/>
        <v>100%</v>
      </c>
      <c r="S231" s="123" t="str">
        <f t="shared" si="16"/>
        <v>100%</v>
      </c>
      <c r="T231" s="123" t="str">
        <f t="shared" si="16"/>
        <v>100%</v>
      </c>
      <c r="U231" s="127" t="str">
        <f t="shared" si="16"/>
        <v>100%</v>
      </c>
      <c r="V231" s="124" t="str">
        <f t="shared" si="18"/>
        <v>No Programado</v>
      </c>
      <c r="W231" s="123" t="str">
        <f t="shared" si="19"/>
        <v>No Programado</v>
      </c>
      <c r="X231" s="123" t="str">
        <f t="shared" si="20"/>
        <v>No Programado</v>
      </c>
      <c r="Y231" s="132" t="str">
        <f t="shared" si="17"/>
        <v>No Programado</v>
      </c>
      <c r="Z231" s="134"/>
      <c r="AA231" s="135"/>
      <c r="AB231" s="135"/>
      <c r="AC231" s="136"/>
    </row>
    <row r="232" spans="3:29" ht="17" hidden="1" x14ac:dyDescent="0.3">
      <c r="C232" s="161" t="str">
        <f>IF(ISBLANK('5. Pp (3 años)'!B264),"",'5. Pp (3 años)'!B264)</f>
        <v/>
      </c>
      <c r="D232" s="83" t="str">
        <f>IF(ISBLANK('5. Pp (3 años)'!C264),"",'5. Pp (3 años)'!C264)</f>
        <v/>
      </c>
      <c r="E232" s="158" t="str">
        <f>IF(ISBLANK('5. Pp (3 años)'!D264),"",'5. Pp (3 años)'!D264)</f>
        <v/>
      </c>
      <c r="F232" s="158" t="str">
        <f>IF(ISBLANK('5. Pp (3 años)'!E264),"",'5. Pp (3 años)'!E264)</f>
        <v/>
      </c>
      <c r="G232" s="75" t="str">
        <f>IF(ISBLANK('5. Pp (3 años)'!H264),"",'5. Pp (3 años)'!H264)</f>
        <v/>
      </c>
      <c r="H232" s="74" t="str">
        <f>IF(ISBLANK('5. Pp (3 años)'!J264),"",'5. Pp (3 años)'!J264)</f>
        <v/>
      </c>
      <c r="I232" s="126" t="str">
        <f>IF(ISBLANK('9. METAS'!K238),"",'9. METAS'!K238)</f>
        <v/>
      </c>
      <c r="J232" s="456" t="str">
        <f>IF(ISBLANK('9. METAS'!Q238),"",'9. METAS'!Q238)</f>
        <v/>
      </c>
      <c r="K232" s="457" t="str">
        <f>IF(ISBLANK('9. METAS'!R238),"",'9. METAS'!R238)</f>
        <v/>
      </c>
      <c r="L232" s="457" t="str">
        <f>IF(ISBLANK('9. METAS'!S238),"",'9. METAS'!S238)</f>
        <v/>
      </c>
      <c r="M232" s="458" t="str">
        <f>IF(ISBLANK('9. METAS'!T238),"",'9. METAS'!T238)</f>
        <v/>
      </c>
      <c r="N232" s="456"/>
      <c r="O232" s="457"/>
      <c r="P232" s="457"/>
      <c r="Q232" s="458"/>
      <c r="R232" s="122" t="str">
        <f t="shared" si="16"/>
        <v>100%</v>
      </c>
      <c r="S232" s="123" t="str">
        <f t="shared" si="16"/>
        <v>100%</v>
      </c>
      <c r="T232" s="123" t="str">
        <f t="shared" si="16"/>
        <v>100%</v>
      </c>
      <c r="U232" s="127" t="str">
        <f t="shared" si="16"/>
        <v>100%</v>
      </c>
      <c r="V232" s="124" t="str">
        <f t="shared" si="18"/>
        <v>No Programado</v>
      </c>
      <c r="W232" s="123" t="str">
        <f t="shared" si="19"/>
        <v>No Programado</v>
      </c>
      <c r="X232" s="123" t="str">
        <f t="shared" si="20"/>
        <v>No Programado</v>
      </c>
      <c r="Y232" s="132" t="str">
        <f t="shared" si="17"/>
        <v>No Programado</v>
      </c>
      <c r="Z232" s="134"/>
      <c r="AA232" s="135"/>
      <c r="AB232" s="135"/>
      <c r="AC232" s="136"/>
    </row>
    <row r="233" spans="3:29" ht="17" hidden="1" x14ac:dyDescent="0.3">
      <c r="C233" s="437" t="str">
        <f>IF(ISBLANK('5. Pp (3 años)'!B265),"",'5. Pp (3 años)'!B265)</f>
        <v/>
      </c>
      <c r="D233" s="438" t="str">
        <f>IF(ISBLANK('5. Pp (3 años)'!C265),"",'5. Pp (3 años)'!C265)</f>
        <v/>
      </c>
      <c r="E233" s="424" t="str">
        <f>IF(ISBLANK('5. Pp (3 años)'!D265),"",'5. Pp (3 años)'!D265)</f>
        <v/>
      </c>
      <c r="F233" s="424" t="str">
        <f>IF(ISBLANK('5. Pp (3 años)'!E265),"",'5. Pp (3 años)'!E265)</f>
        <v/>
      </c>
      <c r="G233" s="421" t="str">
        <f>IF(ISBLANK('5. Pp (3 años)'!H265),"",'5. Pp (3 años)'!H265)</f>
        <v/>
      </c>
      <c r="H233" s="439" t="str">
        <f>IF(ISBLANK('5. Pp (3 años)'!J265),"",'5. Pp (3 años)'!J265)</f>
        <v/>
      </c>
      <c r="I233" s="126" t="str">
        <f>IF(ISBLANK('9. METAS'!K239),"",'9. METAS'!K239)</f>
        <v/>
      </c>
      <c r="J233" s="456" t="str">
        <f>IF(ISBLANK('9. METAS'!Q239),"",'9. METAS'!Q239)</f>
        <v/>
      </c>
      <c r="K233" s="457" t="str">
        <f>IF(ISBLANK('9. METAS'!R239),"",'9. METAS'!R239)</f>
        <v/>
      </c>
      <c r="L233" s="457" t="str">
        <f>IF(ISBLANK('9. METAS'!S239),"",'9. METAS'!S239)</f>
        <v/>
      </c>
      <c r="M233" s="458" t="str">
        <f>IF(ISBLANK('9. METAS'!T239),"",'9. METAS'!T239)</f>
        <v/>
      </c>
      <c r="N233" s="456"/>
      <c r="O233" s="457"/>
      <c r="P233" s="457"/>
      <c r="Q233" s="458"/>
      <c r="R233" s="122" t="str">
        <f t="shared" si="16"/>
        <v>100%</v>
      </c>
      <c r="S233" s="123" t="str">
        <f t="shared" si="16"/>
        <v>100%</v>
      </c>
      <c r="T233" s="123" t="str">
        <f t="shared" si="16"/>
        <v>100%</v>
      </c>
      <c r="U233" s="127" t="str">
        <f t="shared" si="16"/>
        <v>100%</v>
      </c>
      <c r="V233" s="124" t="str">
        <f t="shared" si="18"/>
        <v>No Programado</v>
      </c>
      <c r="W233" s="123" t="str">
        <f t="shared" si="19"/>
        <v>No Programado</v>
      </c>
      <c r="X233" s="123" t="str">
        <f t="shared" si="20"/>
        <v>No Programado</v>
      </c>
      <c r="Y233" s="132" t="str">
        <f t="shared" si="17"/>
        <v>No Programado</v>
      </c>
      <c r="Z233" s="134"/>
      <c r="AA233" s="135"/>
      <c r="AB233" s="135"/>
      <c r="AC233" s="136"/>
    </row>
    <row r="234" spans="3:29" ht="17" hidden="1" x14ac:dyDescent="0.3">
      <c r="C234" s="161" t="str">
        <f>IF(ISBLANK('5. Pp (3 años)'!B266),"",'5. Pp (3 años)'!B266)</f>
        <v/>
      </c>
      <c r="D234" s="83" t="str">
        <f>IF(ISBLANK('5. Pp (3 años)'!C266),"",'5. Pp (3 años)'!C266)</f>
        <v/>
      </c>
      <c r="E234" s="158" t="str">
        <f>IF(ISBLANK('5. Pp (3 años)'!D266),"",'5. Pp (3 años)'!D266)</f>
        <v/>
      </c>
      <c r="F234" s="158" t="str">
        <f>IF(ISBLANK('5. Pp (3 años)'!E266),"",'5. Pp (3 años)'!E266)</f>
        <v/>
      </c>
      <c r="G234" s="75" t="str">
        <f>IF(ISBLANK('5. Pp (3 años)'!H266),"",'5. Pp (3 años)'!H266)</f>
        <v/>
      </c>
      <c r="H234" s="74" t="str">
        <f>IF(ISBLANK('5. Pp (3 años)'!J266),"",'5. Pp (3 años)'!J266)</f>
        <v/>
      </c>
      <c r="I234" s="126" t="str">
        <f>IF(ISBLANK('9. METAS'!K240),"",'9. METAS'!K240)</f>
        <v/>
      </c>
      <c r="J234" s="456" t="str">
        <f>IF(ISBLANK('9. METAS'!Q240),"",'9. METAS'!Q240)</f>
        <v/>
      </c>
      <c r="K234" s="457" t="str">
        <f>IF(ISBLANK('9. METAS'!R240),"",'9. METAS'!R240)</f>
        <v/>
      </c>
      <c r="L234" s="457" t="str">
        <f>IF(ISBLANK('9. METAS'!S240),"",'9. METAS'!S240)</f>
        <v/>
      </c>
      <c r="M234" s="458" t="str">
        <f>IF(ISBLANK('9. METAS'!T240),"",'9. METAS'!T240)</f>
        <v/>
      </c>
      <c r="N234" s="456"/>
      <c r="O234" s="457"/>
      <c r="P234" s="457"/>
      <c r="Q234" s="458"/>
      <c r="R234" s="122" t="str">
        <f t="shared" si="16"/>
        <v>100%</v>
      </c>
      <c r="S234" s="123" t="str">
        <f t="shared" si="16"/>
        <v>100%</v>
      </c>
      <c r="T234" s="123" t="str">
        <f t="shared" si="16"/>
        <v>100%</v>
      </c>
      <c r="U234" s="127" t="str">
        <f t="shared" si="16"/>
        <v>100%</v>
      </c>
      <c r="V234" s="124" t="str">
        <f t="shared" si="18"/>
        <v>No Programado</v>
      </c>
      <c r="W234" s="123" t="str">
        <f t="shared" si="19"/>
        <v>No Programado</v>
      </c>
      <c r="X234" s="123" t="str">
        <f t="shared" si="20"/>
        <v>No Programado</v>
      </c>
      <c r="Y234" s="132" t="str">
        <f t="shared" si="17"/>
        <v>No Programado</v>
      </c>
      <c r="Z234" s="134"/>
      <c r="AA234" s="135"/>
      <c r="AB234" s="135"/>
      <c r="AC234" s="136"/>
    </row>
    <row r="235" spans="3:29" ht="17" hidden="1" x14ac:dyDescent="0.3">
      <c r="C235" s="667" t="str">
        <f>IF(ISBLANK('5. Pp (3 años)'!B267),"",'5. Pp (3 años)'!B267)</f>
        <v/>
      </c>
      <c r="D235" s="630" t="str">
        <f>IF(ISBLANK('5. Pp (3 años)'!C267),"",'5. Pp (3 años)'!C267)</f>
        <v/>
      </c>
      <c r="E235" s="668" t="str">
        <f>IF(ISBLANK('5. Pp (3 años)'!D267),"",'5. Pp (3 años)'!D267)</f>
        <v/>
      </c>
      <c r="F235" s="668" t="str">
        <f>IF(ISBLANK('5. Pp (3 años)'!E267),"",'5. Pp (3 años)'!E267)</f>
        <v/>
      </c>
      <c r="G235" s="629" t="str">
        <f>IF(ISBLANK('5. Pp (3 años)'!H267),"",'5. Pp (3 años)'!H267)</f>
        <v/>
      </c>
      <c r="H235" s="669" t="str">
        <f>IF(ISBLANK('5. Pp (3 años)'!J267),"",'5. Pp (3 años)'!J267)</f>
        <v/>
      </c>
      <c r="I235" s="670" t="str">
        <f>IF(ISBLANK('9. METAS'!K241),"",'9. METAS'!K241)</f>
        <v/>
      </c>
      <c r="J235" s="671" t="str">
        <f>IF(ISBLANK('9. METAS'!Q241),"",'9. METAS'!Q241)</f>
        <v/>
      </c>
      <c r="K235" s="672" t="str">
        <f>IF(ISBLANK('9. METAS'!R241),"",'9. METAS'!R241)</f>
        <v/>
      </c>
      <c r="L235" s="672" t="str">
        <f>IF(ISBLANK('9. METAS'!S241),"",'9. METAS'!S241)</f>
        <v/>
      </c>
      <c r="M235" s="673" t="str">
        <f>IF(ISBLANK('9. METAS'!T241),"",'9. METAS'!T241)</f>
        <v/>
      </c>
      <c r="N235" s="671"/>
      <c r="O235" s="672"/>
      <c r="P235" s="672"/>
      <c r="Q235" s="673"/>
      <c r="R235" s="674" t="str">
        <f t="shared" si="16"/>
        <v>100%</v>
      </c>
      <c r="S235" s="675" t="str">
        <f t="shared" si="16"/>
        <v>100%</v>
      </c>
      <c r="T235" s="675" t="str">
        <f t="shared" si="16"/>
        <v>100%</v>
      </c>
      <c r="U235" s="676" t="str">
        <f t="shared" si="16"/>
        <v>100%</v>
      </c>
      <c r="V235" s="677" t="str">
        <f t="shared" si="18"/>
        <v>No Programado</v>
      </c>
      <c r="W235" s="675" t="str">
        <f t="shared" si="19"/>
        <v>No Programado</v>
      </c>
      <c r="X235" s="675" t="str">
        <f t="shared" si="20"/>
        <v>No Programado</v>
      </c>
      <c r="Y235" s="678" t="str">
        <f t="shared" si="17"/>
        <v>No Programado</v>
      </c>
      <c r="Z235" s="679"/>
      <c r="AA235" s="135"/>
      <c r="AB235" s="135"/>
      <c r="AC235" s="136"/>
    </row>
    <row r="236" spans="3:29" ht="17" x14ac:dyDescent="0.3">
      <c r="C236" s="680"/>
      <c r="D236" s="657"/>
      <c r="E236" s="658"/>
      <c r="F236" s="658"/>
      <c r="G236" s="656"/>
      <c r="H236" s="656"/>
      <c r="I236" s="708"/>
      <c r="J236" s="709"/>
      <c r="K236" s="709"/>
      <c r="L236" s="709"/>
      <c r="M236" s="709"/>
      <c r="N236" s="709"/>
      <c r="O236" s="709"/>
      <c r="P236" s="709"/>
      <c r="Q236" s="709"/>
      <c r="R236" s="710"/>
      <c r="S236" s="682"/>
      <c r="T236" s="682"/>
      <c r="U236" s="682"/>
      <c r="V236" s="682"/>
      <c r="W236" s="682"/>
      <c r="X236" s="682"/>
      <c r="Y236" s="682"/>
      <c r="Z236" s="683"/>
      <c r="AA236" s="665"/>
      <c r="AB236" s="135"/>
      <c r="AC236" s="136"/>
    </row>
    <row r="237" spans="3:29" ht="17" x14ac:dyDescent="0.3">
      <c r="C237" s="680"/>
      <c r="D237" s="657"/>
      <c r="E237" s="658"/>
      <c r="F237" s="658"/>
      <c r="G237" s="656"/>
      <c r="H237" s="656"/>
      <c r="I237" s="708"/>
      <c r="J237" s="709"/>
      <c r="K237" s="709"/>
      <c r="L237" s="709"/>
      <c r="M237" s="709"/>
      <c r="N237" s="709"/>
      <c r="O237" s="709"/>
      <c r="P237" s="709"/>
      <c r="Q237" s="709"/>
      <c r="R237" s="710"/>
      <c r="S237" s="682"/>
      <c r="T237" s="682"/>
      <c r="U237" s="682"/>
      <c r="V237" s="682"/>
      <c r="W237" s="682"/>
      <c r="X237" s="682"/>
      <c r="Y237" s="682"/>
      <c r="Z237" s="683"/>
      <c r="AA237" s="665"/>
      <c r="AB237" s="135"/>
      <c r="AC237" s="136"/>
    </row>
    <row r="238" spans="3:29" ht="17" x14ac:dyDescent="0.3">
      <c r="C238" s="680"/>
      <c r="D238" s="657"/>
      <c r="E238" s="658"/>
      <c r="F238" s="658"/>
      <c r="G238" s="656"/>
      <c r="H238" s="656"/>
      <c r="I238" s="708"/>
      <c r="J238" s="709"/>
      <c r="K238" s="709"/>
      <c r="L238" s="709"/>
      <c r="M238" s="709"/>
      <c r="N238" s="709"/>
      <c r="O238" s="709"/>
      <c r="P238" s="709"/>
      <c r="Q238" s="709"/>
      <c r="R238" s="710"/>
      <c r="S238" s="682"/>
      <c r="T238" s="682"/>
      <c r="U238" s="682"/>
      <c r="V238" s="682"/>
      <c r="W238" s="682"/>
      <c r="X238" s="682"/>
      <c r="Y238" s="682"/>
      <c r="Z238" s="683"/>
      <c r="AA238" s="665"/>
      <c r="AB238" s="135"/>
      <c r="AC238" s="136"/>
    </row>
    <row r="239" spans="3:29" ht="17" x14ac:dyDescent="0.3">
      <c r="C239" s="680"/>
      <c r="D239" s="657"/>
      <c r="E239" s="658"/>
      <c r="F239" s="658"/>
      <c r="G239" s="656"/>
      <c r="H239" s="656"/>
      <c r="I239" s="708"/>
      <c r="J239" s="709"/>
      <c r="K239" s="709"/>
      <c r="L239" s="709"/>
      <c r="M239" s="709"/>
      <c r="N239" s="709"/>
      <c r="O239" s="709"/>
      <c r="P239" s="709"/>
      <c r="Q239" s="709"/>
      <c r="R239" s="710"/>
      <c r="S239" s="682"/>
      <c r="T239" s="682"/>
      <c r="U239" s="682"/>
      <c r="V239" s="682"/>
      <c r="W239" s="682"/>
      <c r="X239" s="682"/>
      <c r="Y239" s="682"/>
      <c r="Z239" s="683"/>
      <c r="AA239" s="665"/>
      <c r="AB239" s="135"/>
      <c r="AC239" s="136"/>
    </row>
    <row r="240" spans="3:29" ht="17" x14ac:dyDescent="0.3">
      <c r="C240" s="680"/>
      <c r="D240" s="657"/>
      <c r="E240" s="658"/>
      <c r="F240" s="658"/>
      <c r="G240" s="656"/>
      <c r="H240" s="656"/>
      <c r="I240" s="708"/>
      <c r="J240" s="709"/>
      <c r="K240" s="709"/>
      <c r="L240" s="709"/>
      <c r="M240" s="709"/>
      <c r="N240" s="709"/>
      <c r="O240" s="709"/>
      <c r="P240" s="709"/>
      <c r="Q240" s="709"/>
      <c r="R240" s="710"/>
      <c r="S240" s="682"/>
      <c r="T240" s="682"/>
      <c r="U240" s="682"/>
      <c r="V240" s="682"/>
      <c r="W240" s="682"/>
      <c r="X240" s="682"/>
      <c r="Y240" s="682"/>
      <c r="Z240" s="683"/>
      <c r="AA240" s="665"/>
      <c r="AB240" s="135"/>
      <c r="AC240" s="136"/>
    </row>
    <row r="241" spans="3:29" ht="17" x14ac:dyDescent="0.3">
      <c r="C241" s="680"/>
      <c r="D241" s="657"/>
      <c r="E241" s="658"/>
      <c r="F241" s="658"/>
      <c r="G241" s="656"/>
      <c r="H241" s="656"/>
      <c r="I241" s="708"/>
      <c r="J241" s="709"/>
      <c r="K241" s="709"/>
      <c r="L241" s="709"/>
      <c r="M241" s="709"/>
      <c r="N241" s="709"/>
      <c r="O241" s="709"/>
      <c r="P241" s="709"/>
      <c r="Q241" s="709"/>
      <c r="R241" s="710"/>
      <c r="S241" s="682"/>
      <c r="T241" s="682"/>
      <c r="U241" s="682"/>
      <c r="V241" s="682"/>
      <c r="W241" s="682"/>
      <c r="X241" s="682"/>
      <c r="Y241" s="682"/>
      <c r="Z241" s="683"/>
      <c r="AA241" s="665"/>
      <c r="AB241" s="135"/>
      <c r="AC241" s="136"/>
    </row>
    <row r="242" spans="3:29" ht="17" x14ac:dyDescent="0.3">
      <c r="C242" s="680"/>
      <c r="D242" s="657"/>
      <c r="E242" s="658"/>
      <c r="F242" s="658"/>
      <c r="G242" s="656"/>
      <c r="H242" s="656"/>
      <c r="I242" s="708"/>
      <c r="J242" s="709"/>
      <c r="K242" s="709"/>
      <c r="L242" s="709"/>
      <c r="M242" s="709"/>
      <c r="N242" s="709"/>
      <c r="O242" s="709"/>
      <c r="P242" s="709"/>
      <c r="Q242" s="709"/>
      <c r="R242" s="710"/>
      <c r="S242" s="682"/>
      <c r="T242" s="682"/>
      <c r="U242" s="682"/>
      <c r="V242" s="682"/>
      <c r="W242" s="682"/>
      <c r="X242" s="682"/>
      <c r="Y242" s="682"/>
      <c r="Z242" s="683"/>
      <c r="AA242" s="665"/>
      <c r="AB242" s="135"/>
      <c r="AC242" s="136"/>
    </row>
    <row r="243" spans="3:29" ht="17" x14ac:dyDescent="0.3">
      <c r="C243" s="680"/>
      <c r="D243" s="657"/>
      <c r="E243" s="658"/>
      <c r="F243" s="658"/>
      <c r="G243" s="656"/>
      <c r="H243" s="656"/>
      <c r="I243" s="708"/>
      <c r="J243" s="709"/>
      <c r="K243" s="709"/>
      <c r="L243" s="709"/>
      <c r="M243" s="709"/>
      <c r="N243" s="709"/>
      <c r="O243" s="709"/>
      <c r="P243" s="709"/>
      <c r="Q243" s="709"/>
      <c r="R243" s="710"/>
      <c r="S243" s="682"/>
      <c r="T243" s="682"/>
      <c r="U243" s="682"/>
      <c r="V243" s="682"/>
      <c r="W243" s="682"/>
      <c r="X243" s="682"/>
      <c r="Y243" s="682"/>
      <c r="Z243" s="683"/>
      <c r="AA243" s="665"/>
      <c r="AB243" s="135"/>
      <c r="AC243" s="136"/>
    </row>
    <row r="244" spans="3:29" ht="17.5" thickBot="1" x14ac:dyDescent="0.35">
      <c r="C244" s="680"/>
      <c r="D244" s="657"/>
      <c r="E244" s="658"/>
      <c r="F244" s="658"/>
      <c r="G244" s="656"/>
      <c r="H244" s="656"/>
      <c r="I244" s="708"/>
      <c r="J244" s="709"/>
      <c r="K244" s="709"/>
      <c r="L244" s="709"/>
      <c r="M244" s="709"/>
      <c r="N244" s="709"/>
      <c r="O244" s="709"/>
      <c r="P244" s="709"/>
      <c r="Q244" s="709"/>
      <c r="R244" s="710"/>
      <c r="S244" s="682"/>
      <c r="T244" s="682"/>
      <c r="U244" s="682"/>
      <c r="V244" s="682"/>
      <c r="W244" s="682"/>
      <c r="X244" s="682"/>
      <c r="Y244" s="682"/>
      <c r="Z244" s="683"/>
      <c r="AA244" s="666"/>
      <c r="AB244" s="137"/>
      <c r="AC244" s="138"/>
    </row>
    <row r="245" spans="3:29" x14ac:dyDescent="0.3">
      <c r="I245" s="711"/>
      <c r="J245" s="711"/>
      <c r="K245" s="711"/>
      <c r="L245" s="712"/>
      <c r="M245" s="712"/>
      <c r="N245" s="712"/>
      <c r="O245" s="712"/>
      <c r="P245" s="712"/>
      <c r="Q245" s="712"/>
      <c r="R245" s="712"/>
    </row>
  </sheetData>
  <protectedRanges>
    <protectedRange algorithmName="SHA-512" hashValue="VSDpUfYaSu2o1GNz/dNG0/zdAR2SyjQ4x4E+I/O817AEKyLH+9hkU426TeaW1NebwBiHlEu/vd5f18TkOfpfxw==" saltValue="bop94IANOsb3/TmZjo7hbg==" spinCount="100000" sqref="AA14:AC244 Z15:Z244" name="JUSTIFICACION"/>
    <protectedRange algorithmName="SHA-512" hashValue="PyDnLAnXuexsOqi8KJHCKzcUAp86toIIEBW+RCNRBEQ8pkfZ5Xs8mBFFyPh/CfoZjuwvxP0ysfkxAiPWYIa8EQ==" saltValue="DjMvsJDE8TVyQBko9VSiZA==" spinCount="100000" sqref="N14:Q244" name="META ALCANZADA"/>
    <protectedRange algorithmName="SHA-512" hashValue="TLChwAy5F5QjsbViU4WG5u3t4N35PxZTFvKLDgsW4OMWPzQ5bcS2rimhOEiVc5aiXLwzV7+3bDIGHBE8vmSZkA==" saltValue="//hxkz+qNtOdOoXsei1XuQ==" spinCount="100000" sqref="I15:I25" name="meta dispersion"/>
    <protectedRange algorithmName="SHA-512" hashValue="TLChwAy5F5QjsbViU4WG5u3t4N35PxZTFvKLDgsW4OMWPzQ5bcS2rimhOEiVc5aiXLwzV7+3bDIGHBE8vmSZkA==" saltValue="//hxkz+qNtOdOoXsei1XuQ==" spinCount="100000" sqref="J15:M25" name="meta dispersion_1"/>
  </protectedRanges>
  <autoFilter ref="C13:AC244" xr:uid="{C07FFF0F-6140-454C-AE91-3AE11CF8980C}"/>
  <mergeCells count="10">
    <mergeCell ref="E5:N6"/>
    <mergeCell ref="E7:M7"/>
    <mergeCell ref="E8:N8"/>
    <mergeCell ref="E9:N9"/>
    <mergeCell ref="I11:Y11"/>
    <mergeCell ref="C12:H12"/>
    <mergeCell ref="I12:M12"/>
    <mergeCell ref="N12:Q12"/>
    <mergeCell ref="R12:U12"/>
    <mergeCell ref="V12:Y12"/>
  </mergeCells>
  <conditionalFormatting sqref="J14:M235">
    <cfRule type="containsBlanks" dxfId="14" priority="1">
      <formula>LEN(TRIM(J14))=0</formula>
    </cfRule>
  </conditionalFormatting>
  <conditionalFormatting sqref="N14:Q235">
    <cfRule type="containsBlanks" dxfId="13" priority="2">
      <formula>LEN(TRIM(N14))=0</formula>
    </cfRule>
  </conditionalFormatting>
  <conditionalFormatting sqref="R14:U235 S236:U244">
    <cfRule type="cellIs" dxfId="12" priority="3" stopIfTrue="1" operator="equal">
      <formula>"100%"</formula>
    </cfRule>
    <cfRule type="cellIs" dxfId="11" priority="4" stopIfTrue="1" operator="lessThan">
      <formula>0.5</formula>
    </cfRule>
    <cfRule type="cellIs" dxfId="10" priority="5" stopIfTrue="1" operator="between">
      <formula>0.5</formula>
      <formula>0.7</formula>
    </cfRule>
    <cfRule type="cellIs" dxfId="9" priority="6" stopIfTrue="1" operator="between">
      <formula>0.7</formula>
      <formula>1.2</formula>
    </cfRule>
    <cfRule type="cellIs" dxfId="8" priority="7" stopIfTrue="1" operator="greaterThanOrEqual">
      <formula>1.2</formula>
    </cfRule>
    <cfRule type="containsBlanks" dxfId="7" priority="8" stopIfTrue="1">
      <formula>LEN(TRIM(R14))=0</formula>
    </cfRule>
  </conditionalFormatting>
  <printOptions horizontalCentered="1"/>
  <pageMargins left="0.19685039370078741" right="0.19685039370078741" top="0.35433070866141736" bottom="0.35433070866141736" header="0" footer="0"/>
  <pageSetup scale="40" fitToHeight="0" orientation="landscape" r:id="rId1"/>
  <headerFooter>
    <oddFooter>&amp;A&amp;RPágina &amp;P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845CF-52E5-4ADF-ADB3-482253174997}">
  <sheetPr codeName="Hoja19"/>
  <dimension ref="C4:P475"/>
  <sheetViews>
    <sheetView topLeftCell="D1" zoomScale="91" zoomScaleNormal="91" workbookViewId="0">
      <selection activeCell="F31" sqref="F31:F32"/>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164062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129</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1" t="s">
        <v>88</v>
      </c>
      <c r="G9" s="972"/>
      <c r="H9" s="972"/>
      <c r="I9" s="972"/>
      <c r="J9" s="972"/>
      <c r="K9" s="972"/>
      <c r="L9" s="972"/>
      <c r="M9" s="972"/>
      <c r="N9" s="972"/>
      <c r="O9" s="972"/>
      <c r="P9" s="973"/>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128</v>
      </c>
      <c r="J13" s="176">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178" t="str">
        <f ca="1">IF(MOD(ROW()-13,2)=0,IF(ISBLANK(OFFSET('11. SEGUIMIENTO 2026'!$Q$14,INT((ROW()-13)/2),0)),"",OFFSET('11. SEGUIMIENTO 2026'!$Q$14,INT((ROW()-13)/2),0)),IF(ISBLANK(OFFSET('9. METAS'!$T$20,INT((ROW()-14)/2),0)),"",OFFSET('9. METAS'!$T$20,INT((ROW()-14)/2),0)))</f>
        <v/>
      </c>
      <c r="N13" s="892">
        <f ca="1">IFERROR(J13/J14,"ND")</f>
        <v>1</v>
      </c>
      <c r="O13" s="894" t="str">
        <f ca="1">IFERROR(((J13+K13)/H13),"ND")</f>
        <v>ND</v>
      </c>
      <c r="P13" s="974"/>
    </row>
    <row r="14" spans="3:16" x14ac:dyDescent="0.3">
      <c r="C14" s="910"/>
      <c r="D14" s="904"/>
      <c r="E14" s="904"/>
      <c r="F14" s="906"/>
      <c r="G14" s="908"/>
      <c r="H14" s="888"/>
      <c r="I14" s="935"/>
      <c r="J14" s="179">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181">
        <f ca="1">IF(MOD(ROW()-13,2)=0,IF(ISBLANK(OFFSET('11. SEGUIMIENTO 2026'!$Q$14,INT((ROW()-13)/2),0)),"",OFFSET('11. SEGUIMIENTO 2026'!$Q$14,INT((ROW()-13)/2),0)),IF(ISBLANK(OFFSET('9. METAS'!$T$20,INT((ROW()-14)/2),0)),"",OFFSET('9. METAS'!$T$20,INT((ROW()-14)/2),0)))</f>
        <v>6.68</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c r="J15" s="179">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181" t="str">
        <f ca="1">IF(MOD(ROW()-13,2)=0,IF(ISBLANK(OFFSET('11. SEGUIMIENTO 2026'!$Q$14,INT((ROW()-13)/2),0)),"",OFFSET('11. SEGUIMIENTO 2026'!$Q$14,INT((ROW()-13)/2),0)),IF(ISBLANK(OFFSET('9. METAS'!$T$20,INT((ROW()-14)/2),0)),"",OFFSET('9. METAS'!$T$20,INT((ROW()-14)/2),0)))</f>
        <v/>
      </c>
      <c r="N15" s="892">
        <f ca="1">IFERROR(J15/J16,"ND")</f>
        <v>0.97049878345498786</v>
      </c>
      <c r="O15" s="894" t="str">
        <f ca="1">IFERROR(((J15+K15)/H15),"ND")</f>
        <v>ND</v>
      </c>
      <c r="P15" s="896"/>
    </row>
    <row r="16" spans="3:16" x14ac:dyDescent="0.3">
      <c r="C16" s="910"/>
      <c r="D16" s="904"/>
      <c r="E16" s="904"/>
      <c r="F16" s="906"/>
      <c r="G16" s="908"/>
      <c r="H16" s="888"/>
      <c r="I16" s="898"/>
      <c r="J16" s="179">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181">
        <f ca="1">IF(MOD(ROW()-13,2)=0,IF(ISBLANK(OFFSET('11. SEGUIMIENTO 2026'!$Q$14,INT((ROW()-13)/2),0)),"",OFFSET('11. SEGUIMIENTO 2026'!$Q$14,INT((ROW()-13)/2),0)),IF(ISBLANK(OFFSET('9. METAS'!$T$20,INT((ROW()-14)/2),0)),"",OFFSET('9. METAS'!$T$20,INT((ROW()-14)/2),0)))</f>
        <v>3300</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c r="J17" s="179">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181" t="str">
        <f ca="1">IF(MOD(ROW()-13,2)=0,IF(ISBLANK(OFFSET('11. SEGUIMIENTO 2026'!$Q$14,INT((ROW()-13)/2),0)),"",OFFSET('11. SEGUIMIENTO 2026'!$Q$14,INT((ROW()-13)/2),0)),IF(ISBLANK(OFFSET('9. METAS'!$T$20,INT((ROW()-14)/2),0)),"",OFFSET('9. METAS'!$T$20,INT((ROW()-14)/2),0)))</f>
        <v/>
      </c>
      <c r="N17" s="892">
        <f t="shared" ref="N17" ca="1" si="0">IFERROR(J17/J18,"ND")</f>
        <v>0.94164705882352939</v>
      </c>
      <c r="O17" s="894" t="str">
        <f t="shared" ref="O17" ca="1" si="1">IFERROR(((J17+K17)/H17),"ND")</f>
        <v>ND</v>
      </c>
      <c r="P17" s="896"/>
    </row>
    <row r="18" spans="3:16" x14ac:dyDescent="0.3">
      <c r="C18" s="910"/>
      <c r="D18" s="904"/>
      <c r="E18" s="904"/>
      <c r="F18" s="906"/>
      <c r="G18" s="908"/>
      <c r="H18" s="888"/>
      <c r="I18" s="898"/>
      <c r="J18" s="179">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181">
        <f ca="1">IF(MOD(ROW()-13,2)=0,IF(ISBLANK(OFFSET('11. SEGUIMIENTO 2026'!$Q$14,INT((ROW()-13)/2),0)),"",OFFSET('11. SEGUIMIENTO 2026'!$Q$14,INT((ROW()-13)/2),0)),IF(ISBLANK(OFFSET('9. METAS'!$T$20,INT((ROW()-14)/2),0)),"",OFFSET('9. METAS'!$T$20,INT((ROW()-14)/2),0)))</f>
        <v>2135</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c r="J19" s="179">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181" t="str">
        <f ca="1">IF(MOD(ROW()-13,2)=0,IF(ISBLANK(OFFSET('11. SEGUIMIENTO 2026'!$Q$14,INT((ROW()-13)/2),0)),"",OFFSET('11. SEGUIMIENTO 2026'!$Q$14,INT((ROW()-13)/2),0)),IF(ISBLANK(OFFSET('9. METAS'!$T$20,INT((ROW()-14)/2),0)),"",OFFSET('9. METAS'!$T$20,INT((ROW()-14)/2),0)))</f>
        <v/>
      </c>
      <c r="N19" s="892">
        <f t="shared" ref="N19" ca="1" si="2">IFERROR(J19/J20,"ND")</f>
        <v>0.898876404494382</v>
      </c>
      <c r="O19" s="894" t="str">
        <f t="shared" ref="O19" ca="1" si="3">IFERROR(((J19+K19)/H19),"ND")</f>
        <v>ND</v>
      </c>
      <c r="P19" s="896"/>
    </row>
    <row r="20" spans="3:16" x14ac:dyDescent="0.3">
      <c r="C20" s="910"/>
      <c r="D20" s="904"/>
      <c r="E20" s="904"/>
      <c r="F20" s="906"/>
      <c r="G20" s="908"/>
      <c r="H20" s="888"/>
      <c r="I20" s="898"/>
      <c r="J20" s="179">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181">
        <f ca="1">IF(MOD(ROW()-13,2)=0,IF(ISBLANK(OFFSET('11. SEGUIMIENTO 2026'!$Q$14,INT((ROW()-13)/2),0)),"",OFFSET('11. SEGUIMIENTO 2026'!$Q$14,INT((ROW()-13)/2),0)),IF(ISBLANK(OFFSET('9. METAS'!$T$20,INT((ROW()-14)/2),0)),"",OFFSET('9. METAS'!$T$20,INT((ROW()-14)/2),0)))</f>
        <v>1340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c r="J21" s="179">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181" t="str">
        <f ca="1">IF(MOD(ROW()-13,2)=0,IF(ISBLANK(OFFSET('11. SEGUIMIENTO 2026'!$Q$14,INT((ROW()-13)/2),0)),"",OFFSET('11. SEGUIMIENTO 2026'!$Q$14,INT((ROW()-13)/2),0)),IF(ISBLANK(OFFSET('9. METAS'!$T$20,INT((ROW()-14)/2),0)),"",OFFSET('9. METAS'!$T$20,INT((ROW()-14)/2),0)))</f>
        <v/>
      </c>
      <c r="N21" s="892">
        <f t="shared" ref="N21" ca="1" si="4">IFERROR(J21/J22,"ND")</f>
        <v>1.0139240506329115</v>
      </c>
      <c r="O21" s="894" t="str">
        <f t="shared" ref="O21" ca="1" si="5">IFERROR(((J21+K21)/H21),"ND")</f>
        <v>ND</v>
      </c>
      <c r="P21" s="896"/>
    </row>
    <row r="22" spans="3:16" x14ac:dyDescent="0.3">
      <c r="C22" s="910"/>
      <c r="D22" s="904"/>
      <c r="E22" s="904"/>
      <c r="F22" s="906"/>
      <c r="G22" s="908"/>
      <c r="H22" s="888"/>
      <c r="I22" s="898"/>
      <c r="J22" s="179">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181">
        <f ca="1">IF(MOD(ROW()-13,2)=0,IF(ISBLANK(OFFSET('11. SEGUIMIENTO 2026'!$Q$14,INT((ROW()-13)/2),0)),"",OFFSET('11. SEGUIMIENTO 2026'!$Q$14,INT((ROW()-13)/2),0)),IF(ISBLANK(OFFSET('9. METAS'!$T$20,INT((ROW()-14)/2),0)),"",OFFSET('9. METAS'!$T$20,INT((ROW()-14)/2),0)))</f>
        <v>795</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c r="J23" s="179">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181" t="str">
        <f ca="1">IF(MOD(ROW()-13,2)=0,IF(ISBLANK(OFFSET('11. SEGUIMIENTO 2026'!$Q$14,INT((ROW()-13)/2),0)),"",OFFSET('11. SEGUIMIENTO 2026'!$Q$14,INT((ROW()-13)/2),0)),IF(ISBLANK(OFFSET('9. METAS'!$T$20,INT((ROW()-14)/2),0)),"",OFFSET('9. METAS'!$T$20,INT((ROW()-14)/2),0)))</f>
        <v/>
      </c>
      <c r="N23" s="892">
        <f t="shared" ref="N23" ca="1" si="6">IFERROR(J23/J24,"ND")</f>
        <v>1.0232758620689655</v>
      </c>
      <c r="O23" s="894" t="str">
        <f t="shared" ref="O23" ca="1" si="7">IFERROR(((J23+K23)/H23),"ND")</f>
        <v>ND</v>
      </c>
      <c r="P23" s="896"/>
    </row>
    <row r="24" spans="3:16" x14ac:dyDescent="0.3">
      <c r="C24" s="910"/>
      <c r="D24" s="904"/>
      <c r="E24" s="904"/>
      <c r="F24" s="906"/>
      <c r="G24" s="908"/>
      <c r="H24" s="888"/>
      <c r="I24" s="898"/>
      <c r="J24" s="179">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181">
        <f ca="1">IF(MOD(ROW()-13,2)=0,IF(ISBLANK(OFFSET('11. SEGUIMIENTO 2026'!$Q$14,INT((ROW()-13)/2),0)),"",OFFSET('11. SEGUIMIENTO 2026'!$Q$14,INT((ROW()-13)/2),0)),IF(ISBLANK(OFFSET('9. METAS'!$T$20,INT((ROW()-14)/2),0)),"",OFFSET('9. METAS'!$T$20,INT((ROW()-14)/2),0)))</f>
        <v>1162</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c r="J25" s="179">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181" t="str">
        <f ca="1">IF(MOD(ROW()-13,2)=0,IF(ISBLANK(OFFSET('11. SEGUIMIENTO 2026'!$Q$14,INT((ROW()-13)/2),0)),"",OFFSET('11. SEGUIMIENTO 2026'!$Q$14,INT((ROW()-13)/2),0)),IF(ISBLANK(OFFSET('9. METAS'!$T$20,INT((ROW()-14)/2),0)),"",OFFSET('9. METAS'!$T$20,INT((ROW()-14)/2),0)))</f>
        <v/>
      </c>
      <c r="N25" s="892">
        <f t="shared" ref="N25" ca="1" si="8">IFERROR(J25/J26,"ND")</f>
        <v>1.0235294117647058</v>
      </c>
      <c r="O25" s="894" t="str">
        <f t="shared" ref="O25" ca="1" si="9">IFERROR(((J25+K25)/H25),"ND")</f>
        <v>ND</v>
      </c>
      <c r="P25" s="896"/>
    </row>
    <row r="26" spans="3:16" x14ac:dyDescent="0.3">
      <c r="C26" s="910"/>
      <c r="D26" s="904"/>
      <c r="E26" s="904"/>
      <c r="F26" s="906"/>
      <c r="G26" s="908"/>
      <c r="H26" s="888"/>
      <c r="I26" s="898"/>
      <c r="J26" s="179">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181">
        <f ca="1">IF(MOD(ROW()-13,2)=0,IF(ISBLANK(OFFSET('11. SEGUIMIENTO 2026'!$Q$14,INT((ROW()-13)/2),0)),"",OFFSET('11. SEGUIMIENTO 2026'!$Q$14,INT((ROW()-13)/2),0)),IF(ISBLANK(OFFSET('9. METAS'!$T$20,INT((ROW()-14)/2),0)),"",OFFSET('9. METAS'!$T$20,INT((ROW()-14)/2),0)))</f>
        <v>87</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c r="J27" s="179">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181" t="str">
        <f ca="1">IF(MOD(ROW()-13,2)=0,IF(ISBLANK(OFFSET('11. SEGUIMIENTO 2026'!$Q$14,INT((ROW()-13)/2),0)),"",OFFSET('11. SEGUIMIENTO 2026'!$Q$14,INT((ROW()-13)/2),0)),IF(ISBLANK(OFFSET('9. METAS'!$T$20,INT((ROW()-14)/2),0)),"",OFFSET('9. METAS'!$T$20,INT((ROW()-14)/2),0)))</f>
        <v/>
      </c>
      <c r="N27" s="892">
        <f t="shared" ref="N27" ca="1" si="10">IFERROR(J27/J28,"ND")</f>
        <v>1.0232558139534884</v>
      </c>
      <c r="O27" s="894" t="str">
        <f t="shared" ref="O27" ca="1" si="11">IFERROR(((J27+K27)/H27),"ND")</f>
        <v>ND</v>
      </c>
      <c r="P27" s="896"/>
    </row>
    <row r="28" spans="3:16" x14ac:dyDescent="0.3">
      <c r="C28" s="910"/>
      <c r="D28" s="904"/>
      <c r="E28" s="904"/>
      <c r="F28" s="906"/>
      <c r="G28" s="908"/>
      <c r="H28" s="888"/>
      <c r="I28" s="898"/>
      <c r="J28" s="179">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181">
        <f ca="1">IF(MOD(ROW()-13,2)=0,IF(ISBLANK(OFFSET('11. SEGUIMIENTO 2026'!$Q$14,INT((ROW()-13)/2),0)),"",OFFSET('11. SEGUIMIENTO 2026'!$Q$14,INT((ROW()-13)/2),0)),IF(ISBLANK(OFFSET('9. METAS'!$T$20,INT((ROW()-14)/2),0)),"",OFFSET('9. METAS'!$T$20,INT((ROW()-14)/2),0)))</f>
        <v>1075</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c r="J29" s="179">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181" t="str">
        <f ca="1">IF(MOD(ROW()-13,2)=0,IF(ISBLANK(OFFSET('11. SEGUIMIENTO 2026'!$Q$14,INT((ROW()-13)/2),0)),"",OFFSET('11. SEGUIMIENTO 2026'!$Q$14,INT((ROW()-13)/2),0)),IF(ISBLANK(OFFSET('9. METAS'!$T$20,INT((ROW()-14)/2),0)),"",OFFSET('9. METAS'!$T$20,INT((ROW()-14)/2),0)))</f>
        <v/>
      </c>
      <c r="N29" s="892">
        <f t="shared" ref="N29" ca="1" si="12">IFERROR(J29/J30,"ND")</f>
        <v>1</v>
      </c>
      <c r="O29" s="894" t="str">
        <f t="shared" ref="O29" ca="1" si="13">IFERROR(((J29+K29)/H29),"ND")</f>
        <v>ND</v>
      </c>
      <c r="P29" s="896"/>
    </row>
    <row r="30" spans="3:16" x14ac:dyDescent="0.3">
      <c r="C30" s="910"/>
      <c r="D30" s="904"/>
      <c r="E30" s="904"/>
      <c r="F30" s="906"/>
      <c r="G30" s="908"/>
      <c r="H30" s="888"/>
      <c r="I30" s="898"/>
      <c r="J30" s="179">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181">
        <f ca="1">IF(MOD(ROW()-13,2)=0,IF(ISBLANK(OFFSET('11. SEGUIMIENTO 2026'!$Q$14,INT((ROW()-13)/2),0)),"",OFFSET('11. SEGUIMIENTO 2026'!$Q$14,INT((ROW()-13)/2),0)),IF(ISBLANK(OFFSET('9. METAS'!$T$20,INT((ROW()-14)/2),0)),"",OFFSET('9. METAS'!$T$20,INT((ROW()-14)/2),0)))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c r="J31" s="179">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181" t="str">
        <f ca="1">IF(MOD(ROW()-13,2)=0,IF(ISBLANK(OFFSET('11. SEGUIMIENTO 2026'!$Q$14,INT((ROW()-13)/2),0)),"",OFFSET('11. SEGUIMIENTO 2026'!$Q$14,INT((ROW()-13)/2),0)),IF(ISBLANK(OFFSET('9. METAS'!$T$20,INT((ROW()-14)/2),0)),"",OFFSET('9. METAS'!$T$20,INT((ROW()-14)/2),0)))</f>
        <v/>
      </c>
      <c r="N31" s="892">
        <f t="shared" ref="N31" ca="1" si="14">IFERROR(J31/J32,"ND")</f>
        <v>1</v>
      </c>
      <c r="O31" s="894" t="str">
        <f t="shared" ref="O31" ca="1" si="15">IFERROR(((J31+K31)/H31),"ND")</f>
        <v>ND</v>
      </c>
      <c r="P31" s="896"/>
    </row>
    <row r="32" spans="3:16" x14ac:dyDescent="0.3">
      <c r="C32" s="910"/>
      <c r="D32" s="904"/>
      <c r="E32" s="904"/>
      <c r="F32" s="906"/>
      <c r="G32" s="908"/>
      <c r="H32" s="888"/>
      <c r="I32" s="898"/>
      <c r="J32" s="179">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181">
        <f ca="1">IF(MOD(ROW()-13,2)=0,IF(ISBLANK(OFFSET('11. SEGUIMIENTO 2026'!$Q$14,INT((ROW()-13)/2),0)),"",OFFSET('11. SEGUIMIENTO 2026'!$Q$14,INT((ROW()-13)/2),0)),IF(ISBLANK(OFFSET('9. METAS'!$T$20,INT((ROW()-14)/2),0)),"",OFFSET('9. METAS'!$T$20,INT((ROW()-14)/2),0)))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c r="J33" s="179">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181" t="str">
        <f ca="1">IF(MOD(ROW()-13,2)=0,IF(ISBLANK(OFFSET('11. SEGUIMIENTO 2026'!$Q$14,INT((ROW()-13)/2),0)),"",OFFSET('11. SEGUIMIENTO 2026'!$Q$14,INT((ROW()-13)/2),0)),IF(ISBLANK(OFFSET('9. METAS'!$T$20,INT((ROW()-14)/2),0)),"",OFFSET('9. METAS'!$T$20,INT((ROW()-14)/2),0)))</f>
        <v/>
      </c>
      <c r="N33" s="892">
        <f t="shared" ref="N33" ca="1" si="16">IFERROR(J33/J34,"ND")</f>
        <v>1</v>
      </c>
      <c r="O33" s="894" t="str">
        <f t="shared" ref="O33" ca="1" si="17">IFERROR(((J33+K33)/H33),"ND")</f>
        <v>ND</v>
      </c>
      <c r="P33" s="896"/>
    </row>
    <row r="34" spans="3:16" x14ac:dyDescent="0.3">
      <c r="C34" s="910"/>
      <c r="D34" s="904"/>
      <c r="E34" s="904"/>
      <c r="F34" s="906"/>
      <c r="G34" s="908"/>
      <c r="H34" s="888"/>
      <c r="I34" s="898"/>
      <c r="J34" s="179">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181">
        <f ca="1">IF(MOD(ROW()-13,2)=0,IF(ISBLANK(OFFSET('11. SEGUIMIENTO 2026'!$Q$14,INT((ROW()-13)/2),0)),"",OFFSET('11. SEGUIMIENTO 2026'!$Q$14,INT((ROW()-13)/2),0)),IF(ISBLANK(OFFSET('9. METAS'!$T$20,INT((ROW()-14)/2),0)),"",OFFSET('9. METAS'!$T$20,INT((ROW()-14)/2),0)))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c r="J35" s="179">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181" t="str">
        <f ca="1">IF(MOD(ROW()-13,2)=0,IF(ISBLANK(OFFSET('11. SEGUIMIENTO 2026'!$Q$14,INT((ROW()-13)/2),0)),"",OFFSET('11. SEGUIMIENTO 2026'!$Q$14,INT((ROW()-13)/2),0)),IF(ISBLANK(OFFSET('9. METAS'!$T$20,INT((ROW()-14)/2),0)),"",OFFSET('9. METAS'!$T$20,INT((ROW()-14)/2),0)))</f>
        <v/>
      </c>
      <c r="N35" s="892">
        <f t="shared" ref="N35" ca="1" si="18">IFERROR(J35/J36,"ND")</f>
        <v>1</v>
      </c>
      <c r="O35" s="894" t="str">
        <f t="shared" ref="O35" ca="1" si="19">IFERROR(((J35+K35)/H35),"ND")</f>
        <v>ND</v>
      </c>
      <c r="P35" s="896"/>
    </row>
    <row r="36" spans="3:16" x14ac:dyDescent="0.3">
      <c r="C36" s="910"/>
      <c r="D36" s="904"/>
      <c r="E36" s="904"/>
      <c r="F36" s="906"/>
      <c r="G36" s="908"/>
      <c r="H36" s="888"/>
      <c r="I36" s="898"/>
      <c r="J36" s="179">
        <f ca="1">IF(MOD(ROW()-13,2)=0,IF(ISBLANK(OFFSET('11. SEGUIMIENTO 2026'!$N$14,INT((ROW()-13)/2),0)),"",OFFSET('11. SEGUIMIENTO 2026'!$N$14,INT((ROW()-13)/2),0)),IF(ISBLANK(OFFSET('9. METAS'!$Q$20,INT((ROW()-14)/2),0)),"",OFFSET('9. METAS'!$Q$20,INT((ROW()-14)/2),0)))</f>
        <v>1</v>
      </c>
      <c r="K36" s="180">
        <f ca="1">IF(MOD(ROW()-13,2)=0,IF(ISBLANK(OFFSET('11. SEGUIMIENTO 2026'!$O$14,INT((ROW()-13)/2),0)),"",OFFSET('11. SEGUIMIENTO 2026'!$O$14,INT((ROW()-13)/2),0)),IF(ISBLANK(OFFSET('9. METAS'!$R$20,INT((ROW()-14)/2),0)),"",OFFSET('9. METAS'!$R$20,INT((ROW()-14)/2),0)))</f>
        <v>1</v>
      </c>
      <c r="L36" s="180">
        <f ca="1">IF(MOD(ROW()-13,2)=0,IF(ISBLANK(OFFSET('11. SEGUIMIENTO 2026'!$P$14,INT((ROW()-13)/2),0)),"",OFFSET('11. SEGUIMIENTO 2026'!$P$14,INT((ROW()-13)/2),0)),IF(ISBLANK(OFFSET('9. METAS'!$S$20,INT((ROW()-14)/2),0)),"",OFFSET('9. METAS'!$S$20,INT((ROW()-14)/2),0)))</f>
        <v>1</v>
      </c>
      <c r="M36" s="181">
        <f ca="1">IF(MOD(ROW()-13,2)=0,IF(ISBLANK(OFFSET('11. SEGUIMIENTO 2026'!$Q$14,INT((ROW()-13)/2),0)),"",OFFSET('11. SEGUIMIENTO 2026'!$Q$14,INT((ROW()-13)/2),0)),IF(ISBLANK(OFFSET('9. METAS'!$T$20,INT((ROW()-14)/2),0)),"",OFFSET('9. METAS'!$T$20,INT((ROW()-14)/2),0)))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888" t="str">
        <f ca="1">IF(ISBLANK(OFFSET('9. METAS'!$K$20,INT((ROW()-13)/2),0)),"",OFFSET('9. METAS'!$K$20,INT((ROW()-13)/2),0))</f>
        <v/>
      </c>
      <c r="I37" s="890"/>
      <c r="J37" s="179" t="str">
        <f ca="1">IF(MOD(ROW()-13,2)=0,IF(ISBLANK(OFFSET('11. SEGUIMIENTO 2026'!$N$14,INT((ROW()-13)/2),0)),"",OFFSET('11. SEGUIMIENTO 2026'!$N$14,INT((ROW()-13)/2),0)),IF(ISBLANK(OFFSET('9. METAS'!$Q$20,INT((ROW()-14)/2),0)),"",OFFSET('9. METAS'!$Q$20,INT((ROW()-14)/2),0)))</f>
        <v/>
      </c>
      <c r="K37" s="180" t="str">
        <f ca="1">IF(MOD(ROW()-13,2)=0,IF(ISBLANK(OFFSET('11. SEGUIMIENTO 2026'!$O$14,INT((ROW()-13)/2),0)),"",OFFSET('11. SEGUIMIENTO 2026'!$O$14,INT((ROW()-13)/2),0)),IF(ISBLANK(OFFSET('9. METAS'!$R$20,INT((ROW()-14)/2),0)),"",OFFSET('9. METAS'!$R$20,INT((ROW()-14)/2),0)))</f>
        <v/>
      </c>
      <c r="L37" s="180" t="str">
        <f ca="1">IF(MOD(ROW()-13,2)=0,IF(ISBLANK(OFFSET('11. SEGUIMIENTO 2026'!$P$14,INT((ROW()-13)/2),0)),"",OFFSET('11. SEGUIMIENTO 2026'!$P$14,INT((ROW()-13)/2),0)),IF(ISBLANK(OFFSET('9. METAS'!$S$20,INT((ROW()-14)/2),0)),"",OFFSET('9. METAS'!$S$20,INT((ROW()-14)/2),0)))</f>
        <v/>
      </c>
      <c r="M37" s="181" t="str">
        <f ca="1">IF(MOD(ROW()-13,2)=0,IF(ISBLANK(OFFSET('11. SEGUIMIENTO 2026'!$Q$14,INT((ROW()-13)/2),0)),"",OFFSET('11. SEGUIMIENTO 2026'!$Q$14,INT((ROW()-13)/2),0)),IF(ISBLANK(OFFSET('9. METAS'!$T$20,INT((ROW()-14)/2),0)),"",OFFSET('9. METAS'!$T$20,INT((ROW()-14)/2),0)))</f>
        <v/>
      </c>
      <c r="N37" s="892" t="str">
        <f t="shared" ref="N37" ca="1" si="20">IFERROR(J37/J38,"ND")</f>
        <v>ND</v>
      </c>
      <c r="O37" s="894" t="str">
        <f t="shared" ref="O37" ca="1" si="21">IFERROR(((J37+K37)/H37),"ND")</f>
        <v>ND</v>
      </c>
      <c r="P37" s="896"/>
    </row>
    <row r="38" spans="3:16"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IFERROR(((J39+K39)/H39),"ND")</f>
        <v>ND</v>
      </c>
      <c r="P39" s="896"/>
    </row>
    <row r="40" spans="3:16"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IFERROR(((J41+K41)/H41),"ND")</f>
        <v>ND</v>
      </c>
      <c r="P41" s="896"/>
    </row>
    <row r="42" spans="3:16"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IFERROR(((J43+K43)/H43),"ND")</f>
        <v>ND</v>
      </c>
      <c r="P43" s="896"/>
    </row>
    <row r="44" spans="3:16"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IFERROR(((J45+K45)/H45),"ND")</f>
        <v>ND</v>
      </c>
      <c r="P45" s="896"/>
    </row>
    <row r="46" spans="3:16"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IFERROR(((J47+K47)/H47),"ND")</f>
        <v>ND</v>
      </c>
      <c r="P47" s="896"/>
    </row>
    <row r="48" spans="3:16"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IFERROR(((J49+K49)/H49),"ND")</f>
        <v>ND</v>
      </c>
      <c r="P49" s="896"/>
    </row>
    <row r="50" spans="3:16"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IFERROR(((J51+K51)/H51),"ND")</f>
        <v>ND</v>
      </c>
      <c r="P51" s="896"/>
    </row>
    <row r="52" spans="3:16"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IFERROR(((J53+K53)/H53),"ND")</f>
        <v>ND</v>
      </c>
      <c r="P53" s="896"/>
    </row>
    <row r="54" spans="3:16"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IFERROR(((J55+K55)/H55),"ND")</f>
        <v>ND</v>
      </c>
      <c r="P55" s="896"/>
    </row>
    <row r="56" spans="3:16"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IFERROR(((J57+K57)/H57),"ND")</f>
        <v>ND</v>
      </c>
      <c r="P57" s="896"/>
    </row>
    <row r="58" spans="3:16"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IFERROR(((J59+K59)/H59),"ND")</f>
        <v>ND</v>
      </c>
      <c r="P59" s="896"/>
    </row>
    <row r="60" spans="3:16"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IFERROR(((J61+K61)/H61),"ND")</f>
        <v>ND</v>
      </c>
      <c r="P61" s="896"/>
    </row>
    <row r="62" spans="3:16"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IFERROR(((J63+K63)/H63),"ND")</f>
        <v>ND</v>
      </c>
      <c r="P63" s="896"/>
    </row>
    <row r="64" spans="3:16"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IFERROR(((J65+K65)/H65),"ND")</f>
        <v>ND</v>
      </c>
      <c r="P65" s="896"/>
    </row>
    <row r="66" spans="3:16"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IFERROR(((J67+K67)/H67),"ND")</f>
        <v>ND</v>
      </c>
      <c r="P67" s="896"/>
    </row>
    <row r="68" spans="3:16"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IFERROR(((J69+K69)/H69),"ND")</f>
        <v>ND</v>
      </c>
      <c r="P69" s="896"/>
    </row>
    <row r="70" spans="3:16"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IFERROR(((J71+K71)/H71),"ND")</f>
        <v>ND</v>
      </c>
      <c r="P71" s="896"/>
    </row>
    <row r="72" spans="3:16"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IFERROR(((J73+K73)/H73),"ND")</f>
        <v>ND</v>
      </c>
      <c r="P73" s="896"/>
    </row>
    <row r="74" spans="3:16"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IFERROR(((J75+K75)/H75),"ND")</f>
        <v>ND</v>
      </c>
      <c r="P75" s="896"/>
    </row>
    <row r="76" spans="3:16"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IFERROR(((J77+K77)/H77),"ND")</f>
        <v>ND</v>
      </c>
      <c r="P77" s="896"/>
    </row>
    <row r="78" spans="3:16"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IFERROR(((J79+K79)/H79),"ND")</f>
        <v>ND</v>
      </c>
      <c r="P79" s="896"/>
    </row>
    <row r="80" spans="3:16"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IFERROR(((J81+K81)/H81),"ND")</f>
        <v>ND</v>
      </c>
      <c r="P81" s="896"/>
    </row>
    <row r="82" spans="3:16"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IFERROR(((J83+K83)/H83),"ND")</f>
        <v>ND</v>
      </c>
      <c r="P83" s="896"/>
    </row>
    <row r="84" spans="3:16"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IFERROR(((J85+K85)/H85),"ND")</f>
        <v>ND</v>
      </c>
      <c r="P85" s="896"/>
    </row>
    <row r="86" spans="3:16"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IFERROR(((J87+K87)/H87),"ND")</f>
        <v>ND</v>
      </c>
      <c r="P87" s="896"/>
    </row>
    <row r="88" spans="3:16"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IFERROR(((J89+K89)/H89),"ND")</f>
        <v>ND</v>
      </c>
      <c r="P89" s="896"/>
    </row>
    <row r="90" spans="3:16"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IFERROR(((J91+K91)/H91),"ND")</f>
        <v>ND</v>
      </c>
      <c r="P91" s="896"/>
    </row>
    <row r="92" spans="3:16"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IFERROR(((J93+K93)/H93),"ND")</f>
        <v>ND</v>
      </c>
      <c r="P93" s="896"/>
    </row>
    <row r="94" spans="3:16"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IFERROR(((J95+K95)/H95),"ND")</f>
        <v>ND</v>
      </c>
      <c r="P95" s="896"/>
    </row>
    <row r="96" spans="3:16"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IFERROR(((J97+K97)/H97),"ND")</f>
        <v>ND</v>
      </c>
      <c r="P97" s="896"/>
    </row>
    <row r="98" spans="3:16"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IFERROR(((J99+K99)/H99),"ND")</f>
        <v>ND</v>
      </c>
      <c r="P99" s="896"/>
    </row>
    <row r="100" spans="3:16"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IFERROR(((J101+K101)/H101),"ND")</f>
        <v>ND</v>
      </c>
      <c r="P101" s="896"/>
    </row>
    <row r="102" spans="3:16"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IFERROR(((J103+K103)/H103),"ND")</f>
        <v>ND</v>
      </c>
      <c r="P103" s="896"/>
    </row>
    <row r="104" spans="3:16"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IFERROR(((J105+K105)/H105),"ND")</f>
        <v>ND</v>
      </c>
      <c r="P105" s="896"/>
    </row>
    <row r="106" spans="3:16"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IFERROR(((J107+K107)/H107),"ND")</f>
        <v>ND</v>
      </c>
      <c r="P107" s="896"/>
    </row>
    <row r="108" spans="3:16"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IFERROR(((J109+K109)/H109),"ND")</f>
        <v>ND</v>
      </c>
      <c r="P109" s="896"/>
    </row>
    <row r="110" spans="3:16"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IFERROR(((J111+K111)/H111),"ND")</f>
        <v>ND</v>
      </c>
      <c r="P111" s="896"/>
    </row>
    <row r="112" spans="3:16"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IFERROR(((J113+K113)/H113),"ND")</f>
        <v>ND</v>
      </c>
      <c r="P113" s="896"/>
    </row>
    <row r="114" spans="3:16"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IFERROR(((J115+K115)/H115),"ND")</f>
        <v>ND</v>
      </c>
      <c r="P115" s="896"/>
    </row>
    <row r="116" spans="3:16"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IFERROR(((J117+K117)/H117),"ND")</f>
        <v>ND</v>
      </c>
      <c r="P117" s="896"/>
    </row>
    <row r="118" spans="3:16"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IFERROR(((J119+K119)/H119),"ND")</f>
        <v>ND</v>
      </c>
      <c r="P119" s="896"/>
    </row>
    <row r="120" spans="3:16"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IFERROR(((J121+K121)/H121),"ND")</f>
        <v>ND</v>
      </c>
      <c r="P121" s="896"/>
    </row>
    <row r="122" spans="3:16"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IFERROR(((J123+K123)/H123),"ND")</f>
        <v>ND</v>
      </c>
      <c r="P123" s="896"/>
    </row>
    <row r="124" spans="3:16"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IFERROR(((J125+K125)/H125),"ND")</f>
        <v>ND</v>
      </c>
      <c r="P125" s="896"/>
    </row>
    <row r="126" spans="3:16"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IFERROR(((J127+K127)/H127),"ND")</f>
        <v>ND</v>
      </c>
      <c r="P127" s="896"/>
    </row>
    <row r="128" spans="3:16"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IFERROR(((J129+K129)/H129),"ND")</f>
        <v>ND</v>
      </c>
      <c r="P129" s="896"/>
    </row>
    <row r="130" spans="3:16"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IFERROR(((J131+K131)/H131),"ND")</f>
        <v>ND</v>
      </c>
      <c r="P131" s="896"/>
    </row>
    <row r="132" spans="3:16"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IFERROR(((J133+K133)/H133),"ND")</f>
        <v>ND</v>
      </c>
      <c r="P133" s="896"/>
    </row>
    <row r="134" spans="3:16"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IFERROR(((J135+K135)/H135),"ND")</f>
        <v>ND</v>
      </c>
      <c r="P135" s="896"/>
    </row>
    <row r="136" spans="3:16"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IFERROR(((J137+K137)/H137),"ND")</f>
        <v>ND</v>
      </c>
      <c r="P137" s="896"/>
    </row>
    <row r="138" spans="3:16"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IFERROR(((J139+K139)/H139),"ND")</f>
        <v>ND</v>
      </c>
      <c r="P139" s="896"/>
    </row>
    <row r="140" spans="3:16"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IFERROR(((J141+K141)/H141),"ND")</f>
        <v>ND</v>
      </c>
      <c r="P141" s="896"/>
    </row>
    <row r="142" spans="3:16"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IFERROR(((J143+K143)/H143),"ND")</f>
        <v>ND</v>
      </c>
      <c r="P143" s="896"/>
    </row>
    <row r="144" spans="3:16"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IFERROR(((J145+K145)/H145),"ND")</f>
        <v>ND</v>
      </c>
      <c r="P145" s="896"/>
    </row>
    <row r="146" spans="3:16"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IFERROR(((J147+K147)/H147),"ND")</f>
        <v>ND</v>
      </c>
      <c r="P147" s="896"/>
    </row>
    <row r="148" spans="3:16"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IFERROR(((J149+K149)/H149),"ND")</f>
        <v>ND</v>
      </c>
      <c r="P149" s="896"/>
    </row>
    <row r="150" spans="3:16"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IFERROR(((J151+K151)/H151),"ND")</f>
        <v>ND</v>
      </c>
      <c r="P151" s="896"/>
    </row>
    <row r="152" spans="3:16"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IFERROR(((J153+K153)/H153),"ND")</f>
        <v>ND</v>
      </c>
      <c r="P153" s="896"/>
    </row>
    <row r="154" spans="3:16"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IFERROR(((J155+K155)/H155),"ND")</f>
        <v>ND</v>
      </c>
      <c r="P155" s="896"/>
    </row>
    <row r="156" spans="3:16"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IFERROR(((J157+K157)/H157),"ND")</f>
        <v>ND</v>
      </c>
      <c r="P157" s="896"/>
    </row>
    <row r="158" spans="3:16"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IFERROR(((J159+K159)/H159),"ND")</f>
        <v>ND</v>
      </c>
      <c r="P159" s="896"/>
    </row>
    <row r="160" spans="3:16"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IFERROR(((J161+K161)/H161),"ND")</f>
        <v>ND</v>
      </c>
      <c r="P161" s="896"/>
    </row>
    <row r="162" spans="3:16"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IFERROR(((J163+K163)/H163),"ND")</f>
        <v>ND</v>
      </c>
      <c r="P163" s="896"/>
    </row>
    <row r="164" spans="3:16"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IFERROR(((J165+K165)/H165),"ND")</f>
        <v>ND</v>
      </c>
      <c r="P165" s="896"/>
    </row>
    <row r="166" spans="3:16"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IFERROR(((J167+K167)/H167),"ND")</f>
        <v>ND</v>
      </c>
      <c r="P167" s="896"/>
    </row>
    <row r="168" spans="3:16"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IFERROR(((J169+K169)/H169),"ND")</f>
        <v>ND</v>
      </c>
      <c r="P169" s="896"/>
    </row>
    <row r="170" spans="3:16"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IFERROR(((J171+K171)/H171),"ND")</f>
        <v>ND</v>
      </c>
      <c r="P171" s="896"/>
    </row>
    <row r="172" spans="3:16"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IFERROR(((J173+K173)/H173),"ND")</f>
        <v>ND</v>
      </c>
      <c r="P173" s="896"/>
    </row>
    <row r="174" spans="3:16"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IFERROR(((J175+K175)/H175),"ND")</f>
        <v>ND</v>
      </c>
      <c r="P175" s="896"/>
    </row>
    <row r="176" spans="3:16"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IFERROR(((J177+K177)/H177),"ND")</f>
        <v>ND</v>
      </c>
      <c r="P177" s="896"/>
    </row>
    <row r="178" spans="3:16"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IFERROR(((J179+K179)/H179),"ND")</f>
        <v>ND</v>
      </c>
      <c r="P179" s="896"/>
    </row>
    <row r="180" spans="3:16"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IFERROR(((J181+K181)/H181),"ND")</f>
        <v>ND</v>
      </c>
      <c r="P181" s="896"/>
    </row>
    <row r="182" spans="3:16"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IFERROR(((J183+K183)/H183),"ND")</f>
        <v>ND</v>
      </c>
      <c r="P183" s="896"/>
    </row>
    <row r="184" spans="3:16"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IFERROR(((J185+K185)/H185),"ND")</f>
        <v>ND</v>
      </c>
      <c r="P185" s="896"/>
    </row>
    <row r="186" spans="3:16"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IFERROR(((J187+K187)/H187),"ND")</f>
        <v>ND</v>
      </c>
      <c r="P187" s="896"/>
    </row>
    <row r="188" spans="3:16"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IFERROR(((J189+K189)/H189),"ND")</f>
        <v>ND</v>
      </c>
      <c r="P189" s="896"/>
    </row>
    <row r="190" spans="3:16"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IFERROR(((J191+K191)/H191),"ND")</f>
        <v>ND</v>
      </c>
      <c r="P191" s="896"/>
    </row>
    <row r="192" spans="3:16"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IFERROR(((J193+K193)/H193),"ND")</f>
        <v>ND</v>
      </c>
      <c r="P193" s="896"/>
    </row>
    <row r="194" spans="3:16"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IFERROR(((J195+K195)/H195),"ND")</f>
        <v>ND</v>
      </c>
      <c r="P195" s="896"/>
    </row>
    <row r="196" spans="3:16"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IFERROR(((J197+K197)/H197),"ND")</f>
        <v>ND</v>
      </c>
      <c r="P197" s="896"/>
    </row>
    <row r="198" spans="3:16"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IFERROR(((J199+K199)/H199),"ND")</f>
        <v>ND</v>
      </c>
      <c r="P199" s="896"/>
    </row>
    <row r="200" spans="3:16"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IFERROR(((J201+K201)/H201),"ND")</f>
        <v>ND</v>
      </c>
      <c r="P201" s="896"/>
    </row>
    <row r="202" spans="3:16"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IFERROR(((J203+K203)/H203),"ND")</f>
        <v>ND</v>
      </c>
      <c r="P203" s="896"/>
    </row>
    <row r="204" spans="3:16"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IFERROR(((J205+K205)/H205),"ND")</f>
        <v>ND</v>
      </c>
      <c r="P205" s="896"/>
    </row>
    <row r="206" spans="3:16"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IFERROR(((J207+K207)/H207),"ND")</f>
        <v>ND</v>
      </c>
      <c r="P207" s="896"/>
    </row>
    <row r="208" spans="3:16"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IFERROR(((J209+K209)/H209),"ND")</f>
        <v>ND</v>
      </c>
      <c r="P209" s="896"/>
    </row>
    <row r="210" spans="3:16"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IFERROR(((J211+K211)/H211),"ND")</f>
        <v>ND</v>
      </c>
      <c r="P211" s="896"/>
    </row>
    <row r="212" spans="3:16"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IFERROR(((J213+K213)/H213),"ND")</f>
        <v>ND</v>
      </c>
      <c r="P213" s="896"/>
    </row>
    <row r="214" spans="3:16"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IFERROR(((J215+K215)/H215),"ND")</f>
        <v>ND</v>
      </c>
      <c r="P215" s="896"/>
    </row>
    <row r="216" spans="3:16"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IFERROR(((J217+K217)/H217),"ND")</f>
        <v>ND</v>
      </c>
      <c r="P217" s="896"/>
    </row>
    <row r="218" spans="3:16"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IFERROR(((J219+K219)/H219),"ND")</f>
        <v>ND</v>
      </c>
      <c r="P219" s="896"/>
    </row>
    <row r="220" spans="3:16"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IFERROR(((J221+K221)/H221),"ND")</f>
        <v>ND</v>
      </c>
      <c r="P221" s="896"/>
    </row>
    <row r="222" spans="3:16"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IFERROR(((J223+K223)/H223),"ND")</f>
        <v>ND</v>
      </c>
      <c r="P223" s="896"/>
    </row>
    <row r="224" spans="3:16"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IFERROR(((J225+K225)/H225),"ND")</f>
        <v>ND</v>
      </c>
      <c r="P225" s="896"/>
    </row>
    <row r="226" spans="3:16"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IFERROR(((J227+K227)/H227),"ND")</f>
        <v>ND</v>
      </c>
      <c r="P227" s="896"/>
    </row>
    <row r="228" spans="3:16"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IFERROR(((J229+K229)/H229),"ND")</f>
        <v>ND</v>
      </c>
      <c r="P229" s="896"/>
    </row>
    <row r="230" spans="3:16"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IFERROR(((J231+K231)/H231),"ND")</f>
        <v>ND</v>
      </c>
      <c r="P231" s="896"/>
    </row>
    <row r="232" spans="3:16"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IFERROR(((J233+K233)/H233),"ND")</f>
        <v>ND</v>
      </c>
      <c r="P233" s="896"/>
    </row>
    <row r="234" spans="3:16"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IFERROR(((J235+K235)/H235),"ND")</f>
        <v>ND</v>
      </c>
      <c r="P235" s="896"/>
    </row>
    <row r="236" spans="3:16"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IFERROR(((J237+K237)/H237),"ND")</f>
        <v>ND</v>
      </c>
      <c r="P237" s="896"/>
    </row>
    <row r="238" spans="3:16"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IFERROR(((J239+K239)/H239),"ND")</f>
        <v>ND</v>
      </c>
      <c r="P239" s="896"/>
    </row>
    <row r="240" spans="3:16"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IFERROR(((J241+K241)/H241),"ND")</f>
        <v>ND</v>
      </c>
      <c r="P241" s="896"/>
    </row>
    <row r="242" spans="3:16"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IFERROR(((J243+K243)/H243),"ND")</f>
        <v>ND</v>
      </c>
      <c r="P243" s="896"/>
    </row>
    <row r="244" spans="3:16"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IFERROR(((J245+K245)/H245),"ND")</f>
        <v>ND</v>
      </c>
      <c r="P245" s="896"/>
    </row>
    <row r="246" spans="3:16"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IFERROR(((J247+K247)/H247),"ND")</f>
        <v>ND</v>
      </c>
      <c r="P247" s="896"/>
    </row>
    <row r="248" spans="3:16"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IFERROR(((J249+K249)/H249),"ND")</f>
        <v>ND</v>
      </c>
      <c r="P249" s="896"/>
    </row>
    <row r="250" spans="3:16"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IFERROR(((J251+K251)/H251),"ND")</f>
        <v>ND</v>
      </c>
      <c r="P251" s="896"/>
    </row>
    <row r="252" spans="3:16"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IFERROR(((J253+K253)/H253),"ND")</f>
        <v>ND</v>
      </c>
      <c r="P253" s="896"/>
    </row>
    <row r="254" spans="3:16"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IFERROR(((J255+K255)/H255),"ND")</f>
        <v>ND</v>
      </c>
      <c r="P255" s="896"/>
    </row>
    <row r="256" spans="3:16"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IFERROR(((J257+K257)/H257),"ND")</f>
        <v>ND</v>
      </c>
      <c r="P257" s="896"/>
    </row>
    <row r="258" spans="3:16"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IFERROR(((J259+K259)/H259),"ND")</f>
        <v>ND</v>
      </c>
      <c r="P259" s="896"/>
    </row>
    <row r="260" spans="3:16"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IFERROR(((J261+K261)/H261),"ND")</f>
        <v>ND</v>
      </c>
      <c r="P261" s="896"/>
    </row>
    <row r="262" spans="3:16"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IFERROR(((J263+K263)/H263),"ND")</f>
        <v>ND</v>
      </c>
      <c r="P263" s="896"/>
    </row>
    <row r="264" spans="3:16"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IFERROR(((J265+K265)/H265),"ND")</f>
        <v>ND</v>
      </c>
      <c r="P265" s="896"/>
    </row>
    <row r="266" spans="3:16"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IFERROR(((J267+K267)/H267),"ND")</f>
        <v>ND</v>
      </c>
      <c r="P267" s="896"/>
    </row>
    <row r="268" spans="3:16"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IFERROR(((J269+K269)/H269),"ND")</f>
        <v>ND</v>
      </c>
      <c r="P269" s="896"/>
    </row>
    <row r="270" spans="3:16"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IFERROR(((J271+K271)/H271),"ND")</f>
        <v>ND</v>
      </c>
      <c r="P271" s="896"/>
    </row>
    <row r="272" spans="3:16"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IFERROR(((J273+K273)/H273),"ND")</f>
        <v>ND</v>
      </c>
      <c r="P273" s="896"/>
    </row>
    <row r="274" spans="3:16"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IFERROR(((J275+K275)/H275),"ND")</f>
        <v>ND</v>
      </c>
      <c r="P275" s="896"/>
    </row>
    <row r="276" spans="3:16"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IFERROR(((J277+K277)/H277),"ND")</f>
        <v>ND</v>
      </c>
      <c r="P277" s="896"/>
    </row>
    <row r="278" spans="3:16"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IFERROR(((J279+K279)/H279),"ND")</f>
        <v>ND</v>
      </c>
      <c r="P279" s="896"/>
    </row>
    <row r="280" spans="3:16"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IFERROR(((J281+K281)/H281),"ND")</f>
        <v>ND</v>
      </c>
      <c r="P281" s="896"/>
    </row>
    <row r="282" spans="3:16"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IFERROR(((J283+K283)/H283),"ND")</f>
        <v>ND</v>
      </c>
      <c r="P283" s="896"/>
    </row>
    <row r="284" spans="3:16"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IFERROR(((J285+K285)/H285),"ND")</f>
        <v>ND</v>
      </c>
      <c r="P285" s="896"/>
    </row>
    <row r="286" spans="3:16"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IFERROR(((J287+K287)/H287),"ND")</f>
        <v>ND</v>
      </c>
      <c r="P287" s="896"/>
    </row>
    <row r="288" spans="3:16"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IFERROR(((J289+K289)/H289),"ND")</f>
        <v>ND</v>
      </c>
      <c r="P289" s="896"/>
    </row>
    <row r="290" spans="3:16"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IFERROR(((J291+K291)/H291),"ND")</f>
        <v>ND</v>
      </c>
      <c r="P291" s="896"/>
    </row>
    <row r="292" spans="3:16"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IFERROR(((J293+K293)/H293),"ND")</f>
        <v>ND</v>
      </c>
      <c r="P293" s="896"/>
    </row>
    <row r="294" spans="3:16"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IFERROR(((J295+K295)/H295),"ND")</f>
        <v>ND</v>
      </c>
      <c r="P295" s="896"/>
    </row>
    <row r="296" spans="3:16"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IFERROR(((J297+K297)/H297),"ND")</f>
        <v>ND</v>
      </c>
      <c r="P297" s="896"/>
    </row>
    <row r="298" spans="3:16"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IFERROR(((J299+K299)/H299),"ND")</f>
        <v>ND</v>
      </c>
      <c r="P299" s="896"/>
    </row>
    <row r="300" spans="3:16"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IFERROR(((J301+K301)/H301),"ND")</f>
        <v>ND</v>
      </c>
      <c r="P301" s="896"/>
    </row>
    <row r="302" spans="3:16"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IFERROR(((J303+K303)/H303),"ND")</f>
        <v>ND</v>
      </c>
      <c r="P303" s="896"/>
    </row>
    <row r="304" spans="3:16"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IFERROR(((J305+K305)/H305),"ND")</f>
        <v>ND</v>
      </c>
      <c r="P305" s="896"/>
    </row>
    <row r="306" spans="3:16"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IFERROR(((J307+K307)/H307),"ND")</f>
        <v>ND</v>
      </c>
      <c r="P307" s="896"/>
    </row>
    <row r="308" spans="3:16"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IFERROR(((J309+K309)/H309),"ND")</f>
        <v>ND</v>
      </c>
      <c r="P309" s="896"/>
    </row>
    <row r="310" spans="3:16"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IFERROR(((J311+K311)/H311),"ND")</f>
        <v>ND</v>
      </c>
      <c r="P311" s="896"/>
    </row>
    <row r="312" spans="3:16"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IFERROR(((J313+K313)/H313),"ND")</f>
        <v>ND</v>
      </c>
      <c r="P313" s="896"/>
    </row>
    <row r="314" spans="3:16"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IFERROR(((J315+K315)/H315),"ND")</f>
        <v>ND</v>
      </c>
      <c r="P315" s="896"/>
    </row>
    <row r="316" spans="3:16"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IFERROR(((J317+K317)/H317),"ND")</f>
        <v>ND</v>
      </c>
      <c r="P317" s="896"/>
    </row>
    <row r="318" spans="3:16"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IFERROR(((J319+K319)/H319),"ND")</f>
        <v>ND</v>
      </c>
      <c r="P319" s="896"/>
    </row>
    <row r="320" spans="3:16"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IFERROR(((J321+K321)/H321),"ND")</f>
        <v>ND</v>
      </c>
      <c r="P321" s="896"/>
    </row>
    <row r="322" spans="3:16"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IFERROR(((J323+K323)/H323),"ND")</f>
        <v>ND</v>
      </c>
      <c r="P323" s="896"/>
    </row>
    <row r="324" spans="3:16"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IFERROR(((J325+K325)/H325),"ND")</f>
        <v>ND</v>
      </c>
      <c r="P325" s="896"/>
    </row>
    <row r="326" spans="3:16"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IFERROR(((J327+K327)/H327),"ND")</f>
        <v>ND</v>
      </c>
      <c r="P327" s="896"/>
    </row>
    <row r="328" spans="3:16"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IFERROR(((J329+K329)/H329),"ND")</f>
        <v>ND</v>
      </c>
      <c r="P329" s="896"/>
    </row>
    <row r="330" spans="3:16"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IFERROR(((J331+K331)/H331),"ND")</f>
        <v>ND</v>
      </c>
      <c r="P331" s="896"/>
    </row>
    <row r="332" spans="3:16"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IFERROR(((J333+K333)/H333),"ND")</f>
        <v>ND</v>
      </c>
      <c r="P333" s="896"/>
    </row>
    <row r="334" spans="3:16"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IFERROR(((J335+K335)/H335),"ND")</f>
        <v>ND</v>
      </c>
      <c r="P335" s="896"/>
    </row>
    <row r="336" spans="3:16"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IFERROR(((J337+K337)/H337),"ND")</f>
        <v>ND</v>
      </c>
      <c r="P337" s="896"/>
    </row>
    <row r="338" spans="3:16"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IFERROR(((J339+K339)/H339),"ND")</f>
        <v>ND</v>
      </c>
      <c r="P339" s="896"/>
    </row>
    <row r="340" spans="3:16"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IFERROR(((J341+K341)/H341),"ND")</f>
        <v>ND</v>
      </c>
      <c r="P341" s="896"/>
    </row>
    <row r="342" spans="3:16"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IFERROR(((J343+K343)/H343),"ND")</f>
        <v>ND</v>
      </c>
      <c r="P343" s="896"/>
    </row>
    <row r="344" spans="3:16"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IFERROR(((J345+K345)/H345),"ND")</f>
        <v>ND</v>
      </c>
      <c r="P345" s="896"/>
    </row>
    <row r="346" spans="3:16"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IFERROR(((J347+K347)/H347),"ND")</f>
        <v>ND</v>
      </c>
      <c r="P347" s="896"/>
    </row>
    <row r="348" spans="3:16"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IFERROR(((J349+K349)/H349),"ND")</f>
        <v>ND</v>
      </c>
      <c r="P349" s="896"/>
    </row>
    <row r="350" spans="3:16"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IFERROR(((J351+K351)/H351),"ND")</f>
        <v>ND</v>
      </c>
      <c r="P351" s="896"/>
    </row>
    <row r="352" spans="3:16"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IFERROR(((J353+K353)/H353),"ND")</f>
        <v>ND</v>
      </c>
      <c r="P353" s="896"/>
    </row>
    <row r="354" spans="3:16"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IFERROR(((J355+K355)/H355),"ND")</f>
        <v>ND</v>
      </c>
      <c r="P355" s="896"/>
    </row>
    <row r="356" spans="3:16"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IFERROR(((J357+K357)/H357),"ND")</f>
        <v>ND</v>
      </c>
      <c r="P357" s="896"/>
    </row>
    <row r="358" spans="3:16"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IFERROR(((J359+K359)/H359),"ND")</f>
        <v>ND</v>
      </c>
      <c r="P359" s="896"/>
    </row>
    <row r="360" spans="3:16"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IFERROR(((J361+K361)/H361),"ND")</f>
        <v>ND</v>
      </c>
      <c r="P361" s="896"/>
    </row>
    <row r="362" spans="3:16"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IFERROR(((J363+K363)/H363),"ND")</f>
        <v>ND</v>
      </c>
      <c r="P363" s="896"/>
    </row>
    <row r="364" spans="3:16"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IFERROR(((J365+K365)/H365),"ND")</f>
        <v>ND</v>
      </c>
      <c r="P365" s="896"/>
    </row>
    <row r="366" spans="3:16"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IFERROR(((J367+K367)/H367),"ND")</f>
        <v>ND</v>
      </c>
      <c r="P367" s="896"/>
    </row>
    <row r="368" spans="3:16"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IFERROR(((J369+K369)/H369),"ND")</f>
        <v>ND</v>
      </c>
      <c r="P369" s="896"/>
    </row>
    <row r="370" spans="3:16"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IFERROR(((J371+K371)/H371),"ND")</f>
        <v>ND</v>
      </c>
      <c r="P371" s="896"/>
    </row>
    <row r="372" spans="3:16"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IFERROR(((J373+K373)/H373),"ND")</f>
        <v>ND</v>
      </c>
      <c r="P373" s="896"/>
    </row>
    <row r="374" spans="3:16"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IFERROR(((J375+K375)/H375),"ND")</f>
        <v>ND</v>
      </c>
      <c r="P375" s="896"/>
    </row>
    <row r="376" spans="3:16"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IFERROR(((J377+K377)/H377),"ND")</f>
        <v>ND</v>
      </c>
      <c r="P377" s="896"/>
    </row>
    <row r="378" spans="3:16"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IFERROR(((J379+K379)/H379),"ND")</f>
        <v>ND</v>
      </c>
      <c r="P379" s="896"/>
    </row>
    <row r="380" spans="3:16"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IFERROR(((J381+K381)/H381),"ND")</f>
        <v>ND</v>
      </c>
      <c r="P381" s="896"/>
    </row>
    <row r="382" spans="3:16"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IFERROR(((J383+K383)/H383),"ND")</f>
        <v>ND</v>
      </c>
      <c r="P383" s="896"/>
    </row>
    <row r="384" spans="3:16"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IFERROR(((J385+K385)/H385),"ND")</f>
        <v>ND</v>
      </c>
      <c r="P385" s="896"/>
    </row>
    <row r="386" spans="3:16"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IFERROR(((J387+K387)/H387),"ND")</f>
        <v>ND</v>
      </c>
      <c r="P387" s="896"/>
    </row>
    <row r="388" spans="3:16"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IFERROR(((J389+K389)/H389),"ND")</f>
        <v>ND</v>
      </c>
      <c r="P389" s="896"/>
    </row>
    <row r="390" spans="3:16"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IFERROR(((J391+K391)/H391),"ND")</f>
        <v>ND</v>
      </c>
      <c r="P391" s="896"/>
    </row>
    <row r="392" spans="3:16"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IFERROR(((J393+K393)/H393),"ND")</f>
        <v>ND</v>
      </c>
      <c r="P393" s="896"/>
    </row>
    <row r="394" spans="3:16"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IFERROR(((J395+K395)/H395),"ND")</f>
        <v>ND</v>
      </c>
      <c r="P395" s="896"/>
    </row>
    <row r="396" spans="3:16"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IFERROR(((J397+K397)/H397),"ND")</f>
        <v>ND</v>
      </c>
      <c r="P397" s="896"/>
    </row>
    <row r="398" spans="3:16"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IFERROR(((J399+K399)/H399),"ND")</f>
        <v>ND</v>
      </c>
      <c r="P399" s="896"/>
    </row>
    <row r="400" spans="3:16"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IFERROR(((J401+K401)/H401),"ND")</f>
        <v>ND</v>
      </c>
      <c r="P401" s="896"/>
    </row>
    <row r="402" spans="3:16"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IFERROR(((J403+K403)/H403),"ND")</f>
        <v>ND</v>
      </c>
      <c r="P403" s="896"/>
    </row>
    <row r="404" spans="3:16"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IFERROR(((J405+K405)/H405),"ND")</f>
        <v>ND</v>
      </c>
      <c r="P405" s="896"/>
    </row>
    <row r="406" spans="3:16"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IFERROR(((J407+K407)/H407),"ND")</f>
        <v>ND</v>
      </c>
      <c r="P407" s="896"/>
    </row>
    <row r="408" spans="3:16"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IFERROR(((J409+K409)/H409),"ND")</f>
        <v>ND</v>
      </c>
      <c r="P409" s="896"/>
    </row>
    <row r="410" spans="3:16"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IFERROR(((J411+K411)/H411),"ND")</f>
        <v>ND</v>
      </c>
      <c r="P411" s="896"/>
    </row>
    <row r="412" spans="3:16"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IFERROR(((J413+K413)/H413),"ND")</f>
        <v>ND</v>
      </c>
      <c r="P413" s="896"/>
    </row>
    <row r="414" spans="3:16"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IFERROR(((J415+K415)/H415),"ND")</f>
        <v>ND</v>
      </c>
      <c r="P415" s="896"/>
    </row>
    <row r="416" spans="3:16"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IFERROR(((J417+K417)/H417),"ND")</f>
        <v>ND</v>
      </c>
      <c r="P417" s="896"/>
    </row>
    <row r="418" spans="3:16"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IFERROR(((J419+K419)/H419),"ND")</f>
        <v>ND</v>
      </c>
      <c r="P419" s="896"/>
    </row>
    <row r="420" spans="3:16"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IFERROR(((J421+K421)/H421),"ND")</f>
        <v>ND</v>
      </c>
      <c r="P421" s="896"/>
    </row>
    <row r="422" spans="3:16"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IFERROR(((J423+K423)/H423),"ND")</f>
        <v>ND</v>
      </c>
      <c r="P423" s="896"/>
    </row>
    <row r="424" spans="3:16"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IFERROR(((J425+K425)/H425),"ND")</f>
        <v>ND</v>
      </c>
      <c r="P425" s="896"/>
    </row>
    <row r="426" spans="3:16"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IFERROR(((J427+K427)/H427),"ND")</f>
        <v>ND</v>
      </c>
      <c r="P427" s="896"/>
    </row>
    <row r="428" spans="3:16"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IFERROR(((J429+K429)/H429),"ND")</f>
        <v>ND</v>
      </c>
      <c r="P429" s="896"/>
    </row>
    <row r="430" spans="3:16"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IFERROR(((J431+K431)/H431),"ND")</f>
        <v>ND</v>
      </c>
      <c r="P431" s="896"/>
    </row>
    <row r="432" spans="3:16"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IFERROR(((J433+K433)/H433),"ND")</f>
        <v>ND</v>
      </c>
      <c r="P433" s="896"/>
    </row>
    <row r="434" spans="3:16"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IFERROR(((J435+K435)/H435),"ND")</f>
        <v>ND</v>
      </c>
      <c r="P435" s="896"/>
    </row>
    <row r="436" spans="3:16"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IFERROR(((J437+K437)/H437),"ND")</f>
        <v>ND</v>
      </c>
      <c r="P437" s="896"/>
    </row>
    <row r="438" spans="3:16"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IFERROR(((J439+K439)/H439),"ND")</f>
        <v>ND</v>
      </c>
      <c r="P439" s="896"/>
    </row>
    <row r="440" spans="3:16"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IFERROR(((J441+K441)/H441),"ND")</f>
        <v>ND</v>
      </c>
      <c r="P441" s="896"/>
    </row>
    <row r="442" spans="3:16"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IFERROR(((J443+K443)/H443),"ND")</f>
        <v>ND</v>
      </c>
      <c r="P443" s="896"/>
    </row>
    <row r="444" spans="3:16"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IFERROR(((J445+K445)/H445),"ND")</f>
        <v>ND</v>
      </c>
      <c r="P445" s="896"/>
    </row>
    <row r="446" spans="3:16"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IFERROR(((J447+K447)/H447),"ND")</f>
        <v>ND</v>
      </c>
      <c r="P447" s="896"/>
    </row>
    <row r="448" spans="3:16"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IFERROR(((J449+K449)/H449),"ND")</f>
        <v>ND</v>
      </c>
      <c r="P449" s="896"/>
    </row>
    <row r="450" spans="3:16"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IFERROR(((J451+K451)/H451),"ND")</f>
        <v>ND</v>
      </c>
      <c r="P451" s="896"/>
    </row>
    <row r="452" spans="3:16"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IFERROR(((J453+K453)/H453),"ND")</f>
        <v>ND</v>
      </c>
      <c r="P453" s="896"/>
    </row>
    <row r="454" spans="3:16"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IFERROR(((J455+K455)/H455),"ND")</f>
        <v>ND</v>
      </c>
      <c r="P455" s="896"/>
    </row>
    <row r="456" spans="3:16"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IFERROR(((J457+K457)/H457),"ND")</f>
        <v>ND</v>
      </c>
      <c r="P457" s="896"/>
    </row>
    <row r="458" spans="3:16"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IFERROR(((J459+K459)/H459),"ND")</f>
        <v>ND</v>
      </c>
      <c r="P459" s="896"/>
    </row>
    <row r="460" spans="3:16"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IFERROR(((J461+K461)/H461),"ND")</f>
        <v>ND</v>
      </c>
      <c r="P461" s="896"/>
    </row>
    <row r="462" spans="3:16"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IFERROR(((J463+K463)/H463),"ND")</f>
        <v>ND</v>
      </c>
      <c r="P463" s="896"/>
    </row>
    <row r="464" spans="3:16"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IFERROR(((J465+K465)/H465),"ND")</f>
        <v>ND</v>
      </c>
      <c r="P465" s="896"/>
    </row>
    <row r="466" spans="3:16"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IFERROR(((J467+K467)/H467),"ND")</f>
        <v>ND</v>
      </c>
      <c r="P467" s="896"/>
    </row>
    <row r="468" spans="3:16"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IFERROR(((J469+K469)/H469),"ND")</f>
        <v>ND</v>
      </c>
      <c r="P469" s="896"/>
    </row>
    <row r="470" spans="3:16"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IFERROR(((J471+K471)/H471),"ND")</f>
        <v>ND</v>
      </c>
      <c r="P471" s="896"/>
    </row>
    <row r="472" spans="3:16"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ca="1">IFERROR(((J473+K473)/H473),"ND")</f>
        <v>ND</v>
      </c>
      <c r="P473" s="896"/>
    </row>
    <row r="474" spans="3:16" ht="15"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900"/>
      <c r="P474" s="897"/>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6" priority="1">
      <formula>LEN(TRIM(J13))=0</formula>
    </cfRule>
  </conditionalFormatting>
  <printOptions horizontalCentered="1"/>
  <pageMargins left="0.25" right="0.25" top="0.75" bottom="0.75" header="0.3" footer="0.3"/>
  <pageSetup paperSize="5" scale="5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B8C01-5DF9-49BE-883A-224AD05AEEC5}">
  <sheetPr codeName="Hoja20"/>
  <dimension ref="C4:P475"/>
  <sheetViews>
    <sheetView topLeftCell="D1" zoomScale="91" zoomScaleNormal="91" workbookViewId="0">
      <selection activeCell="F31" sqref="F31:F32"/>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2" width="12.75" style="36" customWidth="1"/>
    <col min="13"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130</v>
      </c>
      <c r="E7" s="809"/>
      <c r="F7" s="809"/>
      <c r="G7" s="809"/>
      <c r="H7" s="809"/>
      <c r="I7" s="809"/>
      <c r="J7" s="809"/>
      <c r="K7" s="809"/>
      <c r="L7" s="809"/>
      <c r="M7" s="809"/>
      <c r="P7" s="171"/>
    </row>
    <row r="8" spans="3:16" ht="26.5" thickBot="1" x14ac:dyDescent="0.35">
      <c r="C8" s="175"/>
      <c r="D8" s="975"/>
      <c r="E8" s="975"/>
      <c r="F8" s="975"/>
      <c r="G8" s="975"/>
      <c r="H8" s="975"/>
      <c r="I8" s="975"/>
      <c r="J8" s="975"/>
      <c r="K8" s="975"/>
      <c r="L8" s="975"/>
      <c r="M8" s="975"/>
      <c r="P8" s="171"/>
    </row>
    <row r="9" spans="3:16" ht="22.5" customHeight="1" thickBot="1" x14ac:dyDescent="0.35">
      <c r="C9" s="970" t="s">
        <v>126</v>
      </c>
      <c r="D9" s="957"/>
      <c r="E9" s="958"/>
      <c r="F9" s="971" t="s">
        <v>88</v>
      </c>
      <c r="G9" s="972"/>
      <c r="H9" s="972"/>
      <c r="I9" s="972"/>
      <c r="J9" s="972"/>
      <c r="K9" s="972"/>
      <c r="L9" s="972"/>
      <c r="M9" s="972"/>
      <c r="N9" s="972"/>
      <c r="O9" s="972"/>
      <c r="P9" s="973"/>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128</v>
      </c>
      <c r="J13" s="176">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178" t="str">
        <f ca="1">IF(MOD(ROW()-13,2)=0,IF(ISBLANK(OFFSET('11. SEGUIMIENTO 2026'!$Q$14,INT((ROW()-13)/2),0)),"",OFFSET('11. SEGUIMIENTO 2026'!$Q$14,INT((ROW()-13)/2),0)),IF(ISBLANK(OFFSET('9. METAS'!$T$20,INT((ROW()-14)/2),0)),"",OFFSET('9. METAS'!$T$20,INT((ROW()-14)/2),0)))</f>
        <v/>
      </c>
      <c r="N13" s="892">
        <f ca="1">IFERROR(J13/J14,"ND")</f>
        <v>1</v>
      </c>
      <c r="O13" s="894" t="str">
        <f ca="1">IFERROR(((J13+K13+L13)/H13),"ND")</f>
        <v>ND</v>
      </c>
      <c r="P13" s="974"/>
    </row>
    <row r="14" spans="3:16" x14ac:dyDescent="0.3">
      <c r="C14" s="910"/>
      <c r="D14" s="904"/>
      <c r="E14" s="904"/>
      <c r="F14" s="906"/>
      <c r="G14" s="908"/>
      <c r="H14" s="888"/>
      <c r="I14" s="935"/>
      <c r="J14" s="179">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181">
        <f ca="1">IF(MOD(ROW()-13,2)=0,IF(ISBLANK(OFFSET('11. SEGUIMIENTO 2026'!$Q$14,INT((ROW()-13)/2),0)),"",OFFSET('11. SEGUIMIENTO 2026'!$Q$14,INT((ROW()-13)/2),0)),IF(ISBLANK(OFFSET('9. METAS'!$T$20,INT((ROW()-14)/2),0)),"",OFFSET('9. METAS'!$T$20,INT((ROW()-14)/2),0)))</f>
        <v>6.68</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c r="J15" s="179">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181" t="str">
        <f ca="1">IF(MOD(ROW()-13,2)=0,IF(ISBLANK(OFFSET('11. SEGUIMIENTO 2026'!$Q$14,INT((ROW()-13)/2),0)),"",OFFSET('11. SEGUIMIENTO 2026'!$Q$14,INT((ROW()-13)/2),0)),IF(ISBLANK(OFFSET('9. METAS'!$T$20,INT((ROW()-14)/2),0)),"",OFFSET('9. METAS'!$T$20,INT((ROW()-14)/2),0)))</f>
        <v/>
      </c>
      <c r="N15" s="892">
        <f ca="1">IFERROR(J15/J16,"ND")</f>
        <v>0.97049878345498786</v>
      </c>
      <c r="O15" s="894" t="str">
        <f ca="1">IFERROR(((J15+K15+L15)/H15),"ND")</f>
        <v>ND</v>
      </c>
      <c r="P15" s="896"/>
    </row>
    <row r="16" spans="3:16" x14ac:dyDescent="0.3">
      <c r="C16" s="910"/>
      <c r="D16" s="904"/>
      <c r="E16" s="904"/>
      <c r="F16" s="906"/>
      <c r="G16" s="908"/>
      <c r="H16" s="888"/>
      <c r="I16" s="898"/>
      <c r="J16" s="179">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181">
        <f ca="1">IF(MOD(ROW()-13,2)=0,IF(ISBLANK(OFFSET('11. SEGUIMIENTO 2026'!$Q$14,INT((ROW()-13)/2),0)),"",OFFSET('11. SEGUIMIENTO 2026'!$Q$14,INT((ROW()-13)/2),0)),IF(ISBLANK(OFFSET('9. METAS'!$T$20,INT((ROW()-14)/2),0)),"",OFFSET('9. METAS'!$T$20,INT((ROW()-14)/2),0)))</f>
        <v>3300</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c r="J17" s="179">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181" t="str">
        <f ca="1">IF(MOD(ROW()-13,2)=0,IF(ISBLANK(OFFSET('11. SEGUIMIENTO 2026'!$Q$14,INT((ROW()-13)/2),0)),"",OFFSET('11. SEGUIMIENTO 2026'!$Q$14,INT((ROW()-13)/2),0)),IF(ISBLANK(OFFSET('9. METAS'!$T$20,INT((ROW()-14)/2),0)),"",OFFSET('9. METAS'!$T$20,INT((ROW()-14)/2),0)))</f>
        <v/>
      </c>
      <c r="N17" s="892">
        <f t="shared" ref="N17" ca="1" si="0">IFERROR(J17/J18,"ND")</f>
        <v>0.94164705882352939</v>
      </c>
      <c r="O17" s="894" t="str">
        <f t="shared" ref="O17" ca="1" si="1">IFERROR(((J17+K17+L17)/H17),"ND")</f>
        <v>ND</v>
      </c>
      <c r="P17" s="896"/>
    </row>
    <row r="18" spans="3:16" x14ac:dyDescent="0.3">
      <c r="C18" s="910"/>
      <c r="D18" s="904"/>
      <c r="E18" s="904"/>
      <c r="F18" s="906"/>
      <c r="G18" s="908"/>
      <c r="H18" s="888"/>
      <c r="I18" s="898"/>
      <c r="J18" s="179">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181">
        <f ca="1">IF(MOD(ROW()-13,2)=0,IF(ISBLANK(OFFSET('11. SEGUIMIENTO 2026'!$Q$14,INT((ROW()-13)/2),0)),"",OFFSET('11. SEGUIMIENTO 2026'!$Q$14,INT((ROW()-13)/2),0)),IF(ISBLANK(OFFSET('9. METAS'!$T$20,INT((ROW()-14)/2),0)),"",OFFSET('9. METAS'!$T$20,INT((ROW()-14)/2),0)))</f>
        <v>2135</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c r="J19" s="179">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181" t="str">
        <f ca="1">IF(MOD(ROW()-13,2)=0,IF(ISBLANK(OFFSET('11. SEGUIMIENTO 2026'!$Q$14,INT((ROW()-13)/2),0)),"",OFFSET('11. SEGUIMIENTO 2026'!$Q$14,INT((ROW()-13)/2),0)),IF(ISBLANK(OFFSET('9. METAS'!$T$20,INT((ROW()-14)/2),0)),"",OFFSET('9. METAS'!$T$20,INT((ROW()-14)/2),0)))</f>
        <v/>
      </c>
      <c r="N19" s="892">
        <f t="shared" ref="N19" ca="1" si="2">IFERROR(J19/J20,"ND")</f>
        <v>0.898876404494382</v>
      </c>
      <c r="O19" s="894" t="str">
        <f t="shared" ref="O19" ca="1" si="3">IFERROR(((J19+K19+L19)/H19),"ND")</f>
        <v>ND</v>
      </c>
      <c r="P19" s="896"/>
    </row>
    <row r="20" spans="3:16" x14ac:dyDescent="0.3">
      <c r="C20" s="910"/>
      <c r="D20" s="904"/>
      <c r="E20" s="904"/>
      <c r="F20" s="906"/>
      <c r="G20" s="908"/>
      <c r="H20" s="888"/>
      <c r="I20" s="898"/>
      <c r="J20" s="179">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181">
        <f ca="1">IF(MOD(ROW()-13,2)=0,IF(ISBLANK(OFFSET('11. SEGUIMIENTO 2026'!$Q$14,INT((ROW()-13)/2),0)),"",OFFSET('11. SEGUIMIENTO 2026'!$Q$14,INT((ROW()-13)/2),0)),IF(ISBLANK(OFFSET('9. METAS'!$T$20,INT((ROW()-14)/2),0)),"",OFFSET('9. METAS'!$T$20,INT((ROW()-14)/2),0)))</f>
        <v>1340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c r="J21" s="179">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181" t="str">
        <f ca="1">IF(MOD(ROW()-13,2)=0,IF(ISBLANK(OFFSET('11. SEGUIMIENTO 2026'!$Q$14,INT((ROW()-13)/2),0)),"",OFFSET('11. SEGUIMIENTO 2026'!$Q$14,INT((ROW()-13)/2),0)),IF(ISBLANK(OFFSET('9. METAS'!$T$20,INT((ROW()-14)/2),0)),"",OFFSET('9. METAS'!$T$20,INT((ROW()-14)/2),0)))</f>
        <v/>
      </c>
      <c r="N21" s="892">
        <f t="shared" ref="N21" ca="1" si="4">IFERROR(J21/J22,"ND")</f>
        <v>1.0139240506329115</v>
      </c>
      <c r="O21" s="894" t="str">
        <f t="shared" ref="O21" ca="1" si="5">IFERROR(((J21+K21+L21)/H21),"ND")</f>
        <v>ND</v>
      </c>
      <c r="P21" s="896"/>
    </row>
    <row r="22" spans="3:16" x14ac:dyDescent="0.3">
      <c r="C22" s="910"/>
      <c r="D22" s="904"/>
      <c r="E22" s="904"/>
      <c r="F22" s="906"/>
      <c r="G22" s="908"/>
      <c r="H22" s="888"/>
      <c r="I22" s="898"/>
      <c r="J22" s="179">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181">
        <f ca="1">IF(MOD(ROW()-13,2)=0,IF(ISBLANK(OFFSET('11. SEGUIMIENTO 2026'!$Q$14,INT((ROW()-13)/2),0)),"",OFFSET('11. SEGUIMIENTO 2026'!$Q$14,INT((ROW()-13)/2),0)),IF(ISBLANK(OFFSET('9. METAS'!$T$20,INT((ROW()-14)/2),0)),"",OFFSET('9. METAS'!$T$20,INT((ROW()-14)/2),0)))</f>
        <v>795</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c r="J23" s="179">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181" t="str">
        <f ca="1">IF(MOD(ROW()-13,2)=0,IF(ISBLANK(OFFSET('11. SEGUIMIENTO 2026'!$Q$14,INT((ROW()-13)/2),0)),"",OFFSET('11. SEGUIMIENTO 2026'!$Q$14,INT((ROW()-13)/2),0)),IF(ISBLANK(OFFSET('9. METAS'!$T$20,INT((ROW()-14)/2),0)),"",OFFSET('9. METAS'!$T$20,INT((ROW()-14)/2),0)))</f>
        <v/>
      </c>
      <c r="N23" s="892">
        <f t="shared" ref="N23" ca="1" si="6">IFERROR(J23/J24,"ND")</f>
        <v>1.0232758620689655</v>
      </c>
      <c r="O23" s="894" t="str">
        <f t="shared" ref="O23" ca="1" si="7">IFERROR(((J23+K23+L23)/H23),"ND")</f>
        <v>ND</v>
      </c>
      <c r="P23" s="896"/>
    </row>
    <row r="24" spans="3:16" x14ac:dyDescent="0.3">
      <c r="C24" s="910"/>
      <c r="D24" s="904"/>
      <c r="E24" s="904"/>
      <c r="F24" s="906"/>
      <c r="G24" s="908"/>
      <c r="H24" s="888"/>
      <c r="I24" s="898"/>
      <c r="J24" s="179">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181">
        <f ca="1">IF(MOD(ROW()-13,2)=0,IF(ISBLANK(OFFSET('11. SEGUIMIENTO 2026'!$Q$14,INT((ROW()-13)/2),0)),"",OFFSET('11. SEGUIMIENTO 2026'!$Q$14,INT((ROW()-13)/2),0)),IF(ISBLANK(OFFSET('9. METAS'!$T$20,INT((ROW()-14)/2),0)),"",OFFSET('9. METAS'!$T$20,INT((ROW()-14)/2),0)))</f>
        <v>1162</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c r="J25" s="179">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181" t="str">
        <f ca="1">IF(MOD(ROW()-13,2)=0,IF(ISBLANK(OFFSET('11. SEGUIMIENTO 2026'!$Q$14,INT((ROW()-13)/2),0)),"",OFFSET('11. SEGUIMIENTO 2026'!$Q$14,INT((ROW()-13)/2),0)),IF(ISBLANK(OFFSET('9. METAS'!$T$20,INT((ROW()-14)/2),0)),"",OFFSET('9. METAS'!$T$20,INT((ROW()-14)/2),0)))</f>
        <v/>
      </c>
      <c r="N25" s="892">
        <f t="shared" ref="N25" ca="1" si="8">IFERROR(J25/J26,"ND")</f>
        <v>1.0235294117647058</v>
      </c>
      <c r="O25" s="894" t="str">
        <f t="shared" ref="O25" ca="1" si="9">IFERROR(((J25+K25+L25)/H25),"ND")</f>
        <v>ND</v>
      </c>
      <c r="P25" s="896"/>
    </row>
    <row r="26" spans="3:16" x14ac:dyDescent="0.3">
      <c r="C26" s="910"/>
      <c r="D26" s="904"/>
      <c r="E26" s="904"/>
      <c r="F26" s="906"/>
      <c r="G26" s="908"/>
      <c r="H26" s="888"/>
      <c r="I26" s="898"/>
      <c r="J26" s="179">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181">
        <f ca="1">IF(MOD(ROW()-13,2)=0,IF(ISBLANK(OFFSET('11. SEGUIMIENTO 2026'!$Q$14,INT((ROW()-13)/2),0)),"",OFFSET('11. SEGUIMIENTO 2026'!$Q$14,INT((ROW()-13)/2),0)),IF(ISBLANK(OFFSET('9. METAS'!$T$20,INT((ROW()-14)/2),0)),"",OFFSET('9. METAS'!$T$20,INT((ROW()-14)/2),0)))</f>
        <v>87</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c r="J27" s="179">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181" t="str">
        <f ca="1">IF(MOD(ROW()-13,2)=0,IF(ISBLANK(OFFSET('11. SEGUIMIENTO 2026'!$Q$14,INT((ROW()-13)/2),0)),"",OFFSET('11. SEGUIMIENTO 2026'!$Q$14,INT((ROW()-13)/2),0)),IF(ISBLANK(OFFSET('9. METAS'!$T$20,INT((ROW()-14)/2),0)),"",OFFSET('9. METAS'!$T$20,INT((ROW()-14)/2),0)))</f>
        <v/>
      </c>
      <c r="N27" s="892">
        <f t="shared" ref="N27" ca="1" si="10">IFERROR(J27/J28,"ND")</f>
        <v>1.0232558139534884</v>
      </c>
      <c r="O27" s="894" t="str">
        <f t="shared" ref="O27" ca="1" si="11">IFERROR(((J27+K27+L27)/H27),"ND")</f>
        <v>ND</v>
      </c>
      <c r="P27" s="896"/>
    </row>
    <row r="28" spans="3:16" x14ac:dyDescent="0.3">
      <c r="C28" s="910"/>
      <c r="D28" s="904"/>
      <c r="E28" s="904"/>
      <c r="F28" s="906"/>
      <c r="G28" s="908"/>
      <c r="H28" s="888"/>
      <c r="I28" s="898"/>
      <c r="J28" s="179">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181">
        <f ca="1">IF(MOD(ROW()-13,2)=0,IF(ISBLANK(OFFSET('11. SEGUIMIENTO 2026'!$Q$14,INT((ROW()-13)/2),0)),"",OFFSET('11. SEGUIMIENTO 2026'!$Q$14,INT((ROW()-13)/2),0)),IF(ISBLANK(OFFSET('9. METAS'!$T$20,INT((ROW()-14)/2),0)),"",OFFSET('9. METAS'!$T$20,INT((ROW()-14)/2),0)))</f>
        <v>1075</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c r="J29" s="179">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181" t="str">
        <f ca="1">IF(MOD(ROW()-13,2)=0,IF(ISBLANK(OFFSET('11. SEGUIMIENTO 2026'!$Q$14,INT((ROW()-13)/2),0)),"",OFFSET('11. SEGUIMIENTO 2026'!$Q$14,INT((ROW()-13)/2),0)),IF(ISBLANK(OFFSET('9. METAS'!$T$20,INT((ROW()-14)/2),0)),"",OFFSET('9. METAS'!$T$20,INT((ROW()-14)/2),0)))</f>
        <v/>
      </c>
      <c r="N29" s="892">
        <f t="shared" ref="N29" ca="1" si="12">IFERROR(J29/J30,"ND")</f>
        <v>1</v>
      </c>
      <c r="O29" s="894" t="str">
        <f t="shared" ref="O29" ca="1" si="13">IFERROR(((J29+K29+L29)/H29),"ND")</f>
        <v>ND</v>
      </c>
      <c r="P29" s="896"/>
    </row>
    <row r="30" spans="3:16" x14ac:dyDescent="0.3">
      <c r="C30" s="910"/>
      <c r="D30" s="904"/>
      <c r="E30" s="904"/>
      <c r="F30" s="906"/>
      <c r="G30" s="908"/>
      <c r="H30" s="888"/>
      <c r="I30" s="898"/>
      <c r="J30" s="179">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181">
        <f ca="1">IF(MOD(ROW()-13,2)=0,IF(ISBLANK(OFFSET('11. SEGUIMIENTO 2026'!$Q$14,INT((ROW()-13)/2),0)),"",OFFSET('11. SEGUIMIENTO 2026'!$Q$14,INT((ROW()-13)/2),0)),IF(ISBLANK(OFFSET('9. METAS'!$T$20,INT((ROW()-14)/2),0)),"",OFFSET('9. METAS'!$T$20,INT((ROW()-14)/2),0)))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c r="J31" s="179">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181" t="str">
        <f ca="1">IF(MOD(ROW()-13,2)=0,IF(ISBLANK(OFFSET('11. SEGUIMIENTO 2026'!$Q$14,INT((ROW()-13)/2),0)),"",OFFSET('11. SEGUIMIENTO 2026'!$Q$14,INT((ROW()-13)/2),0)),IF(ISBLANK(OFFSET('9. METAS'!$T$20,INT((ROW()-14)/2),0)),"",OFFSET('9. METAS'!$T$20,INT((ROW()-14)/2),0)))</f>
        <v/>
      </c>
      <c r="N31" s="892">
        <f t="shared" ref="N31" ca="1" si="14">IFERROR(J31/J32,"ND")</f>
        <v>1</v>
      </c>
      <c r="O31" s="894" t="str">
        <f t="shared" ref="O31" ca="1" si="15">IFERROR(((J31+K31+L31)/H31),"ND")</f>
        <v>ND</v>
      </c>
      <c r="P31" s="896"/>
    </row>
    <row r="32" spans="3:16" x14ac:dyDescent="0.3">
      <c r="C32" s="910"/>
      <c r="D32" s="904"/>
      <c r="E32" s="904"/>
      <c r="F32" s="906"/>
      <c r="G32" s="908"/>
      <c r="H32" s="888"/>
      <c r="I32" s="898"/>
      <c r="J32" s="179">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181">
        <f ca="1">IF(MOD(ROW()-13,2)=0,IF(ISBLANK(OFFSET('11. SEGUIMIENTO 2026'!$Q$14,INT((ROW()-13)/2),0)),"",OFFSET('11. SEGUIMIENTO 2026'!$Q$14,INT((ROW()-13)/2),0)),IF(ISBLANK(OFFSET('9. METAS'!$T$20,INT((ROW()-14)/2),0)),"",OFFSET('9. METAS'!$T$20,INT((ROW()-14)/2),0)))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c r="J33" s="179">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181" t="str">
        <f ca="1">IF(MOD(ROW()-13,2)=0,IF(ISBLANK(OFFSET('11. SEGUIMIENTO 2026'!$Q$14,INT((ROW()-13)/2),0)),"",OFFSET('11. SEGUIMIENTO 2026'!$Q$14,INT((ROW()-13)/2),0)),IF(ISBLANK(OFFSET('9. METAS'!$T$20,INT((ROW()-14)/2),0)),"",OFFSET('9. METAS'!$T$20,INT((ROW()-14)/2),0)))</f>
        <v/>
      </c>
      <c r="N33" s="892">
        <f t="shared" ref="N33" ca="1" si="16">IFERROR(J33/J34,"ND")</f>
        <v>1</v>
      </c>
      <c r="O33" s="894" t="str">
        <f t="shared" ref="O33" ca="1" si="17">IFERROR(((J33+K33+L33)/H33),"ND")</f>
        <v>ND</v>
      </c>
      <c r="P33" s="896"/>
    </row>
    <row r="34" spans="3:16" x14ac:dyDescent="0.3">
      <c r="C34" s="910"/>
      <c r="D34" s="904"/>
      <c r="E34" s="904"/>
      <c r="F34" s="906"/>
      <c r="G34" s="908"/>
      <c r="H34" s="888"/>
      <c r="I34" s="898"/>
      <c r="J34" s="179">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181">
        <f ca="1">IF(MOD(ROW()-13,2)=0,IF(ISBLANK(OFFSET('11. SEGUIMIENTO 2026'!$Q$14,INT((ROW()-13)/2),0)),"",OFFSET('11. SEGUIMIENTO 2026'!$Q$14,INT((ROW()-13)/2),0)),IF(ISBLANK(OFFSET('9. METAS'!$T$20,INT((ROW()-14)/2),0)),"",OFFSET('9. METAS'!$T$20,INT((ROW()-14)/2),0)))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c r="J35" s="179">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181" t="str">
        <f ca="1">IF(MOD(ROW()-13,2)=0,IF(ISBLANK(OFFSET('11. SEGUIMIENTO 2026'!$Q$14,INT((ROW()-13)/2),0)),"",OFFSET('11. SEGUIMIENTO 2026'!$Q$14,INT((ROW()-13)/2),0)),IF(ISBLANK(OFFSET('9. METAS'!$T$20,INT((ROW()-14)/2),0)),"",OFFSET('9. METAS'!$T$20,INT((ROW()-14)/2),0)))</f>
        <v/>
      </c>
      <c r="N35" s="892">
        <f t="shared" ref="N35" ca="1" si="18">IFERROR(J35/J36,"ND")</f>
        <v>1</v>
      </c>
      <c r="O35" s="894" t="str">
        <f t="shared" ref="O35" ca="1" si="19">IFERROR(((J35+K35+L35)/H35),"ND")</f>
        <v>ND</v>
      </c>
      <c r="P35" s="896"/>
    </row>
    <row r="36" spans="3:16" x14ac:dyDescent="0.3">
      <c r="C36" s="910"/>
      <c r="D36" s="904"/>
      <c r="E36" s="904"/>
      <c r="F36" s="906"/>
      <c r="G36" s="908"/>
      <c r="H36" s="888"/>
      <c r="I36" s="898"/>
      <c r="J36" s="179">
        <f ca="1">IF(MOD(ROW()-13,2)=0,IF(ISBLANK(OFFSET('11. SEGUIMIENTO 2026'!$N$14,INT((ROW()-13)/2),0)),"",OFFSET('11. SEGUIMIENTO 2026'!$N$14,INT((ROW()-13)/2),0)),IF(ISBLANK(OFFSET('9. METAS'!$Q$20,INT((ROW()-14)/2),0)),"",OFFSET('9. METAS'!$Q$20,INT((ROW()-14)/2),0)))</f>
        <v>1</v>
      </c>
      <c r="K36" s="180">
        <f ca="1">IF(MOD(ROW()-13,2)=0,IF(ISBLANK(OFFSET('11. SEGUIMIENTO 2026'!$O$14,INT((ROW()-13)/2),0)),"",OFFSET('11. SEGUIMIENTO 2026'!$O$14,INT((ROW()-13)/2),0)),IF(ISBLANK(OFFSET('9. METAS'!$R$20,INT((ROW()-14)/2),0)),"",OFFSET('9. METAS'!$R$20,INT((ROW()-14)/2),0)))</f>
        <v>1</v>
      </c>
      <c r="L36" s="180">
        <f ca="1">IF(MOD(ROW()-13,2)=0,IF(ISBLANK(OFFSET('11. SEGUIMIENTO 2026'!$P$14,INT((ROW()-13)/2),0)),"",OFFSET('11. SEGUIMIENTO 2026'!$P$14,INT((ROW()-13)/2),0)),IF(ISBLANK(OFFSET('9. METAS'!$S$20,INT((ROW()-14)/2),0)),"",OFFSET('9. METAS'!$S$20,INT((ROW()-14)/2),0)))</f>
        <v>1</v>
      </c>
      <c r="M36" s="181">
        <f ca="1">IF(MOD(ROW()-13,2)=0,IF(ISBLANK(OFFSET('11. SEGUIMIENTO 2026'!$Q$14,INT((ROW()-13)/2),0)),"",OFFSET('11. SEGUIMIENTO 2026'!$Q$14,INT((ROW()-13)/2),0)),IF(ISBLANK(OFFSET('9. METAS'!$T$20,INT((ROW()-14)/2),0)),"",OFFSET('9. METAS'!$T$20,INT((ROW()-14)/2),0)))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888" t="str">
        <f ca="1">IF(ISBLANK(OFFSET('9. METAS'!$K$20,INT((ROW()-13)/2),0)),"",OFFSET('9. METAS'!$K$20,INT((ROW()-13)/2),0))</f>
        <v/>
      </c>
      <c r="I37" s="890"/>
      <c r="J37" s="179" t="str">
        <f ca="1">IF(MOD(ROW()-13,2)=0,IF(ISBLANK(OFFSET('11. SEGUIMIENTO 2026'!$N$14,INT((ROW()-13)/2),0)),"",OFFSET('11. SEGUIMIENTO 2026'!$N$14,INT((ROW()-13)/2),0)),IF(ISBLANK(OFFSET('9. METAS'!$Q$20,INT((ROW()-14)/2),0)),"",OFFSET('9. METAS'!$Q$20,INT((ROW()-14)/2),0)))</f>
        <v/>
      </c>
      <c r="K37" s="180" t="str">
        <f ca="1">IF(MOD(ROW()-13,2)=0,IF(ISBLANK(OFFSET('11. SEGUIMIENTO 2026'!$O$14,INT((ROW()-13)/2),0)),"",OFFSET('11. SEGUIMIENTO 2026'!$O$14,INT((ROW()-13)/2),0)),IF(ISBLANK(OFFSET('9. METAS'!$R$20,INT((ROW()-14)/2),0)),"",OFFSET('9. METAS'!$R$20,INT((ROW()-14)/2),0)))</f>
        <v/>
      </c>
      <c r="L37" s="180" t="str">
        <f ca="1">IF(MOD(ROW()-13,2)=0,IF(ISBLANK(OFFSET('11. SEGUIMIENTO 2026'!$P$14,INT((ROW()-13)/2),0)),"",OFFSET('11. SEGUIMIENTO 2026'!$P$14,INT((ROW()-13)/2),0)),IF(ISBLANK(OFFSET('9. METAS'!$S$20,INT((ROW()-14)/2),0)),"",OFFSET('9. METAS'!$S$20,INT((ROW()-14)/2),0)))</f>
        <v/>
      </c>
      <c r="M37" s="181" t="str">
        <f ca="1">IF(MOD(ROW()-13,2)=0,IF(ISBLANK(OFFSET('11. SEGUIMIENTO 2026'!$Q$14,INT((ROW()-13)/2),0)),"",OFFSET('11. SEGUIMIENTO 2026'!$Q$14,INT((ROW()-13)/2),0)),IF(ISBLANK(OFFSET('9. METAS'!$T$20,INT((ROW()-14)/2),0)),"",OFFSET('9. METAS'!$T$20,INT((ROW()-14)/2),0)))</f>
        <v/>
      </c>
      <c r="N37" s="892" t="str">
        <f t="shared" ref="N37" ca="1" si="20">IFERROR(J37/J38,"ND")</f>
        <v>ND</v>
      </c>
      <c r="O37" s="894" t="str">
        <f t="shared" ref="O37" ca="1" si="21">IFERROR(((J37+K37+L37)/H37),"ND")</f>
        <v>ND</v>
      </c>
      <c r="P37" s="896"/>
    </row>
    <row r="38" spans="3:16"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IFERROR(((J39+K39+L39)/H39),"ND")</f>
        <v>ND</v>
      </c>
      <c r="P39" s="896"/>
    </row>
    <row r="40" spans="3:16"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IFERROR(((J41+K41+L41)/H41),"ND")</f>
        <v>ND</v>
      </c>
      <c r="P41" s="896"/>
    </row>
    <row r="42" spans="3:16"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IFERROR(((J43+K43+L43)/H43),"ND")</f>
        <v>ND</v>
      </c>
      <c r="P43" s="896"/>
    </row>
    <row r="44" spans="3:16"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IFERROR(((J45+K45+L45)/H45),"ND")</f>
        <v>ND</v>
      </c>
      <c r="P45" s="896"/>
    </row>
    <row r="46" spans="3:16"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IFERROR(((J47+K47+L47)/H47),"ND")</f>
        <v>ND</v>
      </c>
      <c r="P47" s="896"/>
    </row>
    <row r="48" spans="3:16"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IFERROR(((J49+K49+L49)/H49),"ND")</f>
        <v>ND</v>
      </c>
      <c r="P49" s="896"/>
    </row>
    <row r="50" spans="3:16"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IFERROR(((J51+K51+L51)/H51),"ND")</f>
        <v>ND</v>
      </c>
      <c r="P51" s="896"/>
    </row>
    <row r="52" spans="3:16"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IFERROR(((J53+K53+L53)/H53),"ND")</f>
        <v>ND</v>
      </c>
      <c r="P53" s="896"/>
    </row>
    <row r="54" spans="3:16"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IFERROR(((J55+K55+L55)/H55),"ND")</f>
        <v>ND</v>
      </c>
      <c r="P55" s="896"/>
    </row>
    <row r="56" spans="3:16"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IFERROR(((J57+K57+L57)/H57),"ND")</f>
        <v>ND</v>
      </c>
      <c r="P57" s="896"/>
    </row>
    <row r="58" spans="3:16"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IFERROR(((J59+K59+L59)/H59),"ND")</f>
        <v>ND</v>
      </c>
      <c r="P59" s="896"/>
    </row>
    <row r="60" spans="3:16"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IFERROR(((J61+K61+L61)/H61),"ND")</f>
        <v>ND</v>
      </c>
      <c r="P61" s="896"/>
    </row>
    <row r="62" spans="3:16"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IFERROR(((J63+K63+L63)/H63),"ND")</f>
        <v>ND</v>
      </c>
      <c r="P63" s="896"/>
    </row>
    <row r="64" spans="3:16"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IFERROR(((J65+K65+L65)/H65),"ND")</f>
        <v>ND</v>
      </c>
      <c r="P65" s="896"/>
    </row>
    <row r="66" spans="3:16"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IFERROR(((J67+K67+L67)/H67),"ND")</f>
        <v>ND</v>
      </c>
      <c r="P67" s="896"/>
    </row>
    <row r="68" spans="3:16"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IFERROR(((J69+K69+L69)/H69),"ND")</f>
        <v>ND</v>
      </c>
      <c r="P69" s="896"/>
    </row>
    <row r="70" spans="3:16"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IFERROR(((J71+K71+L71)/H71),"ND")</f>
        <v>ND</v>
      </c>
      <c r="P71" s="896"/>
    </row>
    <row r="72" spans="3:16"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IFERROR(((J73+K73+L73)/H73),"ND")</f>
        <v>ND</v>
      </c>
      <c r="P73" s="896"/>
    </row>
    <row r="74" spans="3:16"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IFERROR(((J75+K75+L75)/H75),"ND")</f>
        <v>ND</v>
      </c>
      <c r="P75" s="896"/>
    </row>
    <row r="76" spans="3:16"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IFERROR(((J77+K77+L77)/H77),"ND")</f>
        <v>ND</v>
      </c>
      <c r="P77" s="896"/>
    </row>
    <row r="78" spans="3:16"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IFERROR(((J79+K79+L79)/H79),"ND")</f>
        <v>ND</v>
      </c>
      <c r="P79" s="896"/>
    </row>
    <row r="80" spans="3:16"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IFERROR(((J81+K81+L81)/H81),"ND")</f>
        <v>ND</v>
      </c>
      <c r="P81" s="896"/>
    </row>
    <row r="82" spans="3:16"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IFERROR(((J83+K83+L83)/H83),"ND")</f>
        <v>ND</v>
      </c>
      <c r="P83" s="896"/>
    </row>
    <row r="84" spans="3:16"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IFERROR(((J85+K85+L85)/H85),"ND")</f>
        <v>ND</v>
      </c>
      <c r="P85" s="896"/>
    </row>
    <row r="86" spans="3:16"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IFERROR(((J87+K87+L87)/H87),"ND")</f>
        <v>ND</v>
      </c>
      <c r="P87" s="896"/>
    </row>
    <row r="88" spans="3:16"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IFERROR(((J89+K89+L89)/H89),"ND")</f>
        <v>ND</v>
      </c>
      <c r="P89" s="896"/>
    </row>
    <row r="90" spans="3:16"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IFERROR(((J91+K91+L91)/H91),"ND")</f>
        <v>ND</v>
      </c>
      <c r="P91" s="896"/>
    </row>
    <row r="92" spans="3:16"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IFERROR(((J93+K93+L93)/H93),"ND")</f>
        <v>ND</v>
      </c>
      <c r="P93" s="896"/>
    </row>
    <row r="94" spans="3:16"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IFERROR(((J95+K95+L95)/H95),"ND")</f>
        <v>ND</v>
      </c>
      <c r="P95" s="896"/>
    </row>
    <row r="96" spans="3:16"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IFERROR(((J97+K97+L97)/H97),"ND")</f>
        <v>ND</v>
      </c>
      <c r="P97" s="896"/>
    </row>
    <row r="98" spans="3:16"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IFERROR(((J99+K99+L99)/H99),"ND")</f>
        <v>ND</v>
      </c>
      <c r="P99" s="896"/>
    </row>
    <row r="100" spans="3:16"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IFERROR(((J101+K101+L101)/H101),"ND")</f>
        <v>ND</v>
      </c>
      <c r="P101" s="896"/>
    </row>
    <row r="102" spans="3:16"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IFERROR(((J103+K103+L103)/H103),"ND")</f>
        <v>ND</v>
      </c>
      <c r="P103" s="896"/>
    </row>
    <row r="104" spans="3:16"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IFERROR(((J105+K105+L105)/H105),"ND")</f>
        <v>ND</v>
      </c>
      <c r="P105" s="896"/>
    </row>
    <row r="106" spans="3:16"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IFERROR(((J107+K107+L107)/H107),"ND")</f>
        <v>ND</v>
      </c>
      <c r="P107" s="896"/>
    </row>
    <row r="108" spans="3:16"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IFERROR(((J109+K109+L109)/H109),"ND")</f>
        <v>ND</v>
      </c>
      <c r="P109" s="896"/>
    </row>
    <row r="110" spans="3:16"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IFERROR(((J111+K111+L111)/H111),"ND")</f>
        <v>ND</v>
      </c>
      <c r="P111" s="896"/>
    </row>
    <row r="112" spans="3:16"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IFERROR(((J113+K113+L113)/H113),"ND")</f>
        <v>ND</v>
      </c>
      <c r="P113" s="896"/>
    </row>
    <row r="114" spans="3:16"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IFERROR(((J115+K115+L115)/H115),"ND")</f>
        <v>ND</v>
      </c>
      <c r="P115" s="896"/>
    </row>
    <row r="116" spans="3:16"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IFERROR(((J117+K117+L117)/H117),"ND")</f>
        <v>ND</v>
      </c>
      <c r="P117" s="896"/>
    </row>
    <row r="118" spans="3:16"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IFERROR(((J119+K119+L119)/H119),"ND")</f>
        <v>ND</v>
      </c>
      <c r="P119" s="896"/>
    </row>
    <row r="120" spans="3:16"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IFERROR(((J121+K121+L121)/H121),"ND")</f>
        <v>ND</v>
      </c>
      <c r="P121" s="896"/>
    </row>
    <row r="122" spans="3:16"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IFERROR(((J123+K123+L123)/H123),"ND")</f>
        <v>ND</v>
      </c>
      <c r="P123" s="896"/>
    </row>
    <row r="124" spans="3:16"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IFERROR(((J125+K125+L125)/H125),"ND")</f>
        <v>ND</v>
      </c>
      <c r="P125" s="896"/>
    </row>
    <row r="126" spans="3:16"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IFERROR(((J127+K127+L127)/H127),"ND")</f>
        <v>ND</v>
      </c>
      <c r="P127" s="896"/>
    </row>
    <row r="128" spans="3:16"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IFERROR(((J129+K129+L129)/H129),"ND")</f>
        <v>ND</v>
      </c>
      <c r="P129" s="896"/>
    </row>
    <row r="130" spans="3:16"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IFERROR(((J131+K131+L131)/H131),"ND")</f>
        <v>ND</v>
      </c>
      <c r="P131" s="896"/>
    </row>
    <row r="132" spans="3:16"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IFERROR(((J133+K133+L133)/H133),"ND")</f>
        <v>ND</v>
      </c>
      <c r="P133" s="896"/>
    </row>
    <row r="134" spans="3:16"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IFERROR(((J135+K135+L135)/H135),"ND")</f>
        <v>ND</v>
      </c>
      <c r="P135" s="896"/>
    </row>
    <row r="136" spans="3:16"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IFERROR(((J137+K137+L137)/H137),"ND")</f>
        <v>ND</v>
      </c>
      <c r="P137" s="896"/>
    </row>
    <row r="138" spans="3:16"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IFERROR(((J139+K139+L139)/H139),"ND")</f>
        <v>ND</v>
      </c>
      <c r="P139" s="896"/>
    </row>
    <row r="140" spans="3:16"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IFERROR(((J141+K141+L141)/H141),"ND")</f>
        <v>ND</v>
      </c>
      <c r="P141" s="896"/>
    </row>
    <row r="142" spans="3:16"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IFERROR(((J143+K143+L143)/H143),"ND")</f>
        <v>ND</v>
      </c>
      <c r="P143" s="896"/>
    </row>
    <row r="144" spans="3:16"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IFERROR(((J145+K145+L145)/H145),"ND")</f>
        <v>ND</v>
      </c>
      <c r="P145" s="896"/>
    </row>
    <row r="146" spans="3:16"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IFERROR(((J147+K147+L147)/H147),"ND")</f>
        <v>ND</v>
      </c>
      <c r="P147" s="896"/>
    </row>
    <row r="148" spans="3:16"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IFERROR(((J149+K149+L149)/H149),"ND")</f>
        <v>ND</v>
      </c>
      <c r="P149" s="896"/>
    </row>
    <row r="150" spans="3:16"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IFERROR(((J151+K151+L151)/H151),"ND")</f>
        <v>ND</v>
      </c>
      <c r="P151" s="896"/>
    </row>
    <row r="152" spans="3:16"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IFERROR(((J153+K153+L153)/H153),"ND")</f>
        <v>ND</v>
      </c>
      <c r="P153" s="896"/>
    </row>
    <row r="154" spans="3:16"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IFERROR(((J155+K155+L155)/H155),"ND")</f>
        <v>ND</v>
      </c>
      <c r="P155" s="896"/>
    </row>
    <row r="156" spans="3:16"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IFERROR(((J157+K157+L157)/H157),"ND")</f>
        <v>ND</v>
      </c>
      <c r="P157" s="896"/>
    </row>
    <row r="158" spans="3:16"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IFERROR(((J159+K159+L159)/H159),"ND")</f>
        <v>ND</v>
      </c>
      <c r="P159" s="896"/>
    </row>
    <row r="160" spans="3:16"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IFERROR(((J161+K161+L161)/H161),"ND")</f>
        <v>ND</v>
      </c>
      <c r="P161" s="896"/>
    </row>
    <row r="162" spans="3:16"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IFERROR(((J163+K163+L163)/H163),"ND")</f>
        <v>ND</v>
      </c>
      <c r="P163" s="896"/>
    </row>
    <row r="164" spans="3:16"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IFERROR(((J165+K165+L165)/H165),"ND")</f>
        <v>ND</v>
      </c>
      <c r="P165" s="896"/>
    </row>
    <row r="166" spans="3:16"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IFERROR(((J167+K167+L167)/H167),"ND")</f>
        <v>ND</v>
      </c>
      <c r="P167" s="896"/>
    </row>
    <row r="168" spans="3:16"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IFERROR(((J169+K169+L169)/H169),"ND")</f>
        <v>ND</v>
      </c>
      <c r="P169" s="896"/>
    </row>
    <row r="170" spans="3:16"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IFERROR(((J171+K171+L171)/H171),"ND")</f>
        <v>ND</v>
      </c>
      <c r="P171" s="896"/>
    </row>
    <row r="172" spans="3:16"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IFERROR(((J173+K173+L173)/H173),"ND")</f>
        <v>ND</v>
      </c>
      <c r="P173" s="896"/>
    </row>
    <row r="174" spans="3:16"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IFERROR(((J175+K175+L175)/H175),"ND")</f>
        <v>ND</v>
      </c>
      <c r="P175" s="896"/>
    </row>
    <row r="176" spans="3:16"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IFERROR(((J177+K177+L177)/H177),"ND")</f>
        <v>ND</v>
      </c>
      <c r="P177" s="896"/>
    </row>
    <row r="178" spans="3:16"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IFERROR(((J179+K179+L179)/H179),"ND")</f>
        <v>ND</v>
      </c>
      <c r="P179" s="896"/>
    </row>
    <row r="180" spans="3:16"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IFERROR(((J181+K181+L181)/H181),"ND")</f>
        <v>ND</v>
      </c>
      <c r="P181" s="896"/>
    </row>
    <row r="182" spans="3:16"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IFERROR(((J183+K183+L183)/H183),"ND")</f>
        <v>ND</v>
      </c>
      <c r="P183" s="896"/>
    </row>
    <row r="184" spans="3:16"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IFERROR(((J185+K185+L185)/H185),"ND")</f>
        <v>ND</v>
      </c>
      <c r="P185" s="896"/>
    </row>
    <row r="186" spans="3:16"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IFERROR(((J187+K187+L187)/H187),"ND")</f>
        <v>ND</v>
      </c>
      <c r="P187" s="896"/>
    </row>
    <row r="188" spans="3:16"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IFERROR(((J189+K189+L189)/H189),"ND")</f>
        <v>ND</v>
      </c>
      <c r="P189" s="896"/>
    </row>
    <row r="190" spans="3:16"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IFERROR(((J191+K191+L191)/H191),"ND")</f>
        <v>ND</v>
      </c>
      <c r="P191" s="896"/>
    </row>
    <row r="192" spans="3:16"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IFERROR(((J193+K193+L193)/H193),"ND")</f>
        <v>ND</v>
      </c>
      <c r="P193" s="896"/>
    </row>
    <row r="194" spans="3:16"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IFERROR(((J195+K195+L195)/H195),"ND")</f>
        <v>ND</v>
      </c>
      <c r="P195" s="896"/>
    </row>
    <row r="196" spans="3:16"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IFERROR(((J197+K197+L197)/H197),"ND")</f>
        <v>ND</v>
      </c>
      <c r="P197" s="896"/>
    </row>
    <row r="198" spans="3:16"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IFERROR(((J199+K199+L199)/H199),"ND")</f>
        <v>ND</v>
      </c>
      <c r="P199" s="896"/>
    </row>
    <row r="200" spans="3:16"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IFERROR(((J201+K201+L201)/H201),"ND")</f>
        <v>ND</v>
      </c>
      <c r="P201" s="896"/>
    </row>
    <row r="202" spans="3:16"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IFERROR(((J203+K203+L203)/H203),"ND")</f>
        <v>ND</v>
      </c>
      <c r="P203" s="896"/>
    </row>
    <row r="204" spans="3:16"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IFERROR(((J205+K205+L205)/H205),"ND")</f>
        <v>ND</v>
      </c>
      <c r="P205" s="896"/>
    </row>
    <row r="206" spans="3:16"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IFERROR(((J207+K207+L207)/H207),"ND")</f>
        <v>ND</v>
      </c>
      <c r="P207" s="896"/>
    </row>
    <row r="208" spans="3:16"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IFERROR(((J209+K209+L209)/H209),"ND")</f>
        <v>ND</v>
      </c>
      <c r="P209" s="896"/>
    </row>
    <row r="210" spans="3:16"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IFERROR(((J211+K211+L211)/H211),"ND")</f>
        <v>ND</v>
      </c>
      <c r="P211" s="896"/>
    </row>
    <row r="212" spans="3:16"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IFERROR(((J213+K213+L213)/H213),"ND")</f>
        <v>ND</v>
      </c>
      <c r="P213" s="896"/>
    </row>
    <row r="214" spans="3:16"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IFERROR(((J215+K215+L215)/H215),"ND")</f>
        <v>ND</v>
      </c>
      <c r="P215" s="896"/>
    </row>
    <row r="216" spans="3:16"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IFERROR(((J217+K217+L217)/H217),"ND")</f>
        <v>ND</v>
      </c>
      <c r="P217" s="896"/>
    </row>
    <row r="218" spans="3:16"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IFERROR(((J219+K219+L219)/H219),"ND")</f>
        <v>ND</v>
      </c>
      <c r="P219" s="896"/>
    </row>
    <row r="220" spans="3:16"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IFERROR(((J221+K221+L221)/H221),"ND")</f>
        <v>ND</v>
      </c>
      <c r="P221" s="896"/>
    </row>
    <row r="222" spans="3:16"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IFERROR(((J223+K223+L223)/H223),"ND")</f>
        <v>ND</v>
      </c>
      <c r="P223" s="896"/>
    </row>
    <row r="224" spans="3:16"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IFERROR(((J225+K225+L225)/H225),"ND")</f>
        <v>ND</v>
      </c>
      <c r="P225" s="896"/>
    </row>
    <row r="226" spans="3:16"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IFERROR(((J227+K227+L227)/H227),"ND")</f>
        <v>ND</v>
      </c>
      <c r="P227" s="896"/>
    </row>
    <row r="228" spans="3:16"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IFERROR(((J229+K229+L229)/H229),"ND")</f>
        <v>ND</v>
      </c>
      <c r="P229" s="896"/>
    </row>
    <row r="230" spans="3:16"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IFERROR(((J231+K231+L231)/H231),"ND")</f>
        <v>ND</v>
      </c>
      <c r="P231" s="896"/>
    </row>
    <row r="232" spans="3:16"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IFERROR(((J233+K233+L233)/H233),"ND")</f>
        <v>ND</v>
      </c>
      <c r="P233" s="896"/>
    </row>
    <row r="234" spans="3:16"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IFERROR(((J235+K235+L235)/H235),"ND")</f>
        <v>ND</v>
      </c>
      <c r="P235" s="896"/>
    </row>
    <row r="236" spans="3:16"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IFERROR(((J237+K237+L237)/H237),"ND")</f>
        <v>ND</v>
      </c>
      <c r="P237" s="896"/>
    </row>
    <row r="238" spans="3:16"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IFERROR(((J239+K239+L239)/H239),"ND")</f>
        <v>ND</v>
      </c>
      <c r="P239" s="896"/>
    </row>
    <row r="240" spans="3:16"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IFERROR(((J241+K241+L241)/H241),"ND")</f>
        <v>ND</v>
      </c>
      <c r="P241" s="896"/>
    </row>
    <row r="242" spans="3:16"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IFERROR(((J243+K243+L243)/H243),"ND")</f>
        <v>ND</v>
      </c>
      <c r="P243" s="896"/>
    </row>
    <row r="244" spans="3:16"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IFERROR(((J245+K245+L245)/H245),"ND")</f>
        <v>ND</v>
      </c>
      <c r="P245" s="896"/>
    </row>
    <row r="246" spans="3:16"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IFERROR(((J247+K247+L247)/H247),"ND")</f>
        <v>ND</v>
      </c>
      <c r="P247" s="896"/>
    </row>
    <row r="248" spans="3:16"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IFERROR(((J249+K249+L249)/H249),"ND")</f>
        <v>ND</v>
      </c>
      <c r="P249" s="896"/>
    </row>
    <row r="250" spans="3:16"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IFERROR(((J251+K251+L251)/H251),"ND")</f>
        <v>ND</v>
      </c>
      <c r="P251" s="896"/>
    </row>
    <row r="252" spans="3:16"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IFERROR(((J253+K253+L253)/H253),"ND")</f>
        <v>ND</v>
      </c>
      <c r="P253" s="896"/>
    </row>
    <row r="254" spans="3:16"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IFERROR(((J255+K255+L255)/H255),"ND")</f>
        <v>ND</v>
      </c>
      <c r="P255" s="896"/>
    </row>
    <row r="256" spans="3:16"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IFERROR(((J257+K257+L257)/H257),"ND")</f>
        <v>ND</v>
      </c>
      <c r="P257" s="896"/>
    </row>
    <row r="258" spans="3:16"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IFERROR(((J259+K259+L259)/H259),"ND")</f>
        <v>ND</v>
      </c>
      <c r="P259" s="896"/>
    </row>
    <row r="260" spans="3:16"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IFERROR(((J261+K261+L261)/H261),"ND")</f>
        <v>ND</v>
      </c>
      <c r="P261" s="896"/>
    </row>
    <row r="262" spans="3:16"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IFERROR(((J263+K263+L263)/H263),"ND")</f>
        <v>ND</v>
      </c>
      <c r="P263" s="896"/>
    </row>
    <row r="264" spans="3:16"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IFERROR(((J265+K265+L265)/H265),"ND")</f>
        <v>ND</v>
      </c>
      <c r="P265" s="896"/>
    </row>
    <row r="266" spans="3:16"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IFERROR(((J267+K267+L267)/H267),"ND")</f>
        <v>ND</v>
      </c>
      <c r="P267" s="896"/>
    </row>
    <row r="268" spans="3:16"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IFERROR(((J269+K269+L269)/H269),"ND")</f>
        <v>ND</v>
      </c>
      <c r="P269" s="896"/>
    </row>
    <row r="270" spans="3:16"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IFERROR(((J271+K271+L271)/H271),"ND")</f>
        <v>ND</v>
      </c>
      <c r="P271" s="896"/>
    </row>
    <row r="272" spans="3:16"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IFERROR(((J273+K273+L273)/H273),"ND")</f>
        <v>ND</v>
      </c>
      <c r="P273" s="896"/>
    </row>
    <row r="274" spans="3:16"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IFERROR(((J275+K275+L275)/H275),"ND")</f>
        <v>ND</v>
      </c>
      <c r="P275" s="896"/>
    </row>
    <row r="276" spans="3:16"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IFERROR(((J277+K277+L277)/H277),"ND")</f>
        <v>ND</v>
      </c>
      <c r="P277" s="896"/>
    </row>
    <row r="278" spans="3:16"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IFERROR(((J279+K279+L279)/H279),"ND")</f>
        <v>ND</v>
      </c>
      <c r="P279" s="896"/>
    </row>
    <row r="280" spans="3:16"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IFERROR(((J281+K281+L281)/H281),"ND")</f>
        <v>ND</v>
      </c>
      <c r="P281" s="896"/>
    </row>
    <row r="282" spans="3:16"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IFERROR(((J283+K283+L283)/H283),"ND")</f>
        <v>ND</v>
      </c>
      <c r="P283" s="896"/>
    </row>
    <row r="284" spans="3:16"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IFERROR(((J285+K285+L285)/H285),"ND")</f>
        <v>ND</v>
      </c>
      <c r="P285" s="896"/>
    </row>
    <row r="286" spans="3:16"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IFERROR(((J287+K287+L287)/H287),"ND")</f>
        <v>ND</v>
      </c>
      <c r="P287" s="896"/>
    </row>
    <row r="288" spans="3:16"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IFERROR(((J289+K289+L289)/H289),"ND")</f>
        <v>ND</v>
      </c>
      <c r="P289" s="896"/>
    </row>
    <row r="290" spans="3:16"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IFERROR(((J291+K291+L291)/H291),"ND")</f>
        <v>ND</v>
      </c>
      <c r="P291" s="896"/>
    </row>
    <row r="292" spans="3:16"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IFERROR(((J293+K293+L293)/H293),"ND")</f>
        <v>ND</v>
      </c>
      <c r="P293" s="896"/>
    </row>
    <row r="294" spans="3:16"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IFERROR(((J295+K295+L295)/H295),"ND")</f>
        <v>ND</v>
      </c>
      <c r="P295" s="896"/>
    </row>
    <row r="296" spans="3:16"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IFERROR(((J297+K297+L297)/H297),"ND")</f>
        <v>ND</v>
      </c>
      <c r="P297" s="896"/>
    </row>
    <row r="298" spans="3:16"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IFERROR(((J299+K299+L299)/H299),"ND")</f>
        <v>ND</v>
      </c>
      <c r="P299" s="896"/>
    </row>
    <row r="300" spans="3:16"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IFERROR(((J301+K301+L301)/H301),"ND")</f>
        <v>ND</v>
      </c>
      <c r="P301" s="896"/>
    </row>
    <row r="302" spans="3:16"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IFERROR(((J303+K303+L303)/H303),"ND")</f>
        <v>ND</v>
      </c>
      <c r="P303" s="896"/>
    </row>
    <row r="304" spans="3:16"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IFERROR(((J305+K305+L305)/H305),"ND")</f>
        <v>ND</v>
      </c>
      <c r="P305" s="896"/>
    </row>
    <row r="306" spans="3:16"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IFERROR(((J307+K307+L307)/H307),"ND")</f>
        <v>ND</v>
      </c>
      <c r="P307" s="896"/>
    </row>
    <row r="308" spans="3:16"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IFERROR(((J309+K309+L309)/H309),"ND")</f>
        <v>ND</v>
      </c>
      <c r="P309" s="896"/>
    </row>
    <row r="310" spans="3:16"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IFERROR(((J311+K311+L311)/H311),"ND")</f>
        <v>ND</v>
      </c>
      <c r="P311" s="896"/>
    </row>
    <row r="312" spans="3:16"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IFERROR(((J313+K313+L313)/H313),"ND")</f>
        <v>ND</v>
      </c>
      <c r="P313" s="896"/>
    </row>
    <row r="314" spans="3:16"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IFERROR(((J315+K315+L315)/H315),"ND")</f>
        <v>ND</v>
      </c>
      <c r="P315" s="896"/>
    </row>
    <row r="316" spans="3:16"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IFERROR(((J317+K317+L317)/H317),"ND")</f>
        <v>ND</v>
      </c>
      <c r="P317" s="896"/>
    </row>
    <row r="318" spans="3:16"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IFERROR(((J319+K319+L319)/H319),"ND")</f>
        <v>ND</v>
      </c>
      <c r="P319" s="896"/>
    </row>
    <row r="320" spans="3:16"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IFERROR(((J321+K321+L321)/H321),"ND")</f>
        <v>ND</v>
      </c>
      <c r="P321" s="896"/>
    </row>
    <row r="322" spans="3:16"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IFERROR(((J323+K323+L323)/H323),"ND")</f>
        <v>ND</v>
      </c>
      <c r="P323" s="896"/>
    </row>
    <row r="324" spans="3:16"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IFERROR(((J325+K325+L325)/H325),"ND")</f>
        <v>ND</v>
      </c>
      <c r="P325" s="896"/>
    </row>
    <row r="326" spans="3:16"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IFERROR(((J327+K327+L327)/H327),"ND")</f>
        <v>ND</v>
      </c>
      <c r="P327" s="896"/>
    </row>
    <row r="328" spans="3:16"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IFERROR(((J329+K329+L329)/H329),"ND")</f>
        <v>ND</v>
      </c>
      <c r="P329" s="896"/>
    </row>
    <row r="330" spans="3:16"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IFERROR(((J331+K331+L331)/H331),"ND")</f>
        <v>ND</v>
      </c>
      <c r="P331" s="896"/>
    </row>
    <row r="332" spans="3:16"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IFERROR(((J333+K333+L333)/H333),"ND")</f>
        <v>ND</v>
      </c>
      <c r="P333" s="896"/>
    </row>
    <row r="334" spans="3:16"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IFERROR(((J335+K335+L335)/H335),"ND")</f>
        <v>ND</v>
      </c>
      <c r="P335" s="896"/>
    </row>
    <row r="336" spans="3:16"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IFERROR(((J337+K337+L337)/H337),"ND")</f>
        <v>ND</v>
      </c>
      <c r="P337" s="896"/>
    </row>
    <row r="338" spans="3:16"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IFERROR(((J339+K339+L339)/H339),"ND")</f>
        <v>ND</v>
      </c>
      <c r="P339" s="896"/>
    </row>
    <row r="340" spans="3:16"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IFERROR(((J341+K341+L341)/H341),"ND")</f>
        <v>ND</v>
      </c>
      <c r="P341" s="896"/>
    </row>
    <row r="342" spans="3:16"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IFERROR(((J343+K343+L343)/H343),"ND")</f>
        <v>ND</v>
      </c>
      <c r="P343" s="896"/>
    </row>
    <row r="344" spans="3:16"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IFERROR(((J345+K345+L345)/H345),"ND")</f>
        <v>ND</v>
      </c>
      <c r="P345" s="896"/>
    </row>
    <row r="346" spans="3:16"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IFERROR(((J347+K347+L347)/H347),"ND")</f>
        <v>ND</v>
      </c>
      <c r="P347" s="896"/>
    </row>
    <row r="348" spans="3:16"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IFERROR(((J349+K349+L349)/H349),"ND")</f>
        <v>ND</v>
      </c>
      <c r="P349" s="896"/>
    </row>
    <row r="350" spans="3:16"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IFERROR(((J351+K351+L351)/H351),"ND")</f>
        <v>ND</v>
      </c>
      <c r="P351" s="896"/>
    </row>
    <row r="352" spans="3:16"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IFERROR(((J353+K353+L353)/H353),"ND")</f>
        <v>ND</v>
      </c>
      <c r="P353" s="896"/>
    </row>
    <row r="354" spans="3:16"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IFERROR(((J355+K355+L355)/H355),"ND")</f>
        <v>ND</v>
      </c>
      <c r="P355" s="896"/>
    </row>
    <row r="356" spans="3:16"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IFERROR(((J357+K357+L357)/H357),"ND")</f>
        <v>ND</v>
      </c>
      <c r="P357" s="896"/>
    </row>
    <row r="358" spans="3:16"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IFERROR(((J359+K359+L359)/H359),"ND")</f>
        <v>ND</v>
      </c>
      <c r="P359" s="896"/>
    </row>
    <row r="360" spans="3:16"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IFERROR(((J361+K361+L361)/H361),"ND")</f>
        <v>ND</v>
      </c>
      <c r="P361" s="896"/>
    </row>
    <row r="362" spans="3:16"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IFERROR(((J363+K363+L363)/H363),"ND")</f>
        <v>ND</v>
      </c>
      <c r="P363" s="896"/>
    </row>
    <row r="364" spans="3:16"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IFERROR(((J365+K365+L365)/H365),"ND")</f>
        <v>ND</v>
      </c>
      <c r="P365" s="896"/>
    </row>
    <row r="366" spans="3:16"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IFERROR(((J367+K367+L367)/H367),"ND")</f>
        <v>ND</v>
      </c>
      <c r="P367" s="896"/>
    </row>
    <row r="368" spans="3:16"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IFERROR(((J369+K369+L369)/H369),"ND")</f>
        <v>ND</v>
      </c>
      <c r="P369" s="896"/>
    </row>
    <row r="370" spans="3:16"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IFERROR(((J371+K371+L371)/H371),"ND")</f>
        <v>ND</v>
      </c>
      <c r="P371" s="896"/>
    </row>
    <row r="372" spans="3:16"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IFERROR(((J373+K373+L373)/H373),"ND")</f>
        <v>ND</v>
      </c>
      <c r="P373" s="896"/>
    </row>
    <row r="374" spans="3:16"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IFERROR(((J375+K375+L375)/H375),"ND")</f>
        <v>ND</v>
      </c>
      <c r="P375" s="896"/>
    </row>
    <row r="376" spans="3:16"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IFERROR(((J377+K377+L377)/H377),"ND")</f>
        <v>ND</v>
      </c>
      <c r="P377" s="896"/>
    </row>
    <row r="378" spans="3:16"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IFERROR(((J379+K379+L379)/H379),"ND")</f>
        <v>ND</v>
      </c>
      <c r="P379" s="896"/>
    </row>
    <row r="380" spans="3:16"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IFERROR(((J381+K381+L381)/H381),"ND")</f>
        <v>ND</v>
      </c>
      <c r="P381" s="896"/>
    </row>
    <row r="382" spans="3:16"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IFERROR(((J383+K383+L383)/H383),"ND")</f>
        <v>ND</v>
      </c>
      <c r="P383" s="896"/>
    </row>
    <row r="384" spans="3:16"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IFERROR(((J385+K385+L385)/H385),"ND")</f>
        <v>ND</v>
      </c>
      <c r="P385" s="896"/>
    </row>
    <row r="386" spans="3:16"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IFERROR(((J387+K387+L387)/H387),"ND")</f>
        <v>ND</v>
      </c>
      <c r="P387" s="896"/>
    </row>
    <row r="388" spans="3:16"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IFERROR(((J389+K389+L389)/H389),"ND")</f>
        <v>ND</v>
      </c>
      <c r="P389" s="896"/>
    </row>
    <row r="390" spans="3:16"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IFERROR(((J391+K391+L391)/H391),"ND")</f>
        <v>ND</v>
      </c>
      <c r="P391" s="896"/>
    </row>
    <row r="392" spans="3:16"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IFERROR(((J393+K393+L393)/H393),"ND")</f>
        <v>ND</v>
      </c>
      <c r="P393" s="896"/>
    </row>
    <row r="394" spans="3:16"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IFERROR(((J395+K395+L395)/H395),"ND")</f>
        <v>ND</v>
      </c>
      <c r="P395" s="896"/>
    </row>
    <row r="396" spans="3:16"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IFERROR(((J397+K397+L397)/H397),"ND")</f>
        <v>ND</v>
      </c>
      <c r="P397" s="896"/>
    </row>
    <row r="398" spans="3:16"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IFERROR(((J399+K399+L399)/H399),"ND")</f>
        <v>ND</v>
      </c>
      <c r="P399" s="896"/>
    </row>
    <row r="400" spans="3:16"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IFERROR(((J401+K401+L401)/H401),"ND")</f>
        <v>ND</v>
      </c>
      <c r="P401" s="896"/>
    </row>
    <row r="402" spans="3:16"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IFERROR(((J403+K403+L403)/H403),"ND")</f>
        <v>ND</v>
      </c>
      <c r="P403" s="896"/>
    </row>
    <row r="404" spans="3:16"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IFERROR(((J405+K405+L405)/H405),"ND")</f>
        <v>ND</v>
      </c>
      <c r="P405" s="896"/>
    </row>
    <row r="406" spans="3:16"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IFERROR(((J407+K407+L407)/H407),"ND")</f>
        <v>ND</v>
      </c>
      <c r="P407" s="896"/>
    </row>
    <row r="408" spans="3:16"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IFERROR(((J409+K409+L409)/H409),"ND")</f>
        <v>ND</v>
      </c>
      <c r="P409" s="896"/>
    </row>
    <row r="410" spans="3:16"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IFERROR(((J411+K411+L411)/H411),"ND")</f>
        <v>ND</v>
      </c>
      <c r="P411" s="896"/>
    </row>
    <row r="412" spans="3:16"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IFERROR(((J413+K413+L413)/H413),"ND")</f>
        <v>ND</v>
      </c>
      <c r="P413" s="896"/>
    </row>
    <row r="414" spans="3:16"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IFERROR(((J415+K415+L415)/H415),"ND")</f>
        <v>ND</v>
      </c>
      <c r="P415" s="896"/>
    </row>
    <row r="416" spans="3:16"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IFERROR(((J417+K417+L417)/H417),"ND")</f>
        <v>ND</v>
      </c>
      <c r="P417" s="896"/>
    </row>
    <row r="418" spans="3:16"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IFERROR(((J419+K419+L419)/H419),"ND")</f>
        <v>ND</v>
      </c>
      <c r="P419" s="896"/>
    </row>
    <row r="420" spans="3:16"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IFERROR(((J421+K421+L421)/H421),"ND")</f>
        <v>ND</v>
      </c>
      <c r="P421" s="896"/>
    </row>
    <row r="422" spans="3:16"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IFERROR(((J423+K423+L423)/H423),"ND")</f>
        <v>ND</v>
      </c>
      <c r="P423" s="896"/>
    </row>
    <row r="424" spans="3:16"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IFERROR(((J425+K425+L425)/H425),"ND")</f>
        <v>ND</v>
      </c>
      <c r="P425" s="896"/>
    </row>
    <row r="426" spans="3:16"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IFERROR(((J427+K427+L427)/H427),"ND")</f>
        <v>ND</v>
      </c>
      <c r="P427" s="896"/>
    </row>
    <row r="428" spans="3:16"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IFERROR(((J429+K429+L429)/H429),"ND")</f>
        <v>ND</v>
      </c>
      <c r="P429" s="896"/>
    </row>
    <row r="430" spans="3:16"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IFERROR(((J431+K431+L431)/H431),"ND")</f>
        <v>ND</v>
      </c>
      <c r="P431" s="896"/>
    </row>
    <row r="432" spans="3:16"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IFERROR(((J433+K433+L433)/H433),"ND")</f>
        <v>ND</v>
      </c>
      <c r="P433" s="896"/>
    </row>
    <row r="434" spans="3:16"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IFERROR(((J435+K435+L435)/H435),"ND")</f>
        <v>ND</v>
      </c>
      <c r="P435" s="896"/>
    </row>
    <row r="436" spans="3:16"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IFERROR(((J437+K437+L437)/H437),"ND")</f>
        <v>ND</v>
      </c>
      <c r="P437" s="896"/>
    </row>
    <row r="438" spans="3:16"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IFERROR(((J439+K439+L439)/H439),"ND")</f>
        <v>ND</v>
      </c>
      <c r="P439" s="896"/>
    </row>
    <row r="440" spans="3:16"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IFERROR(((J441+K441+L441)/H441),"ND")</f>
        <v>ND</v>
      </c>
      <c r="P441" s="896"/>
    </row>
    <row r="442" spans="3:16"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IFERROR(((J443+K443+L443)/H443),"ND")</f>
        <v>ND</v>
      </c>
      <c r="P443" s="896"/>
    </row>
    <row r="444" spans="3:16"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IFERROR(((J445+K445+L445)/H445),"ND")</f>
        <v>ND</v>
      </c>
      <c r="P445" s="896"/>
    </row>
    <row r="446" spans="3:16"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IFERROR(((J447+K447+L447)/H447),"ND")</f>
        <v>ND</v>
      </c>
      <c r="P447" s="896"/>
    </row>
    <row r="448" spans="3:16"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IFERROR(((J449+K449+L449)/H449),"ND")</f>
        <v>ND</v>
      </c>
      <c r="P449" s="896"/>
    </row>
    <row r="450" spans="3:16"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IFERROR(((J451+K451+L451)/H451),"ND")</f>
        <v>ND</v>
      </c>
      <c r="P451" s="896"/>
    </row>
    <row r="452" spans="3:16"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IFERROR(((J453+K453+L453)/H453),"ND")</f>
        <v>ND</v>
      </c>
      <c r="P453" s="896"/>
    </row>
    <row r="454" spans="3:16"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IFERROR(((J455+K455+L455)/H455),"ND")</f>
        <v>ND</v>
      </c>
      <c r="P455" s="896"/>
    </row>
    <row r="456" spans="3:16"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IFERROR(((J457+K457+L457)/H457),"ND")</f>
        <v>ND</v>
      </c>
      <c r="P457" s="896"/>
    </row>
    <row r="458" spans="3:16"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IFERROR(((J459+K459+L459)/H459),"ND")</f>
        <v>ND</v>
      </c>
      <c r="P459" s="896"/>
    </row>
    <row r="460" spans="3:16"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IFERROR(((J461+K461+L461)/H461),"ND")</f>
        <v>ND</v>
      </c>
      <c r="P461" s="896"/>
    </row>
    <row r="462" spans="3:16"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IFERROR(((J463+K463+L463)/H463),"ND")</f>
        <v>ND</v>
      </c>
      <c r="P463" s="896"/>
    </row>
    <row r="464" spans="3:16"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IFERROR(((J465+K465+L465)/H465),"ND")</f>
        <v>ND</v>
      </c>
      <c r="P465" s="896"/>
    </row>
    <row r="466" spans="3:16"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IFERROR(((J467+K467+L467)/H467),"ND")</f>
        <v>ND</v>
      </c>
      <c r="P467" s="896"/>
    </row>
    <row r="468" spans="3:16"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IFERROR(((J469+K469+L469)/H469),"ND")</f>
        <v>ND</v>
      </c>
      <c r="P469" s="896"/>
    </row>
    <row r="470" spans="3:16"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IFERROR(((J471+K471+L471)/H471),"ND")</f>
        <v>ND</v>
      </c>
      <c r="P471" s="896"/>
    </row>
    <row r="472" spans="3:16"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ca="1">IFERROR(((J473+K473+L473)/H473),"ND")</f>
        <v>ND</v>
      </c>
      <c r="P473" s="896"/>
    </row>
    <row r="474" spans="3:16" ht="15"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900"/>
      <c r="P474" s="897"/>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5" priority="1">
      <formula>LEN(TRIM(J13))=0</formula>
    </cfRule>
  </conditionalFormatting>
  <printOptions horizontalCentered="1"/>
  <pageMargins left="0.25" right="0.25" top="0.75" bottom="0.75" header="0.3" footer="0.3"/>
  <pageSetup paperSize="5" scale="5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8984-77D5-4B69-A052-D513A867B688}">
  <sheetPr codeName="Hoja21"/>
  <dimension ref="C4:P475"/>
  <sheetViews>
    <sheetView topLeftCell="D1" zoomScale="91" zoomScaleNormal="91" workbookViewId="0">
      <selection activeCell="F31" sqref="F31:F32"/>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75" style="36"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131</v>
      </c>
      <c r="E7" s="809"/>
      <c r="F7" s="809"/>
      <c r="G7" s="809"/>
      <c r="H7" s="809"/>
      <c r="I7" s="809"/>
      <c r="J7" s="809"/>
      <c r="K7" s="809"/>
      <c r="L7" s="809"/>
      <c r="M7" s="809"/>
      <c r="P7" s="171"/>
    </row>
    <row r="8" spans="3:16" ht="26.5" thickBot="1" x14ac:dyDescent="0.35">
      <c r="C8" s="175"/>
      <c r="D8" s="975"/>
      <c r="E8" s="975"/>
      <c r="F8" s="975"/>
      <c r="G8" s="975"/>
      <c r="H8" s="975"/>
      <c r="I8" s="975"/>
      <c r="J8" s="975"/>
      <c r="K8" s="975"/>
      <c r="L8" s="975"/>
      <c r="M8" s="975"/>
      <c r="P8" s="171"/>
    </row>
    <row r="9" spans="3:16" ht="22.5" customHeight="1" thickBot="1" x14ac:dyDescent="0.35">
      <c r="C9" s="970" t="s">
        <v>126</v>
      </c>
      <c r="D9" s="957"/>
      <c r="E9" s="958"/>
      <c r="F9" s="971" t="s">
        <v>88</v>
      </c>
      <c r="G9" s="972"/>
      <c r="H9" s="972"/>
      <c r="I9" s="972"/>
      <c r="J9" s="972"/>
      <c r="K9" s="972"/>
      <c r="L9" s="972"/>
      <c r="M9" s="972"/>
      <c r="N9" s="972"/>
      <c r="O9" s="972"/>
      <c r="P9" s="973"/>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33">
        <f ca="1">IF(ISBLANK(OFFSET('9. METAS'!$K$20,INT((ROW()-13)/2),0)),"",OFFSET('9. METAS'!$K$20,INT((ROW()-13)/2),0))</f>
        <v>26.69</v>
      </c>
      <c r="I13" s="934" t="s">
        <v>128</v>
      </c>
      <c r="J13" s="176">
        <f ca="1">IF(MOD(ROW()-13,2)=0,IF(ISBLANK(OFFSET('11. SEGUIMIENTO 2026'!$N$14,INT((ROW()-13)/2),0)),"",OFFSET('11. SEGUIMIENTO 2026'!$N$14,INT((ROW()-13)/2),0)),IF(ISBLANK(OFFSET('9. METAS'!$Q$20,INT((ROW()-14)/2),0)),"",OFFSET('9. METAS'!$Q$20,INT((ROW()-14)/2),0)))</f>
        <v>6.67</v>
      </c>
      <c r="K13" s="177" t="str">
        <f ca="1">IF(MOD(ROW()-13,2)=0,IF(ISBLANK(OFFSET('11. SEGUIMIENTO 2026'!$O$14,INT((ROW()-13)/2),0)),"",OFFSET('11. SEGUIMIENTO 2026'!$O$14,INT((ROW()-13)/2),0)),IF(ISBLANK(OFFSET('9. METAS'!$R$20,INT((ROW()-14)/2),0)),"",OFFSET('9. METAS'!$R$20,INT((ROW()-14)/2),0)))</f>
        <v/>
      </c>
      <c r="L13" s="177" t="str">
        <f ca="1">IF(MOD(ROW()-13,2)=0,IF(ISBLANK(OFFSET('11. SEGUIMIENTO 2026'!$P$14,INT((ROW()-13)/2),0)),"",OFFSET('11. SEGUIMIENTO 2026'!$P$14,INT((ROW()-13)/2),0)),IF(ISBLANK(OFFSET('9. METAS'!$S$20,INT((ROW()-14)/2),0)),"",OFFSET('9. METAS'!$S$20,INT((ROW()-14)/2),0)))</f>
        <v/>
      </c>
      <c r="M13" s="178" t="str">
        <f ca="1">IF(MOD(ROW()-13,2)=0,IF(ISBLANK(OFFSET('11. SEGUIMIENTO 2026'!$Q$14,INT((ROW()-13)/2),0)),"",OFFSET('11. SEGUIMIENTO 2026'!$Q$14,INT((ROW()-13)/2),0)),IF(ISBLANK(OFFSET('9. METAS'!$T$20,INT((ROW()-14)/2),0)),"",OFFSET('9. METAS'!$T$20,INT((ROW()-14)/2),0)))</f>
        <v/>
      </c>
      <c r="N13" s="892">
        <f ca="1">IFERROR(J13/J14,"ND")</f>
        <v>1</v>
      </c>
      <c r="O13" s="894" t="str">
        <f ca="1">IFERROR(((J13+K13+L13+M13)/H13),"ND")</f>
        <v>ND</v>
      </c>
      <c r="P13" s="974"/>
    </row>
    <row r="14" spans="3:16" x14ac:dyDescent="0.3">
      <c r="C14" s="910"/>
      <c r="D14" s="904"/>
      <c r="E14" s="904"/>
      <c r="F14" s="906"/>
      <c r="G14" s="908"/>
      <c r="H14" s="888"/>
      <c r="I14" s="935"/>
      <c r="J14" s="179">
        <f ca="1">IF(MOD(ROW()-13,2)=0,IF(ISBLANK(OFFSET('11. SEGUIMIENTO 2026'!$N$14,INT((ROW()-13)/2),0)),"",OFFSET('11. SEGUIMIENTO 2026'!$N$14,INT((ROW()-13)/2),0)),IF(ISBLANK(OFFSET('9. METAS'!$Q$20,INT((ROW()-14)/2),0)),"",OFFSET('9. METAS'!$Q$20,INT((ROW()-14)/2),0)))</f>
        <v>6.67</v>
      </c>
      <c r="K14" s="180">
        <f ca="1">IF(MOD(ROW()-13,2)=0,IF(ISBLANK(OFFSET('11. SEGUIMIENTO 2026'!$O$14,INT((ROW()-13)/2),0)),"",OFFSET('11. SEGUIMIENTO 2026'!$O$14,INT((ROW()-13)/2),0)),IF(ISBLANK(OFFSET('9. METAS'!$R$20,INT((ROW()-14)/2),0)),"",OFFSET('9. METAS'!$R$20,INT((ROW()-14)/2),0)))</f>
        <v>6.67</v>
      </c>
      <c r="L14" s="180">
        <f ca="1">IF(MOD(ROW()-13,2)=0,IF(ISBLANK(OFFSET('11. SEGUIMIENTO 2026'!$P$14,INT((ROW()-13)/2),0)),"",OFFSET('11. SEGUIMIENTO 2026'!$P$14,INT((ROW()-13)/2),0)),IF(ISBLANK(OFFSET('9. METAS'!$S$20,INT((ROW()-14)/2),0)),"",OFFSET('9. METAS'!$S$20,INT((ROW()-14)/2),0)))</f>
        <v>6.67</v>
      </c>
      <c r="M14" s="181">
        <f ca="1">IF(MOD(ROW()-13,2)=0,IF(ISBLANK(OFFSET('11. SEGUIMIENTO 2026'!$Q$14,INT((ROW()-13)/2),0)),"",OFFSET('11. SEGUIMIENTO 2026'!$Q$14,INT((ROW()-13)/2),0)),IF(ISBLANK(OFFSET('9. METAS'!$T$20,INT((ROW()-14)/2),0)),"",OFFSET('9. METAS'!$T$20,INT((ROW()-14)/2),0)))</f>
        <v>6.68</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888">
        <f ca="1">IF(ISBLANK(OFFSET('9. METAS'!$K$20,INT((ROW()-13)/2),0)),"",OFFSET('9. METAS'!$K$20,INT((ROW()-13)/2),0))</f>
        <v>13176</v>
      </c>
      <c r="I15" s="890"/>
      <c r="J15" s="179">
        <f ca="1">IF(MOD(ROW()-13,2)=0,IF(ISBLANK(OFFSET('11. SEGUIMIENTO 2026'!$N$14,INT((ROW()-13)/2),0)),"",OFFSET('11. SEGUIMIENTO 2026'!$N$14,INT((ROW()-13)/2),0)),IF(ISBLANK(OFFSET('9. METAS'!$Q$20,INT((ROW()-14)/2),0)),"",OFFSET('9. METAS'!$Q$20,INT((ROW()-14)/2),0)))</f>
        <v>3191</v>
      </c>
      <c r="K15" s="180" t="str">
        <f ca="1">IF(MOD(ROW()-13,2)=0,IF(ISBLANK(OFFSET('11. SEGUIMIENTO 2026'!$O$14,INT((ROW()-13)/2),0)),"",OFFSET('11. SEGUIMIENTO 2026'!$O$14,INT((ROW()-13)/2),0)),IF(ISBLANK(OFFSET('9. METAS'!$R$20,INT((ROW()-14)/2),0)),"",OFFSET('9. METAS'!$R$20,INT((ROW()-14)/2),0)))</f>
        <v/>
      </c>
      <c r="L15" s="180" t="str">
        <f ca="1">IF(MOD(ROW()-13,2)=0,IF(ISBLANK(OFFSET('11. SEGUIMIENTO 2026'!$P$14,INT((ROW()-13)/2),0)),"",OFFSET('11. SEGUIMIENTO 2026'!$P$14,INT((ROW()-13)/2),0)),IF(ISBLANK(OFFSET('9. METAS'!$S$20,INT((ROW()-14)/2),0)),"",OFFSET('9. METAS'!$S$20,INT((ROW()-14)/2),0)))</f>
        <v/>
      </c>
      <c r="M15" s="181" t="str">
        <f ca="1">IF(MOD(ROW()-13,2)=0,IF(ISBLANK(OFFSET('11. SEGUIMIENTO 2026'!$Q$14,INT((ROW()-13)/2),0)),"",OFFSET('11. SEGUIMIENTO 2026'!$Q$14,INT((ROW()-13)/2),0)),IF(ISBLANK(OFFSET('9. METAS'!$T$20,INT((ROW()-14)/2),0)),"",OFFSET('9. METAS'!$T$20,INT((ROW()-14)/2),0)))</f>
        <v/>
      </c>
      <c r="N15" s="892">
        <f ca="1">IFERROR(J15/J16,"ND")</f>
        <v>0.97049878345498786</v>
      </c>
      <c r="O15" s="894" t="str">
        <f ca="1">IFERROR(((J15+K15+L15+M15)/H15),"ND")</f>
        <v>ND</v>
      </c>
      <c r="P15" s="896"/>
    </row>
    <row r="16" spans="3:16" x14ac:dyDescent="0.3">
      <c r="C16" s="910"/>
      <c r="D16" s="904"/>
      <c r="E16" s="904"/>
      <c r="F16" s="906"/>
      <c r="G16" s="908"/>
      <c r="H16" s="888"/>
      <c r="I16" s="898"/>
      <c r="J16" s="179">
        <f ca="1">IF(MOD(ROW()-13,2)=0,IF(ISBLANK(OFFSET('11. SEGUIMIENTO 2026'!$N$14,INT((ROW()-13)/2),0)),"",OFFSET('11. SEGUIMIENTO 2026'!$N$14,INT((ROW()-13)/2),0)),IF(ISBLANK(OFFSET('9. METAS'!$Q$20,INT((ROW()-14)/2),0)),"",OFFSET('9. METAS'!$Q$20,INT((ROW()-14)/2),0)))</f>
        <v>3288</v>
      </c>
      <c r="K16" s="180">
        <f ca="1">IF(MOD(ROW()-13,2)=0,IF(ISBLANK(OFFSET('11. SEGUIMIENTO 2026'!$O$14,INT((ROW()-13)/2),0)),"",OFFSET('11. SEGUIMIENTO 2026'!$O$14,INT((ROW()-13)/2),0)),IF(ISBLANK(OFFSET('9. METAS'!$R$20,INT((ROW()-14)/2),0)),"",OFFSET('9. METAS'!$R$20,INT((ROW()-14)/2),0)))</f>
        <v>3288</v>
      </c>
      <c r="L16" s="180">
        <f ca="1">IF(MOD(ROW()-13,2)=0,IF(ISBLANK(OFFSET('11. SEGUIMIENTO 2026'!$P$14,INT((ROW()-13)/2),0)),"",OFFSET('11. SEGUIMIENTO 2026'!$P$14,INT((ROW()-13)/2),0)),IF(ISBLANK(OFFSET('9. METAS'!$S$20,INT((ROW()-14)/2),0)),"",OFFSET('9. METAS'!$S$20,INT((ROW()-14)/2),0)))</f>
        <v>3300</v>
      </c>
      <c r="M16" s="181">
        <f ca="1">IF(MOD(ROW()-13,2)=0,IF(ISBLANK(OFFSET('11. SEGUIMIENTO 2026'!$Q$14,INT((ROW()-13)/2),0)),"",OFFSET('11. SEGUIMIENTO 2026'!$Q$14,INT((ROW()-13)/2),0)),IF(ISBLANK(OFFSET('9. METAS'!$T$20,INT((ROW()-14)/2),0)),"",OFFSET('9. METAS'!$T$20,INT((ROW()-14)/2),0)))</f>
        <v>3300</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888">
        <f ca="1">IF(ISBLANK(OFFSET('9. METAS'!$K$20,INT((ROW()-13)/2),0)),"",OFFSET('9. METAS'!$K$20,INT((ROW()-13)/2),0))</f>
        <v>8520</v>
      </c>
      <c r="I17" s="890"/>
      <c r="J17" s="179">
        <f ca="1">IF(MOD(ROW()-13,2)=0,IF(ISBLANK(OFFSET('11. SEGUIMIENTO 2026'!$N$14,INT((ROW()-13)/2),0)),"",OFFSET('11. SEGUIMIENTO 2026'!$N$14,INT((ROW()-13)/2),0)),IF(ISBLANK(OFFSET('9. METAS'!$Q$20,INT((ROW()-14)/2),0)),"",OFFSET('9. METAS'!$Q$20,INT((ROW()-14)/2),0)))</f>
        <v>2001</v>
      </c>
      <c r="K17" s="180" t="str">
        <f ca="1">IF(MOD(ROW()-13,2)=0,IF(ISBLANK(OFFSET('11. SEGUIMIENTO 2026'!$O$14,INT((ROW()-13)/2),0)),"",OFFSET('11. SEGUIMIENTO 2026'!$O$14,INT((ROW()-13)/2),0)),IF(ISBLANK(OFFSET('9. METAS'!$R$20,INT((ROW()-14)/2),0)),"",OFFSET('9. METAS'!$R$20,INT((ROW()-14)/2),0)))</f>
        <v/>
      </c>
      <c r="L17" s="180" t="str">
        <f ca="1">IF(MOD(ROW()-13,2)=0,IF(ISBLANK(OFFSET('11. SEGUIMIENTO 2026'!$P$14,INT((ROW()-13)/2),0)),"",OFFSET('11. SEGUIMIENTO 2026'!$P$14,INT((ROW()-13)/2),0)),IF(ISBLANK(OFFSET('9. METAS'!$S$20,INT((ROW()-14)/2),0)),"",OFFSET('9. METAS'!$S$20,INT((ROW()-14)/2),0)))</f>
        <v/>
      </c>
      <c r="M17" s="181" t="str">
        <f ca="1">IF(MOD(ROW()-13,2)=0,IF(ISBLANK(OFFSET('11. SEGUIMIENTO 2026'!$Q$14,INT((ROW()-13)/2),0)),"",OFFSET('11. SEGUIMIENTO 2026'!$Q$14,INT((ROW()-13)/2),0)),IF(ISBLANK(OFFSET('9. METAS'!$T$20,INT((ROW()-14)/2),0)),"",OFFSET('9. METAS'!$T$20,INT((ROW()-14)/2),0)))</f>
        <v/>
      </c>
      <c r="N17" s="892">
        <f t="shared" ref="N17" ca="1" si="0">IFERROR(J17/J18,"ND")</f>
        <v>0.94164705882352939</v>
      </c>
      <c r="O17" s="894" t="str">
        <f t="shared" ref="O17" ca="1" si="1">IFERROR(((J17+K17+L17+M17)/H17),"ND")</f>
        <v>ND</v>
      </c>
      <c r="P17" s="896"/>
    </row>
    <row r="18" spans="3:16" x14ac:dyDescent="0.3">
      <c r="C18" s="910"/>
      <c r="D18" s="904"/>
      <c r="E18" s="904"/>
      <c r="F18" s="906"/>
      <c r="G18" s="908"/>
      <c r="H18" s="888"/>
      <c r="I18" s="898"/>
      <c r="J18" s="179">
        <f ca="1">IF(MOD(ROW()-13,2)=0,IF(ISBLANK(OFFSET('11. SEGUIMIENTO 2026'!$N$14,INT((ROW()-13)/2),0)),"",OFFSET('11. SEGUIMIENTO 2026'!$N$14,INT((ROW()-13)/2),0)),IF(ISBLANK(OFFSET('9. METAS'!$Q$20,INT((ROW()-14)/2),0)),"",OFFSET('9. METAS'!$Q$20,INT((ROW()-14)/2),0)))</f>
        <v>2125</v>
      </c>
      <c r="K18" s="180">
        <f ca="1">IF(MOD(ROW()-13,2)=0,IF(ISBLANK(OFFSET('11. SEGUIMIENTO 2026'!$O$14,INT((ROW()-13)/2),0)),"",OFFSET('11. SEGUIMIENTO 2026'!$O$14,INT((ROW()-13)/2),0)),IF(ISBLANK(OFFSET('9. METAS'!$R$20,INT((ROW()-14)/2),0)),"",OFFSET('9. METAS'!$R$20,INT((ROW()-14)/2),0)))</f>
        <v>2125</v>
      </c>
      <c r="L18" s="180">
        <f ca="1">IF(MOD(ROW()-13,2)=0,IF(ISBLANK(OFFSET('11. SEGUIMIENTO 2026'!$P$14,INT((ROW()-13)/2),0)),"",OFFSET('11. SEGUIMIENTO 2026'!$P$14,INT((ROW()-13)/2),0)),IF(ISBLANK(OFFSET('9. METAS'!$S$20,INT((ROW()-14)/2),0)),"",OFFSET('9. METAS'!$S$20,INT((ROW()-14)/2),0)))</f>
        <v>2135</v>
      </c>
      <c r="M18" s="181">
        <f ca="1">IF(MOD(ROW()-13,2)=0,IF(ISBLANK(OFFSET('11. SEGUIMIENTO 2026'!$Q$14,INT((ROW()-13)/2),0)),"",OFFSET('11. SEGUIMIENTO 2026'!$Q$14,INT((ROW()-13)/2),0)),IF(ISBLANK(OFFSET('9. METAS'!$T$20,INT((ROW()-14)/2),0)),"",OFFSET('9. METAS'!$T$20,INT((ROW()-14)/2),0)))</f>
        <v>2135</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888">
        <f ca="1">IF(ISBLANK(OFFSET('9. METAS'!$K$20,INT((ROW()-13)/2),0)),"",OFFSET('9. METAS'!$K$20,INT((ROW()-13)/2),0))</f>
        <v>5350</v>
      </c>
      <c r="I19" s="890"/>
      <c r="J19" s="179">
        <f ca="1">IF(MOD(ROW()-13,2)=0,IF(ISBLANK(OFFSET('11. SEGUIMIENTO 2026'!$N$14,INT((ROW()-13)/2),0)),"",OFFSET('11. SEGUIMIENTO 2026'!$N$14,INT((ROW()-13)/2),0)),IF(ISBLANK(OFFSET('9. METAS'!$Q$20,INT((ROW()-14)/2),0)),"",OFFSET('9. METAS'!$Q$20,INT((ROW()-14)/2),0)))</f>
        <v>1200</v>
      </c>
      <c r="K19" s="180" t="str">
        <f ca="1">IF(MOD(ROW()-13,2)=0,IF(ISBLANK(OFFSET('11. SEGUIMIENTO 2026'!$O$14,INT((ROW()-13)/2),0)),"",OFFSET('11. SEGUIMIENTO 2026'!$O$14,INT((ROW()-13)/2),0)),IF(ISBLANK(OFFSET('9. METAS'!$R$20,INT((ROW()-14)/2),0)),"",OFFSET('9. METAS'!$R$20,INT((ROW()-14)/2),0)))</f>
        <v/>
      </c>
      <c r="L19" s="180" t="str">
        <f ca="1">IF(MOD(ROW()-13,2)=0,IF(ISBLANK(OFFSET('11. SEGUIMIENTO 2026'!$P$14,INT((ROW()-13)/2),0)),"",OFFSET('11. SEGUIMIENTO 2026'!$P$14,INT((ROW()-13)/2),0)),IF(ISBLANK(OFFSET('9. METAS'!$S$20,INT((ROW()-14)/2),0)),"",OFFSET('9. METAS'!$S$20,INT((ROW()-14)/2),0)))</f>
        <v/>
      </c>
      <c r="M19" s="181" t="str">
        <f ca="1">IF(MOD(ROW()-13,2)=0,IF(ISBLANK(OFFSET('11. SEGUIMIENTO 2026'!$Q$14,INT((ROW()-13)/2),0)),"",OFFSET('11. SEGUIMIENTO 2026'!$Q$14,INT((ROW()-13)/2),0)),IF(ISBLANK(OFFSET('9. METAS'!$T$20,INT((ROW()-14)/2),0)),"",OFFSET('9. METAS'!$T$20,INT((ROW()-14)/2),0)))</f>
        <v/>
      </c>
      <c r="N19" s="892">
        <f t="shared" ref="N19" ca="1" si="2">IFERROR(J19/J20,"ND")</f>
        <v>0.898876404494382</v>
      </c>
      <c r="O19" s="894" t="str">
        <f t="shared" ref="O19" ca="1" si="3">IFERROR(((J19+K19+L19+M19)/H19),"ND")</f>
        <v>ND</v>
      </c>
      <c r="P19" s="896"/>
    </row>
    <row r="20" spans="3:16" x14ac:dyDescent="0.3">
      <c r="C20" s="910"/>
      <c r="D20" s="904"/>
      <c r="E20" s="904"/>
      <c r="F20" s="906"/>
      <c r="G20" s="908"/>
      <c r="H20" s="888"/>
      <c r="I20" s="898"/>
      <c r="J20" s="179">
        <f ca="1">IF(MOD(ROW()-13,2)=0,IF(ISBLANK(OFFSET('11. SEGUIMIENTO 2026'!$N$14,INT((ROW()-13)/2),0)),"",OFFSET('11. SEGUIMIENTO 2026'!$N$14,INT((ROW()-13)/2),0)),IF(ISBLANK(OFFSET('9. METAS'!$Q$20,INT((ROW()-14)/2),0)),"",OFFSET('9. METAS'!$Q$20,INT((ROW()-14)/2),0)))</f>
        <v>1335</v>
      </c>
      <c r="K20" s="180">
        <f ca="1">IF(MOD(ROW()-13,2)=0,IF(ISBLANK(OFFSET('11. SEGUIMIENTO 2026'!$O$14,INT((ROW()-13)/2),0)),"",OFFSET('11. SEGUIMIENTO 2026'!$O$14,INT((ROW()-13)/2),0)),IF(ISBLANK(OFFSET('9. METAS'!$R$20,INT((ROW()-14)/2),0)),"",OFFSET('9. METAS'!$R$20,INT((ROW()-14)/2),0)))</f>
        <v>1335</v>
      </c>
      <c r="L20" s="180">
        <f ca="1">IF(MOD(ROW()-13,2)=0,IF(ISBLANK(OFFSET('11. SEGUIMIENTO 2026'!$P$14,INT((ROW()-13)/2),0)),"",OFFSET('11. SEGUIMIENTO 2026'!$P$14,INT((ROW()-13)/2),0)),IF(ISBLANK(OFFSET('9. METAS'!$S$20,INT((ROW()-14)/2),0)),"",OFFSET('9. METAS'!$S$20,INT((ROW()-14)/2),0)))</f>
        <v>1340</v>
      </c>
      <c r="M20" s="181">
        <f ca="1">IF(MOD(ROW()-13,2)=0,IF(ISBLANK(OFFSET('11. SEGUIMIENTO 2026'!$Q$14,INT((ROW()-13)/2),0)),"",OFFSET('11. SEGUIMIENTO 2026'!$Q$14,INT((ROW()-13)/2),0)),IF(ISBLANK(OFFSET('9. METAS'!$T$20,INT((ROW()-14)/2),0)),"",OFFSET('9. METAS'!$T$20,INT((ROW()-14)/2),0)))</f>
        <v>1340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888">
        <f ca="1">IF(ISBLANK(OFFSET('9. METAS'!$K$20,INT((ROW()-13)/2),0)),"",OFFSET('9. METAS'!$K$20,INT((ROW()-13)/2),0))</f>
        <v>3170</v>
      </c>
      <c r="I21" s="890"/>
      <c r="J21" s="179">
        <f ca="1">IF(MOD(ROW()-13,2)=0,IF(ISBLANK(OFFSET('11. SEGUIMIENTO 2026'!$N$14,INT((ROW()-13)/2),0)),"",OFFSET('11. SEGUIMIENTO 2026'!$N$14,INT((ROW()-13)/2),0)),IF(ISBLANK(OFFSET('9. METAS'!$Q$20,INT((ROW()-14)/2),0)),"",OFFSET('9. METAS'!$Q$20,INT((ROW()-14)/2),0)))</f>
        <v>801</v>
      </c>
      <c r="K21" s="180" t="str">
        <f ca="1">IF(MOD(ROW()-13,2)=0,IF(ISBLANK(OFFSET('11. SEGUIMIENTO 2026'!$O$14,INT((ROW()-13)/2),0)),"",OFFSET('11. SEGUIMIENTO 2026'!$O$14,INT((ROW()-13)/2),0)),IF(ISBLANK(OFFSET('9. METAS'!$R$20,INT((ROW()-14)/2),0)),"",OFFSET('9. METAS'!$R$20,INT((ROW()-14)/2),0)))</f>
        <v/>
      </c>
      <c r="L21" s="180" t="str">
        <f ca="1">IF(MOD(ROW()-13,2)=0,IF(ISBLANK(OFFSET('11. SEGUIMIENTO 2026'!$P$14,INT((ROW()-13)/2),0)),"",OFFSET('11. SEGUIMIENTO 2026'!$P$14,INT((ROW()-13)/2),0)),IF(ISBLANK(OFFSET('9. METAS'!$S$20,INT((ROW()-14)/2),0)),"",OFFSET('9. METAS'!$S$20,INT((ROW()-14)/2),0)))</f>
        <v/>
      </c>
      <c r="M21" s="181" t="str">
        <f ca="1">IF(MOD(ROW()-13,2)=0,IF(ISBLANK(OFFSET('11. SEGUIMIENTO 2026'!$Q$14,INT((ROW()-13)/2),0)),"",OFFSET('11. SEGUIMIENTO 2026'!$Q$14,INT((ROW()-13)/2),0)),IF(ISBLANK(OFFSET('9. METAS'!$T$20,INT((ROW()-14)/2),0)),"",OFFSET('9. METAS'!$T$20,INT((ROW()-14)/2),0)))</f>
        <v/>
      </c>
      <c r="N21" s="892">
        <f t="shared" ref="N21" ca="1" si="4">IFERROR(J21/J22,"ND")</f>
        <v>1.0139240506329115</v>
      </c>
      <c r="O21" s="894" t="str">
        <f t="shared" ref="O21" ca="1" si="5">IFERROR(((J21+K21+L21+M21)/H21),"ND")</f>
        <v>ND</v>
      </c>
      <c r="P21" s="896"/>
    </row>
    <row r="22" spans="3:16" x14ac:dyDescent="0.3">
      <c r="C22" s="910"/>
      <c r="D22" s="904"/>
      <c r="E22" s="904"/>
      <c r="F22" s="906"/>
      <c r="G22" s="908"/>
      <c r="H22" s="888"/>
      <c r="I22" s="898"/>
      <c r="J22" s="179">
        <f ca="1">IF(MOD(ROW()-13,2)=0,IF(ISBLANK(OFFSET('11. SEGUIMIENTO 2026'!$N$14,INT((ROW()-13)/2),0)),"",OFFSET('11. SEGUIMIENTO 2026'!$N$14,INT((ROW()-13)/2),0)),IF(ISBLANK(OFFSET('9. METAS'!$Q$20,INT((ROW()-14)/2),0)),"",OFFSET('9. METAS'!$Q$20,INT((ROW()-14)/2),0)))</f>
        <v>790</v>
      </c>
      <c r="K22" s="180">
        <f ca="1">IF(MOD(ROW()-13,2)=0,IF(ISBLANK(OFFSET('11. SEGUIMIENTO 2026'!$O$14,INT((ROW()-13)/2),0)),"",OFFSET('11. SEGUIMIENTO 2026'!$O$14,INT((ROW()-13)/2),0)),IF(ISBLANK(OFFSET('9. METAS'!$R$20,INT((ROW()-14)/2),0)),"",OFFSET('9. METAS'!$R$20,INT((ROW()-14)/2),0)))</f>
        <v>790</v>
      </c>
      <c r="L22" s="180">
        <f ca="1">IF(MOD(ROW()-13,2)=0,IF(ISBLANK(OFFSET('11. SEGUIMIENTO 2026'!$P$14,INT((ROW()-13)/2),0)),"",OFFSET('11. SEGUIMIENTO 2026'!$P$14,INT((ROW()-13)/2),0)),IF(ISBLANK(OFFSET('9. METAS'!$S$20,INT((ROW()-14)/2),0)),"",OFFSET('9. METAS'!$S$20,INT((ROW()-14)/2),0)))</f>
        <v>795</v>
      </c>
      <c r="M22" s="181">
        <f ca="1">IF(MOD(ROW()-13,2)=0,IF(ISBLANK(OFFSET('11. SEGUIMIENTO 2026'!$Q$14,INT((ROW()-13)/2),0)),"",OFFSET('11. SEGUIMIENTO 2026'!$Q$14,INT((ROW()-13)/2),0)),IF(ISBLANK(OFFSET('9. METAS'!$T$20,INT((ROW()-14)/2),0)),"",OFFSET('9. METAS'!$T$20,INT((ROW()-14)/2),0)))</f>
        <v>795</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888">
        <f ca="1">IF(ISBLANK(OFFSET('9. METAS'!$K$20,INT((ROW()-13)/2),0)),"",OFFSET('9. METAS'!$K$20,INT((ROW()-13)/2),0))</f>
        <v>4644</v>
      </c>
      <c r="I23" s="890"/>
      <c r="J23" s="179">
        <f ca="1">IF(MOD(ROW()-13,2)=0,IF(ISBLANK(OFFSET('11. SEGUIMIENTO 2026'!$N$14,INT((ROW()-13)/2),0)),"",OFFSET('11. SEGUIMIENTO 2026'!$N$14,INT((ROW()-13)/2),0)),IF(ISBLANK(OFFSET('9. METAS'!$Q$20,INT((ROW()-14)/2),0)),"",OFFSET('9. METAS'!$Q$20,INT((ROW()-14)/2),0)))</f>
        <v>1187</v>
      </c>
      <c r="K23" s="180" t="str">
        <f ca="1">IF(MOD(ROW()-13,2)=0,IF(ISBLANK(OFFSET('11. SEGUIMIENTO 2026'!$O$14,INT((ROW()-13)/2),0)),"",OFFSET('11. SEGUIMIENTO 2026'!$O$14,INT((ROW()-13)/2),0)),IF(ISBLANK(OFFSET('9. METAS'!$R$20,INT((ROW()-14)/2),0)),"",OFFSET('9. METAS'!$R$20,INT((ROW()-14)/2),0)))</f>
        <v/>
      </c>
      <c r="L23" s="180" t="str">
        <f ca="1">IF(MOD(ROW()-13,2)=0,IF(ISBLANK(OFFSET('11. SEGUIMIENTO 2026'!$P$14,INT((ROW()-13)/2),0)),"",OFFSET('11. SEGUIMIENTO 2026'!$P$14,INT((ROW()-13)/2),0)),IF(ISBLANK(OFFSET('9. METAS'!$S$20,INT((ROW()-14)/2),0)),"",OFFSET('9. METAS'!$S$20,INT((ROW()-14)/2),0)))</f>
        <v/>
      </c>
      <c r="M23" s="181" t="str">
        <f ca="1">IF(MOD(ROW()-13,2)=0,IF(ISBLANK(OFFSET('11. SEGUIMIENTO 2026'!$Q$14,INT((ROW()-13)/2),0)),"",OFFSET('11. SEGUIMIENTO 2026'!$Q$14,INT((ROW()-13)/2),0)),IF(ISBLANK(OFFSET('9. METAS'!$T$20,INT((ROW()-14)/2),0)),"",OFFSET('9. METAS'!$T$20,INT((ROW()-14)/2),0)))</f>
        <v/>
      </c>
      <c r="N23" s="892">
        <f t="shared" ref="N23" ca="1" si="6">IFERROR(J23/J24,"ND")</f>
        <v>1.0232758620689655</v>
      </c>
      <c r="O23" s="894" t="str">
        <f t="shared" ref="O23" ca="1" si="7">IFERROR(((J23+K23+L23+M23)/H23),"ND")</f>
        <v>ND</v>
      </c>
      <c r="P23" s="896"/>
    </row>
    <row r="24" spans="3:16" x14ac:dyDescent="0.3">
      <c r="C24" s="910"/>
      <c r="D24" s="904"/>
      <c r="E24" s="904"/>
      <c r="F24" s="906"/>
      <c r="G24" s="908"/>
      <c r="H24" s="888"/>
      <c r="I24" s="898"/>
      <c r="J24" s="179">
        <f ca="1">IF(MOD(ROW()-13,2)=0,IF(ISBLANK(OFFSET('11. SEGUIMIENTO 2026'!$N$14,INT((ROW()-13)/2),0)),"",OFFSET('11. SEGUIMIENTO 2026'!$N$14,INT((ROW()-13)/2),0)),IF(ISBLANK(OFFSET('9. METAS'!$Q$20,INT((ROW()-14)/2),0)),"",OFFSET('9. METAS'!$Q$20,INT((ROW()-14)/2),0)))</f>
        <v>1160</v>
      </c>
      <c r="K24" s="180">
        <f ca="1">IF(MOD(ROW()-13,2)=0,IF(ISBLANK(OFFSET('11. SEGUIMIENTO 2026'!$O$14,INT((ROW()-13)/2),0)),"",OFFSET('11. SEGUIMIENTO 2026'!$O$14,INT((ROW()-13)/2),0)),IF(ISBLANK(OFFSET('9. METAS'!$R$20,INT((ROW()-14)/2),0)),"",OFFSET('9. METAS'!$R$20,INT((ROW()-14)/2),0)))</f>
        <v>1160</v>
      </c>
      <c r="L24" s="180">
        <f ca="1">IF(MOD(ROW()-13,2)=0,IF(ISBLANK(OFFSET('11. SEGUIMIENTO 2026'!$P$14,INT((ROW()-13)/2),0)),"",OFFSET('11. SEGUIMIENTO 2026'!$P$14,INT((ROW()-13)/2),0)),IF(ISBLANK(OFFSET('9. METAS'!$S$20,INT((ROW()-14)/2),0)),"",OFFSET('9. METAS'!$S$20,INT((ROW()-14)/2),0)))</f>
        <v>1162</v>
      </c>
      <c r="M24" s="181">
        <f ca="1">IF(MOD(ROW()-13,2)=0,IF(ISBLANK(OFFSET('11. SEGUIMIENTO 2026'!$Q$14,INT((ROW()-13)/2),0)),"",OFFSET('11. SEGUIMIENTO 2026'!$Q$14,INT((ROW()-13)/2),0)),IF(ISBLANK(OFFSET('9. METAS'!$T$20,INT((ROW()-14)/2),0)),"",OFFSET('9. METAS'!$T$20,INT((ROW()-14)/2),0)))</f>
        <v>1162</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888">
        <f ca="1">IF(ISBLANK(OFFSET('9. METAS'!$K$20,INT((ROW()-13)/2),0)),"",OFFSET('9. METAS'!$K$20,INT((ROW()-13)/2),0))</f>
        <v>344</v>
      </c>
      <c r="I25" s="890"/>
      <c r="J25" s="179">
        <f ca="1">IF(MOD(ROW()-13,2)=0,IF(ISBLANK(OFFSET('11. SEGUIMIENTO 2026'!$N$14,INT((ROW()-13)/2),0)),"",OFFSET('11. SEGUIMIENTO 2026'!$N$14,INT((ROW()-13)/2),0)),IF(ISBLANK(OFFSET('9. METAS'!$Q$20,INT((ROW()-14)/2),0)),"",OFFSET('9. METAS'!$Q$20,INT((ROW()-14)/2),0)))</f>
        <v>87</v>
      </c>
      <c r="K25" s="180" t="str">
        <f ca="1">IF(MOD(ROW()-13,2)=0,IF(ISBLANK(OFFSET('11. SEGUIMIENTO 2026'!$O$14,INT((ROW()-13)/2),0)),"",OFFSET('11. SEGUIMIENTO 2026'!$O$14,INT((ROW()-13)/2),0)),IF(ISBLANK(OFFSET('9. METAS'!$R$20,INT((ROW()-14)/2),0)),"",OFFSET('9. METAS'!$R$20,INT((ROW()-14)/2),0)))</f>
        <v/>
      </c>
      <c r="L25" s="180" t="str">
        <f ca="1">IF(MOD(ROW()-13,2)=0,IF(ISBLANK(OFFSET('11. SEGUIMIENTO 2026'!$P$14,INT((ROW()-13)/2),0)),"",OFFSET('11. SEGUIMIENTO 2026'!$P$14,INT((ROW()-13)/2),0)),IF(ISBLANK(OFFSET('9. METAS'!$S$20,INT((ROW()-14)/2),0)),"",OFFSET('9. METAS'!$S$20,INT((ROW()-14)/2),0)))</f>
        <v/>
      </c>
      <c r="M25" s="181" t="str">
        <f ca="1">IF(MOD(ROW()-13,2)=0,IF(ISBLANK(OFFSET('11. SEGUIMIENTO 2026'!$Q$14,INT((ROW()-13)/2),0)),"",OFFSET('11. SEGUIMIENTO 2026'!$Q$14,INT((ROW()-13)/2),0)),IF(ISBLANK(OFFSET('9. METAS'!$T$20,INT((ROW()-14)/2),0)),"",OFFSET('9. METAS'!$T$20,INT((ROW()-14)/2),0)))</f>
        <v/>
      </c>
      <c r="N25" s="892">
        <f t="shared" ref="N25" ca="1" si="8">IFERROR(J25/J26,"ND")</f>
        <v>1.0235294117647058</v>
      </c>
      <c r="O25" s="894" t="str">
        <f t="shared" ref="O25" ca="1" si="9">IFERROR(((J25+K25+L25+M25)/H25),"ND")</f>
        <v>ND</v>
      </c>
      <c r="P25" s="896"/>
    </row>
    <row r="26" spans="3:16" x14ac:dyDescent="0.3">
      <c r="C26" s="910"/>
      <c r="D26" s="904"/>
      <c r="E26" s="904"/>
      <c r="F26" s="906"/>
      <c r="G26" s="908"/>
      <c r="H26" s="888"/>
      <c r="I26" s="898"/>
      <c r="J26" s="179">
        <f ca="1">IF(MOD(ROW()-13,2)=0,IF(ISBLANK(OFFSET('11. SEGUIMIENTO 2026'!$N$14,INT((ROW()-13)/2),0)),"",OFFSET('11. SEGUIMIENTO 2026'!$N$14,INT((ROW()-13)/2),0)),IF(ISBLANK(OFFSET('9. METAS'!$Q$20,INT((ROW()-14)/2),0)),"",OFFSET('9. METAS'!$Q$20,INT((ROW()-14)/2),0)))</f>
        <v>85</v>
      </c>
      <c r="K26" s="180">
        <f ca="1">IF(MOD(ROW()-13,2)=0,IF(ISBLANK(OFFSET('11. SEGUIMIENTO 2026'!$O$14,INT((ROW()-13)/2),0)),"",OFFSET('11. SEGUIMIENTO 2026'!$O$14,INT((ROW()-13)/2),0)),IF(ISBLANK(OFFSET('9. METAS'!$R$20,INT((ROW()-14)/2),0)),"",OFFSET('9. METAS'!$R$20,INT((ROW()-14)/2),0)))</f>
        <v>85</v>
      </c>
      <c r="L26" s="180">
        <f ca="1">IF(MOD(ROW()-13,2)=0,IF(ISBLANK(OFFSET('11. SEGUIMIENTO 2026'!$P$14,INT((ROW()-13)/2),0)),"",OFFSET('11. SEGUIMIENTO 2026'!$P$14,INT((ROW()-13)/2),0)),IF(ISBLANK(OFFSET('9. METAS'!$S$20,INT((ROW()-14)/2),0)),"",OFFSET('9. METAS'!$S$20,INT((ROW()-14)/2),0)))</f>
        <v>87</v>
      </c>
      <c r="M26" s="181">
        <f ca="1">IF(MOD(ROW()-13,2)=0,IF(ISBLANK(OFFSET('11. SEGUIMIENTO 2026'!$Q$14,INT((ROW()-13)/2),0)),"",OFFSET('11. SEGUIMIENTO 2026'!$Q$14,INT((ROW()-13)/2),0)),IF(ISBLANK(OFFSET('9. METAS'!$T$20,INT((ROW()-14)/2),0)),"",OFFSET('9. METAS'!$T$20,INT((ROW()-14)/2),0)))</f>
        <v>87</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888">
        <f ca="1">IF(ISBLANK(OFFSET('9. METAS'!$K$20,INT((ROW()-13)/2),0)),"",OFFSET('9. METAS'!$K$20,INT((ROW()-13)/2),0))</f>
        <v>4300</v>
      </c>
      <c r="I27" s="890"/>
      <c r="J27" s="179">
        <f ca="1">IF(MOD(ROW()-13,2)=0,IF(ISBLANK(OFFSET('11. SEGUIMIENTO 2026'!$N$14,INT((ROW()-13)/2),0)),"",OFFSET('11. SEGUIMIENTO 2026'!$N$14,INT((ROW()-13)/2),0)),IF(ISBLANK(OFFSET('9. METAS'!$Q$20,INT((ROW()-14)/2),0)),"",OFFSET('9. METAS'!$Q$20,INT((ROW()-14)/2),0)))</f>
        <v>1100</v>
      </c>
      <c r="K27" s="180" t="str">
        <f ca="1">IF(MOD(ROW()-13,2)=0,IF(ISBLANK(OFFSET('11. SEGUIMIENTO 2026'!$O$14,INT((ROW()-13)/2),0)),"",OFFSET('11. SEGUIMIENTO 2026'!$O$14,INT((ROW()-13)/2),0)),IF(ISBLANK(OFFSET('9. METAS'!$R$20,INT((ROW()-14)/2),0)),"",OFFSET('9. METAS'!$R$20,INT((ROW()-14)/2),0)))</f>
        <v/>
      </c>
      <c r="L27" s="180" t="str">
        <f ca="1">IF(MOD(ROW()-13,2)=0,IF(ISBLANK(OFFSET('11. SEGUIMIENTO 2026'!$P$14,INT((ROW()-13)/2),0)),"",OFFSET('11. SEGUIMIENTO 2026'!$P$14,INT((ROW()-13)/2),0)),IF(ISBLANK(OFFSET('9. METAS'!$S$20,INT((ROW()-14)/2),0)),"",OFFSET('9. METAS'!$S$20,INT((ROW()-14)/2),0)))</f>
        <v/>
      </c>
      <c r="M27" s="181" t="str">
        <f ca="1">IF(MOD(ROW()-13,2)=0,IF(ISBLANK(OFFSET('11. SEGUIMIENTO 2026'!$Q$14,INT((ROW()-13)/2),0)),"",OFFSET('11. SEGUIMIENTO 2026'!$Q$14,INT((ROW()-13)/2),0)),IF(ISBLANK(OFFSET('9. METAS'!$T$20,INT((ROW()-14)/2),0)),"",OFFSET('9. METAS'!$T$20,INT((ROW()-14)/2),0)))</f>
        <v/>
      </c>
      <c r="N27" s="892">
        <f t="shared" ref="N27" ca="1" si="10">IFERROR(J27/J28,"ND")</f>
        <v>1.0232558139534884</v>
      </c>
      <c r="O27" s="894" t="str">
        <f t="shared" ref="O27" ca="1" si="11">IFERROR(((J27+K27+L27+M27)/H27),"ND")</f>
        <v>ND</v>
      </c>
      <c r="P27" s="896"/>
    </row>
    <row r="28" spans="3:16" x14ac:dyDescent="0.3">
      <c r="C28" s="910"/>
      <c r="D28" s="904"/>
      <c r="E28" s="904"/>
      <c r="F28" s="906"/>
      <c r="G28" s="908"/>
      <c r="H28" s="888"/>
      <c r="I28" s="898"/>
      <c r="J28" s="179">
        <f ca="1">IF(MOD(ROW()-13,2)=0,IF(ISBLANK(OFFSET('11. SEGUIMIENTO 2026'!$N$14,INT((ROW()-13)/2),0)),"",OFFSET('11. SEGUIMIENTO 2026'!$N$14,INT((ROW()-13)/2),0)),IF(ISBLANK(OFFSET('9. METAS'!$Q$20,INT((ROW()-14)/2),0)),"",OFFSET('9. METAS'!$Q$20,INT((ROW()-14)/2),0)))</f>
        <v>1075</v>
      </c>
      <c r="K28" s="180">
        <f ca="1">IF(MOD(ROW()-13,2)=0,IF(ISBLANK(OFFSET('11. SEGUIMIENTO 2026'!$O$14,INT((ROW()-13)/2),0)),"",OFFSET('11. SEGUIMIENTO 2026'!$O$14,INT((ROW()-13)/2),0)),IF(ISBLANK(OFFSET('9. METAS'!$R$20,INT((ROW()-14)/2),0)),"",OFFSET('9. METAS'!$R$20,INT((ROW()-14)/2),0)))</f>
        <v>1075</v>
      </c>
      <c r="L28" s="180">
        <f ca="1">IF(MOD(ROW()-13,2)=0,IF(ISBLANK(OFFSET('11. SEGUIMIENTO 2026'!$P$14,INT((ROW()-13)/2),0)),"",OFFSET('11. SEGUIMIENTO 2026'!$P$14,INT((ROW()-13)/2),0)),IF(ISBLANK(OFFSET('9. METAS'!$S$20,INT((ROW()-14)/2),0)),"",OFFSET('9. METAS'!$S$20,INT((ROW()-14)/2),0)))</f>
        <v>1075</v>
      </c>
      <c r="M28" s="181">
        <f ca="1">IF(MOD(ROW()-13,2)=0,IF(ISBLANK(OFFSET('11. SEGUIMIENTO 2026'!$Q$14,INT((ROW()-13)/2),0)),"",OFFSET('11. SEGUIMIENTO 2026'!$Q$14,INT((ROW()-13)/2),0)),IF(ISBLANK(OFFSET('9. METAS'!$T$20,INT((ROW()-14)/2),0)),"",OFFSET('9. METAS'!$T$20,INT((ROW()-14)/2),0)))</f>
        <v>1075</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888">
        <f ca="1">IF(ISBLANK(OFFSET('9. METAS'!$K$20,INT((ROW()-13)/2),0)),"",OFFSET('9. METAS'!$K$20,INT((ROW()-13)/2),0))</f>
        <v>12</v>
      </c>
      <c r="I29" s="890"/>
      <c r="J29" s="179">
        <f ca="1">IF(MOD(ROW()-13,2)=0,IF(ISBLANK(OFFSET('11. SEGUIMIENTO 2026'!$N$14,INT((ROW()-13)/2),0)),"",OFFSET('11. SEGUIMIENTO 2026'!$N$14,INT((ROW()-13)/2),0)),IF(ISBLANK(OFFSET('9. METAS'!$Q$20,INT((ROW()-14)/2),0)),"",OFFSET('9. METAS'!$Q$20,INT((ROW()-14)/2),0)))</f>
        <v>3</v>
      </c>
      <c r="K29" s="180" t="str">
        <f ca="1">IF(MOD(ROW()-13,2)=0,IF(ISBLANK(OFFSET('11. SEGUIMIENTO 2026'!$O$14,INT((ROW()-13)/2),0)),"",OFFSET('11. SEGUIMIENTO 2026'!$O$14,INT((ROW()-13)/2),0)),IF(ISBLANK(OFFSET('9. METAS'!$R$20,INT((ROW()-14)/2),0)),"",OFFSET('9. METAS'!$R$20,INT((ROW()-14)/2),0)))</f>
        <v/>
      </c>
      <c r="L29" s="180" t="str">
        <f ca="1">IF(MOD(ROW()-13,2)=0,IF(ISBLANK(OFFSET('11. SEGUIMIENTO 2026'!$P$14,INT((ROW()-13)/2),0)),"",OFFSET('11. SEGUIMIENTO 2026'!$P$14,INT((ROW()-13)/2),0)),IF(ISBLANK(OFFSET('9. METAS'!$S$20,INT((ROW()-14)/2),0)),"",OFFSET('9. METAS'!$S$20,INT((ROW()-14)/2),0)))</f>
        <v/>
      </c>
      <c r="M29" s="181" t="str">
        <f ca="1">IF(MOD(ROW()-13,2)=0,IF(ISBLANK(OFFSET('11. SEGUIMIENTO 2026'!$Q$14,INT((ROW()-13)/2),0)),"",OFFSET('11. SEGUIMIENTO 2026'!$Q$14,INT((ROW()-13)/2),0)),IF(ISBLANK(OFFSET('9. METAS'!$T$20,INT((ROW()-14)/2),0)),"",OFFSET('9. METAS'!$T$20,INT((ROW()-14)/2),0)))</f>
        <v/>
      </c>
      <c r="N29" s="892">
        <f t="shared" ref="N29" ca="1" si="12">IFERROR(J29/J30,"ND")</f>
        <v>1</v>
      </c>
      <c r="O29" s="894" t="str">
        <f t="shared" ref="O29" ca="1" si="13">IFERROR(((J29+K29+L29+M29)/H29),"ND")</f>
        <v>ND</v>
      </c>
      <c r="P29" s="896"/>
    </row>
    <row r="30" spans="3:16" x14ac:dyDescent="0.3">
      <c r="C30" s="910"/>
      <c r="D30" s="904"/>
      <c r="E30" s="904"/>
      <c r="F30" s="906"/>
      <c r="G30" s="908"/>
      <c r="H30" s="888"/>
      <c r="I30" s="898"/>
      <c r="J30" s="179">
        <f ca="1">IF(MOD(ROW()-13,2)=0,IF(ISBLANK(OFFSET('11. SEGUIMIENTO 2026'!$N$14,INT((ROW()-13)/2),0)),"",OFFSET('11. SEGUIMIENTO 2026'!$N$14,INT((ROW()-13)/2),0)),IF(ISBLANK(OFFSET('9. METAS'!$Q$20,INT((ROW()-14)/2),0)),"",OFFSET('9. METAS'!$Q$20,INT((ROW()-14)/2),0)))</f>
        <v>3</v>
      </c>
      <c r="K30" s="180">
        <f ca="1">IF(MOD(ROW()-13,2)=0,IF(ISBLANK(OFFSET('11. SEGUIMIENTO 2026'!$O$14,INT((ROW()-13)/2),0)),"",OFFSET('11. SEGUIMIENTO 2026'!$O$14,INT((ROW()-13)/2),0)),IF(ISBLANK(OFFSET('9. METAS'!$R$20,INT((ROW()-14)/2),0)),"",OFFSET('9. METAS'!$R$20,INT((ROW()-14)/2),0)))</f>
        <v>3</v>
      </c>
      <c r="L30" s="180">
        <f ca="1">IF(MOD(ROW()-13,2)=0,IF(ISBLANK(OFFSET('11. SEGUIMIENTO 2026'!$P$14,INT((ROW()-13)/2),0)),"",OFFSET('11. SEGUIMIENTO 2026'!$P$14,INT((ROW()-13)/2),0)),IF(ISBLANK(OFFSET('9. METAS'!$S$20,INT((ROW()-14)/2),0)),"",OFFSET('9. METAS'!$S$20,INT((ROW()-14)/2),0)))</f>
        <v>3</v>
      </c>
      <c r="M30" s="181">
        <f ca="1">IF(MOD(ROW()-13,2)=0,IF(ISBLANK(OFFSET('11. SEGUIMIENTO 2026'!$Q$14,INT((ROW()-13)/2),0)),"",OFFSET('11. SEGUIMIENTO 2026'!$Q$14,INT((ROW()-13)/2),0)),IF(ISBLANK(OFFSET('9. METAS'!$T$20,INT((ROW()-14)/2),0)),"",OFFSET('9. METAS'!$T$20,INT((ROW()-14)/2),0)))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888">
        <f ca="1">IF(ISBLANK(OFFSET('9. METAS'!$K$20,INT((ROW()-13)/2),0)),"",OFFSET('9. METAS'!$K$20,INT((ROW()-13)/2),0))</f>
        <v>4</v>
      </c>
      <c r="I31" s="890"/>
      <c r="J31" s="179">
        <f ca="1">IF(MOD(ROW()-13,2)=0,IF(ISBLANK(OFFSET('11. SEGUIMIENTO 2026'!$N$14,INT((ROW()-13)/2),0)),"",OFFSET('11. SEGUIMIENTO 2026'!$N$14,INT((ROW()-13)/2),0)),IF(ISBLANK(OFFSET('9. METAS'!$Q$20,INT((ROW()-14)/2),0)),"",OFFSET('9. METAS'!$Q$20,INT((ROW()-14)/2),0)))</f>
        <v>1</v>
      </c>
      <c r="K31" s="180" t="str">
        <f ca="1">IF(MOD(ROW()-13,2)=0,IF(ISBLANK(OFFSET('11. SEGUIMIENTO 2026'!$O$14,INT((ROW()-13)/2),0)),"",OFFSET('11. SEGUIMIENTO 2026'!$O$14,INT((ROW()-13)/2),0)),IF(ISBLANK(OFFSET('9. METAS'!$R$20,INT((ROW()-14)/2),0)),"",OFFSET('9. METAS'!$R$20,INT((ROW()-14)/2),0)))</f>
        <v/>
      </c>
      <c r="L31" s="180" t="str">
        <f ca="1">IF(MOD(ROW()-13,2)=0,IF(ISBLANK(OFFSET('11. SEGUIMIENTO 2026'!$P$14,INT((ROW()-13)/2),0)),"",OFFSET('11. SEGUIMIENTO 2026'!$P$14,INT((ROW()-13)/2),0)),IF(ISBLANK(OFFSET('9. METAS'!$S$20,INT((ROW()-14)/2),0)),"",OFFSET('9. METAS'!$S$20,INT((ROW()-14)/2),0)))</f>
        <v/>
      </c>
      <c r="M31" s="181" t="str">
        <f ca="1">IF(MOD(ROW()-13,2)=0,IF(ISBLANK(OFFSET('11. SEGUIMIENTO 2026'!$Q$14,INT((ROW()-13)/2),0)),"",OFFSET('11. SEGUIMIENTO 2026'!$Q$14,INT((ROW()-13)/2),0)),IF(ISBLANK(OFFSET('9. METAS'!$T$20,INT((ROW()-14)/2),0)),"",OFFSET('9. METAS'!$T$20,INT((ROW()-14)/2),0)))</f>
        <v/>
      </c>
      <c r="N31" s="892">
        <f t="shared" ref="N31" ca="1" si="14">IFERROR(J31/J32,"ND")</f>
        <v>1</v>
      </c>
      <c r="O31" s="894" t="str">
        <f t="shared" ref="O31" ca="1" si="15">IFERROR(((J31+K31+L31+M31)/H31),"ND")</f>
        <v>ND</v>
      </c>
      <c r="P31" s="896"/>
    </row>
    <row r="32" spans="3:16" x14ac:dyDescent="0.3">
      <c r="C32" s="910"/>
      <c r="D32" s="904"/>
      <c r="E32" s="904"/>
      <c r="F32" s="906"/>
      <c r="G32" s="908"/>
      <c r="H32" s="888"/>
      <c r="I32" s="898"/>
      <c r="J32" s="179">
        <f ca="1">IF(MOD(ROW()-13,2)=0,IF(ISBLANK(OFFSET('11. SEGUIMIENTO 2026'!$N$14,INT((ROW()-13)/2),0)),"",OFFSET('11. SEGUIMIENTO 2026'!$N$14,INT((ROW()-13)/2),0)),IF(ISBLANK(OFFSET('9. METAS'!$Q$20,INT((ROW()-14)/2),0)),"",OFFSET('9. METAS'!$Q$20,INT((ROW()-14)/2),0)))</f>
        <v>1</v>
      </c>
      <c r="K32" s="180">
        <f ca="1">IF(MOD(ROW()-13,2)=0,IF(ISBLANK(OFFSET('11. SEGUIMIENTO 2026'!$O$14,INT((ROW()-13)/2),0)),"",OFFSET('11. SEGUIMIENTO 2026'!$O$14,INT((ROW()-13)/2),0)),IF(ISBLANK(OFFSET('9. METAS'!$R$20,INT((ROW()-14)/2),0)),"",OFFSET('9. METAS'!$R$20,INT((ROW()-14)/2),0)))</f>
        <v>1</v>
      </c>
      <c r="L32" s="180">
        <f ca="1">IF(MOD(ROW()-13,2)=0,IF(ISBLANK(OFFSET('11. SEGUIMIENTO 2026'!$P$14,INT((ROW()-13)/2),0)),"",OFFSET('11. SEGUIMIENTO 2026'!$P$14,INT((ROW()-13)/2),0)),IF(ISBLANK(OFFSET('9. METAS'!$S$20,INT((ROW()-14)/2),0)),"",OFFSET('9. METAS'!$S$20,INT((ROW()-14)/2),0)))</f>
        <v>1</v>
      </c>
      <c r="M32" s="181">
        <f ca="1">IF(MOD(ROW()-13,2)=0,IF(ISBLANK(OFFSET('11. SEGUIMIENTO 2026'!$Q$14,INT((ROW()-13)/2),0)),"",OFFSET('11. SEGUIMIENTO 2026'!$Q$14,INT((ROW()-13)/2),0)),IF(ISBLANK(OFFSET('9. METAS'!$T$20,INT((ROW()-14)/2),0)),"",OFFSET('9. METAS'!$T$20,INT((ROW()-14)/2),0)))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888">
        <f ca="1">IF(ISBLANK(OFFSET('9. METAS'!$K$20,INT((ROW()-13)/2),0)),"",OFFSET('9. METAS'!$K$20,INT((ROW()-13)/2),0))</f>
        <v>4</v>
      </c>
      <c r="I33" s="890"/>
      <c r="J33" s="179">
        <f ca="1">IF(MOD(ROW()-13,2)=0,IF(ISBLANK(OFFSET('11. SEGUIMIENTO 2026'!$N$14,INT((ROW()-13)/2),0)),"",OFFSET('11. SEGUIMIENTO 2026'!$N$14,INT((ROW()-13)/2),0)),IF(ISBLANK(OFFSET('9. METAS'!$Q$20,INT((ROW()-14)/2),0)),"",OFFSET('9. METAS'!$Q$20,INT((ROW()-14)/2),0)))</f>
        <v>1</v>
      </c>
      <c r="K33" s="180" t="str">
        <f ca="1">IF(MOD(ROW()-13,2)=0,IF(ISBLANK(OFFSET('11. SEGUIMIENTO 2026'!$O$14,INT((ROW()-13)/2),0)),"",OFFSET('11. SEGUIMIENTO 2026'!$O$14,INT((ROW()-13)/2),0)),IF(ISBLANK(OFFSET('9. METAS'!$R$20,INT((ROW()-14)/2),0)),"",OFFSET('9. METAS'!$R$20,INT((ROW()-14)/2),0)))</f>
        <v/>
      </c>
      <c r="L33" s="180" t="str">
        <f ca="1">IF(MOD(ROW()-13,2)=0,IF(ISBLANK(OFFSET('11. SEGUIMIENTO 2026'!$P$14,INT((ROW()-13)/2),0)),"",OFFSET('11. SEGUIMIENTO 2026'!$P$14,INT((ROW()-13)/2),0)),IF(ISBLANK(OFFSET('9. METAS'!$S$20,INT((ROW()-14)/2),0)),"",OFFSET('9. METAS'!$S$20,INT((ROW()-14)/2),0)))</f>
        <v/>
      </c>
      <c r="M33" s="181" t="str">
        <f ca="1">IF(MOD(ROW()-13,2)=0,IF(ISBLANK(OFFSET('11. SEGUIMIENTO 2026'!$Q$14,INT((ROW()-13)/2),0)),"",OFFSET('11. SEGUIMIENTO 2026'!$Q$14,INT((ROW()-13)/2),0)),IF(ISBLANK(OFFSET('9. METAS'!$T$20,INT((ROW()-14)/2),0)),"",OFFSET('9. METAS'!$T$20,INT((ROW()-14)/2),0)))</f>
        <v/>
      </c>
      <c r="N33" s="892">
        <f t="shared" ref="N33" ca="1" si="16">IFERROR(J33/J34,"ND")</f>
        <v>1</v>
      </c>
      <c r="O33" s="894" t="str">
        <f t="shared" ref="O33" ca="1" si="17">IFERROR(((J33+K33+L33+M33)/H33),"ND")</f>
        <v>ND</v>
      </c>
      <c r="P33" s="896"/>
    </row>
    <row r="34" spans="3:16" x14ac:dyDescent="0.3">
      <c r="C34" s="910"/>
      <c r="D34" s="904"/>
      <c r="E34" s="904"/>
      <c r="F34" s="906"/>
      <c r="G34" s="908"/>
      <c r="H34" s="888"/>
      <c r="I34" s="898"/>
      <c r="J34" s="179">
        <f ca="1">IF(MOD(ROW()-13,2)=0,IF(ISBLANK(OFFSET('11. SEGUIMIENTO 2026'!$N$14,INT((ROW()-13)/2),0)),"",OFFSET('11. SEGUIMIENTO 2026'!$N$14,INT((ROW()-13)/2),0)),IF(ISBLANK(OFFSET('9. METAS'!$Q$20,INT((ROW()-14)/2),0)),"",OFFSET('9. METAS'!$Q$20,INT((ROW()-14)/2),0)))</f>
        <v>1</v>
      </c>
      <c r="K34" s="180">
        <f ca="1">IF(MOD(ROW()-13,2)=0,IF(ISBLANK(OFFSET('11. SEGUIMIENTO 2026'!$O$14,INT((ROW()-13)/2),0)),"",OFFSET('11. SEGUIMIENTO 2026'!$O$14,INT((ROW()-13)/2),0)),IF(ISBLANK(OFFSET('9. METAS'!$R$20,INT((ROW()-14)/2),0)),"",OFFSET('9. METAS'!$R$20,INT((ROW()-14)/2),0)))</f>
        <v>1</v>
      </c>
      <c r="L34" s="180">
        <f ca="1">IF(MOD(ROW()-13,2)=0,IF(ISBLANK(OFFSET('11. SEGUIMIENTO 2026'!$P$14,INT((ROW()-13)/2),0)),"",OFFSET('11. SEGUIMIENTO 2026'!$P$14,INT((ROW()-13)/2),0)),IF(ISBLANK(OFFSET('9. METAS'!$S$20,INT((ROW()-14)/2),0)),"",OFFSET('9. METAS'!$S$20,INT((ROW()-14)/2),0)))</f>
        <v>1</v>
      </c>
      <c r="M34" s="181">
        <f ca="1">IF(MOD(ROW()-13,2)=0,IF(ISBLANK(OFFSET('11. SEGUIMIENTO 2026'!$Q$14,INT((ROW()-13)/2),0)),"",OFFSET('11. SEGUIMIENTO 2026'!$Q$14,INT((ROW()-13)/2),0)),IF(ISBLANK(OFFSET('9. METAS'!$T$20,INT((ROW()-14)/2),0)),"",OFFSET('9. METAS'!$T$20,INT((ROW()-14)/2),0)))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888">
        <f ca="1">IF(ISBLANK(OFFSET('9. METAS'!$K$20,INT((ROW()-13)/2),0)),"",OFFSET('9. METAS'!$K$20,INT((ROW()-13)/2),0))</f>
        <v>4</v>
      </c>
      <c r="I35" s="890"/>
      <c r="J35" s="179">
        <f ca="1">IF(MOD(ROW()-13,2)=0,IF(ISBLANK(OFFSET('11. SEGUIMIENTO 2026'!$N$14,INT((ROW()-13)/2),0)),"",OFFSET('11. SEGUIMIENTO 2026'!$N$14,INT((ROW()-13)/2),0)),IF(ISBLANK(OFFSET('9. METAS'!$Q$20,INT((ROW()-14)/2),0)),"",OFFSET('9. METAS'!$Q$20,INT((ROW()-14)/2),0)))</f>
        <v>1</v>
      </c>
      <c r="K35" s="180" t="str">
        <f ca="1">IF(MOD(ROW()-13,2)=0,IF(ISBLANK(OFFSET('11. SEGUIMIENTO 2026'!$O$14,INT((ROW()-13)/2),0)),"",OFFSET('11. SEGUIMIENTO 2026'!$O$14,INT((ROW()-13)/2),0)),IF(ISBLANK(OFFSET('9. METAS'!$R$20,INT((ROW()-14)/2),0)),"",OFFSET('9. METAS'!$R$20,INT((ROW()-14)/2),0)))</f>
        <v/>
      </c>
      <c r="L35" s="180" t="str">
        <f ca="1">IF(MOD(ROW()-13,2)=0,IF(ISBLANK(OFFSET('11. SEGUIMIENTO 2026'!$P$14,INT((ROW()-13)/2),0)),"",OFFSET('11. SEGUIMIENTO 2026'!$P$14,INT((ROW()-13)/2),0)),IF(ISBLANK(OFFSET('9. METAS'!$S$20,INT((ROW()-14)/2),0)),"",OFFSET('9. METAS'!$S$20,INT((ROW()-14)/2),0)))</f>
        <v/>
      </c>
      <c r="M35" s="181" t="str">
        <f ca="1">IF(MOD(ROW()-13,2)=0,IF(ISBLANK(OFFSET('11. SEGUIMIENTO 2026'!$Q$14,INT((ROW()-13)/2),0)),"",OFFSET('11. SEGUIMIENTO 2026'!$Q$14,INT((ROW()-13)/2),0)),IF(ISBLANK(OFFSET('9. METAS'!$T$20,INT((ROW()-14)/2),0)),"",OFFSET('9. METAS'!$T$20,INT((ROW()-14)/2),0)))</f>
        <v/>
      </c>
      <c r="N35" s="892">
        <f t="shared" ref="N35" ca="1" si="18">IFERROR(J35/J36,"ND")</f>
        <v>1</v>
      </c>
      <c r="O35" s="894" t="str">
        <f t="shared" ref="O35" ca="1" si="19">IFERROR(((J35+K35+L35+M35)/H35),"ND")</f>
        <v>ND</v>
      </c>
      <c r="P35" s="896"/>
    </row>
    <row r="36" spans="3:16" x14ac:dyDescent="0.3">
      <c r="C36" s="910"/>
      <c r="D36" s="904"/>
      <c r="E36" s="904"/>
      <c r="F36" s="906"/>
      <c r="G36" s="908"/>
      <c r="H36" s="888"/>
      <c r="I36" s="898"/>
      <c r="J36" s="179">
        <f ca="1">IF(MOD(ROW()-13,2)=0,IF(ISBLANK(OFFSET('11. SEGUIMIENTO 2026'!$N$14,INT((ROW()-13)/2),0)),"",OFFSET('11. SEGUIMIENTO 2026'!$N$14,INT((ROW()-13)/2),0)),IF(ISBLANK(OFFSET('9. METAS'!$Q$20,INT((ROW()-14)/2),0)),"",OFFSET('9. METAS'!$Q$20,INT((ROW()-14)/2),0)))</f>
        <v>1</v>
      </c>
      <c r="K36" s="180">
        <f ca="1">IF(MOD(ROW()-13,2)=0,IF(ISBLANK(OFFSET('11. SEGUIMIENTO 2026'!$O$14,INT((ROW()-13)/2),0)),"",OFFSET('11. SEGUIMIENTO 2026'!$O$14,INT((ROW()-13)/2),0)),IF(ISBLANK(OFFSET('9. METAS'!$R$20,INT((ROW()-14)/2),0)),"",OFFSET('9. METAS'!$R$20,INT((ROW()-14)/2),0)))</f>
        <v>1</v>
      </c>
      <c r="L36" s="180">
        <f ca="1">IF(MOD(ROW()-13,2)=0,IF(ISBLANK(OFFSET('11. SEGUIMIENTO 2026'!$P$14,INT((ROW()-13)/2),0)),"",OFFSET('11. SEGUIMIENTO 2026'!$P$14,INT((ROW()-13)/2),0)),IF(ISBLANK(OFFSET('9. METAS'!$S$20,INT((ROW()-14)/2),0)),"",OFFSET('9. METAS'!$S$20,INT((ROW()-14)/2),0)))</f>
        <v>1</v>
      </c>
      <c r="M36" s="181">
        <f ca="1">IF(MOD(ROW()-13,2)=0,IF(ISBLANK(OFFSET('11. SEGUIMIENTO 2026'!$Q$14,INT((ROW()-13)/2),0)),"",OFFSET('11. SEGUIMIENTO 2026'!$Q$14,INT((ROW()-13)/2),0)),IF(ISBLANK(OFFSET('9. METAS'!$T$20,INT((ROW()-14)/2),0)),"",OFFSET('9. METAS'!$T$20,INT((ROW()-14)/2),0)))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888" t="str">
        <f ca="1">IF(ISBLANK(OFFSET('9. METAS'!$K$20,INT((ROW()-13)/2),0)),"",OFFSET('9. METAS'!$K$20,INT((ROW()-13)/2),0))</f>
        <v/>
      </c>
      <c r="I37" s="890"/>
      <c r="J37" s="179" t="str">
        <f ca="1">IF(MOD(ROW()-13,2)=0,IF(ISBLANK(OFFSET('11. SEGUIMIENTO 2026'!$N$14,INT((ROW()-13)/2),0)),"",OFFSET('11. SEGUIMIENTO 2026'!$N$14,INT((ROW()-13)/2),0)),IF(ISBLANK(OFFSET('9. METAS'!$Q$20,INT((ROW()-14)/2),0)),"",OFFSET('9. METAS'!$Q$20,INT((ROW()-14)/2),0)))</f>
        <v/>
      </c>
      <c r="K37" s="180" t="str">
        <f ca="1">IF(MOD(ROW()-13,2)=0,IF(ISBLANK(OFFSET('11. SEGUIMIENTO 2026'!$O$14,INT((ROW()-13)/2),0)),"",OFFSET('11. SEGUIMIENTO 2026'!$O$14,INT((ROW()-13)/2),0)),IF(ISBLANK(OFFSET('9. METAS'!$R$20,INT((ROW()-14)/2),0)),"",OFFSET('9. METAS'!$R$20,INT((ROW()-14)/2),0)))</f>
        <v/>
      </c>
      <c r="L37" s="180" t="str">
        <f ca="1">IF(MOD(ROW()-13,2)=0,IF(ISBLANK(OFFSET('11. SEGUIMIENTO 2026'!$P$14,INT((ROW()-13)/2),0)),"",OFFSET('11. SEGUIMIENTO 2026'!$P$14,INT((ROW()-13)/2),0)),IF(ISBLANK(OFFSET('9. METAS'!$S$20,INT((ROW()-14)/2),0)),"",OFFSET('9. METAS'!$S$20,INT((ROW()-14)/2),0)))</f>
        <v/>
      </c>
      <c r="M37" s="181" t="str">
        <f ca="1">IF(MOD(ROW()-13,2)=0,IF(ISBLANK(OFFSET('11. SEGUIMIENTO 2026'!$Q$14,INT((ROW()-13)/2),0)),"",OFFSET('11. SEGUIMIENTO 2026'!$Q$14,INT((ROW()-13)/2),0)),IF(ISBLANK(OFFSET('9. METAS'!$T$20,INT((ROW()-14)/2),0)),"",OFFSET('9. METAS'!$T$20,INT((ROW()-14)/2),0)))</f>
        <v/>
      </c>
      <c r="N37" s="892" t="str">
        <f t="shared" ref="N37" ca="1" si="20">IFERROR(J37/J38,"ND")</f>
        <v>ND</v>
      </c>
      <c r="O37" s="894" t="str">
        <f t="shared" ref="O37" ca="1" si="21">IFERROR(((J37+K37+L37+M37)/H37),"ND")</f>
        <v>ND</v>
      </c>
      <c r="P37" s="896"/>
    </row>
    <row r="38" spans="3:16" x14ac:dyDescent="0.3">
      <c r="C38" s="910"/>
      <c r="D38" s="904"/>
      <c r="E38" s="904"/>
      <c r="F38" s="906"/>
      <c r="G38" s="908"/>
      <c r="H38" s="888"/>
      <c r="I38" s="898"/>
      <c r="J38" s="179" t="str">
        <f ca="1">IF(MOD(ROW()-13,2)=0,IF(ISBLANK(OFFSET('11. SEGUIMIENTO 2026'!$N$14,INT((ROW()-13)/2),0)),"",OFFSET('11. SEGUIMIENTO 2026'!$N$14,INT((ROW()-13)/2),0)),IF(ISBLANK(OFFSET('9. METAS'!$Q$20,INT((ROW()-14)/2),0)),"",OFFSET('9. METAS'!$Q$20,INT((ROW()-14)/2),0)))</f>
        <v/>
      </c>
      <c r="K38" s="180" t="str">
        <f ca="1">IF(MOD(ROW()-13,2)=0,IF(ISBLANK(OFFSET('11. SEGUIMIENTO 2026'!$O$14,INT((ROW()-13)/2),0)),"",OFFSET('11. SEGUIMIENTO 2026'!$O$14,INT((ROW()-13)/2),0)),IF(ISBLANK(OFFSET('9. METAS'!$R$20,INT((ROW()-14)/2),0)),"",OFFSET('9. METAS'!$R$20,INT((ROW()-14)/2),0)))</f>
        <v/>
      </c>
      <c r="L38" s="180" t="str">
        <f ca="1">IF(MOD(ROW()-13,2)=0,IF(ISBLANK(OFFSET('11. SEGUIMIENTO 2026'!$P$14,INT((ROW()-13)/2),0)),"",OFFSET('11. SEGUIMIENTO 2026'!$P$14,INT((ROW()-13)/2),0)),IF(ISBLANK(OFFSET('9. METAS'!$S$20,INT((ROW()-14)/2),0)),"",OFFSET('9. METAS'!$S$20,INT((ROW()-14)/2),0)))</f>
        <v/>
      </c>
      <c r="M38" s="181" t="str">
        <f ca="1">IF(MOD(ROW()-13,2)=0,IF(ISBLANK(OFFSET('11. SEGUIMIENTO 2026'!$Q$14,INT((ROW()-13)/2),0)),"",OFFSET('11. SEGUIMIENTO 2026'!$Q$14,INT((ROW()-13)/2),0)),IF(ISBLANK(OFFSET('9. METAS'!$T$20,INT((ROW()-14)/2),0)),"",OFFSET('9. METAS'!$T$20,INT((ROW()-14)/2),0)))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888" t="str">
        <f ca="1">IF(ISBLANK(OFFSET('9. METAS'!$K$20,INT((ROW()-13)/2),0)),"",OFFSET('9. METAS'!$K$20,INT((ROW()-13)/2),0))</f>
        <v/>
      </c>
      <c r="I39" s="890"/>
      <c r="J39" s="179" t="str">
        <f ca="1">IF(MOD(ROW()-13,2)=0,IF(ISBLANK(OFFSET('11. SEGUIMIENTO 2026'!$N$14,INT((ROW()-13)/2),0)),"",OFFSET('11. SEGUIMIENTO 2026'!$N$14,INT((ROW()-13)/2),0)),IF(ISBLANK(OFFSET('9. METAS'!$Q$20,INT((ROW()-14)/2),0)),"",OFFSET('9. METAS'!$Q$20,INT((ROW()-14)/2),0)))</f>
        <v/>
      </c>
      <c r="K39" s="180" t="str">
        <f ca="1">IF(MOD(ROW()-13,2)=0,IF(ISBLANK(OFFSET('11. SEGUIMIENTO 2026'!$O$14,INT((ROW()-13)/2),0)),"",OFFSET('11. SEGUIMIENTO 2026'!$O$14,INT((ROW()-13)/2),0)),IF(ISBLANK(OFFSET('9. METAS'!$R$20,INT((ROW()-14)/2),0)),"",OFFSET('9. METAS'!$R$20,INT((ROW()-14)/2),0)))</f>
        <v/>
      </c>
      <c r="L39" s="180" t="str">
        <f ca="1">IF(MOD(ROW()-13,2)=0,IF(ISBLANK(OFFSET('11. SEGUIMIENTO 2026'!$P$14,INT((ROW()-13)/2),0)),"",OFFSET('11. SEGUIMIENTO 2026'!$P$14,INT((ROW()-13)/2),0)),IF(ISBLANK(OFFSET('9. METAS'!$S$20,INT((ROW()-14)/2),0)),"",OFFSET('9. METAS'!$S$20,INT((ROW()-14)/2),0)))</f>
        <v/>
      </c>
      <c r="M39" s="181" t="str">
        <f ca="1">IF(MOD(ROW()-13,2)=0,IF(ISBLANK(OFFSET('11. SEGUIMIENTO 2026'!$Q$14,INT((ROW()-13)/2),0)),"",OFFSET('11. SEGUIMIENTO 2026'!$Q$14,INT((ROW()-13)/2),0)),IF(ISBLANK(OFFSET('9. METAS'!$T$20,INT((ROW()-14)/2),0)),"",OFFSET('9. METAS'!$T$20,INT((ROW()-14)/2),0)))</f>
        <v/>
      </c>
      <c r="N39" s="892" t="str">
        <f t="shared" ref="N39" ca="1" si="22">IFERROR(J39/J40,"ND")</f>
        <v>ND</v>
      </c>
      <c r="O39" s="894" t="str">
        <f t="shared" ref="O39" ca="1" si="23">IFERROR(((J39+K39+L39+M39)/H39),"ND")</f>
        <v>ND</v>
      </c>
      <c r="P39" s="896"/>
    </row>
    <row r="40" spans="3:16" x14ac:dyDescent="0.3">
      <c r="C40" s="910"/>
      <c r="D40" s="904"/>
      <c r="E40" s="904"/>
      <c r="F40" s="906"/>
      <c r="G40" s="908"/>
      <c r="H40" s="888"/>
      <c r="I40" s="898"/>
      <c r="J40" s="179" t="str">
        <f ca="1">IF(MOD(ROW()-13,2)=0,IF(ISBLANK(OFFSET('11. SEGUIMIENTO 2026'!$N$14,INT((ROW()-13)/2),0)),"",OFFSET('11. SEGUIMIENTO 2026'!$N$14,INT((ROW()-13)/2),0)),IF(ISBLANK(OFFSET('9. METAS'!$Q$20,INT((ROW()-14)/2),0)),"",OFFSET('9. METAS'!$Q$20,INT((ROW()-14)/2),0)))</f>
        <v/>
      </c>
      <c r="K40" s="180" t="str">
        <f ca="1">IF(MOD(ROW()-13,2)=0,IF(ISBLANK(OFFSET('11. SEGUIMIENTO 2026'!$O$14,INT((ROW()-13)/2),0)),"",OFFSET('11. SEGUIMIENTO 2026'!$O$14,INT((ROW()-13)/2),0)),IF(ISBLANK(OFFSET('9. METAS'!$R$20,INT((ROW()-14)/2),0)),"",OFFSET('9. METAS'!$R$20,INT((ROW()-14)/2),0)))</f>
        <v/>
      </c>
      <c r="L40" s="180" t="str">
        <f ca="1">IF(MOD(ROW()-13,2)=0,IF(ISBLANK(OFFSET('11. SEGUIMIENTO 2026'!$P$14,INT((ROW()-13)/2),0)),"",OFFSET('11. SEGUIMIENTO 2026'!$P$14,INT((ROW()-13)/2),0)),IF(ISBLANK(OFFSET('9. METAS'!$S$20,INT((ROW()-14)/2),0)),"",OFFSET('9. METAS'!$S$20,INT((ROW()-14)/2),0)))</f>
        <v/>
      </c>
      <c r="M40" s="181" t="str">
        <f ca="1">IF(MOD(ROW()-13,2)=0,IF(ISBLANK(OFFSET('11. SEGUIMIENTO 2026'!$Q$14,INT((ROW()-13)/2),0)),"",OFFSET('11. SEGUIMIENTO 2026'!$Q$14,INT((ROW()-13)/2),0)),IF(ISBLANK(OFFSET('9. METAS'!$T$20,INT((ROW()-14)/2),0)),"",OFFSET('9. METAS'!$T$20,INT((ROW()-14)/2),0)))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888" t="str">
        <f ca="1">IF(ISBLANK(OFFSET('9. METAS'!$K$20,INT((ROW()-13)/2),0)),"",OFFSET('9. METAS'!$K$20,INT((ROW()-13)/2),0))</f>
        <v/>
      </c>
      <c r="I41" s="890"/>
      <c r="J41" s="179" t="str">
        <f ca="1">IF(MOD(ROW()-13,2)=0,IF(ISBLANK(OFFSET('11. SEGUIMIENTO 2026'!$N$14,INT((ROW()-13)/2),0)),"",OFFSET('11. SEGUIMIENTO 2026'!$N$14,INT((ROW()-13)/2),0)),IF(ISBLANK(OFFSET('9. METAS'!$Q$20,INT((ROW()-14)/2),0)),"",OFFSET('9. METAS'!$Q$20,INT((ROW()-14)/2),0)))</f>
        <v/>
      </c>
      <c r="K41" s="180" t="str">
        <f ca="1">IF(MOD(ROW()-13,2)=0,IF(ISBLANK(OFFSET('11. SEGUIMIENTO 2026'!$O$14,INT((ROW()-13)/2),0)),"",OFFSET('11. SEGUIMIENTO 2026'!$O$14,INT((ROW()-13)/2),0)),IF(ISBLANK(OFFSET('9. METAS'!$R$20,INT((ROW()-14)/2),0)),"",OFFSET('9. METAS'!$R$20,INT((ROW()-14)/2),0)))</f>
        <v/>
      </c>
      <c r="L41" s="180" t="str">
        <f ca="1">IF(MOD(ROW()-13,2)=0,IF(ISBLANK(OFFSET('11. SEGUIMIENTO 2026'!$P$14,INT((ROW()-13)/2),0)),"",OFFSET('11. SEGUIMIENTO 2026'!$P$14,INT((ROW()-13)/2),0)),IF(ISBLANK(OFFSET('9. METAS'!$S$20,INT((ROW()-14)/2),0)),"",OFFSET('9. METAS'!$S$20,INT((ROW()-14)/2),0)))</f>
        <v/>
      </c>
      <c r="M41" s="181" t="str">
        <f ca="1">IF(MOD(ROW()-13,2)=0,IF(ISBLANK(OFFSET('11. SEGUIMIENTO 2026'!$Q$14,INT((ROW()-13)/2),0)),"",OFFSET('11. SEGUIMIENTO 2026'!$Q$14,INT((ROW()-13)/2),0)),IF(ISBLANK(OFFSET('9. METAS'!$T$20,INT((ROW()-14)/2),0)),"",OFFSET('9. METAS'!$T$20,INT((ROW()-14)/2),0)))</f>
        <v/>
      </c>
      <c r="N41" s="892" t="str">
        <f t="shared" ref="N41" ca="1" si="24">IFERROR(J41/J42,"ND")</f>
        <v>ND</v>
      </c>
      <c r="O41" s="894" t="str">
        <f t="shared" ref="O41" ca="1" si="25">IFERROR(((J41+K41+L41+M41)/H41),"ND")</f>
        <v>ND</v>
      </c>
      <c r="P41" s="896"/>
    </row>
    <row r="42" spans="3:16" x14ac:dyDescent="0.3">
      <c r="C42" s="910"/>
      <c r="D42" s="904"/>
      <c r="E42" s="904"/>
      <c r="F42" s="906"/>
      <c r="G42" s="908"/>
      <c r="H42" s="888"/>
      <c r="I42" s="898"/>
      <c r="J42" s="179" t="str">
        <f ca="1">IF(MOD(ROW()-13,2)=0,IF(ISBLANK(OFFSET('11. SEGUIMIENTO 2026'!$N$14,INT((ROW()-13)/2),0)),"",OFFSET('11. SEGUIMIENTO 2026'!$N$14,INT((ROW()-13)/2),0)),IF(ISBLANK(OFFSET('9. METAS'!$Q$20,INT((ROW()-14)/2),0)),"",OFFSET('9. METAS'!$Q$20,INT((ROW()-14)/2),0)))</f>
        <v/>
      </c>
      <c r="K42" s="180" t="str">
        <f ca="1">IF(MOD(ROW()-13,2)=0,IF(ISBLANK(OFFSET('11. SEGUIMIENTO 2026'!$O$14,INT((ROW()-13)/2),0)),"",OFFSET('11. SEGUIMIENTO 2026'!$O$14,INT((ROW()-13)/2),0)),IF(ISBLANK(OFFSET('9. METAS'!$R$20,INT((ROW()-14)/2),0)),"",OFFSET('9. METAS'!$R$20,INT((ROW()-14)/2),0)))</f>
        <v/>
      </c>
      <c r="L42" s="180" t="str">
        <f ca="1">IF(MOD(ROW()-13,2)=0,IF(ISBLANK(OFFSET('11. SEGUIMIENTO 2026'!$P$14,INT((ROW()-13)/2),0)),"",OFFSET('11. SEGUIMIENTO 2026'!$P$14,INT((ROW()-13)/2),0)),IF(ISBLANK(OFFSET('9. METAS'!$S$20,INT((ROW()-14)/2),0)),"",OFFSET('9. METAS'!$S$20,INT((ROW()-14)/2),0)))</f>
        <v/>
      </c>
      <c r="M42" s="181" t="str">
        <f ca="1">IF(MOD(ROW()-13,2)=0,IF(ISBLANK(OFFSET('11. SEGUIMIENTO 2026'!$Q$14,INT((ROW()-13)/2),0)),"",OFFSET('11. SEGUIMIENTO 2026'!$Q$14,INT((ROW()-13)/2),0)),IF(ISBLANK(OFFSET('9. METAS'!$T$20,INT((ROW()-14)/2),0)),"",OFFSET('9. METAS'!$T$20,INT((ROW()-14)/2),0)))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888" t="str">
        <f ca="1">IF(ISBLANK(OFFSET('9. METAS'!$K$20,INT((ROW()-13)/2),0)),"",OFFSET('9. METAS'!$K$20,INT((ROW()-13)/2),0))</f>
        <v/>
      </c>
      <c r="I43" s="890"/>
      <c r="J43" s="179" t="str">
        <f ca="1">IF(MOD(ROW()-13,2)=0,IF(ISBLANK(OFFSET('11. SEGUIMIENTO 2026'!$N$14,INT((ROW()-13)/2),0)),"",OFFSET('11. SEGUIMIENTO 2026'!$N$14,INT((ROW()-13)/2),0)),IF(ISBLANK(OFFSET('9. METAS'!$Q$20,INT((ROW()-14)/2),0)),"",OFFSET('9. METAS'!$Q$20,INT((ROW()-14)/2),0)))</f>
        <v/>
      </c>
      <c r="K43" s="180" t="str">
        <f ca="1">IF(MOD(ROW()-13,2)=0,IF(ISBLANK(OFFSET('11. SEGUIMIENTO 2026'!$O$14,INT((ROW()-13)/2),0)),"",OFFSET('11. SEGUIMIENTO 2026'!$O$14,INT((ROW()-13)/2),0)),IF(ISBLANK(OFFSET('9. METAS'!$R$20,INT((ROW()-14)/2),0)),"",OFFSET('9. METAS'!$R$20,INT((ROW()-14)/2),0)))</f>
        <v/>
      </c>
      <c r="L43" s="180" t="str">
        <f ca="1">IF(MOD(ROW()-13,2)=0,IF(ISBLANK(OFFSET('11. SEGUIMIENTO 2026'!$P$14,INT((ROW()-13)/2),0)),"",OFFSET('11. SEGUIMIENTO 2026'!$P$14,INT((ROW()-13)/2),0)),IF(ISBLANK(OFFSET('9. METAS'!$S$20,INT((ROW()-14)/2),0)),"",OFFSET('9. METAS'!$S$20,INT((ROW()-14)/2),0)))</f>
        <v/>
      </c>
      <c r="M43" s="181" t="str">
        <f ca="1">IF(MOD(ROW()-13,2)=0,IF(ISBLANK(OFFSET('11. SEGUIMIENTO 2026'!$Q$14,INT((ROW()-13)/2),0)),"",OFFSET('11. SEGUIMIENTO 2026'!$Q$14,INT((ROW()-13)/2),0)),IF(ISBLANK(OFFSET('9. METAS'!$T$20,INT((ROW()-14)/2),0)),"",OFFSET('9. METAS'!$T$20,INT((ROW()-14)/2),0)))</f>
        <v/>
      </c>
      <c r="N43" s="892" t="str">
        <f t="shared" ref="N43" ca="1" si="26">IFERROR(J43/J44,"ND")</f>
        <v>ND</v>
      </c>
      <c r="O43" s="894" t="str">
        <f t="shared" ref="O43" ca="1" si="27">IFERROR(((J43+K43+L43+M43)/H43),"ND")</f>
        <v>ND</v>
      </c>
      <c r="P43" s="896"/>
    </row>
    <row r="44" spans="3:16" x14ac:dyDescent="0.3">
      <c r="C44" s="910"/>
      <c r="D44" s="904"/>
      <c r="E44" s="904"/>
      <c r="F44" s="906"/>
      <c r="G44" s="908"/>
      <c r="H44" s="888"/>
      <c r="I44" s="898"/>
      <c r="J44" s="179" t="str">
        <f ca="1">IF(MOD(ROW()-13,2)=0,IF(ISBLANK(OFFSET('11. SEGUIMIENTO 2026'!$N$14,INT((ROW()-13)/2),0)),"",OFFSET('11. SEGUIMIENTO 2026'!$N$14,INT((ROW()-13)/2),0)),IF(ISBLANK(OFFSET('9. METAS'!$Q$20,INT((ROW()-14)/2),0)),"",OFFSET('9. METAS'!$Q$20,INT((ROW()-14)/2),0)))</f>
        <v/>
      </c>
      <c r="K44" s="180" t="str">
        <f ca="1">IF(MOD(ROW()-13,2)=0,IF(ISBLANK(OFFSET('11. SEGUIMIENTO 2026'!$O$14,INT((ROW()-13)/2),0)),"",OFFSET('11. SEGUIMIENTO 2026'!$O$14,INT((ROW()-13)/2),0)),IF(ISBLANK(OFFSET('9. METAS'!$R$20,INT((ROW()-14)/2),0)),"",OFFSET('9. METAS'!$R$20,INT((ROW()-14)/2),0)))</f>
        <v/>
      </c>
      <c r="L44" s="180" t="str">
        <f ca="1">IF(MOD(ROW()-13,2)=0,IF(ISBLANK(OFFSET('11. SEGUIMIENTO 2026'!$P$14,INT((ROW()-13)/2),0)),"",OFFSET('11. SEGUIMIENTO 2026'!$P$14,INT((ROW()-13)/2),0)),IF(ISBLANK(OFFSET('9. METAS'!$S$20,INT((ROW()-14)/2),0)),"",OFFSET('9. METAS'!$S$20,INT((ROW()-14)/2),0)))</f>
        <v/>
      </c>
      <c r="M44" s="181" t="str">
        <f ca="1">IF(MOD(ROW()-13,2)=0,IF(ISBLANK(OFFSET('11. SEGUIMIENTO 2026'!$Q$14,INT((ROW()-13)/2),0)),"",OFFSET('11. SEGUIMIENTO 2026'!$Q$14,INT((ROW()-13)/2),0)),IF(ISBLANK(OFFSET('9. METAS'!$T$20,INT((ROW()-14)/2),0)),"",OFFSET('9. METAS'!$T$20,INT((ROW()-14)/2),0)))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888" t="str">
        <f ca="1">IF(ISBLANK(OFFSET('9. METAS'!$K$20,INT((ROW()-13)/2),0)),"",OFFSET('9. METAS'!$K$20,INT((ROW()-13)/2),0))</f>
        <v/>
      </c>
      <c r="I45" s="890"/>
      <c r="J45" s="179" t="str">
        <f ca="1">IF(MOD(ROW()-13,2)=0,IF(ISBLANK(OFFSET('11. SEGUIMIENTO 2026'!$N$14,INT((ROW()-13)/2),0)),"",OFFSET('11. SEGUIMIENTO 2026'!$N$14,INT((ROW()-13)/2),0)),IF(ISBLANK(OFFSET('9. METAS'!$Q$20,INT((ROW()-14)/2),0)),"",OFFSET('9. METAS'!$Q$20,INT((ROW()-14)/2),0)))</f>
        <v/>
      </c>
      <c r="K45" s="180" t="str">
        <f ca="1">IF(MOD(ROW()-13,2)=0,IF(ISBLANK(OFFSET('11. SEGUIMIENTO 2026'!$O$14,INT((ROW()-13)/2),0)),"",OFFSET('11. SEGUIMIENTO 2026'!$O$14,INT((ROW()-13)/2),0)),IF(ISBLANK(OFFSET('9. METAS'!$R$20,INT((ROW()-14)/2),0)),"",OFFSET('9. METAS'!$R$20,INT((ROW()-14)/2),0)))</f>
        <v/>
      </c>
      <c r="L45" s="180" t="str">
        <f ca="1">IF(MOD(ROW()-13,2)=0,IF(ISBLANK(OFFSET('11. SEGUIMIENTO 2026'!$P$14,INT((ROW()-13)/2),0)),"",OFFSET('11. SEGUIMIENTO 2026'!$P$14,INT((ROW()-13)/2),0)),IF(ISBLANK(OFFSET('9. METAS'!$S$20,INT((ROW()-14)/2),0)),"",OFFSET('9. METAS'!$S$20,INT((ROW()-14)/2),0)))</f>
        <v/>
      </c>
      <c r="M45" s="181" t="str">
        <f ca="1">IF(MOD(ROW()-13,2)=0,IF(ISBLANK(OFFSET('11. SEGUIMIENTO 2026'!$Q$14,INT((ROW()-13)/2),0)),"",OFFSET('11. SEGUIMIENTO 2026'!$Q$14,INT((ROW()-13)/2),0)),IF(ISBLANK(OFFSET('9. METAS'!$T$20,INT((ROW()-14)/2),0)),"",OFFSET('9. METAS'!$T$20,INT((ROW()-14)/2),0)))</f>
        <v/>
      </c>
      <c r="N45" s="892" t="str">
        <f t="shared" ref="N45" ca="1" si="28">IFERROR(J45/J46,"ND")</f>
        <v>ND</v>
      </c>
      <c r="O45" s="894" t="str">
        <f t="shared" ref="O45" ca="1" si="29">IFERROR(((J45+K45+L45+M45)/H45),"ND")</f>
        <v>ND</v>
      </c>
      <c r="P45" s="896"/>
    </row>
    <row r="46" spans="3:16" x14ac:dyDescent="0.3">
      <c r="C46" s="910"/>
      <c r="D46" s="904"/>
      <c r="E46" s="904"/>
      <c r="F46" s="906"/>
      <c r="G46" s="908"/>
      <c r="H46" s="888"/>
      <c r="I46" s="898"/>
      <c r="J46" s="179" t="str">
        <f ca="1">IF(MOD(ROW()-13,2)=0,IF(ISBLANK(OFFSET('11. SEGUIMIENTO 2026'!$N$14,INT((ROW()-13)/2),0)),"",OFFSET('11. SEGUIMIENTO 2026'!$N$14,INT((ROW()-13)/2),0)),IF(ISBLANK(OFFSET('9. METAS'!$Q$20,INT((ROW()-14)/2),0)),"",OFFSET('9. METAS'!$Q$20,INT((ROW()-14)/2),0)))</f>
        <v/>
      </c>
      <c r="K46" s="180" t="str">
        <f ca="1">IF(MOD(ROW()-13,2)=0,IF(ISBLANK(OFFSET('11. SEGUIMIENTO 2026'!$O$14,INT((ROW()-13)/2),0)),"",OFFSET('11. SEGUIMIENTO 2026'!$O$14,INT((ROW()-13)/2),0)),IF(ISBLANK(OFFSET('9. METAS'!$R$20,INT((ROW()-14)/2),0)),"",OFFSET('9. METAS'!$R$20,INT((ROW()-14)/2),0)))</f>
        <v/>
      </c>
      <c r="L46" s="180" t="str">
        <f ca="1">IF(MOD(ROW()-13,2)=0,IF(ISBLANK(OFFSET('11. SEGUIMIENTO 2026'!$P$14,INT((ROW()-13)/2),0)),"",OFFSET('11. SEGUIMIENTO 2026'!$P$14,INT((ROW()-13)/2),0)),IF(ISBLANK(OFFSET('9. METAS'!$S$20,INT((ROW()-14)/2),0)),"",OFFSET('9. METAS'!$S$20,INT((ROW()-14)/2),0)))</f>
        <v/>
      </c>
      <c r="M46" s="181" t="str">
        <f ca="1">IF(MOD(ROW()-13,2)=0,IF(ISBLANK(OFFSET('11. SEGUIMIENTO 2026'!$Q$14,INT((ROW()-13)/2),0)),"",OFFSET('11. SEGUIMIENTO 2026'!$Q$14,INT((ROW()-13)/2),0)),IF(ISBLANK(OFFSET('9. METAS'!$T$20,INT((ROW()-14)/2),0)),"",OFFSET('9. METAS'!$T$20,INT((ROW()-14)/2),0)))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888" t="str">
        <f ca="1">IF(ISBLANK(OFFSET('9. METAS'!$K$20,INT((ROW()-13)/2),0)),"",OFFSET('9. METAS'!$K$20,INT((ROW()-13)/2),0))</f>
        <v/>
      </c>
      <c r="I47" s="890"/>
      <c r="J47" s="179" t="str">
        <f ca="1">IF(MOD(ROW()-13,2)=0,IF(ISBLANK(OFFSET('11. SEGUIMIENTO 2026'!$N$14,INT((ROW()-13)/2),0)),"",OFFSET('11. SEGUIMIENTO 2026'!$N$14,INT((ROW()-13)/2),0)),IF(ISBLANK(OFFSET('9. METAS'!$Q$20,INT((ROW()-14)/2),0)),"",OFFSET('9. METAS'!$Q$20,INT((ROW()-14)/2),0)))</f>
        <v/>
      </c>
      <c r="K47" s="180" t="str">
        <f ca="1">IF(MOD(ROW()-13,2)=0,IF(ISBLANK(OFFSET('11. SEGUIMIENTO 2026'!$O$14,INT((ROW()-13)/2),0)),"",OFFSET('11. SEGUIMIENTO 2026'!$O$14,INT((ROW()-13)/2),0)),IF(ISBLANK(OFFSET('9. METAS'!$R$20,INT((ROW()-14)/2),0)),"",OFFSET('9. METAS'!$R$20,INT((ROW()-14)/2),0)))</f>
        <v/>
      </c>
      <c r="L47" s="180" t="str">
        <f ca="1">IF(MOD(ROW()-13,2)=0,IF(ISBLANK(OFFSET('11. SEGUIMIENTO 2026'!$P$14,INT((ROW()-13)/2),0)),"",OFFSET('11. SEGUIMIENTO 2026'!$P$14,INT((ROW()-13)/2),0)),IF(ISBLANK(OFFSET('9. METAS'!$S$20,INT((ROW()-14)/2),0)),"",OFFSET('9. METAS'!$S$20,INT((ROW()-14)/2),0)))</f>
        <v/>
      </c>
      <c r="M47" s="181" t="str">
        <f ca="1">IF(MOD(ROW()-13,2)=0,IF(ISBLANK(OFFSET('11. SEGUIMIENTO 2026'!$Q$14,INT((ROW()-13)/2),0)),"",OFFSET('11. SEGUIMIENTO 2026'!$Q$14,INT((ROW()-13)/2),0)),IF(ISBLANK(OFFSET('9. METAS'!$T$20,INT((ROW()-14)/2),0)),"",OFFSET('9. METAS'!$T$20,INT((ROW()-14)/2),0)))</f>
        <v/>
      </c>
      <c r="N47" s="892" t="str">
        <f t="shared" ref="N47" ca="1" si="30">IFERROR(J47/J48,"ND")</f>
        <v>ND</v>
      </c>
      <c r="O47" s="894" t="str">
        <f t="shared" ref="O47" ca="1" si="31">IFERROR(((J47+K47+L47+M47)/H47),"ND")</f>
        <v>ND</v>
      </c>
      <c r="P47" s="896"/>
    </row>
    <row r="48" spans="3:16" x14ac:dyDescent="0.3">
      <c r="C48" s="910"/>
      <c r="D48" s="904"/>
      <c r="E48" s="904"/>
      <c r="F48" s="906"/>
      <c r="G48" s="908"/>
      <c r="H48" s="888"/>
      <c r="I48" s="898"/>
      <c r="J48" s="179" t="str">
        <f ca="1">IF(MOD(ROW()-13,2)=0,IF(ISBLANK(OFFSET('11. SEGUIMIENTO 2026'!$N$14,INT((ROW()-13)/2),0)),"",OFFSET('11. SEGUIMIENTO 2026'!$N$14,INT((ROW()-13)/2),0)),IF(ISBLANK(OFFSET('9. METAS'!$Q$20,INT((ROW()-14)/2),0)),"",OFFSET('9. METAS'!$Q$20,INT((ROW()-14)/2),0)))</f>
        <v/>
      </c>
      <c r="K48" s="180" t="str">
        <f ca="1">IF(MOD(ROW()-13,2)=0,IF(ISBLANK(OFFSET('11. SEGUIMIENTO 2026'!$O$14,INT((ROW()-13)/2),0)),"",OFFSET('11. SEGUIMIENTO 2026'!$O$14,INT((ROW()-13)/2),0)),IF(ISBLANK(OFFSET('9. METAS'!$R$20,INT((ROW()-14)/2),0)),"",OFFSET('9. METAS'!$R$20,INT((ROW()-14)/2),0)))</f>
        <v/>
      </c>
      <c r="L48" s="180" t="str">
        <f ca="1">IF(MOD(ROW()-13,2)=0,IF(ISBLANK(OFFSET('11. SEGUIMIENTO 2026'!$P$14,INT((ROW()-13)/2),0)),"",OFFSET('11. SEGUIMIENTO 2026'!$P$14,INT((ROW()-13)/2),0)),IF(ISBLANK(OFFSET('9. METAS'!$S$20,INT((ROW()-14)/2),0)),"",OFFSET('9. METAS'!$S$20,INT((ROW()-14)/2),0)))</f>
        <v/>
      </c>
      <c r="M48" s="181" t="str">
        <f ca="1">IF(MOD(ROW()-13,2)=0,IF(ISBLANK(OFFSET('11. SEGUIMIENTO 2026'!$Q$14,INT((ROW()-13)/2),0)),"",OFFSET('11. SEGUIMIENTO 2026'!$Q$14,INT((ROW()-13)/2),0)),IF(ISBLANK(OFFSET('9. METAS'!$T$20,INT((ROW()-14)/2),0)),"",OFFSET('9. METAS'!$T$20,INT((ROW()-14)/2),0)))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888" t="str">
        <f ca="1">IF(ISBLANK(OFFSET('9. METAS'!$K$20,INT((ROW()-13)/2),0)),"",OFFSET('9. METAS'!$K$20,INT((ROW()-13)/2),0))</f>
        <v/>
      </c>
      <c r="I49" s="890"/>
      <c r="J49" s="179" t="str">
        <f ca="1">IF(MOD(ROW()-13,2)=0,IF(ISBLANK(OFFSET('11. SEGUIMIENTO 2026'!$N$14,INT((ROW()-13)/2),0)),"",OFFSET('11. SEGUIMIENTO 2026'!$N$14,INT((ROW()-13)/2),0)),IF(ISBLANK(OFFSET('9. METAS'!$Q$20,INT((ROW()-14)/2),0)),"",OFFSET('9. METAS'!$Q$20,INT((ROW()-14)/2),0)))</f>
        <v/>
      </c>
      <c r="K49" s="180" t="str">
        <f ca="1">IF(MOD(ROW()-13,2)=0,IF(ISBLANK(OFFSET('11. SEGUIMIENTO 2026'!$O$14,INT((ROW()-13)/2),0)),"",OFFSET('11. SEGUIMIENTO 2026'!$O$14,INT((ROW()-13)/2),0)),IF(ISBLANK(OFFSET('9. METAS'!$R$20,INT((ROW()-14)/2),0)),"",OFFSET('9. METAS'!$R$20,INT((ROW()-14)/2),0)))</f>
        <v/>
      </c>
      <c r="L49" s="180" t="str">
        <f ca="1">IF(MOD(ROW()-13,2)=0,IF(ISBLANK(OFFSET('11. SEGUIMIENTO 2026'!$P$14,INT((ROW()-13)/2),0)),"",OFFSET('11. SEGUIMIENTO 2026'!$P$14,INT((ROW()-13)/2),0)),IF(ISBLANK(OFFSET('9. METAS'!$S$20,INT((ROW()-14)/2),0)),"",OFFSET('9. METAS'!$S$20,INT((ROW()-14)/2),0)))</f>
        <v/>
      </c>
      <c r="M49" s="181" t="str">
        <f ca="1">IF(MOD(ROW()-13,2)=0,IF(ISBLANK(OFFSET('11. SEGUIMIENTO 2026'!$Q$14,INT((ROW()-13)/2),0)),"",OFFSET('11. SEGUIMIENTO 2026'!$Q$14,INT((ROW()-13)/2),0)),IF(ISBLANK(OFFSET('9. METAS'!$T$20,INT((ROW()-14)/2),0)),"",OFFSET('9. METAS'!$T$20,INT((ROW()-14)/2),0)))</f>
        <v/>
      </c>
      <c r="N49" s="892" t="str">
        <f t="shared" ref="N49" ca="1" si="32">IFERROR(J49/J50,"ND")</f>
        <v>ND</v>
      </c>
      <c r="O49" s="894" t="str">
        <f t="shared" ref="O49" ca="1" si="33">IFERROR(((J49+K49+L49+M49)/H49),"ND")</f>
        <v>ND</v>
      </c>
      <c r="P49" s="896"/>
    </row>
    <row r="50" spans="3:16" x14ac:dyDescent="0.3">
      <c r="C50" s="910"/>
      <c r="D50" s="904"/>
      <c r="E50" s="904"/>
      <c r="F50" s="906"/>
      <c r="G50" s="908"/>
      <c r="H50" s="888"/>
      <c r="I50" s="898"/>
      <c r="J50" s="179" t="str">
        <f ca="1">IF(MOD(ROW()-13,2)=0,IF(ISBLANK(OFFSET('11. SEGUIMIENTO 2026'!$N$14,INT((ROW()-13)/2),0)),"",OFFSET('11. SEGUIMIENTO 2026'!$N$14,INT((ROW()-13)/2),0)),IF(ISBLANK(OFFSET('9. METAS'!$Q$20,INT((ROW()-14)/2),0)),"",OFFSET('9. METAS'!$Q$20,INT((ROW()-14)/2),0)))</f>
        <v/>
      </c>
      <c r="K50" s="180" t="str">
        <f ca="1">IF(MOD(ROW()-13,2)=0,IF(ISBLANK(OFFSET('11. SEGUIMIENTO 2026'!$O$14,INT((ROW()-13)/2),0)),"",OFFSET('11. SEGUIMIENTO 2026'!$O$14,INT((ROW()-13)/2),0)),IF(ISBLANK(OFFSET('9. METAS'!$R$20,INT((ROW()-14)/2),0)),"",OFFSET('9. METAS'!$R$20,INT((ROW()-14)/2),0)))</f>
        <v/>
      </c>
      <c r="L50" s="180" t="str">
        <f ca="1">IF(MOD(ROW()-13,2)=0,IF(ISBLANK(OFFSET('11. SEGUIMIENTO 2026'!$P$14,INT((ROW()-13)/2),0)),"",OFFSET('11. SEGUIMIENTO 2026'!$P$14,INT((ROW()-13)/2),0)),IF(ISBLANK(OFFSET('9. METAS'!$S$20,INT((ROW()-14)/2),0)),"",OFFSET('9. METAS'!$S$20,INT((ROW()-14)/2),0)))</f>
        <v/>
      </c>
      <c r="M50" s="181" t="str">
        <f ca="1">IF(MOD(ROW()-13,2)=0,IF(ISBLANK(OFFSET('11. SEGUIMIENTO 2026'!$Q$14,INT((ROW()-13)/2),0)),"",OFFSET('11. SEGUIMIENTO 2026'!$Q$14,INT((ROW()-13)/2),0)),IF(ISBLANK(OFFSET('9. METAS'!$T$20,INT((ROW()-14)/2),0)),"",OFFSET('9. METAS'!$T$20,INT((ROW()-14)/2),0)))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888" t="str">
        <f ca="1">IF(ISBLANK(OFFSET('9. METAS'!$K$20,INT((ROW()-13)/2),0)),"",OFFSET('9. METAS'!$K$20,INT((ROW()-13)/2),0))</f>
        <v/>
      </c>
      <c r="I51" s="890"/>
      <c r="J51" s="179" t="str">
        <f ca="1">IF(MOD(ROW()-13,2)=0,IF(ISBLANK(OFFSET('11. SEGUIMIENTO 2026'!$N$14,INT((ROW()-13)/2),0)),"",OFFSET('11. SEGUIMIENTO 2026'!$N$14,INT((ROW()-13)/2),0)),IF(ISBLANK(OFFSET('9. METAS'!$Q$20,INT((ROW()-14)/2),0)),"",OFFSET('9. METAS'!$Q$20,INT((ROW()-14)/2),0)))</f>
        <v/>
      </c>
      <c r="K51" s="180" t="str">
        <f ca="1">IF(MOD(ROW()-13,2)=0,IF(ISBLANK(OFFSET('11. SEGUIMIENTO 2026'!$O$14,INT((ROW()-13)/2),0)),"",OFFSET('11. SEGUIMIENTO 2026'!$O$14,INT((ROW()-13)/2),0)),IF(ISBLANK(OFFSET('9. METAS'!$R$20,INT((ROW()-14)/2),0)),"",OFFSET('9. METAS'!$R$20,INT((ROW()-14)/2),0)))</f>
        <v/>
      </c>
      <c r="L51" s="180" t="str">
        <f ca="1">IF(MOD(ROW()-13,2)=0,IF(ISBLANK(OFFSET('11. SEGUIMIENTO 2026'!$P$14,INT((ROW()-13)/2),0)),"",OFFSET('11. SEGUIMIENTO 2026'!$P$14,INT((ROW()-13)/2),0)),IF(ISBLANK(OFFSET('9. METAS'!$S$20,INT((ROW()-14)/2),0)),"",OFFSET('9. METAS'!$S$20,INT((ROW()-14)/2),0)))</f>
        <v/>
      </c>
      <c r="M51" s="181" t="str">
        <f ca="1">IF(MOD(ROW()-13,2)=0,IF(ISBLANK(OFFSET('11. SEGUIMIENTO 2026'!$Q$14,INT((ROW()-13)/2),0)),"",OFFSET('11. SEGUIMIENTO 2026'!$Q$14,INT((ROW()-13)/2),0)),IF(ISBLANK(OFFSET('9. METAS'!$T$20,INT((ROW()-14)/2),0)),"",OFFSET('9. METAS'!$T$20,INT((ROW()-14)/2),0)))</f>
        <v/>
      </c>
      <c r="N51" s="892" t="str">
        <f t="shared" ref="N51" ca="1" si="34">IFERROR(J51/J52,"ND")</f>
        <v>ND</v>
      </c>
      <c r="O51" s="894" t="str">
        <f t="shared" ref="O51" ca="1" si="35">IFERROR(((J51+K51+L51+M51)/H51),"ND")</f>
        <v>ND</v>
      </c>
      <c r="P51" s="896"/>
    </row>
    <row r="52" spans="3:16" x14ac:dyDescent="0.3">
      <c r="C52" s="910"/>
      <c r="D52" s="904"/>
      <c r="E52" s="904"/>
      <c r="F52" s="906"/>
      <c r="G52" s="908"/>
      <c r="H52" s="888"/>
      <c r="I52" s="898"/>
      <c r="J52" s="179" t="str">
        <f ca="1">IF(MOD(ROW()-13,2)=0,IF(ISBLANK(OFFSET('11. SEGUIMIENTO 2026'!$N$14,INT((ROW()-13)/2),0)),"",OFFSET('11. SEGUIMIENTO 2026'!$N$14,INT((ROW()-13)/2),0)),IF(ISBLANK(OFFSET('9. METAS'!$Q$20,INT((ROW()-14)/2),0)),"",OFFSET('9. METAS'!$Q$20,INT((ROW()-14)/2),0)))</f>
        <v/>
      </c>
      <c r="K52" s="180" t="str">
        <f ca="1">IF(MOD(ROW()-13,2)=0,IF(ISBLANK(OFFSET('11. SEGUIMIENTO 2026'!$O$14,INT((ROW()-13)/2),0)),"",OFFSET('11. SEGUIMIENTO 2026'!$O$14,INT((ROW()-13)/2),0)),IF(ISBLANK(OFFSET('9. METAS'!$R$20,INT((ROW()-14)/2),0)),"",OFFSET('9. METAS'!$R$20,INT((ROW()-14)/2),0)))</f>
        <v/>
      </c>
      <c r="L52" s="180" t="str">
        <f ca="1">IF(MOD(ROW()-13,2)=0,IF(ISBLANK(OFFSET('11. SEGUIMIENTO 2026'!$P$14,INT((ROW()-13)/2),0)),"",OFFSET('11. SEGUIMIENTO 2026'!$P$14,INT((ROW()-13)/2),0)),IF(ISBLANK(OFFSET('9. METAS'!$S$20,INT((ROW()-14)/2),0)),"",OFFSET('9. METAS'!$S$20,INT((ROW()-14)/2),0)))</f>
        <v/>
      </c>
      <c r="M52" s="181" t="str">
        <f ca="1">IF(MOD(ROW()-13,2)=0,IF(ISBLANK(OFFSET('11. SEGUIMIENTO 2026'!$Q$14,INT((ROW()-13)/2),0)),"",OFFSET('11. SEGUIMIENTO 2026'!$Q$14,INT((ROW()-13)/2),0)),IF(ISBLANK(OFFSET('9. METAS'!$T$20,INT((ROW()-14)/2),0)),"",OFFSET('9. METAS'!$T$20,INT((ROW()-14)/2),0)))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888" t="str">
        <f ca="1">IF(ISBLANK(OFFSET('9. METAS'!$K$20,INT((ROW()-13)/2),0)),"",OFFSET('9. METAS'!$K$20,INT((ROW()-13)/2),0))</f>
        <v/>
      </c>
      <c r="I53" s="890"/>
      <c r="J53" s="179" t="str">
        <f ca="1">IF(MOD(ROW()-13,2)=0,IF(ISBLANK(OFFSET('11. SEGUIMIENTO 2026'!$N$14,INT((ROW()-13)/2),0)),"",OFFSET('11. SEGUIMIENTO 2026'!$N$14,INT((ROW()-13)/2),0)),IF(ISBLANK(OFFSET('9. METAS'!$Q$20,INT((ROW()-14)/2),0)),"",OFFSET('9. METAS'!$Q$20,INT((ROW()-14)/2),0)))</f>
        <v/>
      </c>
      <c r="K53" s="180" t="str">
        <f ca="1">IF(MOD(ROW()-13,2)=0,IF(ISBLANK(OFFSET('11. SEGUIMIENTO 2026'!$O$14,INT((ROW()-13)/2),0)),"",OFFSET('11. SEGUIMIENTO 2026'!$O$14,INT((ROW()-13)/2),0)),IF(ISBLANK(OFFSET('9. METAS'!$R$20,INT((ROW()-14)/2),0)),"",OFFSET('9. METAS'!$R$20,INT((ROW()-14)/2),0)))</f>
        <v/>
      </c>
      <c r="L53" s="180" t="str">
        <f ca="1">IF(MOD(ROW()-13,2)=0,IF(ISBLANK(OFFSET('11. SEGUIMIENTO 2026'!$P$14,INT((ROW()-13)/2),0)),"",OFFSET('11. SEGUIMIENTO 2026'!$P$14,INT((ROW()-13)/2),0)),IF(ISBLANK(OFFSET('9. METAS'!$S$20,INT((ROW()-14)/2),0)),"",OFFSET('9. METAS'!$S$20,INT((ROW()-14)/2),0)))</f>
        <v/>
      </c>
      <c r="M53" s="181" t="str">
        <f ca="1">IF(MOD(ROW()-13,2)=0,IF(ISBLANK(OFFSET('11. SEGUIMIENTO 2026'!$Q$14,INT((ROW()-13)/2),0)),"",OFFSET('11. SEGUIMIENTO 2026'!$Q$14,INT((ROW()-13)/2),0)),IF(ISBLANK(OFFSET('9. METAS'!$T$20,INT((ROW()-14)/2),0)),"",OFFSET('9. METAS'!$T$20,INT((ROW()-14)/2),0)))</f>
        <v/>
      </c>
      <c r="N53" s="892" t="str">
        <f t="shared" ref="N53" ca="1" si="36">IFERROR(J53/J54,"ND")</f>
        <v>ND</v>
      </c>
      <c r="O53" s="894" t="str">
        <f t="shared" ref="O53" ca="1" si="37">IFERROR(((J53+K53+L53+M53)/H53),"ND")</f>
        <v>ND</v>
      </c>
      <c r="P53" s="896"/>
    </row>
    <row r="54" spans="3:16" x14ac:dyDescent="0.3">
      <c r="C54" s="910"/>
      <c r="D54" s="904"/>
      <c r="E54" s="904"/>
      <c r="F54" s="906"/>
      <c r="G54" s="908"/>
      <c r="H54" s="888"/>
      <c r="I54" s="898"/>
      <c r="J54" s="179" t="str">
        <f ca="1">IF(MOD(ROW()-13,2)=0,IF(ISBLANK(OFFSET('11. SEGUIMIENTO 2026'!$N$14,INT((ROW()-13)/2),0)),"",OFFSET('11. SEGUIMIENTO 2026'!$N$14,INT((ROW()-13)/2),0)),IF(ISBLANK(OFFSET('9. METAS'!$Q$20,INT((ROW()-14)/2),0)),"",OFFSET('9. METAS'!$Q$20,INT((ROW()-14)/2),0)))</f>
        <v/>
      </c>
      <c r="K54" s="180" t="str">
        <f ca="1">IF(MOD(ROW()-13,2)=0,IF(ISBLANK(OFFSET('11. SEGUIMIENTO 2026'!$O$14,INT((ROW()-13)/2),0)),"",OFFSET('11. SEGUIMIENTO 2026'!$O$14,INT((ROW()-13)/2),0)),IF(ISBLANK(OFFSET('9. METAS'!$R$20,INT((ROW()-14)/2),0)),"",OFFSET('9. METAS'!$R$20,INT((ROW()-14)/2),0)))</f>
        <v/>
      </c>
      <c r="L54" s="180" t="str">
        <f ca="1">IF(MOD(ROW()-13,2)=0,IF(ISBLANK(OFFSET('11. SEGUIMIENTO 2026'!$P$14,INT((ROW()-13)/2),0)),"",OFFSET('11. SEGUIMIENTO 2026'!$P$14,INT((ROW()-13)/2),0)),IF(ISBLANK(OFFSET('9. METAS'!$S$20,INT((ROW()-14)/2),0)),"",OFFSET('9. METAS'!$S$20,INT((ROW()-14)/2),0)))</f>
        <v/>
      </c>
      <c r="M54" s="181" t="str">
        <f ca="1">IF(MOD(ROW()-13,2)=0,IF(ISBLANK(OFFSET('11. SEGUIMIENTO 2026'!$Q$14,INT((ROW()-13)/2),0)),"",OFFSET('11. SEGUIMIENTO 2026'!$Q$14,INT((ROW()-13)/2),0)),IF(ISBLANK(OFFSET('9. METAS'!$T$20,INT((ROW()-14)/2),0)),"",OFFSET('9. METAS'!$T$20,INT((ROW()-14)/2),0)))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888" t="str">
        <f ca="1">IF(ISBLANK(OFFSET('9. METAS'!$K$20,INT((ROW()-13)/2),0)),"",OFFSET('9. METAS'!$K$20,INT((ROW()-13)/2),0))</f>
        <v/>
      </c>
      <c r="I55" s="890"/>
      <c r="J55" s="179" t="str">
        <f ca="1">IF(MOD(ROW()-13,2)=0,IF(ISBLANK(OFFSET('11. SEGUIMIENTO 2026'!$N$14,INT((ROW()-13)/2),0)),"",OFFSET('11. SEGUIMIENTO 2026'!$N$14,INT((ROW()-13)/2),0)),IF(ISBLANK(OFFSET('9. METAS'!$Q$20,INT((ROW()-14)/2),0)),"",OFFSET('9. METAS'!$Q$20,INT((ROW()-14)/2),0)))</f>
        <v/>
      </c>
      <c r="K55" s="180" t="str">
        <f ca="1">IF(MOD(ROW()-13,2)=0,IF(ISBLANK(OFFSET('11. SEGUIMIENTO 2026'!$O$14,INT((ROW()-13)/2),0)),"",OFFSET('11. SEGUIMIENTO 2026'!$O$14,INT((ROW()-13)/2),0)),IF(ISBLANK(OFFSET('9. METAS'!$R$20,INT((ROW()-14)/2),0)),"",OFFSET('9. METAS'!$R$20,INT((ROW()-14)/2),0)))</f>
        <v/>
      </c>
      <c r="L55" s="180" t="str">
        <f ca="1">IF(MOD(ROW()-13,2)=0,IF(ISBLANK(OFFSET('11. SEGUIMIENTO 2026'!$P$14,INT((ROW()-13)/2),0)),"",OFFSET('11. SEGUIMIENTO 2026'!$P$14,INT((ROW()-13)/2),0)),IF(ISBLANK(OFFSET('9. METAS'!$S$20,INT((ROW()-14)/2),0)),"",OFFSET('9. METAS'!$S$20,INT((ROW()-14)/2),0)))</f>
        <v/>
      </c>
      <c r="M55" s="181" t="str">
        <f ca="1">IF(MOD(ROW()-13,2)=0,IF(ISBLANK(OFFSET('11. SEGUIMIENTO 2026'!$Q$14,INT((ROW()-13)/2),0)),"",OFFSET('11. SEGUIMIENTO 2026'!$Q$14,INT((ROW()-13)/2),0)),IF(ISBLANK(OFFSET('9. METAS'!$T$20,INT((ROW()-14)/2),0)),"",OFFSET('9. METAS'!$T$20,INT((ROW()-14)/2),0)))</f>
        <v/>
      </c>
      <c r="N55" s="892" t="str">
        <f t="shared" ref="N55" ca="1" si="38">IFERROR(J55/J56,"ND")</f>
        <v>ND</v>
      </c>
      <c r="O55" s="894" t="str">
        <f t="shared" ref="O55" ca="1" si="39">IFERROR(((J55+K55+L55+M55)/H55),"ND")</f>
        <v>ND</v>
      </c>
      <c r="P55" s="896"/>
    </row>
    <row r="56" spans="3:16" x14ac:dyDescent="0.3">
      <c r="C56" s="910"/>
      <c r="D56" s="904"/>
      <c r="E56" s="904"/>
      <c r="F56" s="906"/>
      <c r="G56" s="908"/>
      <c r="H56" s="888"/>
      <c r="I56" s="898"/>
      <c r="J56" s="179" t="str">
        <f ca="1">IF(MOD(ROW()-13,2)=0,IF(ISBLANK(OFFSET('11. SEGUIMIENTO 2026'!$N$14,INT((ROW()-13)/2),0)),"",OFFSET('11. SEGUIMIENTO 2026'!$N$14,INT((ROW()-13)/2),0)),IF(ISBLANK(OFFSET('9. METAS'!$Q$20,INT((ROW()-14)/2),0)),"",OFFSET('9. METAS'!$Q$20,INT((ROW()-14)/2),0)))</f>
        <v/>
      </c>
      <c r="K56" s="180" t="str">
        <f ca="1">IF(MOD(ROW()-13,2)=0,IF(ISBLANK(OFFSET('11. SEGUIMIENTO 2026'!$O$14,INT((ROW()-13)/2),0)),"",OFFSET('11. SEGUIMIENTO 2026'!$O$14,INT((ROW()-13)/2),0)),IF(ISBLANK(OFFSET('9. METAS'!$R$20,INT((ROW()-14)/2),0)),"",OFFSET('9. METAS'!$R$20,INT((ROW()-14)/2),0)))</f>
        <v/>
      </c>
      <c r="L56" s="180" t="str">
        <f ca="1">IF(MOD(ROW()-13,2)=0,IF(ISBLANK(OFFSET('11. SEGUIMIENTO 2026'!$P$14,INT((ROW()-13)/2),0)),"",OFFSET('11. SEGUIMIENTO 2026'!$P$14,INT((ROW()-13)/2),0)),IF(ISBLANK(OFFSET('9. METAS'!$S$20,INT((ROW()-14)/2),0)),"",OFFSET('9. METAS'!$S$20,INT((ROW()-14)/2),0)))</f>
        <v/>
      </c>
      <c r="M56" s="181" t="str">
        <f ca="1">IF(MOD(ROW()-13,2)=0,IF(ISBLANK(OFFSET('11. SEGUIMIENTO 2026'!$Q$14,INT((ROW()-13)/2),0)),"",OFFSET('11. SEGUIMIENTO 2026'!$Q$14,INT((ROW()-13)/2),0)),IF(ISBLANK(OFFSET('9. METAS'!$T$20,INT((ROW()-14)/2),0)),"",OFFSET('9. METAS'!$T$20,INT((ROW()-14)/2),0)))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888" t="str">
        <f ca="1">IF(ISBLANK(OFFSET('9. METAS'!$K$20,INT((ROW()-13)/2),0)),"",OFFSET('9. METAS'!$K$20,INT((ROW()-13)/2),0))</f>
        <v/>
      </c>
      <c r="I57" s="890"/>
      <c r="J57" s="179" t="str">
        <f ca="1">IF(MOD(ROW()-13,2)=0,IF(ISBLANK(OFFSET('11. SEGUIMIENTO 2026'!$N$14,INT((ROW()-13)/2),0)),"",OFFSET('11. SEGUIMIENTO 2026'!$N$14,INT((ROW()-13)/2),0)),IF(ISBLANK(OFFSET('9. METAS'!$Q$20,INT((ROW()-14)/2),0)),"",OFFSET('9. METAS'!$Q$20,INT((ROW()-14)/2),0)))</f>
        <v/>
      </c>
      <c r="K57" s="180" t="str">
        <f ca="1">IF(MOD(ROW()-13,2)=0,IF(ISBLANK(OFFSET('11. SEGUIMIENTO 2026'!$O$14,INT((ROW()-13)/2),0)),"",OFFSET('11. SEGUIMIENTO 2026'!$O$14,INT((ROW()-13)/2),0)),IF(ISBLANK(OFFSET('9. METAS'!$R$20,INT((ROW()-14)/2),0)),"",OFFSET('9. METAS'!$R$20,INT((ROW()-14)/2),0)))</f>
        <v/>
      </c>
      <c r="L57" s="180" t="str">
        <f ca="1">IF(MOD(ROW()-13,2)=0,IF(ISBLANK(OFFSET('11. SEGUIMIENTO 2026'!$P$14,INT((ROW()-13)/2),0)),"",OFFSET('11. SEGUIMIENTO 2026'!$P$14,INT((ROW()-13)/2),0)),IF(ISBLANK(OFFSET('9. METAS'!$S$20,INT((ROW()-14)/2),0)),"",OFFSET('9. METAS'!$S$20,INT((ROW()-14)/2),0)))</f>
        <v/>
      </c>
      <c r="M57" s="181" t="str">
        <f ca="1">IF(MOD(ROW()-13,2)=0,IF(ISBLANK(OFFSET('11. SEGUIMIENTO 2026'!$Q$14,INT((ROW()-13)/2),0)),"",OFFSET('11. SEGUIMIENTO 2026'!$Q$14,INT((ROW()-13)/2),0)),IF(ISBLANK(OFFSET('9. METAS'!$T$20,INT((ROW()-14)/2),0)),"",OFFSET('9. METAS'!$T$20,INT((ROW()-14)/2),0)))</f>
        <v/>
      </c>
      <c r="N57" s="892" t="str">
        <f t="shared" ref="N57" ca="1" si="40">IFERROR(J57/J58,"ND")</f>
        <v>ND</v>
      </c>
      <c r="O57" s="894" t="str">
        <f t="shared" ref="O57" ca="1" si="41">IFERROR(((J57+K57+L57+M57)/H57),"ND")</f>
        <v>ND</v>
      </c>
      <c r="P57" s="896"/>
    </row>
    <row r="58" spans="3:16" x14ac:dyDescent="0.3">
      <c r="C58" s="910"/>
      <c r="D58" s="904"/>
      <c r="E58" s="904"/>
      <c r="F58" s="906"/>
      <c r="G58" s="908"/>
      <c r="H58" s="888"/>
      <c r="I58" s="898"/>
      <c r="J58" s="179" t="str">
        <f ca="1">IF(MOD(ROW()-13,2)=0,IF(ISBLANK(OFFSET('11. SEGUIMIENTO 2026'!$N$14,INT((ROW()-13)/2),0)),"",OFFSET('11. SEGUIMIENTO 2026'!$N$14,INT((ROW()-13)/2),0)),IF(ISBLANK(OFFSET('9. METAS'!$Q$20,INT((ROW()-14)/2),0)),"",OFFSET('9. METAS'!$Q$20,INT((ROW()-14)/2),0)))</f>
        <v/>
      </c>
      <c r="K58" s="180" t="str">
        <f ca="1">IF(MOD(ROW()-13,2)=0,IF(ISBLANK(OFFSET('11. SEGUIMIENTO 2026'!$O$14,INT((ROW()-13)/2),0)),"",OFFSET('11. SEGUIMIENTO 2026'!$O$14,INT((ROW()-13)/2),0)),IF(ISBLANK(OFFSET('9. METAS'!$R$20,INT((ROW()-14)/2),0)),"",OFFSET('9. METAS'!$R$20,INT((ROW()-14)/2),0)))</f>
        <v/>
      </c>
      <c r="L58" s="180" t="str">
        <f ca="1">IF(MOD(ROW()-13,2)=0,IF(ISBLANK(OFFSET('11. SEGUIMIENTO 2026'!$P$14,INT((ROW()-13)/2),0)),"",OFFSET('11. SEGUIMIENTO 2026'!$P$14,INT((ROW()-13)/2),0)),IF(ISBLANK(OFFSET('9. METAS'!$S$20,INT((ROW()-14)/2),0)),"",OFFSET('9. METAS'!$S$20,INT((ROW()-14)/2),0)))</f>
        <v/>
      </c>
      <c r="M58" s="181" t="str">
        <f ca="1">IF(MOD(ROW()-13,2)=0,IF(ISBLANK(OFFSET('11. SEGUIMIENTO 2026'!$Q$14,INT((ROW()-13)/2),0)),"",OFFSET('11. SEGUIMIENTO 2026'!$Q$14,INT((ROW()-13)/2),0)),IF(ISBLANK(OFFSET('9. METAS'!$T$20,INT((ROW()-14)/2),0)),"",OFFSET('9. METAS'!$T$20,INT((ROW()-14)/2),0)))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888" t="str">
        <f ca="1">IF(ISBLANK(OFFSET('9. METAS'!$K$20,INT((ROW()-13)/2),0)),"",OFFSET('9. METAS'!$K$20,INT((ROW()-13)/2),0))</f>
        <v/>
      </c>
      <c r="I59" s="890"/>
      <c r="J59" s="179" t="str">
        <f ca="1">IF(MOD(ROW()-13,2)=0,IF(ISBLANK(OFFSET('11. SEGUIMIENTO 2026'!$N$14,INT((ROW()-13)/2),0)),"",OFFSET('11. SEGUIMIENTO 2026'!$N$14,INT((ROW()-13)/2),0)),IF(ISBLANK(OFFSET('9. METAS'!$Q$20,INT((ROW()-14)/2),0)),"",OFFSET('9. METAS'!$Q$20,INT((ROW()-14)/2),0)))</f>
        <v/>
      </c>
      <c r="K59" s="180" t="str">
        <f ca="1">IF(MOD(ROW()-13,2)=0,IF(ISBLANK(OFFSET('11. SEGUIMIENTO 2026'!$O$14,INT((ROW()-13)/2),0)),"",OFFSET('11. SEGUIMIENTO 2026'!$O$14,INT((ROW()-13)/2),0)),IF(ISBLANK(OFFSET('9. METAS'!$R$20,INT((ROW()-14)/2),0)),"",OFFSET('9. METAS'!$R$20,INT((ROW()-14)/2),0)))</f>
        <v/>
      </c>
      <c r="L59" s="180" t="str">
        <f ca="1">IF(MOD(ROW()-13,2)=0,IF(ISBLANK(OFFSET('11. SEGUIMIENTO 2026'!$P$14,INT((ROW()-13)/2),0)),"",OFFSET('11. SEGUIMIENTO 2026'!$P$14,INT((ROW()-13)/2),0)),IF(ISBLANK(OFFSET('9. METAS'!$S$20,INT((ROW()-14)/2),0)),"",OFFSET('9. METAS'!$S$20,INT((ROW()-14)/2),0)))</f>
        <v/>
      </c>
      <c r="M59" s="181" t="str">
        <f ca="1">IF(MOD(ROW()-13,2)=0,IF(ISBLANK(OFFSET('11. SEGUIMIENTO 2026'!$Q$14,INT((ROW()-13)/2),0)),"",OFFSET('11. SEGUIMIENTO 2026'!$Q$14,INT((ROW()-13)/2),0)),IF(ISBLANK(OFFSET('9. METAS'!$T$20,INT((ROW()-14)/2),0)),"",OFFSET('9. METAS'!$T$20,INT((ROW()-14)/2),0)))</f>
        <v/>
      </c>
      <c r="N59" s="892" t="str">
        <f t="shared" ref="N59" ca="1" si="42">IFERROR(J59/J60,"ND")</f>
        <v>ND</v>
      </c>
      <c r="O59" s="894" t="str">
        <f t="shared" ref="O59" ca="1" si="43">IFERROR(((J59+K59+L59+M59)/H59),"ND")</f>
        <v>ND</v>
      </c>
      <c r="P59" s="896"/>
    </row>
    <row r="60" spans="3:16" x14ac:dyDescent="0.3">
      <c r="C60" s="910"/>
      <c r="D60" s="904"/>
      <c r="E60" s="904"/>
      <c r="F60" s="906"/>
      <c r="G60" s="908"/>
      <c r="H60" s="888"/>
      <c r="I60" s="898"/>
      <c r="J60" s="179" t="str">
        <f ca="1">IF(MOD(ROW()-13,2)=0,IF(ISBLANK(OFFSET('11. SEGUIMIENTO 2026'!$N$14,INT((ROW()-13)/2),0)),"",OFFSET('11. SEGUIMIENTO 2026'!$N$14,INT((ROW()-13)/2),0)),IF(ISBLANK(OFFSET('9. METAS'!$Q$20,INT((ROW()-14)/2),0)),"",OFFSET('9. METAS'!$Q$20,INT((ROW()-14)/2),0)))</f>
        <v/>
      </c>
      <c r="K60" s="180" t="str">
        <f ca="1">IF(MOD(ROW()-13,2)=0,IF(ISBLANK(OFFSET('11. SEGUIMIENTO 2026'!$O$14,INT((ROW()-13)/2),0)),"",OFFSET('11. SEGUIMIENTO 2026'!$O$14,INT((ROW()-13)/2),0)),IF(ISBLANK(OFFSET('9. METAS'!$R$20,INT((ROW()-14)/2),0)),"",OFFSET('9. METAS'!$R$20,INT((ROW()-14)/2),0)))</f>
        <v/>
      </c>
      <c r="L60" s="180" t="str">
        <f ca="1">IF(MOD(ROW()-13,2)=0,IF(ISBLANK(OFFSET('11. SEGUIMIENTO 2026'!$P$14,INT((ROW()-13)/2),0)),"",OFFSET('11. SEGUIMIENTO 2026'!$P$14,INT((ROW()-13)/2),0)),IF(ISBLANK(OFFSET('9. METAS'!$S$20,INT((ROW()-14)/2),0)),"",OFFSET('9. METAS'!$S$20,INT((ROW()-14)/2),0)))</f>
        <v/>
      </c>
      <c r="M60" s="181" t="str">
        <f ca="1">IF(MOD(ROW()-13,2)=0,IF(ISBLANK(OFFSET('11. SEGUIMIENTO 2026'!$Q$14,INT((ROW()-13)/2),0)),"",OFFSET('11. SEGUIMIENTO 2026'!$Q$14,INT((ROW()-13)/2),0)),IF(ISBLANK(OFFSET('9. METAS'!$T$20,INT((ROW()-14)/2),0)),"",OFFSET('9. METAS'!$T$20,INT((ROW()-14)/2),0)))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888" t="str">
        <f ca="1">IF(ISBLANK(OFFSET('9. METAS'!$K$20,INT((ROW()-13)/2),0)),"",OFFSET('9. METAS'!$K$20,INT((ROW()-13)/2),0))</f>
        <v/>
      </c>
      <c r="I61" s="890"/>
      <c r="J61" s="179" t="str">
        <f ca="1">IF(MOD(ROW()-13,2)=0,IF(ISBLANK(OFFSET('11. SEGUIMIENTO 2026'!$N$14,INT((ROW()-13)/2),0)),"",OFFSET('11. SEGUIMIENTO 2026'!$N$14,INT((ROW()-13)/2),0)),IF(ISBLANK(OFFSET('9. METAS'!$Q$20,INT((ROW()-14)/2),0)),"",OFFSET('9. METAS'!$Q$20,INT((ROW()-14)/2),0)))</f>
        <v/>
      </c>
      <c r="K61" s="180" t="str">
        <f ca="1">IF(MOD(ROW()-13,2)=0,IF(ISBLANK(OFFSET('11. SEGUIMIENTO 2026'!$O$14,INT((ROW()-13)/2),0)),"",OFFSET('11. SEGUIMIENTO 2026'!$O$14,INT((ROW()-13)/2),0)),IF(ISBLANK(OFFSET('9. METAS'!$R$20,INT((ROW()-14)/2),0)),"",OFFSET('9. METAS'!$R$20,INT((ROW()-14)/2),0)))</f>
        <v/>
      </c>
      <c r="L61" s="180" t="str">
        <f ca="1">IF(MOD(ROW()-13,2)=0,IF(ISBLANK(OFFSET('11. SEGUIMIENTO 2026'!$P$14,INT((ROW()-13)/2),0)),"",OFFSET('11. SEGUIMIENTO 2026'!$P$14,INT((ROW()-13)/2),0)),IF(ISBLANK(OFFSET('9. METAS'!$S$20,INT((ROW()-14)/2),0)),"",OFFSET('9. METAS'!$S$20,INT((ROW()-14)/2),0)))</f>
        <v/>
      </c>
      <c r="M61" s="181" t="str">
        <f ca="1">IF(MOD(ROW()-13,2)=0,IF(ISBLANK(OFFSET('11. SEGUIMIENTO 2026'!$Q$14,INT((ROW()-13)/2),0)),"",OFFSET('11. SEGUIMIENTO 2026'!$Q$14,INT((ROW()-13)/2),0)),IF(ISBLANK(OFFSET('9. METAS'!$T$20,INT((ROW()-14)/2),0)),"",OFFSET('9. METAS'!$T$20,INT((ROW()-14)/2),0)))</f>
        <v/>
      </c>
      <c r="N61" s="892" t="str">
        <f t="shared" ref="N61" ca="1" si="44">IFERROR(J61/J62,"ND")</f>
        <v>ND</v>
      </c>
      <c r="O61" s="894" t="str">
        <f t="shared" ref="O61" ca="1" si="45">IFERROR(((J61+K61+L61+M61)/H61),"ND")</f>
        <v>ND</v>
      </c>
      <c r="P61" s="896"/>
    </row>
    <row r="62" spans="3:16" x14ac:dyDescent="0.3">
      <c r="C62" s="910"/>
      <c r="D62" s="904"/>
      <c r="E62" s="904"/>
      <c r="F62" s="906"/>
      <c r="G62" s="908"/>
      <c r="H62" s="888"/>
      <c r="I62" s="898"/>
      <c r="J62" s="179" t="str">
        <f ca="1">IF(MOD(ROW()-13,2)=0,IF(ISBLANK(OFFSET('11. SEGUIMIENTO 2026'!$N$14,INT((ROW()-13)/2),0)),"",OFFSET('11. SEGUIMIENTO 2026'!$N$14,INT((ROW()-13)/2),0)),IF(ISBLANK(OFFSET('9. METAS'!$Q$20,INT((ROW()-14)/2),0)),"",OFFSET('9. METAS'!$Q$20,INT((ROW()-14)/2),0)))</f>
        <v/>
      </c>
      <c r="K62" s="180" t="str">
        <f ca="1">IF(MOD(ROW()-13,2)=0,IF(ISBLANK(OFFSET('11. SEGUIMIENTO 2026'!$O$14,INT((ROW()-13)/2),0)),"",OFFSET('11. SEGUIMIENTO 2026'!$O$14,INT((ROW()-13)/2),0)),IF(ISBLANK(OFFSET('9. METAS'!$R$20,INT((ROW()-14)/2),0)),"",OFFSET('9. METAS'!$R$20,INT((ROW()-14)/2),0)))</f>
        <v/>
      </c>
      <c r="L62" s="180" t="str">
        <f ca="1">IF(MOD(ROW()-13,2)=0,IF(ISBLANK(OFFSET('11. SEGUIMIENTO 2026'!$P$14,INT((ROW()-13)/2),0)),"",OFFSET('11. SEGUIMIENTO 2026'!$P$14,INT((ROW()-13)/2),0)),IF(ISBLANK(OFFSET('9. METAS'!$S$20,INT((ROW()-14)/2),0)),"",OFFSET('9. METAS'!$S$20,INT((ROW()-14)/2),0)))</f>
        <v/>
      </c>
      <c r="M62" s="181" t="str">
        <f ca="1">IF(MOD(ROW()-13,2)=0,IF(ISBLANK(OFFSET('11. SEGUIMIENTO 2026'!$Q$14,INT((ROW()-13)/2),0)),"",OFFSET('11. SEGUIMIENTO 2026'!$Q$14,INT((ROW()-13)/2),0)),IF(ISBLANK(OFFSET('9. METAS'!$T$20,INT((ROW()-14)/2),0)),"",OFFSET('9. METAS'!$T$20,INT((ROW()-14)/2),0)))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888" t="str">
        <f ca="1">IF(ISBLANK(OFFSET('9. METAS'!$K$20,INT((ROW()-13)/2),0)),"",OFFSET('9. METAS'!$K$20,INT((ROW()-13)/2),0))</f>
        <v/>
      </c>
      <c r="I63" s="890"/>
      <c r="J63" s="179" t="str">
        <f ca="1">IF(MOD(ROW()-13,2)=0,IF(ISBLANK(OFFSET('11. SEGUIMIENTO 2026'!$N$14,INT((ROW()-13)/2),0)),"",OFFSET('11. SEGUIMIENTO 2026'!$N$14,INT((ROW()-13)/2),0)),IF(ISBLANK(OFFSET('9. METAS'!$Q$20,INT((ROW()-14)/2),0)),"",OFFSET('9. METAS'!$Q$20,INT((ROW()-14)/2),0)))</f>
        <v/>
      </c>
      <c r="K63" s="180" t="str">
        <f ca="1">IF(MOD(ROW()-13,2)=0,IF(ISBLANK(OFFSET('11. SEGUIMIENTO 2026'!$O$14,INT((ROW()-13)/2),0)),"",OFFSET('11. SEGUIMIENTO 2026'!$O$14,INT((ROW()-13)/2),0)),IF(ISBLANK(OFFSET('9. METAS'!$R$20,INT((ROW()-14)/2),0)),"",OFFSET('9. METAS'!$R$20,INT((ROW()-14)/2),0)))</f>
        <v/>
      </c>
      <c r="L63" s="180" t="str">
        <f ca="1">IF(MOD(ROW()-13,2)=0,IF(ISBLANK(OFFSET('11. SEGUIMIENTO 2026'!$P$14,INT((ROW()-13)/2),0)),"",OFFSET('11. SEGUIMIENTO 2026'!$P$14,INT((ROW()-13)/2),0)),IF(ISBLANK(OFFSET('9. METAS'!$S$20,INT((ROW()-14)/2),0)),"",OFFSET('9. METAS'!$S$20,INT((ROW()-14)/2),0)))</f>
        <v/>
      </c>
      <c r="M63" s="181" t="str">
        <f ca="1">IF(MOD(ROW()-13,2)=0,IF(ISBLANK(OFFSET('11. SEGUIMIENTO 2026'!$Q$14,INT((ROW()-13)/2),0)),"",OFFSET('11. SEGUIMIENTO 2026'!$Q$14,INT((ROW()-13)/2),0)),IF(ISBLANK(OFFSET('9. METAS'!$T$20,INT((ROW()-14)/2),0)),"",OFFSET('9. METAS'!$T$20,INT((ROW()-14)/2),0)))</f>
        <v/>
      </c>
      <c r="N63" s="892" t="str">
        <f t="shared" ref="N63" ca="1" si="46">IFERROR(J63/J64,"ND")</f>
        <v>ND</v>
      </c>
      <c r="O63" s="894" t="str">
        <f t="shared" ref="O63" ca="1" si="47">IFERROR(((J63+K63+L63+M63)/H63),"ND")</f>
        <v>ND</v>
      </c>
      <c r="P63" s="896"/>
    </row>
    <row r="64" spans="3:16" x14ac:dyDescent="0.3">
      <c r="C64" s="910"/>
      <c r="D64" s="904"/>
      <c r="E64" s="904"/>
      <c r="F64" s="906"/>
      <c r="G64" s="908"/>
      <c r="H64" s="888"/>
      <c r="I64" s="898"/>
      <c r="J64" s="179" t="str">
        <f ca="1">IF(MOD(ROW()-13,2)=0,IF(ISBLANK(OFFSET('11. SEGUIMIENTO 2026'!$N$14,INT((ROW()-13)/2),0)),"",OFFSET('11. SEGUIMIENTO 2026'!$N$14,INT((ROW()-13)/2),0)),IF(ISBLANK(OFFSET('9. METAS'!$Q$20,INT((ROW()-14)/2),0)),"",OFFSET('9. METAS'!$Q$20,INT((ROW()-14)/2),0)))</f>
        <v/>
      </c>
      <c r="K64" s="180" t="str">
        <f ca="1">IF(MOD(ROW()-13,2)=0,IF(ISBLANK(OFFSET('11. SEGUIMIENTO 2026'!$O$14,INT((ROW()-13)/2),0)),"",OFFSET('11. SEGUIMIENTO 2026'!$O$14,INT((ROW()-13)/2),0)),IF(ISBLANK(OFFSET('9. METAS'!$R$20,INT((ROW()-14)/2),0)),"",OFFSET('9. METAS'!$R$20,INT((ROW()-14)/2),0)))</f>
        <v/>
      </c>
      <c r="L64" s="180" t="str">
        <f ca="1">IF(MOD(ROW()-13,2)=0,IF(ISBLANK(OFFSET('11. SEGUIMIENTO 2026'!$P$14,INT((ROW()-13)/2),0)),"",OFFSET('11. SEGUIMIENTO 2026'!$P$14,INT((ROW()-13)/2),0)),IF(ISBLANK(OFFSET('9. METAS'!$S$20,INT((ROW()-14)/2),0)),"",OFFSET('9. METAS'!$S$20,INT((ROW()-14)/2),0)))</f>
        <v/>
      </c>
      <c r="M64" s="181" t="str">
        <f ca="1">IF(MOD(ROW()-13,2)=0,IF(ISBLANK(OFFSET('11. SEGUIMIENTO 2026'!$Q$14,INT((ROW()-13)/2),0)),"",OFFSET('11. SEGUIMIENTO 2026'!$Q$14,INT((ROW()-13)/2),0)),IF(ISBLANK(OFFSET('9. METAS'!$T$20,INT((ROW()-14)/2),0)),"",OFFSET('9. METAS'!$T$20,INT((ROW()-14)/2),0)))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888" t="str">
        <f ca="1">IF(ISBLANK(OFFSET('9. METAS'!$K$20,INT((ROW()-13)/2),0)),"",OFFSET('9. METAS'!$K$20,INT((ROW()-13)/2),0))</f>
        <v/>
      </c>
      <c r="I65" s="890"/>
      <c r="J65" s="179" t="str">
        <f ca="1">IF(MOD(ROW()-13,2)=0,IF(ISBLANK(OFFSET('11. SEGUIMIENTO 2026'!$N$14,INT((ROW()-13)/2),0)),"",OFFSET('11. SEGUIMIENTO 2026'!$N$14,INT((ROW()-13)/2),0)),IF(ISBLANK(OFFSET('9. METAS'!$Q$20,INT((ROW()-14)/2),0)),"",OFFSET('9. METAS'!$Q$20,INT((ROW()-14)/2),0)))</f>
        <v/>
      </c>
      <c r="K65" s="180" t="str">
        <f ca="1">IF(MOD(ROW()-13,2)=0,IF(ISBLANK(OFFSET('11. SEGUIMIENTO 2026'!$O$14,INT((ROW()-13)/2),0)),"",OFFSET('11. SEGUIMIENTO 2026'!$O$14,INT((ROW()-13)/2),0)),IF(ISBLANK(OFFSET('9. METAS'!$R$20,INT((ROW()-14)/2),0)),"",OFFSET('9. METAS'!$R$20,INT((ROW()-14)/2),0)))</f>
        <v/>
      </c>
      <c r="L65" s="180" t="str">
        <f ca="1">IF(MOD(ROW()-13,2)=0,IF(ISBLANK(OFFSET('11. SEGUIMIENTO 2026'!$P$14,INT((ROW()-13)/2),0)),"",OFFSET('11. SEGUIMIENTO 2026'!$P$14,INT((ROW()-13)/2),0)),IF(ISBLANK(OFFSET('9. METAS'!$S$20,INT((ROW()-14)/2),0)),"",OFFSET('9. METAS'!$S$20,INT((ROW()-14)/2),0)))</f>
        <v/>
      </c>
      <c r="M65" s="181" t="str">
        <f ca="1">IF(MOD(ROW()-13,2)=0,IF(ISBLANK(OFFSET('11. SEGUIMIENTO 2026'!$Q$14,INT((ROW()-13)/2),0)),"",OFFSET('11. SEGUIMIENTO 2026'!$Q$14,INT((ROW()-13)/2),0)),IF(ISBLANK(OFFSET('9. METAS'!$T$20,INT((ROW()-14)/2),0)),"",OFFSET('9. METAS'!$T$20,INT((ROW()-14)/2),0)))</f>
        <v/>
      </c>
      <c r="N65" s="892" t="str">
        <f t="shared" ref="N65" ca="1" si="48">IFERROR(J65/J66,"ND")</f>
        <v>ND</v>
      </c>
      <c r="O65" s="894" t="str">
        <f t="shared" ref="O65" ca="1" si="49">IFERROR(((J65+K65+L65+M65)/H65),"ND")</f>
        <v>ND</v>
      </c>
      <c r="P65" s="896"/>
    </row>
    <row r="66" spans="3:16" x14ac:dyDescent="0.3">
      <c r="C66" s="910"/>
      <c r="D66" s="904"/>
      <c r="E66" s="904"/>
      <c r="F66" s="906"/>
      <c r="G66" s="908"/>
      <c r="H66" s="888"/>
      <c r="I66" s="898"/>
      <c r="J66" s="179" t="str">
        <f ca="1">IF(MOD(ROW()-13,2)=0,IF(ISBLANK(OFFSET('11. SEGUIMIENTO 2026'!$N$14,INT((ROW()-13)/2),0)),"",OFFSET('11. SEGUIMIENTO 2026'!$N$14,INT((ROW()-13)/2),0)),IF(ISBLANK(OFFSET('9. METAS'!$Q$20,INT((ROW()-14)/2),0)),"",OFFSET('9. METAS'!$Q$20,INT((ROW()-14)/2),0)))</f>
        <v/>
      </c>
      <c r="K66" s="180" t="str">
        <f ca="1">IF(MOD(ROW()-13,2)=0,IF(ISBLANK(OFFSET('11. SEGUIMIENTO 2026'!$O$14,INT((ROW()-13)/2),0)),"",OFFSET('11. SEGUIMIENTO 2026'!$O$14,INT((ROW()-13)/2),0)),IF(ISBLANK(OFFSET('9. METAS'!$R$20,INT((ROW()-14)/2),0)),"",OFFSET('9. METAS'!$R$20,INT((ROW()-14)/2),0)))</f>
        <v/>
      </c>
      <c r="L66" s="180" t="str">
        <f ca="1">IF(MOD(ROW()-13,2)=0,IF(ISBLANK(OFFSET('11. SEGUIMIENTO 2026'!$P$14,INT((ROW()-13)/2),0)),"",OFFSET('11. SEGUIMIENTO 2026'!$P$14,INT((ROW()-13)/2),0)),IF(ISBLANK(OFFSET('9. METAS'!$S$20,INT((ROW()-14)/2),0)),"",OFFSET('9. METAS'!$S$20,INT((ROW()-14)/2),0)))</f>
        <v/>
      </c>
      <c r="M66" s="181" t="str">
        <f ca="1">IF(MOD(ROW()-13,2)=0,IF(ISBLANK(OFFSET('11. SEGUIMIENTO 2026'!$Q$14,INT((ROW()-13)/2),0)),"",OFFSET('11. SEGUIMIENTO 2026'!$Q$14,INT((ROW()-13)/2),0)),IF(ISBLANK(OFFSET('9. METAS'!$T$20,INT((ROW()-14)/2),0)),"",OFFSET('9. METAS'!$T$20,INT((ROW()-14)/2),0)))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888" t="str">
        <f ca="1">IF(ISBLANK(OFFSET('9. METAS'!$K$20,INT((ROW()-13)/2),0)),"",OFFSET('9. METAS'!$K$20,INT((ROW()-13)/2),0))</f>
        <v/>
      </c>
      <c r="I67" s="890"/>
      <c r="J67" s="179" t="str">
        <f ca="1">IF(MOD(ROW()-13,2)=0,IF(ISBLANK(OFFSET('11. SEGUIMIENTO 2026'!$N$14,INT((ROW()-13)/2),0)),"",OFFSET('11. SEGUIMIENTO 2026'!$N$14,INT((ROW()-13)/2),0)),IF(ISBLANK(OFFSET('9. METAS'!$Q$20,INT((ROW()-14)/2),0)),"",OFFSET('9. METAS'!$Q$20,INT((ROW()-14)/2),0)))</f>
        <v/>
      </c>
      <c r="K67" s="180" t="str">
        <f ca="1">IF(MOD(ROW()-13,2)=0,IF(ISBLANK(OFFSET('11. SEGUIMIENTO 2026'!$O$14,INT((ROW()-13)/2),0)),"",OFFSET('11. SEGUIMIENTO 2026'!$O$14,INT((ROW()-13)/2),0)),IF(ISBLANK(OFFSET('9. METAS'!$R$20,INT((ROW()-14)/2),0)),"",OFFSET('9. METAS'!$R$20,INT((ROW()-14)/2),0)))</f>
        <v/>
      </c>
      <c r="L67" s="180" t="str">
        <f ca="1">IF(MOD(ROW()-13,2)=0,IF(ISBLANK(OFFSET('11. SEGUIMIENTO 2026'!$P$14,INT((ROW()-13)/2),0)),"",OFFSET('11. SEGUIMIENTO 2026'!$P$14,INT((ROW()-13)/2),0)),IF(ISBLANK(OFFSET('9. METAS'!$S$20,INT((ROW()-14)/2),0)),"",OFFSET('9. METAS'!$S$20,INT((ROW()-14)/2),0)))</f>
        <v/>
      </c>
      <c r="M67" s="181" t="str">
        <f ca="1">IF(MOD(ROW()-13,2)=0,IF(ISBLANK(OFFSET('11. SEGUIMIENTO 2026'!$Q$14,INT((ROW()-13)/2),0)),"",OFFSET('11. SEGUIMIENTO 2026'!$Q$14,INT((ROW()-13)/2),0)),IF(ISBLANK(OFFSET('9. METAS'!$T$20,INT((ROW()-14)/2),0)),"",OFFSET('9. METAS'!$T$20,INT((ROW()-14)/2),0)))</f>
        <v/>
      </c>
      <c r="N67" s="892" t="str">
        <f t="shared" ref="N67" ca="1" si="50">IFERROR(J67/J68,"ND")</f>
        <v>ND</v>
      </c>
      <c r="O67" s="894" t="str">
        <f t="shared" ref="O67" ca="1" si="51">IFERROR(((J67+K67+L67+M67)/H67),"ND")</f>
        <v>ND</v>
      </c>
      <c r="P67" s="896"/>
    </row>
    <row r="68" spans="3:16" x14ac:dyDescent="0.3">
      <c r="C68" s="910"/>
      <c r="D68" s="904"/>
      <c r="E68" s="904"/>
      <c r="F68" s="906"/>
      <c r="G68" s="908"/>
      <c r="H68" s="888"/>
      <c r="I68" s="898"/>
      <c r="J68" s="179" t="str">
        <f ca="1">IF(MOD(ROW()-13,2)=0,IF(ISBLANK(OFFSET('11. SEGUIMIENTO 2026'!$N$14,INT((ROW()-13)/2),0)),"",OFFSET('11. SEGUIMIENTO 2026'!$N$14,INT((ROW()-13)/2),0)),IF(ISBLANK(OFFSET('9. METAS'!$Q$20,INT((ROW()-14)/2),0)),"",OFFSET('9. METAS'!$Q$20,INT((ROW()-14)/2),0)))</f>
        <v/>
      </c>
      <c r="K68" s="180" t="str">
        <f ca="1">IF(MOD(ROW()-13,2)=0,IF(ISBLANK(OFFSET('11. SEGUIMIENTO 2026'!$O$14,INT((ROW()-13)/2),0)),"",OFFSET('11. SEGUIMIENTO 2026'!$O$14,INT((ROW()-13)/2),0)),IF(ISBLANK(OFFSET('9. METAS'!$R$20,INT((ROW()-14)/2),0)),"",OFFSET('9. METAS'!$R$20,INT((ROW()-14)/2),0)))</f>
        <v/>
      </c>
      <c r="L68" s="180" t="str">
        <f ca="1">IF(MOD(ROW()-13,2)=0,IF(ISBLANK(OFFSET('11. SEGUIMIENTO 2026'!$P$14,INT((ROW()-13)/2),0)),"",OFFSET('11. SEGUIMIENTO 2026'!$P$14,INT((ROW()-13)/2),0)),IF(ISBLANK(OFFSET('9. METAS'!$S$20,INT((ROW()-14)/2),0)),"",OFFSET('9. METAS'!$S$20,INT((ROW()-14)/2),0)))</f>
        <v/>
      </c>
      <c r="M68" s="181" t="str">
        <f ca="1">IF(MOD(ROW()-13,2)=0,IF(ISBLANK(OFFSET('11. SEGUIMIENTO 2026'!$Q$14,INT((ROW()-13)/2),0)),"",OFFSET('11. SEGUIMIENTO 2026'!$Q$14,INT((ROW()-13)/2),0)),IF(ISBLANK(OFFSET('9. METAS'!$T$20,INT((ROW()-14)/2),0)),"",OFFSET('9. METAS'!$T$20,INT((ROW()-14)/2),0)))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888" t="str">
        <f ca="1">IF(ISBLANK(OFFSET('9. METAS'!$K$20,INT((ROW()-13)/2),0)),"",OFFSET('9. METAS'!$K$20,INT((ROW()-13)/2),0))</f>
        <v/>
      </c>
      <c r="I69" s="890"/>
      <c r="J69" s="179" t="str">
        <f ca="1">IF(MOD(ROW()-13,2)=0,IF(ISBLANK(OFFSET('11. SEGUIMIENTO 2026'!$N$14,INT((ROW()-13)/2),0)),"",OFFSET('11. SEGUIMIENTO 2026'!$N$14,INT((ROW()-13)/2),0)),IF(ISBLANK(OFFSET('9. METAS'!$Q$20,INT((ROW()-14)/2),0)),"",OFFSET('9. METAS'!$Q$20,INT((ROW()-14)/2),0)))</f>
        <v/>
      </c>
      <c r="K69" s="180" t="str">
        <f ca="1">IF(MOD(ROW()-13,2)=0,IF(ISBLANK(OFFSET('11. SEGUIMIENTO 2026'!$O$14,INT((ROW()-13)/2),0)),"",OFFSET('11. SEGUIMIENTO 2026'!$O$14,INT((ROW()-13)/2),0)),IF(ISBLANK(OFFSET('9. METAS'!$R$20,INT((ROW()-14)/2),0)),"",OFFSET('9. METAS'!$R$20,INT((ROW()-14)/2),0)))</f>
        <v/>
      </c>
      <c r="L69" s="180" t="str">
        <f ca="1">IF(MOD(ROW()-13,2)=0,IF(ISBLANK(OFFSET('11. SEGUIMIENTO 2026'!$P$14,INT((ROW()-13)/2),0)),"",OFFSET('11. SEGUIMIENTO 2026'!$P$14,INT((ROW()-13)/2),0)),IF(ISBLANK(OFFSET('9. METAS'!$S$20,INT((ROW()-14)/2),0)),"",OFFSET('9. METAS'!$S$20,INT((ROW()-14)/2),0)))</f>
        <v/>
      </c>
      <c r="M69" s="181" t="str">
        <f ca="1">IF(MOD(ROW()-13,2)=0,IF(ISBLANK(OFFSET('11. SEGUIMIENTO 2026'!$Q$14,INT((ROW()-13)/2),0)),"",OFFSET('11. SEGUIMIENTO 2026'!$Q$14,INT((ROW()-13)/2),0)),IF(ISBLANK(OFFSET('9. METAS'!$T$20,INT((ROW()-14)/2),0)),"",OFFSET('9. METAS'!$T$20,INT((ROW()-14)/2),0)))</f>
        <v/>
      </c>
      <c r="N69" s="892" t="str">
        <f t="shared" ref="N69" ca="1" si="52">IFERROR(J69/J70,"ND")</f>
        <v>ND</v>
      </c>
      <c r="O69" s="894" t="str">
        <f t="shared" ref="O69" ca="1" si="53">IFERROR(((J69+K69+L69+M69)/H69),"ND")</f>
        <v>ND</v>
      </c>
      <c r="P69" s="896"/>
    </row>
    <row r="70" spans="3:16" x14ac:dyDescent="0.3">
      <c r="C70" s="910"/>
      <c r="D70" s="904"/>
      <c r="E70" s="904"/>
      <c r="F70" s="906"/>
      <c r="G70" s="908"/>
      <c r="H70" s="888"/>
      <c r="I70" s="898"/>
      <c r="J70" s="179" t="str">
        <f ca="1">IF(MOD(ROW()-13,2)=0,IF(ISBLANK(OFFSET('11. SEGUIMIENTO 2026'!$N$14,INT((ROW()-13)/2),0)),"",OFFSET('11. SEGUIMIENTO 2026'!$N$14,INT((ROW()-13)/2),0)),IF(ISBLANK(OFFSET('9. METAS'!$Q$20,INT((ROW()-14)/2),0)),"",OFFSET('9. METAS'!$Q$20,INT((ROW()-14)/2),0)))</f>
        <v/>
      </c>
      <c r="K70" s="180" t="str">
        <f ca="1">IF(MOD(ROW()-13,2)=0,IF(ISBLANK(OFFSET('11. SEGUIMIENTO 2026'!$O$14,INT((ROW()-13)/2),0)),"",OFFSET('11. SEGUIMIENTO 2026'!$O$14,INT((ROW()-13)/2),0)),IF(ISBLANK(OFFSET('9. METAS'!$R$20,INT((ROW()-14)/2),0)),"",OFFSET('9. METAS'!$R$20,INT((ROW()-14)/2),0)))</f>
        <v/>
      </c>
      <c r="L70" s="180" t="str">
        <f ca="1">IF(MOD(ROW()-13,2)=0,IF(ISBLANK(OFFSET('11. SEGUIMIENTO 2026'!$P$14,INT((ROW()-13)/2),0)),"",OFFSET('11. SEGUIMIENTO 2026'!$P$14,INT((ROW()-13)/2),0)),IF(ISBLANK(OFFSET('9. METAS'!$S$20,INT((ROW()-14)/2),0)),"",OFFSET('9. METAS'!$S$20,INT((ROW()-14)/2),0)))</f>
        <v/>
      </c>
      <c r="M70" s="181" t="str">
        <f ca="1">IF(MOD(ROW()-13,2)=0,IF(ISBLANK(OFFSET('11. SEGUIMIENTO 2026'!$Q$14,INT((ROW()-13)/2),0)),"",OFFSET('11. SEGUIMIENTO 2026'!$Q$14,INT((ROW()-13)/2),0)),IF(ISBLANK(OFFSET('9. METAS'!$T$20,INT((ROW()-14)/2),0)),"",OFFSET('9. METAS'!$T$20,INT((ROW()-14)/2),0)))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888" t="str">
        <f ca="1">IF(ISBLANK(OFFSET('9. METAS'!$K$20,INT((ROW()-13)/2),0)),"",OFFSET('9. METAS'!$K$20,INT((ROW()-13)/2),0))</f>
        <v/>
      </c>
      <c r="I71" s="890"/>
      <c r="J71" s="179" t="str">
        <f ca="1">IF(MOD(ROW()-13,2)=0,IF(ISBLANK(OFFSET('11. SEGUIMIENTO 2026'!$N$14,INT((ROW()-13)/2),0)),"",OFFSET('11. SEGUIMIENTO 2026'!$N$14,INT((ROW()-13)/2),0)),IF(ISBLANK(OFFSET('9. METAS'!$Q$20,INT((ROW()-14)/2),0)),"",OFFSET('9. METAS'!$Q$20,INT((ROW()-14)/2),0)))</f>
        <v/>
      </c>
      <c r="K71" s="180" t="str">
        <f ca="1">IF(MOD(ROW()-13,2)=0,IF(ISBLANK(OFFSET('11. SEGUIMIENTO 2026'!$O$14,INT((ROW()-13)/2),0)),"",OFFSET('11. SEGUIMIENTO 2026'!$O$14,INT((ROW()-13)/2),0)),IF(ISBLANK(OFFSET('9. METAS'!$R$20,INT((ROW()-14)/2),0)),"",OFFSET('9. METAS'!$R$20,INT((ROW()-14)/2),0)))</f>
        <v/>
      </c>
      <c r="L71" s="180" t="str">
        <f ca="1">IF(MOD(ROW()-13,2)=0,IF(ISBLANK(OFFSET('11. SEGUIMIENTO 2026'!$P$14,INT((ROW()-13)/2),0)),"",OFFSET('11. SEGUIMIENTO 2026'!$P$14,INT((ROW()-13)/2),0)),IF(ISBLANK(OFFSET('9. METAS'!$S$20,INT((ROW()-14)/2),0)),"",OFFSET('9. METAS'!$S$20,INT((ROW()-14)/2),0)))</f>
        <v/>
      </c>
      <c r="M71" s="181" t="str">
        <f ca="1">IF(MOD(ROW()-13,2)=0,IF(ISBLANK(OFFSET('11. SEGUIMIENTO 2026'!$Q$14,INT((ROW()-13)/2),0)),"",OFFSET('11. SEGUIMIENTO 2026'!$Q$14,INT((ROW()-13)/2),0)),IF(ISBLANK(OFFSET('9. METAS'!$T$20,INT((ROW()-14)/2),0)),"",OFFSET('9. METAS'!$T$20,INT((ROW()-14)/2),0)))</f>
        <v/>
      </c>
      <c r="N71" s="892" t="str">
        <f t="shared" ref="N71" ca="1" si="54">IFERROR(J71/J72,"ND")</f>
        <v>ND</v>
      </c>
      <c r="O71" s="894" t="str">
        <f t="shared" ref="O71" ca="1" si="55">IFERROR(((J71+K71+L71+M71)/H71),"ND")</f>
        <v>ND</v>
      </c>
      <c r="P71" s="896"/>
    </row>
    <row r="72" spans="3:16" x14ac:dyDescent="0.3">
      <c r="C72" s="910"/>
      <c r="D72" s="904"/>
      <c r="E72" s="904"/>
      <c r="F72" s="906"/>
      <c r="G72" s="908"/>
      <c r="H72" s="888"/>
      <c r="I72" s="898"/>
      <c r="J72" s="179" t="str">
        <f ca="1">IF(MOD(ROW()-13,2)=0,IF(ISBLANK(OFFSET('11. SEGUIMIENTO 2026'!$N$14,INT((ROW()-13)/2),0)),"",OFFSET('11. SEGUIMIENTO 2026'!$N$14,INT((ROW()-13)/2),0)),IF(ISBLANK(OFFSET('9. METAS'!$Q$20,INT((ROW()-14)/2),0)),"",OFFSET('9. METAS'!$Q$20,INT((ROW()-14)/2),0)))</f>
        <v/>
      </c>
      <c r="K72" s="180" t="str">
        <f ca="1">IF(MOD(ROW()-13,2)=0,IF(ISBLANK(OFFSET('11. SEGUIMIENTO 2026'!$O$14,INT((ROW()-13)/2),0)),"",OFFSET('11. SEGUIMIENTO 2026'!$O$14,INT((ROW()-13)/2),0)),IF(ISBLANK(OFFSET('9. METAS'!$R$20,INT((ROW()-14)/2),0)),"",OFFSET('9. METAS'!$R$20,INT((ROW()-14)/2),0)))</f>
        <v/>
      </c>
      <c r="L72" s="180" t="str">
        <f ca="1">IF(MOD(ROW()-13,2)=0,IF(ISBLANK(OFFSET('11. SEGUIMIENTO 2026'!$P$14,INT((ROW()-13)/2),0)),"",OFFSET('11. SEGUIMIENTO 2026'!$P$14,INT((ROW()-13)/2),0)),IF(ISBLANK(OFFSET('9. METAS'!$S$20,INT((ROW()-14)/2),0)),"",OFFSET('9. METAS'!$S$20,INT((ROW()-14)/2),0)))</f>
        <v/>
      </c>
      <c r="M72" s="181" t="str">
        <f ca="1">IF(MOD(ROW()-13,2)=0,IF(ISBLANK(OFFSET('11. SEGUIMIENTO 2026'!$Q$14,INT((ROW()-13)/2),0)),"",OFFSET('11. SEGUIMIENTO 2026'!$Q$14,INT((ROW()-13)/2),0)),IF(ISBLANK(OFFSET('9. METAS'!$T$20,INT((ROW()-14)/2),0)),"",OFFSET('9. METAS'!$T$20,INT((ROW()-14)/2),0)))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888" t="str">
        <f ca="1">IF(ISBLANK(OFFSET('9. METAS'!$K$20,INT((ROW()-13)/2),0)),"",OFFSET('9. METAS'!$K$20,INT((ROW()-13)/2),0))</f>
        <v/>
      </c>
      <c r="I73" s="890"/>
      <c r="J73" s="179" t="str">
        <f ca="1">IF(MOD(ROW()-13,2)=0,IF(ISBLANK(OFFSET('11. SEGUIMIENTO 2026'!$N$14,INT((ROW()-13)/2),0)),"",OFFSET('11. SEGUIMIENTO 2026'!$N$14,INT((ROW()-13)/2),0)),IF(ISBLANK(OFFSET('9. METAS'!$Q$20,INT((ROW()-14)/2),0)),"",OFFSET('9. METAS'!$Q$20,INT((ROW()-14)/2),0)))</f>
        <v/>
      </c>
      <c r="K73" s="180" t="str">
        <f ca="1">IF(MOD(ROW()-13,2)=0,IF(ISBLANK(OFFSET('11. SEGUIMIENTO 2026'!$O$14,INT((ROW()-13)/2),0)),"",OFFSET('11. SEGUIMIENTO 2026'!$O$14,INT((ROW()-13)/2),0)),IF(ISBLANK(OFFSET('9. METAS'!$R$20,INT((ROW()-14)/2),0)),"",OFFSET('9. METAS'!$R$20,INT((ROW()-14)/2),0)))</f>
        <v/>
      </c>
      <c r="L73" s="180" t="str">
        <f ca="1">IF(MOD(ROW()-13,2)=0,IF(ISBLANK(OFFSET('11. SEGUIMIENTO 2026'!$P$14,INT((ROW()-13)/2),0)),"",OFFSET('11. SEGUIMIENTO 2026'!$P$14,INT((ROW()-13)/2),0)),IF(ISBLANK(OFFSET('9. METAS'!$S$20,INT((ROW()-14)/2),0)),"",OFFSET('9. METAS'!$S$20,INT((ROW()-14)/2),0)))</f>
        <v/>
      </c>
      <c r="M73" s="181" t="str">
        <f ca="1">IF(MOD(ROW()-13,2)=0,IF(ISBLANK(OFFSET('11. SEGUIMIENTO 2026'!$Q$14,INT((ROW()-13)/2),0)),"",OFFSET('11. SEGUIMIENTO 2026'!$Q$14,INT((ROW()-13)/2),0)),IF(ISBLANK(OFFSET('9. METAS'!$T$20,INT((ROW()-14)/2),0)),"",OFFSET('9. METAS'!$T$20,INT((ROW()-14)/2),0)))</f>
        <v/>
      </c>
      <c r="N73" s="892" t="str">
        <f t="shared" ref="N73" ca="1" si="56">IFERROR(J73/J74,"ND")</f>
        <v>ND</v>
      </c>
      <c r="O73" s="894" t="str">
        <f t="shared" ref="O73" ca="1" si="57">IFERROR(((J73+K73+L73+M73)/H73),"ND")</f>
        <v>ND</v>
      </c>
      <c r="P73" s="896"/>
    </row>
    <row r="74" spans="3:16" x14ac:dyDescent="0.3">
      <c r="C74" s="910"/>
      <c r="D74" s="904"/>
      <c r="E74" s="904"/>
      <c r="F74" s="906"/>
      <c r="G74" s="908"/>
      <c r="H74" s="888"/>
      <c r="I74" s="898"/>
      <c r="J74" s="179" t="str">
        <f ca="1">IF(MOD(ROW()-13,2)=0,IF(ISBLANK(OFFSET('11. SEGUIMIENTO 2026'!$N$14,INT((ROW()-13)/2),0)),"",OFFSET('11. SEGUIMIENTO 2026'!$N$14,INT((ROW()-13)/2),0)),IF(ISBLANK(OFFSET('9. METAS'!$Q$20,INT((ROW()-14)/2),0)),"",OFFSET('9. METAS'!$Q$20,INT((ROW()-14)/2),0)))</f>
        <v/>
      </c>
      <c r="K74" s="180" t="str">
        <f ca="1">IF(MOD(ROW()-13,2)=0,IF(ISBLANK(OFFSET('11. SEGUIMIENTO 2026'!$O$14,INT((ROW()-13)/2),0)),"",OFFSET('11. SEGUIMIENTO 2026'!$O$14,INT((ROW()-13)/2),0)),IF(ISBLANK(OFFSET('9. METAS'!$R$20,INT((ROW()-14)/2),0)),"",OFFSET('9. METAS'!$R$20,INT((ROW()-14)/2),0)))</f>
        <v/>
      </c>
      <c r="L74" s="180" t="str">
        <f ca="1">IF(MOD(ROW()-13,2)=0,IF(ISBLANK(OFFSET('11. SEGUIMIENTO 2026'!$P$14,INT((ROW()-13)/2),0)),"",OFFSET('11. SEGUIMIENTO 2026'!$P$14,INT((ROW()-13)/2),0)),IF(ISBLANK(OFFSET('9. METAS'!$S$20,INT((ROW()-14)/2),0)),"",OFFSET('9. METAS'!$S$20,INT((ROW()-14)/2),0)))</f>
        <v/>
      </c>
      <c r="M74" s="181" t="str">
        <f ca="1">IF(MOD(ROW()-13,2)=0,IF(ISBLANK(OFFSET('11. SEGUIMIENTO 2026'!$Q$14,INT((ROW()-13)/2),0)),"",OFFSET('11. SEGUIMIENTO 2026'!$Q$14,INT((ROW()-13)/2),0)),IF(ISBLANK(OFFSET('9. METAS'!$T$20,INT((ROW()-14)/2),0)),"",OFFSET('9. METAS'!$T$20,INT((ROW()-14)/2),0)))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888" t="str">
        <f ca="1">IF(ISBLANK(OFFSET('9. METAS'!$K$20,INT((ROW()-13)/2),0)),"",OFFSET('9. METAS'!$K$20,INT((ROW()-13)/2),0))</f>
        <v/>
      </c>
      <c r="I75" s="890"/>
      <c r="J75" s="179" t="str">
        <f ca="1">IF(MOD(ROW()-13,2)=0,IF(ISBLANK(OFFSET('11. SEGUIMIENTO 2026'!$N$14,INT((ROW()-13)/2),0)),"",OFFSET('11. SEGUIMIENTO 2026'!$N$14,INT((ROW()-13)/2),0)),IF(ISBLANK(OFFSET('9. METAS'!$Q$20,INT((ROW()-14)/2),0)),"",OFFSET('9. METAS'!$Q$20,INT((ROW()-14)/2),0)))</f>
        <v/>
      </c>
      <c r="K75" s="180" t="str">
        <f ca="1">IF(MOD(ROW()-13,2)=0,IF(ISBLANK(OFFSET('11. SEGUIMIENTO 2026'!$O$14,INT((ROW()-13)/2),0)),"",OFFSET('11. SEGUIMIENTO 2026'!$O$14,INT((ROW()-13)/2),0)),IF(ISBLANK(OFFSET('9. METAS'!$R$20,INT((ROW()-14)/2),0)),"",OFFSET('9. METAS'!$R$20,INT((ROW()-14)/2),0)))</f>
        <v/>
      </c>
      <c r="L75" s="180" t="str">
        <f ca="1">IF(MOD(ROW()-13,2)=0,IF(ISBLANK(OFFSET('11. SEGUIMIENTO 2026'!$P$14,INT((ROW()-13)/2),0)),"",OFFSET('11. SEGUIMIENTO 2026'!$P$14,INT((ROW()-13)/2),0)),IF(ISBLANK(OFFSET('9. METAS'!$S$20,INT((ROW()-14)/2),0)),"",OFFSET('9. METAS'!$S$20,INT((ROW()-14)/2),0)))</f>
        <v/>
      </c>
      <c r="M75" s="181" t="str">
        <f ca="1">IF(MOD(ROW()-13,2)=0,IF(ISBLANK(OFFSET('11. SEGUIMIENTO 2026'!$Q$14,INT((ROW()-13)/2),0)),"",OFFSET('11. SEGUIMIENTO 2026'!$Q$14,INT((ROW()-13)/2),0)),IF(ISBLANK(OFFSET('9. METAS'!$T$20,INT((ROW()-14)/2),0)),"",OFFSET('9. METAS'!$T$20,INT((ROW()-14)/2),0)))</f>
        <v/>
      </c>
      <c r="N75" s="892" t="str">
        <f t="shared" ref="N75" ca="1" si="58">IFERROR(J75/J76,"ND")</f>
        <v>ND</v>
      </c>
      <c r="O75" s="894" t="str">
        <f t="shared" ref="O75" ca="1" si="59">IFERROR(((J75+K75+L75+M75)/H75),"ND")</f>
        <v>ND</v>
      </c>
      <c r="P75" s="896"/>
    </row>
    <row r="76" spans="3:16" x14ac:dyDescent="0.3">
      <c r="C76" s="910"/>
      <c r="D76" s="904"/>
      <c r="E76" s="904"/>
      <c r="F76" s="906"/>
      <c r="G76" s="908"/>
      <c r="H76" s="888"/>
      <c r="I76" s="898"/>
      <c r="J76" s="179" t="str">
        <f ca="1">IF(MOD(ROW()-13,2)=0,IF(ISBLANK(OFFSET('11. SEGUIMIENTO 2026'!$N$14,INT((ROW()-13)/2),0)),"",OFFSET('11. SEGUIMIENTO 2026'!$N$14,INT((ROW()-13)/2),0)),IF(ISBLANK(OFFSET('9. METAS'!$Q$20,INT((ROW()-14)/2),0)),"",OFFSET('9. METAS'!$Q$20,INT((ROW()-14)/2),0)))</f>
        <v/>
      </c>
      <c r="K76" s="180" t="str">
        <f ca="1">IF(MOD(ROW()-13,2)=0,IF(ISBLANK(OFFSET('11. SEGUIMIENTO 2026'!$O$14,INT((ROW()-13)/2),0)),"",OFFSET('11. SEGUIMIENTO 2026'!$O$14,INT((ROW()-13)/2),0)),IF(ISBLANK(OFFSET('9. METAS'!$R$20,INT((ROW()-14)/2),0)),"",OFFSET('9. METAS'!$R$20,INT((ROW()-14)/2),0)))</f>
        <v/>
      </c>
      <c r="L76" s="180" t="str">
        <f ca="1">IF(MOD(ROW()-13,2)=0,IF(ISBLANK(OFFSET('11. SEGUIMIENTO 2026'!$P$14,INT((ROW()-13)/2),0)),"",OFFSET('11. SEGUIMIENTO 2026'!$P$14,INT((ROW()-13)/2),0)),IF(ISBLANK(OFFSET('9. METAS'!$S$20,INT((ROW()-14)/2),0)),"",OFFSET('9. METAS'!$S$20,INT((ROW()-14)/2),0)))</f>
        <v/>
      </c>
      <c r="M76" s="181" t="str">
        <f ca="1">IF(MOD(ROW()-13,2)=0,IF(ISBLANK(OFFSET('11. SEGUIMIENTO 2026'!$Q$14,INT((ROW()-13)/2),0)),"",OFFSET('11. SEGUIMIENTO 2026'!$Q$14,INT((ROW()-13)/2),0)),IF(ISBLANK(OFFSET('9. METAS'!$T$20,INT((ROW()-14)/2),0)),"",OFFSET('9. METAS'!$T$20,INT((ROW()-14)/2),0)))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888" t="str">
        <f ca="1">IF(ISBLANK(OFFSET('9. METAS'!$K$20,INT((ROW()-13)/2),0)),"",OFFSET('9. METAS'!$K$20,INT((ROW()-13)/2),0))</f>
        <v/>
      </c>
      <c r="I77" s="890"/>
      <c r="J77" s="179" t="str">
        <f ca="1">IF(MOD(ROW()-13,2)=0,IF(ISBLANK(OFFSET('11. SEGUIMIENTO 2026'!$N$14,INT((ROW()-13)/2),0)),"",OFFSET('11. SEGUIMIENTO 2026'!$N$14,INT((ROW()-13)/2),0)),IF(ISBLANK(OFFSET('9. METAS'!$Q$20,INT((ROW()-14)/2),0)),"",OFFSET('9. METAS'!$Q$20,INT((ROW()-14)/2),0)))</f>
        <v/>
      </c>
      <c r="K77" s="180" t="str">
        <f ca="1">IF(MOD(ROW()-13,2)=0,IF(ISBLANK(OFFSET('11. SEGUIMIENTO 2026'!$O$14,INT((ROW()-13)/2),0)),"",OFFSET('11. SEGUIMIENTO 2026'!$O$14,INT((ROW()-13)/2),0)),IF(ISBLANK(OFFSET('9. METAS'!$R$20,INT((ROW()-14)/2),0)),"",OFFSET('9. METAS'!$R$20,INT((ROW()-14)/2),0)))</f>
        <v/>
      </c>
      <c r="L77" s="180" t="str">
        <f ca="1">IF(MOD(ROW()-13,2)=0,IF(ISBLANK(OFFSET('11. SEGUIMIENTO 2026'!$P$14,INT((ROW()-13)/2),0)),"",OFFSET('11. SEGUIMIENTO 2026'!$P$14,INT((ROW()-13)/2),0)),IF(ISBLANK(OFFSET('9. METAS'!$S$20,INT((ROW()-14)/2),0)),"",OFFSET('9. METAS'!$S$20,INT((ROW()-14)/2),0)))</f>
        <v/>
      </c>
      <c r="M77" s="181" t="str">
        <f ca="1">IF(MOD(ROW()-13,2)=0,IF(ISBLANK(OFFSET('11. SEGUIMIENTO 2026'!$Q$14,INT((ROW()-13)/2),0)),"",OFFSET('11. SEGUIMIENTO 2026'!$Q$14,INT((ROW()-13)/2),0)),IF(ISBLANK(OFFSET('9. METAS'!$T$20,INT((ROW()-14)/2),0)),"",OFFSET('9. METAS'!$T$20,INT((ROW()-14)/2),0)))</f>
        <v/>
      </c>
      <c r="N77" s="892" t="str">
        <f t="shared" ref="N77" ca="1" si="60">IFERROR(J77/J78,"ND")</f>
        <v>ND</v>
      </c>
      <c r="O77" s="894" t="str">
        <f t="shared" ref="O77" ca="1" si="61">IFERROR(((J77+K77+L77+M77)/H77),"ND")</f>
        <v>ND</v>
      </c>
      <c r="P77" s="896"/>
    </row>
    <row r="78" spans="3:16" x14ac:dyDescent="0.3">
      <c r="C78" s="910"/>
      <c r="D78" s="904"/>
      <c r="E78" s="904"/>
      <c r="F78" s="906"/>
      <c r="G78" s="908"/>
      <c r="H78" s="888"/>
      <c r="I78" s="898"/>
      <c r="J78" s="179" t="str">
        <f ca="1">IF(MOD(ROW()-13,2)=0,IF(ISBLANK(OFFSET('11. SEGUIMIENTO 2026'!$N$14,INT((ROW()-13)/2),0)),"",OFFSET('11. SEGUIMIENTO 2026'!$N$14,INT((ROW()-13)/2),0)),IF(ISBLANK(OFFSET('9. METAS'!$Q$20,INT((ROW()-14)/2),0)),"",OFFSET('9. METAS'!$Q$20,INT((ROW()-14)/2),0)))</f>
        <v/>
      </c>
      <c r="K78" s="180" t="str">
        <f ca="1">IF(MOD(ROW()-13,2)=0,IF(ISBLANK(OFFSET('11. SEGUIMIENTO 2026'!$O$14,INT((ROW()-13)/2),0)),"",OFFSET('11. SEGUIMIENTO 2026'!$O$14,INT((ROW()-13)/2),0)),IF(ISBLANK(OFFSET('9. METAS'!$R$20,INT((ROW()-14)/2),0)),"",OFFSET('9. METAS'!$R$20,INT((ROW()-14)/2),0)))</f>
        <v/>
      </c>
      <c r="L78" s="180" t="str">
        <f ca="1">IF(MOD(ROW()-13,2)=0,IF(ISBLANK(OFFSET('11. SEGUIMIENTO 2026'!$P$14,INT((ROW()-13)/2),0)),"",OFFSET('11. SEGUIMIENTO 2026'!$P$14,INT((ROW()-13)/2),0)),IF(ISBLANK(OFFSET('9. METAS'!$S$20,INT((ROW()-14)/2),0)),"",OFFSET('9. METAS'!$S$20,INT((ROW()-14)/2),0)))</f>
        <v/>
      </c>
      <c r="M78" s="181" t="str">
        <f ca="1">IF(MOD(ROW()-13,2)=0,IF(ISBLANK(OFFSET('11. SEGUIMIENTO 2026'!$Q$14,INT((ROW()-13)/2),0)),"",OFFSET('11. SEGUIMIENTO 2026'!$Q$14,INT((ROW()-13)/2),0)),IF(ISBLANK(OFFSET('9. METAS'!$T$20,INT((ROW()-14)/2),0)),"",OFFSET('9. METAS'!$T$20,INT((ROW()-14)/2),0)))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888" t="str">
        <f ca="1">IF(ISBLANK(OFFSET('9. METAS'!$K$20,INT((ROW()-13)/2),0)),"",OFFSET('9. METAS'!$K$20,INT((ROW()-13)/2),0))</f>
        <v/>
      </c>
      <c r="I79" s="890"/>
      <c r="J79" s="179" t="str">
        <f ca="1">IF(MOD(ROW()-13,2)=0,IF(ISBLANK(OFFSET('11. SEGUIMIENTO 2026'!$N$14,INT((ROW()-13)/2),0)),"",OFFSET('11. SEGUIMIENTO 2026'!$N$14,INT((ROW()-13)/2),0)),IF(ISBLANK(OFFSET('9. METAS'!$Q$20,INT((ROW()-14)/2),0)),"",OFFSET('9. METAS'!$Q$20,INT((ROW()-14)/2),0)))</f>
        <v/>
      </c>
      <c r="K79" s="180" t="str">
        <f ca="1">IF(MOD(ROW()-13,2)=0,IF(ISBLANK(OFFSET('11. SEGUIMIENTO 2026'!$O$14,INT((ROW()-13)/2),0)),"",OFFSET('11. SEGUIMIENTO 2026'!$O$14,INT((ROW()-13)/2),0)),IF(ISBLANK(OFFSET('9. METAS'!$R$20,INT((ROW()-14)/2),0)),"",OFFSET('9. METAS'!$R$20,INT((ROW()-14)/2),0)))</f>
        <v/>
      </c>
      <c r="L79" s="180" t="str">
        <f ca="1">IF(MOD(ROW()-13,2)=0,IF(ISBLANK(OFFSET('11. SEGUIMIENTO 2026'!$P$14,INT((ROW()-13)/2),0)),"",OFFSET('11. SEGUIMIENTO 2026'!$P$14,INT((ROW()-13)/2),0)),IF(ISBLANK(OFFSET('9. METAS'!$S$20,INT((ROW()-14)/2),0)),"",OFFSET('9. METAS'!$S$20,INT((ROW()-14)/2),0)))</f>
        <v/>
      </c>
      <c r="M79" s="181" t="str">
        <f ca="1">IF(MOD(ROW()-13,2)=0,IF(ISBLANK(OFFSET('11. SEGUIMIENTO 2026'!$Q$14,INT((ROW()-13)/2),0)),"",OFFSET('11. SEGUIMIENTO 2026'!$Q$14,INT((ROW()-13)/2),0)),IF(ISBLANK(OFFSET('9. METAS'!$T$20,INT((ROW()-14)/2),0)),"",OFFSET('9. METAS'!$T$20,INT((ROW()-14)/2),0)))</f>
        <v/>
      </c>
      <c r="N79" s="892" t="str">
        <f t="shared" ref="N79" ca="1" si="62">IFERROR(J79/J80,"ND")</f>
        <v>ND</v>
      </c>
      <c r="O79" s="894" t="str">
        <f t="shared" ref="O79" ca="1" si="63">IFERROR(((J79+K79+L79+M79)/H79),"ND")</f>
        <v>ND</v>
      </c>
      <c r="P79" s="896"/>
    </row>
    <row r="80" spans="3:16" x14ac:dyDescent="0.3">
      <c r="C80" s="910"/>
      <c r="D80" s="904"/>
      <c r="E80" s="904"/>
      <c r="F80" s="906"/>
      <c r="G80" s="908"/>
      <c r="H80" s="888"/>
      <c r="I80" s="898"/>
      <c r="J80" s="179" t="str">
        <f ca="1">IF(MOD(ROW()-13,2)=0,IF(ISBLANK(OFFSET('11. SEGUIMIENTO 2026'!$N$14,INT((ROW()-13)/2),0)),"",OFFSET('11. SEGUIMIENTO 2026'!$N$14,INT((ROW()-13)/2),0)),IF(ISBLANK(OFFSET('9. METAS'!$Q$20,INT((ROW()-14)/2),0)),"",OFFSET('9. METAS'!$Q$20,INT((ROW()-14)/2),0)))</f>
        <v/>
      </c>
      <c r="K80" s="180" t="str">
        <f ca="1">IF(MOD(ROW()-13,2)=0,IF(ISBLANK(OFFSET('11. SEGUIMIENTO 2026'!$O$14,INT((ROW()-13)/2),0)),"",OFFSET('11. SEGUIMIENTO 2026'!$O$14,INT((ROW()-13)/2),0)),IF(ISBLANK(OFFSET('9. METAS'!$R$20,INT((ROW()-14)/2),0)),"",OFFSET('9. METAS'!$R$20,INT((ROW()-14)/2),0)))</f>
        <v/>
      </c>
      <c r="L80" s="180" t="str">
        <f ca="1">IF(MOD(ROW()-13,2)=0,IF(ISBLANK(OFFSET('11. SEGUIMIENTO 2026'!$P$14,INT((ROW()-13)/2),0)),"",OFFSET('11. SEGUIMIENTO 2026'!$P$14,INT((ROW()-13)/2),0)),IF(ISBLANK(OFFSET('9. METAS'!$S$20,INT((ROW()-14)/2),0)),"",OFFSET('9. METAS'!$S$20,INT((ROW()-14)/2),0)))</f>
        <v/>
      </c>
      <c r="M80" s="181" t="str">
        <f ca="1">IF(MOD(ROW()-13,2)=0,IF(ISBLANK(OFFSET('11. SEGUIMIENTO 2026'!$Q$14,INT((ROW()-13)/2),0)),"",OFFSET('11. SEGUIMIENTO 2026'!$Q$14,INT((ROW()-13)/2),0)),IF(ISBLANK(OFFSET('9. METAS'!$T$20,INT((ROW()-14)/2),0)),"",OFFSET('9. METAS'!$T$20,INT((ROW()-14)/2),0)))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888" t="str">
        <f ca="1">IF(ISBLANK(OFFSET('9. METAS'!$K$20,INT((ROW()-13)/2),0)),"",OFFSET('9. METAS'!$K$20,INT((ROW()-13)/2),0))</f>
        <v/>
      </c>
      <c r="I81" s="890"/>
      <c r="J81" s="179" t="str">
        <f ca="1">IF(MOD(ROW()-13,2)=0,IF(ISBLANK(OFFSET('11. SEGUIMIENTO 2026'!$N$14,INT((ROW()-13)/2),0)),"",OFFSET('11. SEGUIMIENTO 2026'!$N$14,INT((ROW()-13)/2),0)),IF(ISBLANK(OFFSET('9. METAS'!$Q$20,INT((ROW()-14)/2),0)),"",OFFSET('9. METAS'!$Q$20,INT((ROW()-14)/2),0)))</f>
        <v/>
      </c>
      <c r="K81" s="180" t="str">
        <f ca="1">IF(MOD(ROW()-13,2)=0,IF(ISBLANK(OFFSET('11. SEGUIMIENTO 2026'!$O$14,INT((ROW()-13)/2),0)),"",OFFSET('11. SEGUIMIENTO 2026'!$O$14,INT((ROW()-13)/2),0)),IF(ISBLANK(OFFSET('9. METAS'!$R$20,INT((ROW()-14)/2),0)),"",OFFSET('9. METAS'!$R$20,INT((ROW()-14)/2),0)))</f>
        <v/>
      </c>
      <c r="L81" s="180" t="str">
        <f ca="1">IF(MOD(ROW()-13,2)=0,IF(ISBLANK(OFFSET('11. SEGUIMIENTO 2026'!$P$14,INT((ROW()-13)/2),0)),"",OFFSET('11. SEGUIMIENTO 2026'!$P$14,INT((ROW()-13)/2),0)),IF(ISBLANK(OFFSET('9. METAS'!$S$20,INT((ROW()-14)/2),0)),"",OFFSET('9. METAS'!$S$20,INT((ROW()-14)/2),0)))</f>
        <v/>
      </c>
      <c r="M81" s="181" t="str">
        <f ca="1">IF(MOD(ROW()-13,2)=0,IF(ISBLANK(OFFSET('11. SEGUIMIENTO 2026'!$Q$14,INT((ROW()-13)/2),0)),"",OFFSET('11. SEGUIMIENTO 2026'!$Q$14,INT((ROW()-13)/2),0)),IF(ISBLANK(OFFSET('9. METAS'!$T$20,INT((ROW()-14)/2),0)),"",OFFSET('9. METAS'!$T$20,INT((ROW()-14)/2),0)))</f>
        <v/>
      </c>
      <c r="N81" s="892" t="str">
        <f t="shared" ref="N81" ca="1" si="64">IFERROR(J81/J82,"ND")</f>
        <v>ND</v>
      </c>
      <c r="O81" s="894" t="str">
        <f t="shared" ref="O81" ca="1" si="65">IFERROR(((J81+K81+L81+M81)/H81),"ND")</f>
        <v>ND</v>
      </c>
      <c r="P81" s="896"/>
    </row>
    <row r="82" spans="3:16" x14ac:dyDescent="0.3">
      <c r="C82" s="910"/>
      <c r="D82" s="904"/>
      <c r="E82" s="904"/>
      <c r="F82" s="906"/>
      <c r="G82" s="908"/>
      <c r="H82" s="888"/>
      <c r="I82" s="898"/>
      <c r="J82" s="179" t="str">
        <f ca="1">IF(MOD(ROW()-13,2)=0,IF(ISBLANK(OFFSET('11. SEGUIMIENTO 2026'!$N$14,INT((ROW()-13)/2),0)),"",OFFSET('11. SEGUIMIENTO 2026'!$N$14,INT((ROW()-13)/2),0)),IF(ISBLANK(OFFSET('9. METAS'!$Q$20,INT((ROW()-14)/2),0)),"",OFFSET('9. METAS'!$Q$20,INT((ROW()-14)/2),0)))</f>
        <v/>
      </c>
      <c r="K82" s="180" t="str">
        <f ca="1">IF(MOD(ROW()-13,2)=0,IF(ISBLANK(OFFSET('11. SEGUIMIENTO 2026'!$O$14,INT((ROW()-13)/2),0)),"",OFFSET('11. SEGUIMIENTO 2026'!$O$14,INT((ROW()-13)/2),0)),IF(ISBLANK(OFFSET('9. METAS'!$R$20,INT((ROW()-14)/2),0)),"",OFFSET('9. METAS'!$R$20,INT((ROW()-14)/2),0)))</f>
        <v/>
      </c>
      <c r="L82" s="180" t="str">
        <f ca="1">IF(MOD(ROW()-13,2)=0,IF(ISBLANK(OFFSET('11. SEGUIMIENTO 2026'!$P$14,INT((ROW()-13)/2),0)),"",OFFSET('11. SEGUIMIENTO 2026'!$P$14,INT((ROW()-13)/2),0)),IF(ISBLANK(OFFSET('9. METAS'!$S$20,INT((ROW()-14)/2),0)),"",OFFSET('9. METAS'!$S$20,INT((ROW()-14)/2),0)))</f>
        <v/>
      </c>
      <c r="M82" s="181" t="str">
        <f ca="1">IF(MOD(ROW()-13,2)=0,IF(ISBLANK(OFFSET('11. SEGUIMIENTO 2026'!$Q$14,INT((ROW()-13)/2),0)),"",OFFSET('11. SEGUIMIENTO 2026'!$Q$14,INT((ROW()-13)/2),0)),IF(ISBLANK(OFFSET('9. METAS'!$T$20,INT((ROW()-14)/2),0)),"",OFFSET('9. METAS'!$T$20,INT((ROW()-14)/2),0)))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888" t="str">
        <f ca="1">IF(ISBLANK(OFFSET('9. METAS'!$K$20,INT((ROW()-13)/2),0)),"",OFFSET('9. METAS'!$K$20,INT((ROW()-13)/2),0))</f>
        <v/>
      </c>
      <c r="I83" s="890"/>
      <c r="J83" s="179" t="str">
        <f ca="1">IF(MOD(ROW()-13,2)=0,IF(ISBLANK(OFFSET('11. SEGUIMIENTO 2026'!$N$14,INT((ROW()-13)/2),0)),"",OFFSET('11. SEGUIMIENTO 2026'!$N$14,INT((ROW()-13)/2),0)),IF(ISBLANK(OFFSET('9. METAS'!$Q$20,INT((ROW()-14)/2),0)),"",OFFSET('9. METAS'!$Q$20,INT((ROW()-14)/2),0)))</f>
        <v/>
      </c>
      <c r="K83" s="180" t="str">
        <f ca="1">IF(MOD(ROW()-13,2)=0,IF(ISBLANK(OFFSET('11. SEGUIMIENTO 2026'!$O$14,INT((ROW()-13)/2),0)),"",OFFSET('11. SEGUIMIENTO 2026'!$O$14,INT((ROW()-13)/2),0)),IF(ISBLANK(OFFSET('9. METAS'!$R$20,INT((ROW()-14)/2),0)),"",OFFSET('9. METAS'!$R$20,INT((ROW()-14)/2),0)))</f>
        <v/>
      </c>
      <c r="L83" s="180" t="str">
        <f ca="1">IF(MOD(ROW()-13,2)=0,IF(ISBLANK(OFFSET('11. SEGUIMIENTO 2026'!$P$14,INT((ROW()-13)/2),0)),"",OFFSET('11. SEGUIMIENTO 2026'!$P$14,INT((ROW()-13)/2),0)),IF(ISBLANK(OFFSET('9. METAS'!$S$20,INT((ROW()-14)/2),0)),"",OFFSET('9. METAS'!$S$20,INT((ROW()-14)/2),0)))</f>
        <v/>
      </c>
      <c r="M83" s="181" t="str">
        <f ca="1">IF(MOD(ROW()-13,2)=0,IF(ISBLANK(OFFSET('11. SEGUIMIENTO 2026'!$Q$14,INT((ROW()-13)/2),0)),"",OFFSET('11. SEGUIMIENTO 2026'!$Q$14,INT((ROW()-13)/2),0)),IF(ISBLANK(OFFSET('9. METAS'!$T$20,INT((ROW()-14)/2),0)),"",OFFSET('9. METAS'!$T$20,INT((ROW()-14)/2),0)))</f>
        <v/>
      </c>
      <c r="N83" s="892" t="str">
        <f t="shared" ref="N83" ca="1" si="66">IFERROR(J83/J84,"ND")</f>
        <v>ND</v>
      </c>
      <c r="O83" s="894" t="str">
        <f t="shared" ref="O83" ca="1" si="67">IFERROR(((J83+K83+L83+M83)/H83),"ND")</f>
        <v>ND</v>
      </c>
      <c r="P83" s="896"/>
    </row>
    <row r="84" spans="3:16" x14ac:dyDescent="0.3">
      <c r="C84" s="910"/>
      <c r="D84" s="904"/>
      <c r="E84" s="904"/>
      <c r="F84" s="906"/>
      <c r="G84" s="908"/>
      <c r="H84" s="888"/>
      <c r="I84" s="898"/>
      <c r="J84" s="179" t="str">
        <f ca="1">IF(MOD(ROW()-13,2)=0,IF(ISBLANK(OFFSET('11. SEGUIMIENTO 2026'!$N$14,INT((ROW()-13)/2),0)),"",OFFSET('11. SEGUIMIENTO 2026'!$N$14,INT((ROW()-13)/2),0)),IF(ISBLANK(OFFSET('9. METAS'!$Q$20,INT((ROW()-14)/2),0)),"",OFFSET('9. METAS'!$Q$20,INT((ROW()-14)/2),0)))</f>
        <v/>
      </c>
      <c r="K84" s="180" t="str">
        <f ca="1">IF(MOD(ROW()-13,2)=0,IF(ISBLANK(OFFSET('11. SEGUIMIENTO 2026'!$O$14,INT((ROW()-13)/2),0)),"",OFFSET('11. SEGUIMIENTO 2026'!$O$14,INT((ROW()-13)/2),0)),IF(ISBLANK(OFFSET('9. METAS'!$R$20,INT((ROW()-14)/2),0)),"",OFFSET('9. METAS'!$R$20,INT((ROW()-14)/2),0)))</f>
        <v/>
      </c>
      <c r="L84" s="180" t="str">
        <f ca="1">IF(MOD(ROW()-13,2)=0,IF(ISBLANK(OFFSET('11. SEGUIMIENTO 2026'!$P$14,INT((ROW()-13)/2),0)),"",OFFSET('11. SEGUIMIENTO 2026'!$P$14,INT((ROW()-13)/2),0)),IF(ISBLANK(OFFSET('9. METAS'!$S$20,INT((ROW()-14)/2),0)),"",OFFSET('9. METAS'!$S$20,INT((ROW()-14)/2),0)))</f>
        <v/>
      </c>
      <c r="M84" s="181" t="str">
        <f ca="1">IF(MOD(ROW()-13,2)=0,IF(ISBLANK(OFFSET('11. SEGUIMIENTO 2026'!$Q$14,INT((ROW()-13)/2),0)),"",OFFSET('11. SEGUIMIENTO 2026'!$Q$14,INT((ROW()-13)/2),0)),IF(ISBLANK(OFFSET('9. METAS'!$T$20,INT((ROW()-14)/2),0)),"",OFFSET('9. METAS'!$T$20,INT((ROW()-14)/2),0)))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888" t="str">
        <f ca="1">IF(ISBLANK(OFFSET('9. METAS'!$K$20,INT((ROW()-13)/2),0)),"",OFFSET('9. METAS'!$K$20,INT((ROW()-13)/2),0))</f>
        <v/>
      </c>
      <c r="I85" s="890"/>
      <c r="J85" s="179" t="str">
        <f ca="1">IF(MOD(ROW()-13,2)=0,IF(ISBLANK(OFFSET('11. SEGUIMIENTO 2026'!$N$14,INT((ROW()-13)/2),0)),"",OFFSET('11. SEGUIMIENTO 2026'!$N$14,INT((ROW()-13)/2),0)),IF(ISBLANK(OFFSET('9. METAS'!$Q$20,INT((ROW()-14)/2),0)),"",OFFSET('9. METAS'!$Q$20,INT((ROW()-14)/2),0)))</f>
        <v/>
      </c>
      <c r="K85" s="180" t="str">
        <f ca="1">IF(MOD(ROW()-13,2)=0,IF(ISBLANK(OFFSET('11. SEGUIMIENTO 2026'!$O$14,INT((ROW()-13)/2),0)),"",OFFSET('11. SEGUIMIENTO 2026'!$O$14,INT((ROW()-13)/2),0)),IF(ISBLANK(OFFSET('9. METAS'!$R$20,INT((ROW()-14)/2),0)),"",OFFSET('9. METAS'!$R$20,INT((ROW()-14)/2),0)))</f>
        <v/>
      </c>
      <c r="L85" s="180" t="str">
        <f ca="1">IF(MOD(ROW()-13,2)=0,IF(ISBLANK(OFFSET('11. SEGUIMIENTO 2026'!$P$14,INT((ROW()-13)/2),0)),"",OFFSET('11. SEGUIMIENTO 2026'!$P$14,INT((ROW()-13)/2),0)),IF(ISBLANK(OFFSET('9. METAS'!$S$20,INT((ROW()-14)/2),0)),"",OFFSET('9. METAS'!$S$20,INT((ROW()-14)/2),0)))</f>
        <v/>
      </c>
      <c r="M85" s="181" t="str">
        <f ca="1">IF(MOD(ROW()-13,2)=0,IF(ISBLANK(OFFSET('11. SEGUIMIENTO 2026'!$Q$14,INT((ROW()-13)/2),0)),"",OFFSET('11. SEGUIMIENTO 2026'!$Q$14,INT((ROW()-13)/2),0)),IF(ISBLANK(OFFSET('9. METAS'!$T$20,INT((ROW()-14)/2),0)),"",OFFSET('9. METAS'!$T$20,INT((ROW()-14)/2),0)))</f>
        <v/>
      </c>
      <c r="N85" s="892" t="str">
        <f t="shared" ref="N85" ca="1" si="68">IFERROR(J85/J86,"ND")</f>
        <v>ND</v>
      </c>
      <c r="O85" s="894" t="str">
        <f t="shared" ref="O85" ca="1" si="69">IFERROR(((J85+K85+L85+M85)/H85),"ND")</f>
        <v>ND</v>
      </c>
      <c r="P85" s="896"/>
    </row>
    <row r="86" spans="3:16" x14ac:dyDescent="0.3">
      <c r="C86" s="910"/>
      <c r="D86" s="904"/>
      <c r="E86" s="904"/>
      <c r="F86" s="906"/>
      <c r="G86" s="908"/>
      <c r="H86" s="888"/>
      <c r="I86" s="898"/>
      <c r="J86" s="179" t="str">
        <f ca="1">IF(MOD(ROW()-13,2)=0,IF(ISBLANK(OFFSET('11. SEGUIMIENTO 2026'!$N$14,INT((ROW()-13)/2),0)),"",OFFSET('11. SEGUIMIENTO 2026'!$N$14,INT((ROW()-13)/2),0)),IF(ISBLANK(OFFSET('9. METAS'!$Q$20,INT((ROW()-14)/2),0)),"",OFFSET('9. METAS'!$Q$20,INT((ROW()-14)/2),0)))</f>
        <v/>
      </c>
      <c r="K86" s="180" t="str">
        <f ca="1">IF(MOD(ROW()-13,2)=0,IF(ISBLANK(OFFSET('11. SEGUIMIENTO 2026'!$O$14,INT((ROW()-13)/2),0)),"",OFFSET('11. SEGUIMIENTO 2026'!$O$14,INT((ROW()-13)/2),0)),IF(ISBLANK(OFFSET('9. METAS'!$R$20,INT((ROW()-14)/2),0)),"",OFFSET('9. METAS'!$R$20,INT((ROW()-14)/2),0)))</f>
        <v/>
      </c>
      <c r="L86" s="180" t="str">
        <f ca="1">IF(MOD(ROW()-13,2)=0,IF(ISBLANK(OFFSET('11. SEGUIMIENTO 2026'!$P$14,INT((ROW()-13)/2),0)),"",OFFSET('11. SEGUIMIENTO 2026'!$P$14,INT((ROW()-13)/2),0)),IF(ISBLANK(OFFSET('9. METAS'!$S$20,INT((ROW()-14)/2),0)),"",OFFSET('9. METAS'!$S$20,INT((ROW()-14)/2),0)))</f>
        <v/>
      </c>
      <c r="M86" s="181" t="str">
        <f ca="1">IF(MOD(ROW()-13,2)=0,IF(ISBLANK(OFFSET('11. SEGUIMIENTO 2026'!$Q$14,INT((ROW()-13)/2),0)),"",OFFSET('11. SEGUIMIENTO 2026'!$Q$14,INT((ROW()-13)/2),0)),IF(ISBLANK(OFFSET('9. METAS'!$T$20,INT((ROW()-14)/2),0)),"",OFFSET('9. METAS'!$T$20,INT((ROW()-14)/2),0)))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888" t="str">
        <f ca="1">IF(ISBLANK(OFFSET('9. METAS'!$K$20,INT((ROW()-13)/2),0)),"",OFFSET('9. METAS'!$K$20,INT((ROW()-13)/2),0))</f>
        <v/>
      </c>
      <c r="I87" s="890"/>
      <c r="J87" s="179" t="str">
        <f ca="1">IF(MOD(ROW()-13,2)=0,IF(ISBLANK(OFFSET('11. SEGUIMIENTO 2026'!$N$14,INT((ROW()-13)/2),0)),"",OFFSET('11. SEGUIMIENTO 2026'!$N$14,INT((ROW()-13)/2),0)),IF(ISBLANK(OFFSET('9. METAS'!$Q$20,INT((ROW()-14)/2),0)),"",OFFSET('9. METAS'!$Q$20,INT((ROW()-14)/2),0)))</f>
        <v/>
      </c>
      <c r="K87" s="180" t="str">
        <f ca="1">IF(MOD(ROW()-13,2)=0,IF(ISBLANK(OFFSET('11. SEGUIMIENTO 2026'!$O$14,INT((ROW()-13)/2),0)),"",OFFSET('11. SEGUIMIENTO 2026'!$O$14,INT((ROW()-13)/2),0)),IF(ISBLANK(OFFSET('9. METAS'!$R$20,INT((ROW()-14)/2),0)),"",OFFSET('9. METAS'!$R$20,INT((ROW()-14)/2),0)))</f>
        <v/>
      </c>
      <c r="L87" s="180" t="str">
        <f ca="1">IF(MOD(ROW()-13,2)=0,IF(ISBLANK(OFFSET('11. SEGUIMIENTO 2026'!$P$14,INT((ROW()-13)/2),0)),"",OFFSET('11. SEGUIMIENTO 2026'!$P$14,INT((ROW()-13)/2),0)),IF(ISBLANK(OFFSET('9. METAS'!$S$20,INT((ROW()-14)/2),0)),"",OFFSET('9. METAS'!$S$20,INT((ROW()-14)/2),0)))</f>
        <v/>
      </c>
      <c r="M87" s="181" t="str">
        <f ca="1">IF(MOD(ROW()-13,2)=0,IF(ISBLANK(OFFSET('11. SEGUIMIENTO 2026'!$Q$14,INT((ROW()-13)/2),0)),"",OFFSET('11. SEGUIMIENTO 2026'!$Q$14,INT((ROW()-13)/2),0)),IF(ISBLANK(OFFSET('9. METAS'!$T$20,INT((ROW()-14)/2),0)),"",OFFSET('9. METAS'!$T$20,INT((ROW()-14)/2),0)))</f>
        <v/>
      </c>
      <c r="N87" s="892" t="str">
        <f t="shared" ref="N87" ca="1" si="70">IFERROR(J87/J88,"ND")</f>
        <v>ND</v>
      </c>
      <c r="O87" s="894" t="str">
        <f t="shared" ref="O87" ca="1" si="71">IFERROR(((J87+K87+L87+M87)/H87),"ND")</f>
        <v>ND</v>
      </c>
      <c r="P87" s="896"/>
    </row>
    <row r="88" spans="3:16" x14ac:dyDescent="0.3">
      <c r="C88" s="910"/>
      <c r="D88" s="904"/>
      <c r="E88" s="904"/>
      <c r="F88" s="906"/>
      <c r="G88" s="908"/>
      <c r="H88" s="888"/>
      <c r="I88" s="898"/>
      <c r="J88" s="179" t="str">
        <f ca="1">IF(MOD(ROW()-13,2)=0,IF(ISBLANK(OFFSET('11. SEGUIMIENTO 2026'!$N$14,INT((ROW()-13)/2),0)),"",OFFSET('11. SEGUIMIENTO 2026'!$N$14,INT((ROW()-13)/2),0)),IF(ISBLANK(OFFSET('9. METAS'!$Q$20,INT((ROW()-14)/2),0)),"",OFFSET('9. METAS'!$Q$20,INT((ROW()-14)/2),0)))</f>
        <v/>
      </c>
      <c r="K88" s="180" t="str">
        <f ca="1">IF(MOD(ROW()-13,2)=0,IF(ISBLANK(OFFSET('11. SEGUIMIENTO 2026'!$O$14,INT((ROW()-13)/2),0)),"",OFFSET('11. SEGUIMIENTO 2026'!$O$14,INT((ROW()-13)/2),0)),IF(ISBLANK(OFFSET('9. METAS'!$R$20,INT((ROW()-14)/2),0)),"",OFFSET('9. METAS'!$R$20,INT((ROW()-14)/2),0)))</f>
        <v/>
      </c>
      <c r="L88" s="180" t="str">
        <f ca="1">IF(MOD(ROW()-13,2)=0,IF(ISBLANK(OFFSET('11. SEGUIMIENTO 2026'!$P$14,INT((ROW()-13)/2),0)),"",OFFSET('11. SEGUIMIENTO 2026'!$P$14,INT((ROW()-13)/2),0)),IF(ISBLANK(OFFSET('9. METAS'!$S$20,INT((ROW()-14)/2),0)),"",OFFSET('9. METAS'!$S$20,INT((ROW()-14)/2),0)))</f>
        <v/>
      </c>
      <c r="M88" s="181" t="str">
        <f ca="1">IF(MOD(ROW()-13,2)=0,IF(ISBLANK(OFFSET('11. SEGUIMIENTO 2026'!$Q$14,INT((ROW()-13)/2),0)),"",OFFSET('11. SEGUIMIENTO 2026'!$Q$14,INT((ROW()-13)/2),0)),IF(ISBLANK(OFFSET('9. METAS'!$T$20,INT((ROW()-14)/2),0)),"",OFFSET('9. METAS'!$T$20,INT((ROW()-14)/2),0)))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888" t="str">
        <f ca="1">IF(ISBLANK(OFFSET('9. METAS'!$K$20,INT((ROW()-13)/2),0)),"",OFFSET('9. METAS'!$K$20,INT((ROW()-13)/2),0))</f>
        <v/>
      </c>
      <c r="I89" s="890"/>
      <c r="J89" s="179" t="str">
        <f ca="1">IF(MOD(ROW()-13,2)=0,IF(ISBLANK(OFFSET('11. SEGUIMIENTO 2026'!$N$14,INT((ROW()-13)/2),0)),"",OFFSET('11. SEGUIMIENTO 2026'!$N$14,INT((ROW()-13)/2),0)),IF(ISBLANK(OFFSET('9. METAS'!$Q$20,INT((ROW()-14)/2),0)),"",OFFSET('9. METAS'!$Q$20,INT((ROW()-14)/2),0)))</f>
        <v/>
      </c>
      <c r="K89" s="180" t="str">
        <f ca="1">IF(MOD(ROW()-13,2)=0,IF(ISBLANK(OFFSET('11. SEGUIMIENTO 2026'!$O$14,INT((ROW()-13)/2),0)),"",OFFSET('11. SEGUIMIENTO 2026'!$O$14,INT((ROW()-13)/2),0)),IF(ISBLANK(OFFSET('9. METAS'!$R$20,INT((ROW()-14)/2),0)),"",OFFSET('9. METAS'!$R$20,INT((ROW()-14)/2),0)))</f>
        <v/>
      </c>
      <c r="L89" s="180" t="str">
        <f ca="1">IF(MOD(ROW()-13,2)=0,IF(ISBLANK(OFFSET('11. SEGUIMIENTO 2026'!$P$14,INT((ROW()-13)/2),0)),"",OFFSET('11. SEGUIMIENTO 2026'!$P$14,INT((ROW()-13)/2),0)),IF(ISBLANK(OFFSET('9. METAS'!$S$20,INT((ROW()-14)/2),0)),"",OFFSET('9. METAS'!$S$20,INT((ROW()-14)/2),0)))</f>
        <v/>
      </c>
      <c r="M89" s="181" t="str">
        <f ca="1">IF(MOD(ROW()-13,2)=0,IF(ISBLANK(OFFSET('11. SEGUIMIENTO 2026'!$Q$14,INT((ROW()-13)/2),0)),"",OFFSET('11. SEGUIMIENTO 2026'!$Q$14,INT((ROW()-13)/2),0)),IF(ISBLANK(OFFSET('9. METAS'!$T$20,INT((ROW()-14)/2),0)),"",OFFSET('9. METAS'!$T$20,INT((ROW()-14)/2),0)))</f>
        <v/>
      </c>
      <c r="N89" s="892" t="str">
        <f t="shared" ref="N89" ca="1" si="72">IFERROR(J89/J90,"ND")</f>
        <v>ND</v>
      </c>
      <c r="O89" s="894" t="str">
        <f t="shared" ref="O89" ca="1" si="73">IFERROR(((J89+K89+L89+M89)/H89),"ND")</f>
        <v>ND</v>
      </c>
      <c r="P89" s="896"/>
    </row>
    <row r="90" spans="3:16" x14ac:dyDescent="0.3">
      <c r="C90" s="910"/>
      <c r="D90" s="904"/>
      <c r="E90" s="904"/>
      <c r="F90" s="906"/>
      <c r="G90" s="908"/>
      <c r="H90" s="888"/>
      <c r="I90" s="898"/>
      <c r="J90" s="179" t="str">
        <f ca="1">IF(MOD(ROW()-13,2)=0,IF(ISBLANK(OFFSET('11. SEGUIMIENTO 2026'!$N$14,INT((ROW()-13)/2),0)),"",OFFSET('11. SEGUIMIENTO 2026'!$N$14,INT((ROW()-13)/2),0)),IF(ISBLANK(OFFSET('9. METAS'!$Q$20,INT((ROW()-14)/2),0)),"",OFFSET('9. METAS'!$Q$20,INT((ROW()-14)/2),0)))</f>
        <v/>
      </c>
      <c r="K90" s="180" t="str">
        <f ca="1">IF(MOD(ROW()-13,2)=0,IF(ISBLANK(OFFSET('11. SEGUIMIENTO 2026'!$O$14,INT((ROW()-13)/2),0)),"",OFFSET('11. SEGUIMIENTO 2026'!$O$14,INT((ROW()-13)/2),0)),IF(ISBLANK(OFFSET('9. METAS'!$R$20,INT((ROW()-14)/2),0)),"",OFFSET('9. METAS'!$R$20,INT((ROW()-14)/2),0)))</f>
        <v/>
      </c>
      <c r="L90" s="180" t="str">
        <f ca="1">IF(MOD(ROW()-13,2)=0,IF(ISBLANK(OFFSET('11. SEGUIMIENTO 2026'!$P$14,INT((ROW()-13)/2),0)),"",OFFSET('11. SEGUIMIENTO 2026'!$P$14,INT((ROW()-13)/2),0)),IF(ISBLANK(OFFSET('9. METAS'!$S$20,INT((ROW()-14)/2),0)),"",OFFSET('9. METAS'!$S$20,INT((ROW()-14)/2),0)))</f>
        <v/>
      </c>
      <c r="M90" s="181" t="str">
        <f ca="1">IF(MOD(ROW()-13,2)=0,IF(ISBLANK(OFFSET('11. SEGUIMIENTO 2026'!$Q$14,INT((ROW()-13)/2),0)),"",OFFSET('11. SEGUIMIENTO 2026'!$Q$14,INT((ROW()-13)/2),0)),IF(ISBLANK(OFFSET('9. METAS'!$T$20,INT((ROW()-14)/2),0)),"",OFFSET('9. METAS'!$T$20,INT((ROW()-14)/2),0)))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888" t="str">
        <f ca="1">IF(ISBLANK(OFFSET('9. METAS'!$K$20,INT((ROW()-13)/2),0)),"",OFFSET('9. METAS'!$K$20,INT((ROW()-13)/2),0))</f>
        <v/>
      </c>
      <c r="I91" s="890"/>
      <c r="J91" s="179" t="str">
        <f ca="1">IF(MOD(ROW()-13,2)=0,IF(ISBLANK(OFFSET('11. SEGUIMIENTO 2026'!$N$14,INT((ROW()-13)/2),0)),"",OFFSET('11. SEGUIMIENTO 2026'!$N$14,INT((ROW()-13)/2),0)),IF(ISBLANK(OFFSET('9. METAS'!$Q$20,INT((ROW()-14)/2),0)),"",OFFSET('9. METAS'!$Q$20,INT((ROW()-14)/2),0)))</f>
        <v/>
      </c>
      <c r="K91" s="180" t="str">
        <f ca="1">IF(MOD(ROW()-13,2)=0,IF(ISBLANK(OFFSET('11. SEGUIMIENTO 2026'!$O$14,INT((ROW()-13)/2),0)),"",OFFSET('11. SEGUIMIENTO 2026'!$O$14,INT((ROW()-13)/2),0)),IF(ISBLANK(OFFSET('9. METAS'!$R$20,INT((ROW()-14)/2),0)),"",OFFSET('9. METAS'!$R$20,INT((ROW()-14)/2),0)))</f>
        <v/>
      </c>
      <c r="L91" s="180" t="str">
        <f ca="1">IF(MOD(ROW()-13,2)=0,IF(ISBLANK(OFFSET('11. SEGUIMIENTO 2026'!$P$14,INT((ROW()-13)/2),0)),"",OFFSET('11. SEGUIMIENTO 2026'!$P$14,INT((ROW()-13)/2),0)),IF(ISBLANK(OFFSET('9. METAS'!$S$20,INT((ROW()-14)/2),0)),"",OFFSET('9. METAS'!$S$20,INT((ROW()-14)/2),0)))</f>
        <v/>
      </c>
      <c r="M91" s="181" t="str">
        <f ca="1">IF(MOD(ROW()-13,2)=0,IF(ISBLANK(OFFSET('11. SEGUIMIENTO 2026'!$Q$14,INT((ROW()-13)/2),0)),"",OFFSET('11. SEGUIMIENTO 2026'!$Q$14,INT((ROW()-13)/2),0)),IF(ISBLANK(OFFSET('9. METAS'!$T$20,INT((ROW()-14)/2),0)),"",OFFSET('9. METAS'!$T$20,INT((ROW()-14)/2),0)))</f>
        <v/>
      </c>
      <c r="N91" s="892" t="str">
        <f t="shared" ref="N91" ca="1" si="74">IFERROR(J91/J92,"ND")</f>
        <v>ND</v>
      </c>
      <c r="O91" s="894" t="str">
        <f t="shared" ref="O91" ca="1" si="75">IFERROR(((J91+K91+L91+M91)/H91),"ND")</f>
        <v>ND</v>
      </c>
      <c r="P91" s="896"/>
    </row>
    <row r="92" spans="3:16" x14ac:dyDescent="0.3">
      <c r="C92" s="910"/>
      <c r="D92" s="904"/>
      <c r="E92" s="904"/>
      <c r="F92" s="906"/>
      <c r="G92" s="908"/>
      <c r="H92" s="888"/>
      <c r="I92" s="898"/>
      <c r="J92" s="179" t="str">
        <f ca="1">IF(MOD(ROW()-13,2)=0,IF(ISBLANK(OFFSET('11. SEGUIMIENTO 2026'!$N$14,INT((ROW()-13)/2),0)),"",OFFSET('11. SEGUIMIENTO 2026'!$N$14,INT((ROW()-13)/2),0)),IF(ISBLANK(OFFSET('9. METAS'!$Q$20,INT((ROW()-14)/2),0)),"",OFFSET('9. METAS'!$Q$20,INT((ROW()-14)/2),0)))</f>
        <v/>
      </c>
      <c r="K92" s="180" t="str">
        <f ca="1">IF(MOD(ROW()-13,2)=0,IF(ISBLANK(OFFSET('11. SEGUIMIENTO 2026'!$O$14,INT((ROW()-13)/2),0)),"",OFFSET('11. SEGUIMIENTO 2026'!$O$14,INT((ROW()-13)/2),0)),IF(ISBLANK(OFFSET('9. METAS'!$R$20,INT((ROW()-14)/2),0)),"",OFFSET('9. METAS'!$R$20,INT((ROW()-14)/2),0)))</f>
        <v/>
      </c>
      <c r="L92" s="180" t="str">
        <f ca="1">IF(MOD(ROW()-13,2)=0,IF(ISBLANK(OFFSET('11. SEGUIMIENTO 2026'!$P$14,INT((ROW()-13)/2),0)),"",OFFSET('11. SEGUIMIENTO 2026'!$P$14,INT((ROW()-13)/2),0)),IF(ISBLANK(OFFSET('9. METAS'!$S$20,INT((ROW()-14)/2),0)),"",OFFSET('9. METAS'!$S$20,INT((ROW()-14)/2),0)))</f>
        <v/>
      </c>
      <c r="M92" s="181" t="str">
        <f ca="1">IF(MOD(ROW()-13,2)=0,IF(ISBLANK(OFFSET('11. SEGUIMIENTO 2026'!$Q$14,INT((ROW()-13)/2),0)),"",OFFSET('11. SEGUIMIENTO 2026'!$Q$14,INT((ROW()-13)/2),0)),IF(ISBLANK(OFFSET('9. METAS'!$T$20,INT((ROW()-14)/2),0)),"",OFFSET('9. METAS'!$T$20,INT((ROW()-14)/2),0)))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888" t="str">
        <f ca="1">IF(ISBLANK(OFFSET('9. METAS'!$K$20,INT((ROW()-13)/2),0)),"",OFFSET('9. METAS'!$K$20,INT((ROW()-13)/2),0))</f>
        <v/>
      </c>
      <c r="I93" s="890"/>
      <c r="J93" s="179" t="str">
        <f ca="1">IF(MOD(ROW()-13,2)=0,IF(ISBLANK(OFFSET('11. SEGUIMIENTO 2026'!$N$14,INT((ROW()-13)/2),0)),"",OFFSET('11. SEGUIMIENTO 2026'!$N$14,INT((ROW()-13)/2),0)),IF(ISBLANK(OFFSET('9. METAS'!$Q$20,INT((ROW()-14)/2),0)),"",OFFSET('9. METAS'!$Q$20,INT((ROW()-14)/2),0)))</f>
        <v/>
      </c>
      <c r="K93" s="180" t="str">
        <f ca="1">IF(MOD(ROW()-13,2)=0,IF(ISBLANK(OFFSET('11. SEGUIMIENTO 2026'!$O$14,INT((ROW()-13)/2),0)),"",OFFSET('11. SEGUIMIENTO 2026'!$O$14,INT((ROW()-13)/2),0)),IF(ISBLANK(OFFSET('9. METAS'!$R$20,INT((ROW()-14)/2),0)),"",OFFSET('9. METAS'!$R$20,INT((ROW()-14)/2),0)))</f>
        <v/>
      </c>
      <c r="L93" s="180" t="str">
        <f ca="1">IF(MOD(ROW()-13,2)=0,IF(ISBLANK(OFFSET('11. SEGUIMIENTO 2026'!$P$14,INT((ROW()-13)/2),0)),"",OFFSET('11. SEGUIMIENTO 2026'!$P$14,INT((ROW()-13)/2),0)),IF(ISBLANK(OFFSET('9. METAS'!$S$20,INT((ROW()-14)/2),0)),"",OFFSET('9. METAS'!$S$20,INT((ROW()-14)/2),0)))</f>
        <v/>
      </c>
      <c r="M93" s="181" t="str">
        <f ca="1">IF(MOD(ROW()-13,2)=0,IF(ISBLANK(OFFSET('11. SEGUIMIENTO 2026'!$Q$14,INT((ROW()-13)/2),0)),"",OFFSET('11. SEGUIMIENTO 2026'!$Q$14,INT((ROW()-13)/2),0)),IF(ISBLANK(OFFSET('9. METAS'!$T$20,INT((ROW()-14)/2),0)),"",OFFSET('9. METAS'!$T$20,INT((ROW()-14)/2),0)))</f>
        <v/>
      </c>
      <c r="N93" s="892" t="str">
        <f t="shared" ref="N93" ca="1" si="76">IFERROR(J93/J94,"ND")</f>
        <v>ND</v>
      </c>
      <c r="O93" s="894" t="str">
        <f t="shared" ref="O93" ca="1" si="77">IFERROR(((J93+K93+L93+M93)/H93),"ND")</f>
        <v>ND</v>
      </c>
      <c r="P93" s="896"/>
    </row>
    <row r="94" spans="3:16" x14ac:dyDescent="0.3">
      <c r="C94" s="910"/>
      <c r="D94" s="904"/>
      <c r="E94" s="904"/>
      <c r="F94" s="906"/>
      <c r="G94" s="908"/>
      <c r="H94" s="888"/>
      <c r="I94" s="898"/>
      <c r="J94" s="179" t="str">
        <f ca="1">IF(MOD(ROW()-13,2)=0,IF(ISBLANK(OFFSET('11. SEGUIMIENTO 2026'!$N$14,INT((ROW()-13)/2),0)),"",OFFSET('11. SEGUIMIENTO 2026'!$N$14,INT((ROW()-13)/2),0)),IF(ISBLANK(OFFSET('9. METAS'!$Q$20,INT((ROW()-14)/2),0)),"",OFFSET('9. METAS'!$Q$20,INT((ROW()-14)/2),0)))</f>
        <v/>
      </c>
      <c r="K94" s="180" t="str">
        <f ca="1">IF(MOD(ROW()-13,2)=0,IF(ISBLANK(OFFSET('11. SEGUIMIENTO 2026'!$O$14,INT((ROW()-13)/2),0)),"",OFFSET('11. SEGUIMIENTO 2026'!$O$14,INT((ROW()-13)/2),0)),IF(ISBLANK(OFFSET('9. METAS'!$R$20,INT((ROW()-14)/2),0)),"",OFFSET('9. METAS'!$R$20,INT((ROW()-14)/2),0)))</f>
        <v/>
      </c>
      <c r="L94" s="180" t="str">
        <f ca="1">IF(MOD(ROW()-13,2)=0,IF(ISBLANK(OFFSET('11. SEGUIMIENTO 2026'!$P$14,INT((ROW()-13)/2),0)),"",OFFSET('11. SEGUIMIENTO 2026'!$P$14,INT((ROW()-13)/2),0)),IF(ISBLANK(OFFSET('9. METAS'!$S$20,INT((ROW()-14)/2),0)),"",OFFSET('9. METAS'!$S$20,INT((ROW()-14)/2),0)))</f>
        <v/>
      </c>
      <c r="M94" s="181" t="str">
        <f ca="1">IF(MOD(ROW()-13,2)=0,IF(ISBLANK(OFFSET('11. SEGUIMIENTO 2026'!$Q$14,INT((ROW()-13)/2),0)),"",OFFSET('11. SEGUIMIENTO 2026'!$Q$14,INT((ROW()-13)/2),0)),IF(ISBLANK(OFFSET('9. METAS'!$T$20,INT((ROW()-14)/2),0)),"",OFFSET('9. METAS'!$T$20,INT((ROW()-14)/2),0)))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888" t="str">
        <f ca="1">IF(ISBLANK(OFFSET('9. METAS'!$K$20,INT((ROW()-13)/2),0)),"",OFFSET('9. METAS'!$K$20,INT((ROW()-13)/2),0))</f>
        <v/>
      </c>
      <c r="I95" s="890"/>
      <c r="J95" s="179" t="str">
        <f ca="1">IF(MOD(ROW()-13,2)=0,IF(ISBLANK(OFFSET('11. SEGUIMIENTO 2026'!$N$14,INT((ROW()-13)/2),0)),"",OFFSET('11. SEGUIMIENTO 2026'!$N$14,INT((ROW()-13)/2),0)),IF(ISBLANK(OFFSET('9. METAS'!$Q$20,INT((ROW()-14)/2),0)),"",OFFSET('9. METAS'!$Q$20,INT((ROW()-14)/2),0)))</f>
        <v/>
      </c>
      <c r="K95" s="180" t="str">
        <f ca="1">IF(MOD(ROW()-13,2)=0,IF(ISBLANK(OFFSET('11. SEGUIMIENTO 2026'!$O$14,INT((ROW()-13)/2),0)),"",OFFSET('11. SEGUIMIENTO 2026'!$O$14,INT((ROW()-13)/2),0)),IF(ISBLANK(OFFSET('9. METAS'!$R$20,INT((ROW()-14)/2),0)),"",OFFSET('9. METAS'!$R$20,INT((ROW()-14)/2),0)))</f>
        <v/>
      </c>
      <c r="L95" s="180" t="str">
        <f ca="1">IF(MOD(ROW()-13,2)=0,IF(ISBLANK(OFFSET('11. SEGUIMIENTO 2026'!$P$14,INT((ROW()-13)/2),0)),"",OFFSET('11. SEGUIMIENTO 2026'!$P$14,INT((ROW()-13)/2),0)),IF(ISBLANK(OFFSET('9. METAS'!$S$20,INT((ROW()-14)/2),0)),"",OFFSET('9. METAS'!$S$20,INT((ROW()-14)/2),0)))</f>
        <v/>
      </c>
      <c r="M95" s="181" t="str">
        <f ca="1">IF(MOD(ROW()-13,2)=0,IF(ISBLANK(OFFSET('11. SEGUIMIENTO 2026'!$Q$14,INT((ROW()-13)/2),0)),"",OFFSET('11. SEGUIMIENTO 2026'!$Q$14,INT((ROW()-13)/2),0)),IF(ISBLANK(OFFSET('9. METAS'!$T$20,INT((ROW()-14)/2),0)),"",OFFSET('9. METAS'!$T$20,INT((ROW()-14)/2),0)))</f>
        <v/>
      </c>
      <c r="N95" s="892" t="str">
        <f t="shared" ref="N95" ca="1" si="78">IFERROR(J95/J96,"ND")</f>
        <v>ND</v>
      </c>
      <c r="O95" s="894" t="str">
        <f t="shared" ref="O95" ca="1" si="79">IFERROR(((J95+K95+L95+M95)/H95),"ND")</f>
        <v>ND</v>
      </c>
      <c r="P95" s="896"/>
    </row>
    <row r="96" spans="3:16" x14ac:dyDescent="0.3">
      <c r="C96" s="910"/>
      <c r="D96" s="904"/>
      <c r="E96" s="904"/>
      <c r="F96" s="906"/>
      <c r="G96" s="908"/>
      <c r="H96" s="888"/>
      <c r="I96" s="898"/>
      <c r="J96" s="179" t="str">
        <f ca="1">IF(MOD(ROW()-13,2)=0,IF(ISBLANK(OFFSET('11. SEGUIMIENTO 2026'!$N$14,INT((ROW()-13)/2),0)),"",OFFSET('11. SEGUIMIENTO 2026'!$N$14,INT((ROW()-13)/2),0)),IF(ISBLANK(OFFSET('9. METAS'!$Q$20,INT((ROW()-14)/2),0)),"",OFFSET('9. METAS'!$Q$20,INT((ROW()-14)/2),0)))</f>
        <v/>
      </c>
      <c r="K96" s="180" t="str">
        <f ca="1">IF(MOD(ROW()-13,2)=0,IF(ISBLANK(OFFSET('11. SEGUIMIENTO 2026'!$O$14,INT((ROW()-13)/2),0)),"",OFFSET('11. SEGUIMIENTO 2026'!$O$14,INT((ROW()-13)/2),0)),IF(ISBLANK(OFFSET('9. METAS'!$R$20,INT((ROW()-14)/2),0)),"",OFFSET('9. METAS'!$R$20,INT((ROW()-14)/2),0)))</f>
        <v/>
      </c>
      <c r="L96" s="180" t="str">
        <f ca="1">IF(MOD(ROW()-13,2)=0,IF(ISBLANK(OFFSET('11. SEGUIMIENTO 2026'!$P$14,INT((ROW()-13)/2),0)),"",OFFSET('11. SEGUIMIENTO 2026'!$P$14,INT((ROW()-13)/2),0)),IF(ISBLANK(OFFSET('9. METAS'!$S$20,INT((ROW()-14)/2),0)),"",OFFSET('9. METAS'!$S$20,INT((ROW()-14)/2),0)))</f>
        <v/>
      </c>
      <c r="M96" s="181" t="str">
        <f ca="1">IF(MOD(ROW()-13,2)=0,IF(ISBLANK(OFFSET('11. SEGUIMIENTO 2026'!$Q$14,INT((ROW()-13)/2),0)),"",OFFSET('11. SEGUIMIENTO 2026'!$Q$14,INT((ROW()-13)/2),0)),IF(ISBLANK(OFFSET('9. METAS'!$T$20,INT((ROW()-14)/2),0)),"",OFFSET('9. METAS'!$T$20,INT((ROW()-14)/2),0)))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888" t="str">
        <f ca="1">IF(ISBLANK(OFFSET('9. METAS'!$K$20,INT((ROW()-13)/2),0)),"",OFFSET('9. METAS'!$K$20,INT((ROW()-13)/2),0))</f>
        <v/>
      </c>
      <c r="I97" s="890"/>
      <c r="J97" s="179" t="str">
        <f ca="1">IF(MOD(ROW()-13,2)=0,IF(ISBLANK(OFFSET('11. SEGUIMIENTO 2026'!$N$14,INT((ROW()-13)/2),0)),"",OFFSET('11. SEGUIMIENTO 2026'!$N$14,INT((ROW()-13)/2),0)),IF(ISBLANK(OFFSET('9. METAS'!$Q$20,INT((ROW()-14)/2),0)),"",OFFSET('9. METAS'!$Q$20,INT((ROW()-14)/2),0)))</f>
        <v/>
      </c>
      <c r="K97" s="180" t="str">
        <f ca="1">IF(MOD(ROW()-13,2)=0,IF(ISBLANK(OFFSET('11. SEGUIMIENTO 2026'!$O$14,INT((ROW()-13)/2),0)),"",OFFSET('11. SEGUIMIENTO 2026'!$O$14,INT((ROW()-13)/2),0)),IF(ISBLANK(OFFSET('9. METAS'!$R$20,INT((ROW()-14)/2),0)),"",OFFSET('9. METAS'!$R$20,INT((ROW()-14)/2),0)))</f>
        <v/>
      </c>
      <c r="L97" s="180" t="str">
        <f ca="1">IF(MOD(ROW()-13,2)=0,IF(ISBLANK(OFFSET('11. SEGUIMIENTO 2026'!$P$14,INT((ROW()-13)/2),0)),"",OFFSET('11. SEGUIMIENTO 2026'!$P$14,INT((ROW()-13)/2),0)),IF(ISBLANK(OFFSET('9. METAS'!$S$20,INT((ROW()-14)/2),0)),"",OFFSET('9. METAS'!$S$20,INT((ROW()-14)/2),0)))</f>
        <v/>
      </c>
      <c r="M97" s="181" t="str">
        <f ca="1">IF(MOD(ROW()-13,2)=0,IF(ISBLANK(OFFSET('11. SEGUIMIENTO 2026'!$Q$14,INT((ROW()-13)/2),0)),"",OFFSET('11. SEGUIMIENTO 2026'!$Q$14,INT((ROW()-13)/2),0)),IF(ISBLANK(OFFSET('9. METAS'!$T$20,INT((ROW()-14)/2),0)),"",OFFSET('9. METAS'!$T$20,INT((ROW()-14)/2),0)))</f>
        <v/>
      </c>
      <c r="N97" s="892" t="str">
        <f t="shared" ref="N97" ca="1" si="80">IFERROR(J97/J98,"ND")</f>
        <v>ND</v>
      </c>
      <c r="O97" s="894" t="str">
        <f t="shared" ref="O97" ca="1" si="81">IFERROR(((J97+K97+L97+M97)/H97),"ND")</f>
        <v>ND</v>
      </c>
      <c r="P97" s="896"/>
    </row>
    <row r="98" spans="3:16" x14ac:dyDescent="0.3">
      <c r="C98" s="910"/>
      <c r="D98" s="904"/>
      <c r="E98" s="904"/>
      <c r="F98" s="906"/>
      <c r="G98" s="908"/>
      <c r="H98" s="888"/>
      <c r="I98" s="898"/>
      <c r="J98" s="179" t="str">
        <f ca="1">IF(MOD(ROW()-13,2)=0,IF(ISBLANK(OFFSET('11. SEGUIMIENTO 2026'!$N$14,INT((ROW()-13)/2),0)),"",OFFSET('11. SEGUIMIENTO 2026'!$N$14,INT((ROW()-13)/2),0)),IF(ISBLANK(OFFSET('9. METAS'!$Q$20,INT((ROW()-14)/2),0)),"",OFFSET('9. METAS'!$Q$20,INT((ROW()-14)/2),0)))</f>
        <v/>
      </c>
      <c r="K98" s="180" t="str">
        <f ca="1">IF(MOD(ROW()-13,2)=0,IF(ISBLANK(OFFSET('11. SEGUIMIENTO 2026'!$O$14,INT((ROW()-13)/2),0)),"",OFFSET('11. SEGUIMIENTO 2026'!$O$14,INT((ROW()-13)/2),0)),IF(ISBLANK(OFFSET('9. METAS'!$R$20,INT((ROW()-14)/2),0)),"",OFFSET('9. METAS'!$R$20,INT((ROW()-14)/2),0)))</f>
        <v/>
      </c>
      <c r="L98" s="180" t="str">
        <f ca="1">IF(MOD(ROW()-13,2)=0,IF(ISBLANK(OFFSET('11. SEGUIMIENTO 2026'!$P$14,INT((ROW()-13)/2),0)),"",OFFSET('11. SEGUIMIENTO 2026'!$P$14,INT((ROW()-13)/2),0)),IF(ISBLANK(OFFSET('9. METAS'!$S$20,INT((ROW()-14)/2),0)),"",OFFSET('9. METAS'!$S$20,INT((ROW()-14)/2),0)))</f>
        <v/>
      </c>
      <c r="M98" s="181" t="str">
        <f ca="1">IF(MOD(ROW()-13,2)=0,IF(ISBLANK(OFFSET('11. SEGUIMIENTO 2026'!$Q$14,INT((ROW()-13)/2),0)),"",OFFSET('11. SEGUIMIENTO 2026'!$Q$14,INT((ROW()-13)/2),0)),IF(ISBLANK(OFFSET('9. METAS'!$T$20,INT((ROW()-14)/2),0)),"",OFFSET('9. METAS'!$T$20,INT((ROW()-14)/2),0)))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888" t="str">
        <f ca="1">IF(ISBLANK(OFFSET('9. METAS'!$K$20,INT((ROW()-13)/2),0)),"",OFFSET('9. METAS'!$K$20,INT((ROW()-13)/2),0))</f>
        <v/>
      </c>
      <c r="I99" s="890"/>
      <c r="J99" s="179" t="str">
        <f ca="1">IF(MOD(ROW()-13,2)=0,IF(ISBLANK(OFFSET('11. SEGUIMIENTO 2026'!$N$14,INT((ROW()-13)/2),0)),"",OFFSET('11. SEGUIMIENTO 2026'!$N$14,INT((ROW()-13)/2),0)),IF(ISBLANK(OFFSET('9. METAS'!$Q$20,INT((ROW()-14)/2),0)),"",OFFSET('9. METAS'!$Q$20,INT((ROW()-14)/2),0)))</f>
        <v/>
      </c>
      <c r="K99" s="180" t="str">
        <f ca="1">IF(MOD(ROW()-13,2)=0,IF(ISBLANK(OFFSET('11. SEGUIMIENTO 2026'!$O$14,INT((ROW()-13)/2),0)),"",OFFSET('11. SEGUIMIENTO 2026'!$O$14,INT((ROW()-13)/2),0)),IF(ISBLANK(OFFSET('9. METAS'!$R$20,INT((ROW()-14)/2),0)),"",OFFSET('9. METAS'!$R$20,INT((ROW()-14)/2),0)))</f>
        <v/>
      </c>
      <c r="L99" s="180" t="str">
        <f ca="1">IF(MOD(ROW()-13,2)=0,IF(ISBLANK(OFFSET('11. SEGUIMIENTO 2026'!$P$14,INT((ROW()-13)/2),0)),"",OFFSET('11. SEGUIMIENTO 2026'!$P$14,INT((ROW()-13)/2),0)),IF(ISBLANK(OFFSET('9. METAS'!$S$20,INT((ROW()-14)/2),0)),"",OFFSET('9. METAS'!$S$20,INT((ROW()-14)/2),0)))</f>
        <v/>
      </c>
      <c r="M99" s="181" t="str">
        <f ca="1">IF(MOD(ROW()-13,2)=0,IF(ISBLANK(OFFSET('11. SEGUIMIENTO 2026'!$Q$14,INT((ROW()-13)/2),0)),"",OFFSET('11. SEGUIMIENTO 2026'!$Q$14,INT((ROW()-13)/2),0)),IF(ISBLANK(OFFSET('9. METAS'!$T$20,INT((ROW()-14)/2),0)),"",OFFSET('9. METAS'!$T$20,INT((ROW()-14)/2),0)))</f>
        <v/>
      </c>
      <c r="N99" s="892" t="str">
        <f t="shared" ref="N99" ca="1" si="82">IFERROR(J99/J100,"ND")</f>
        <v>ND</v>
      </c>
      <c r="O99" s="894" t="str">
        <f t="shared" ref="O99" ca="1" si="83">IFERROR(((J99+K99+L99+M99)/H99),"ND")</f>
        <v>ND</v>
      </c>
      <c r="P99" s="896"/>
    </row>
    <row r="100" spans="3:16" x14ac:dyDescent="0.3">
      <c r="C100" s="910"/>
      <c r="D100" s="904"/>
      <c r="E100" s="904"/>
      <c r="F100" s="906"/>
      <c r="G100" s="908"/>
      <c r="H100" s="888"/>
      <c r="I100" s="898"/>
      <c r="J100" s="179" t="str">
        <f ca="1">IF(MOD(ROW()-13,2)=0,IF(ISBLANK(OFFSET('11. SEGUIMIENTO 2026'!$N$14,INT((ROW()-13)/2),0)),"",OFFSET('11. SEGUIMIENTO 2026'!$N$14,INT((ROW()-13)/2),0)),IF(ISBLANK(OFFSET('9. METAS'!$Q$20,INT((ROW()-14)/2),0)),"",OFFSET('9. METAS'!$Q$20,INT((ROW()-14)/2),0)))</f>
        <v/>
      </c>
      <c r="K100" s="180" t="str">
        <f ca="1">IF(MOD(ROW()-13,2)=0,IF(ISBLANK(OFFSET('11. SEGUIMIENTO 2026'!$O$14,INT((ROW()-13)/2),0)),"",OFFSET('11. SEGUIMIENTO 2026'!$O$14,INT((ROW()-13)/2),0)),IF(ISBLANK(OFFSET('9. METAS'!$R$20,INT((ROW()-14)/2),0)),"",OFFSET('9. METAS'!$R$20,INT((ROW()-14)/2),0)))</f>
        <v/>
      </c>
      <c r="L100" s="180" t="str">
        <f ca="1">IF(MOD(ROW()-13,2)=0,IF(ISBLANK(OFFSET('11. SEGUIMIENTO 2026'!$P$14,INT((ROW()-13)/2),0)),"",OFFSET('11. SEGUIMIENTO 2026'!$P$14,INT((ROW()-13)/2),0)),IF(ISBLANK(OFFSET('9. METAS'!$S$20,INT((ROW()-14)/2),0)),"",OFFSET('9. METAS'!$S$20,INT((ROW()-14)/2),0)))</f>
        <v/>
      </c>
      <c r="M100" s="181" t="str">
        <f ca="1">IF(MOD(ROW()-13,2)=0,IF(ISBLANK(OFFSET('11. SEGUIMIENTO 2026'!$Q$14,INT((ROW()-13)/2),0)),"",OFFSET('11. SEGUIMIENTO 2026'!$Q$14,INT((ROW()-13)/2),0)),IF(ISBLANK(OFFSET('9. METAS'!$T$20,INT((ROW()-14)/2),0)),"",OFFSET('9. METAS'!$T$20,INT((ROW()-14)/2),0)))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888" t="str">
        <f ca="1">IF(ISBLANK(OFFSET('9. METAS'!$K$20,INT((ROW()-13)/2),0)),"",OFFSET('9. METAS'!$K$20,INT((ROW()-13)/2),0))</f>
        <v/>
      </c>
      <c r="I101" s="890"/>
      <c r="J101" s="179" t="str">
        <f ca="1">IF(MOD(ROW()-13,2)=0,IF(ISBLANK(OFFSET('11. SEGUIMIENTO 2026'!$N$14,INT((ROW()-13)/2),0)),"",OFFSET('11. SEGUIMIENTO 2026'!$N$14,INT((ROW()-13)/2),0)),IF(ISBLANK(OFFSET('9. METAS'!$Q$20,INT((ROW()-14)/2),0)),"",OFFSET('9. METAS'!$Q$20,INT((ROW()-14)/2),0)))</f>
        <v/>
      </c>
      <c r="K101" s="180" t="str">
        <f ca="1">IF(MOD(ROW()-13,2)=0,IF(ISBLANK(OFFSET('11. SEGUIMIENTO 2026'!$O$14,INT((ROW()-13)/2),0)),"",OFFSET('11. SEGUIMIENTO 2026'!$O$14,INT((ROW()-13)/2),0)),IF(ISBLANK(OFFSET('9. METAS'!$R$20,INT((ROW()-14)/2),0)),"",OFFSET('9. METAS'!$R$20,INT((ROW()-14)/2),0)))</f>
        <v/>
      </c>
      <c r="L101" s="180" t="str">
        <f ca="1">IF(MOD(ROW()-13,2)=0,IF(ISBLANK(OFFSET('11. SEGUIMIENTO 2026'!$P$14,INT((ROW()-13)/2),0)),"",OFFSET('11. SEGUIMIENTO 2026'!$P$14,INT((ROW()-13)/2),0)),IF(ISBLANK(OFFSET('9. METAS'!$S$20,INT((ROW()-14)/2),0)),"",OFFSET('9. METAS'!$S$20,INT((ROW()-14)/2),0)))</f>
        <v/>
      </c>
      <c r="M101" s="181" t="str">
        <f ca="1">IF(MOD(ROW()-13,2)=0,IF(ISBLANK(OFFSET('11. SEGUIMIENTO 2026'!$Q$14,INT((ROW()-13)/2),0)),"",OFFSET('11. SEGUIMIENTO 2026'!$Q$14,INT((ROW()-13)/2),0)),IF(ISBLANK(OFFSET('9. METAS'!$T$20,INT((ROW()-14)/2),0)),"",OFFSET('9. METAS'!$T$20,INT((ROW()-14)/2),0)))</f>
        <v/>
      </c>
      <c r="N101" s="892" t="str">
        <f t="shared" ref="N101" ca="1" si="84">IFERROR(J101/J102,"ND")</f>
        <v>ND</v>
      </c>
      <c r="O101" s="894" t="str">
        <f t="shared" ref="O101" ca="1" si="85">IFERROR(((J101+K101+L101+M101)/H101),"ND")</f>
        <v>ND</v>
      </c>
      <c r="P101" s="896"/>
    </row>
    <row r="102" spans="3:16" x14ac:dyDescent="0.3">
      <c r="C102" s="910"/>
      <c r="D102" s="904"/>
      <c r="E102" s="904"/>
      <c r="F102" s="906"/>
      <c r="G102" s="908"/>
      <c r="H102" s="888"/>
      <c r="I102" s="898"/>
      <c r="J102" s="179" t="str">
        <f ca="1">IF(MOD(ROW()-13,2)=0,IF(ISBLANK(OFFSET('11. SEGUIMIENTO 2026'!$N$14,INT((ROW()-13)/2),0)),"",OFFSET('11. SEGUIMIENTO 2026'!$N$14,INT((ROW()-13)/2),0)),IF(ISBLANK(OFFSET('9. METAS'!$Q$20,INT((ROW()-14)/2),0)),"",OFFSET('9. METAS'!$Q$20,INT((ROW()-14)/2),0)))</f>
        <v/>
      </c>
      <c r="K102" s="180" t="str">
        <f ca="1">IF(MOD(ROW()-13,2)=0,IF(ISBLANK(OFFSET('11. SEGUIMIENTO 2026'!$O$14,INT((ROW()-13)/2),0)),"",OFFSET('11. SEGUIMIENTO 2026'!$O$14,INT((ROW()-13)/2),0)),IF(ISBLANK(OFFSET('9. METAS'!$R$20,INT((ROW()-14)/2),0)),"",OFFSET('9. METAS'!$R$20,INT((ROW()-14)/2),0)))</f>
        <v/>
      </c>
      <c r="L102" s="180" t="str">
        <f ca="1">IF(MOD(ROW()-13,2)=0,IF(ISBLANK(OFFSET('11. SEGUIMIENTO 2026'!$P$14,INT((ROW()-13)/2),0)),"",OFFSET('11. SEGUIMIENTO 2026'!$P$14,INT((ROW()-13)/2),0)),IF(ISBLANK(OFFSET('9. METAS'!$S$20,INT((ROW()-14)/2),0)),"",OFFSET('9. METAS'!$S$20,INT((ROW()-14)/2),0)))</f>
        <v/>
      </c>
      <c r="M102" s="181" t="str">
        <f ca="1">IF(MOD(ROW()-13,2)=0,IF(ISBLANK(OFFSET('11. SEGUIMIENTO 2026'!$Q$14,INT((ROW()-13)/2),0)),"",OFFSET('11. SEGUIMIENTO 2026'!$Q$14,INT((ROW()-13)/2),0)),IF(ISBLANK(OFFSET('9. METAS'!$T$20,INT((ROW()-14)/2),0)),"",OFFSET('9. METAS'!$T$20,INT((ROW()-14)/2),0)))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888" t="str">
        <f ca="1">IF(ISBLANK(OFFSET('9. METAS'!$K$20,INT((ROW()-13)/2),0)),"",OFFSET('9. METAS'!$K$20,INT((ROW()-13)/2),0))</f>
        <v/>
      </c>
      <c r="I103" s="890"/>
      <c r="J103" s="179" t="str">
        <f ca="1">IF(MOD(ROW()-13,2)=0,IF(ISBLANK(OFFSET('11. SEGUIMIENTO 2026'!$N$14,INT((ROW()-13)/2),0)),"",OFFSET('11. SEGUIMIENTO 2026'!$N$14,INT((ROW()-13)/2),0)),IF(ISBLANK(OFFSET('9. METAS'!$Q$20,INT((ROW()-14)/2),0)),"",OFFSET('9. METAS'!$Q$20,INT((ROW()-14)/2),0)))</f>
        <v/>
      </c>
      <c r="K103" s="180" t="str">
        <f ca="1">IF(MOD(ROW()-13,2)=0,IF(ISBLANK(OFFSET('11. SEGUIMIENTO 2026'!$O$14,INT((ROW()-13)/2),0)),"",OFFSET('11. SEGUIMIENTO 2026'!$O$14,INT((ROW()-13)/2),0)),IF(ISBLANK(OFFSET('9. METAS'!$R$20,INT((ROW()-14)/2),0)),"",OFFSET('9. METAS'!$R$20,INT((ROW()-14)/2),0)))</f>
        <v/>
      </c>
      <c r="L103" s="180" t="str">
        <f ca="1">IF(MOD(ROW()-13,2)=0,IF(ISBLANK(OFFSET('11. SEGUIMIENTO 2026'!$P$14,INT((ROW()-13)/2),0)),"",OFFSET('11. SEGUIMIENTO 2026'!$P$14,INT((ROW()-13)/2),0)),IF(ISBLANK(OFFSET('9. METAS'!$S$20,INT((ROW()-14)/2),0)),"",OFFSET('9. METAS'!$S$20,INT((ROW()-14)/2),0)))</f>
        <v/>
      </c>
      <c r="M103" s="181" t="str">
        <f ca="1">IF(MOD(ROW()-13,2)=0,IF(ISBLANK(OFFSET('11. SEGUIMIENTO 2026'!$Q$14,INT((ROW()-13)/2),0)),"",OFFSET('11. SEGUIMIENTO 2026'!$Q$14,INT((ROW()-13)/2),0)),IF(ISBLANK(OFFSET('9. METAS'!$T$20,INT((ROW()-14)/2),0)),"",OFFSET('9. METAS'!$T$20,INT((ROW()-14)/2),0)))</f>
        <v/>
      </c>
      <c r="N103" s="892" t="str">
        <f t="shared" ref="N103" ca="1" si="86">IFERROR(J103/J104,"ND")</f>
        <v>ND</v>
      </c>
      <c r="O103" s="894" t="str">
        <f t="shared" ref="O103" ca="1" si="87">IFERROR(((J103+K103+L103+M103)/H103),"ND")</f>
        <v>ND</v>
      </c>
      <c r="P103" s="896"/>
    </row>
    <row r="104" spans="3:16" x14ac:dyDescent="0.3">
      <c r="C104" s="910"/>
      <c r="D104" s="904"/>
      <c r="E104" s="904"/>
      <c r="F104" s="906"/>
      <c r="G104" s="908"/>
      <c r="H104" s="888"/>
      <c r="I104" s="898"/>
      <c r="J104" s="179" t="str">
        <f ca="1">IF(MOD(ROW()-13,2)=0,IF(ISBLANK(OFFSET('11. SEGUIMIENTO 2026'!$N$14,INT((ROW()-13)/2),0)),"",OFFSET('11. SEGUIMIENTO 2026'!$N$14,INT((ROW()-13)/2),0)),IF(ISBLANK(OFFSET('9. METAS'!$Q$20,INT((ROW()-14)/2),0)),"",OFFSET('9. METAS'!$Q$20,INT((ROW()-14)/2),0)))</f>
        <v/>
      </c>
      <c r="K104" s="180" t="str">
        <f ca="1">IF(MOD(ROW()-13,2)=0,IF(ISBLANK(OFFSET('11. SEGUIMIENTO 2026'!$O$14,INT((ROW()-13)/2),0)),"",OFFSET('11. SEGUIMIENTO 2026'!$O$14,INT((ROW()-13)/2),0)),IF(ISBLANK(OFFSET('9. METAS'!$R$20,INT((ROW()-14)/2),0)),"",OFFSET('9. METAS'!$R$20,INT((ROW()-14)/2),0)))</f>
        <v/>
      </c>
      <c r="L104" s="180" t="str">
        <f ca="1">IF(MOD(ROW()-13,2)=0,IF(ISBLANK(OFFSET('11. SEGUIMIENTO 2026'!$P$14,INT((ROW()-13)/2),0)),"",OFFSET('11. SEGUIMIENTO 2026'!$P$14,INT((ROW()-13)/2),0)),IF(ISBLANK(OFFSET('9. METAS'!$S$20,INT((ROW()-14)/2),0)),"",OFFSET('9. METAS'!$S$20,INT((ROW()-14)/2),0)))</f>
        <v/>
      </c>
      <c r="M104" s="181" t="str">
        <f ca="1">IF(MOD(ROW()-13,2)=0,IF(ISBLANK(OFFSET('11. SEGUIMIENTO 2026'!$Q$14,INT((ROW()-13)/2),0)),"",OFFSET('11. SEGUIMIENTO 2026'!$Q$14,INT((ROW()-13)/2),0)),IF(ISBLANK(OFFSET('9. METAS'!$T$20,INT((ROW()-14)/2),0)),"",OFFSET('9. METAS'!$T$20,INT((ROW()-14)/2),0)))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888" t="str">
        <f ca="1">IF(ISBLANK(OFFSET('9. METAS'!$K$20,INT((ROW()-13)/2),0)),"",OFFSET('9. METAS'!$K$20,INT((ROW()-13)/2),0))</f>
        <v/>
      </c>
      <c r="I105" s="890"/>
      <c r="J105" s="179" t="str">
        <f ca="1">IF(MOD(ROW()-13,2)=0,IF(ISBLANK(OFFSET('11. SEGUIMIENTO 2026'!$N$14,INT((ROW()-13)/2),0)),"",OFFSET('11. SEGUIMIENTO 2026'!$N$14,INT((ROW()-13)/2),0)),IF(ISBLANK(OFFSET('9. METAS'!$Q$20,INT((ROW()-14)/2),0)),"",OFFSET('9. METAS'!$Q$20,INT((ROW()-14)/2),0)))</f>
        <v/>
      </c>
      <c r="K105" s="180" t="str">
        <f ca="1">IF(MOD(ROW()-13,2)=0,IF(ISBLANK(OFFSET('11. SEGUIMIENTO 2026'!$O$14,INT((ROW()-13)/2),0)),"",OFFSET('11. SEGUIMIENTO 2026'!$O$14,INT((ROW()-13)/2),0)),IF(ISBLANK(OFFSET('9. METAS'!$R$20,INT((ROW()-14)/2),0)),"",OFFSET('9. METAS'!$R$20,INT((ROW()-14)/2),0)))</f>
        <v/>
      </c>
      <c r="L105" s="180" t="str">
        <f ca="1">IF(MOD(ROW()-13,2)=0,IF(ISBLANK(OFFSET('11. SEGUIMIENTO 2026'!$P$14,INT((ROW()-13)/2),0)),"",OFFSET('11. SEGUIMIENTO 2026'!$P$14,INT((ROW()-13)/2),0)),IF(ISBLANK(OFFSET('9. METAS'!$S$20,INT((ROW()-14)/2),0)),"",OFFSET('9. METAS'!$S$20,INT((ROW()-14)/2),0)))</f>
        <v/>
      </c>
      <c r="M105" s="181" t="str">
        <f ca="1">IF(MOD(ROW()-13,2)=0,IF(ISBLANK(OFFSET('11. SEGUIMIENTO 2026'!$Q$14,INT((ROW()-13)/2),0)),"",OFFSET('11. SEGUIMIENTO 2026'!$Q$14,INT((ROW()-13)/2),0)),IF(ISBLANK(OFFSET('9. METAS'!$T$20,INT((ROW()-14)/2),0)),"",OFFSET('9. METAS'!$T$20,INT((ROW()-14)/2),0)))</f>
        <v/>
      </c>
      <c r="N105" s="892" t="str">
        <f t="shared" ref="N105" ca="1" si="88">IFERROR(J105/J106,"ND")</f>
        <v>ND</v>
      </c>
      <c r="O105" s="894" t="str">
        <f t="shared" ref="O105" ca="1" si="89">IFERROR(((J105+K105+L105+M105)/H105),"ND")</f>
        <v>ND</v>
      </c>
      <c r="P105" s="896"/>
    </row>
    <row r="106" spans="3:16" x14ac:dyDescent="0.3">
      <c r="C106" s="910"/>
      <c r="D106" s="904"/>
      <c r="E106" s="904"/>
      <c r="F106" s="906"/>
      <c r="G106" s="908"/>
      <c r="H106" s="888"/>
      <c r="I106" s="898"/>
      <c r="J106" s="179" t="str">
        <f ca="1">IF(MOD(ROW()-13,2)=0,IF(ISBLANK(OFFSET('11. SEGUIMIENTO 2026'!$N$14,INT((ROW()-13)/2),0)),"",OFFSET('11. SEGUIMIENTO 2026'!$N$14,INT((ROW()-13)/2),0)),IF(ISBLANK(OFFSET('9. METAS'!$Q$20,INT((ROW()-14)/2),0)),"",OFFSET('9. METAS'!$Q$20,INT((ROW()-14)/2),0)))</f>
        <v/>
      </c>
      <c r="K106" s="180" t="str">
        <f ca="1">IF(MOD(ROW()-13,2)=0,IF(ISBLANK(OFFSET('11. SEGUIMIENTO 2026'!$O$14,INT((ROW()-13)/2),0)),"",OFFSET('11. SEGUIMIENTO 2026'!$O$14,INT((ROW()-13)/2),0)),IF(ISBLANK(OFFSET('9. METAS'!$R$20,INT((ROW()-14)/2),0)),"",OFFSET('9. METAS'!$R$20,INT((ROW()-14)/2),0)))</f>
        <v/>
      </c>
      <c r="L106" s="180" t="str">
        <f ca="1">IF(MOD(ROW()-13,2)=0,IF(ISBLANK(OFFSET('11. SEGUIMIENTO 2026'!$P$14,INT((ROW()-13)/2),0)),"",OFFSET('11. SEGUIMIENTO 2026'!$P$14,INT((ROW()-13)/2),0)),IF(ISBLANK(OFFSET('9. METAS'!$S$20,INT((ROW()-14)/2),0)),"",OFFSET('9. METAS'!$S$20,INT((ROW()-14)/2),0)))</f>
        <v/>
      </c>
      <c r="M106" s="181" t="str">
        <f ca="1">IF(MOD(ROW()-13,2)=0,IF(ISBLANK(OFFSET('11. SEGUIMIENTO 2026'!$Q$14,INT((ROW()-13)/2),0)),"",OFFSET('11. SEGUIMIENTO 2026'!$Q$14,INT((ROW()-13)/2),0)),IF(ISBLANK(OFFSET('9. METAS'!$T$20,INT((ROW()-14)/2),0)),"",OFFSET('9. METAS'!$T$20,INT((ROW()-14)/2),0)))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888" t="str">
        <f ca="1">IF(ISBLANK(OFFSET('9. METAS'!$K$20,INT((ROW()-13)/2),0)),"",OFFSET('9. METAS'!$K$20,INT((ROW()-13)/2),0))</f>
        <v/>
      </c>
      <c r="I107" s="890"/>
      <c r="J107" s="179" t="str">
        <f ca="1">IF(MOD(ROW()-13,2)=0,IF(ISBLANK(OFFSET('11. SEGUIMIENTO 2026'!$N$14,INT((ROW()-13)/2),0)),"",OFFSET('11. SEGUIMIENTO 2026'!$N$14,INT((ROW()-13)/2),0)),IF(ISBLANK(OFFSET('9. METAS'!$Q$20,INT((ROW()-14)/2),0)),"",OFFSET('9. METAS'!$Q$20,INT((ROW()-14)/2),0)))</f>
        <v/>
      </c>
      <c r="K107" s="180" t="str">
        <f ca="1">IF(MOD(ROW()-13,2)=0,IF(ISBLANK(OFFSET('11. SEGUIMIENTO 2026'!$O$14,INT((ROW()-13)/2),0)),"",OFFSET('11. SEGUIMIENTO 2026'!$O$14,INT((ROW()-13)/2),0)),IF(ISBLANK(OFFSET('9. METAS'!$R$20,INT((ROW()-14)/2),0)),"",OFFSET('9. METAS'!$R$20,INT((ROW()-14)/2),0)))</f>
        <v/>
      </c>
      <c r="L107" s="180" t="str">
        <f ca="1">IF(MOD(ROW()-13,2)=0,IF(ISBLANK(OFFSET('11. SEGUIMIENTO 2026'!$P$14,INT((ROW()-13)/2),0)),"",OFFSET('11. SEGUIMIENTO 2026'!$P$14,INT((ROW()-13)/2),0)),IF(ISBLANK(OFFSET('9. METAS'!$S$20,INT((ROW()-14)/2),0)),"",OFFSET('9. METAS'!$S$20,INT((ROW()-14)/2),0)))</f>
        <v/>
      </c>
      <c r="M107" s="181" t="str">
        <f ca="1">IF(MOD(ROW()-13,2)=0,IF(ISBLANK(OFFSET('11. SEGUIMIENTO 2026'!$Q$14,INT((ROW()-13)/2),0)),"",OFFSET('11. SEGUIMIENTO 2026'!$Q$14,INT((ROW()-13)/2),0)),IF(ISBLANK(OFFSET('9. METAS'!$T$20,INT((ROW()-14)/2),0)),"",OFFSET('9. METAS'!$T$20,INT((ROW()-14)/2),0)))</f>
        <v/>
      </c>
      <c r="N107" s="892" t="str">
        <f t="shared" ref="N107" ca="1" si="90">IFERROR(J107/J108,"ND")</f>
        <v>ND</v>
      </c>
      <c r="O107" s="894" t="str">
        <f t="shared" ref="O107" ca="1" si="91">IFERROR(((J107+K107+L107+M107)/H107),"ND")</f>
        <v>ND</v>
      </c>
      <c r="P107" s="896"/>
    </row>
    <row r="108" spans="3:16" x14ac:dyDescent="0.3">
      <c r="C108" s="910"/>
      <c r="D108" s="904"/>
      <c r="E108" s="904"/>
      <c r="F108" s="906"/>
      <c r="G108" s="908"/>
      <c r="H108" s="888"/>
      <c r="I108" s="898"/>
      <c r="J108" s="179" t="str">
        <f ca="1">IF(MOD(ROW()-13,2)=0,IF(ISBLANK(OFFSET('11. SEGUIMIENTO 2026'!$N$14,INT((ROW()-13)/2),0)),"",OFFSET('11. SEGUIMIENTO 2026'!$N$14,INT((ROW()-13)/2),0)),IF(ISBLANK(OFFSET('9. METAS'!$Q$20,INT((ROW()-14)/2),0)),"",OFFSET('9. METAS'!$Q$20,INT((ROW()-14)/2),0)))</f>
        <v/>
      </c>
      <c r="K108" s="180" t="str">
        <f ca="1">IF(MOD(ROW()-13,2)=0,IF(ISBLANK(OFFSET('11. SEGUIMIENTO 2026'!$O$14,INT((ROW()-13)/2),0)),"",OFFSET('11. SEGUIMIENTO 2026'!$O$14,INT((ROW()-13)/2),0)),IF(ISBLANK(OFFSET('9. METAS'!$R$20,INT((ROW()-14)/2),0)),"",OFFSET('9. METAS'!$R$20,INT((ROW()-14)/2),0)))</f>
        <v/>
      </c>
      <c r="L108" s="180" t="str">
        <f ca="1">IF(MOD(ROW()-13,2)=0,IF(ISBLANK(OFFSET('11. SEGUIMIENTO 2026'!$P$14,INT((ROW()-13)/2),0)),"",OFFSET('11. SEGUIMIENTO 2026'!$P$14,INT((ROW()-13)/2),0)),IF(ISBLANK(OFFSET('9. METAS'!$S$20,INT((ROW()-14)/2),0)),"",OFFSET('9. METAS'!$S$20,INT((ROW()-14)/2),0)))</f>
        <v/>
      </c>
      <c r="M108" s="181" t="str">
        <f ca="1">IF(MOD(ROW()-13,2)=0,IF(ISBLANK(OFFSET('11. SEGUIMIENTO 2026'!$Q$14,INT((ROW()-13)/2),0)),"",OFFSET('11. SEGUIMIENTO 2026'!$Q$14,INT((ROW()-13)/2),0)),IF(ISBLANK(OFFSET('9. METAS'!$T$20,INT((ROW()-14)/2),0)),"",OFFSET('9. METAS'!$T$20,INT((ROW()-14)/2),0)))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888" t="str">
        <f ca="1">IF(ISBLANK(OFFSET('9. METAS'!$K$20,INT((ROW()-13)/2),0)),"",OFFSET('9. METAS'!$K$20,INT((ROW()-13)/2),0))</f>
        <v/>
      </c>
      <c r="I109" s="890"/>
      <c r="J109" s="179" t="str">
        <f ca="1">IF(MOD(ROW()-13,2)=0,IF(ISBLANK(OFFSET('11. SEGUIMIENTO 2026'!$N$14,INT((ROW()-13)/2),0)),"",OFFSET('11. SEGUIMIENTO 2026'!$N$14,INT((ROW()-13)/2),0)),IF(ISBLANK(OFFSET('9. METAS'!$Q$20,INT((ROW()-14)/2),0)),"",OFFSET('9. METAS'!$Q$20,INT((ROW()-14)/2),0)))</f>
        <v/>
      </c>
      <c r="K109" s="180" t="str">
        <f ca="1">IF(MOD(ROW()-13,2)=0,IF(ISBLANK(OFFSET('11. SEGUIMIENTO 2026'!$O$14,INT((ROW()-13)/2),0)),"",OFFSET('11. SEGUIMIENTO 2026'!$O$14,INT((ROW()-13)/2),0)),IF(ISBLANK(OFFSET('9. METAS'!$R$20,INT((ROW()-14)/2),0)),"",OFFSET('9. METAS'!$R$20,INT((ROW()-14)/2),0)))</f>
        <v/>
      </c>
      <c r="L109" s="180" t="str">
        <f ca="1">IF(MOD(ROW()-13,2)=0,IF(ISBLANK(OFFSET('11. SEGUIMIENTO 2026'!$P$14,INT((ROW()-13)/2),0)),"",OFFSET('11. SEGUIMIENTO 2026'!$P$14,INT((ROW()-13)/2),0)),IF(ISBLANK(OFFSET('9. METAS'!$S$20,INT((ROW()-14)/2),0)),"",OFFSET('9. METAS'!$S$20,INT((ROW()-14)/2),0)))</f>
        <v/>
      </c>
      <c r="M109" s="181" t="str">
        <f ca="1">IF(MOD(ROW()-13,2)=0,IF(ISBLANK(OFFSET('11. SEGUIMIENTO 2026'!$Q$14,INT((ROW()-13)/2),0)),"",OFFSET('11. SEGUIMIENTO 2026'!$Q$14,INT((ROW()-13)/2),0)),IF(ISBLANK(OFFSET('9. METAS'!$T$20,INT((ROW()-14)/2),0)),"",OFFSET('9. METAS'!$T$20,INT((ROW()-14)/2),0)))</f>
        <v/>
      </c>
      <c r="N109" s="892" t="str">
        <f t="shared" ref="N109" ca="1" si="92">IFERROR(J109/J110,"ND")</f>
        <v>ND</v>
      </c>
      <c r="O109" s="894" t="str">
        <f t="shared" ref="O109" ca="1" si="93">IFERROR(((J109+K109+L109+M109)/H109),"ND")</f>
        <v>ND</v>
      </c>
      <c r="P109" s="896"/>
    </row>
    <row r="110" spans="3:16" x14ac:dyDescent="0.3">
      <c r="C110" s="910"/>
      <c r="D110" s="904"/>
      <c r="E110" s="904"/>
      <c r="F110" s="906"/>
      <c r="G110" s="908"/>
      <c r="H110" s="888"/>
      <c r="I110" s="898"/>
      <c r="J110" s="179" t="str">
        <f ca="1">IF(MOD(ROW()-13,2)=0,IF(ISBLANK(OFFSET('11. SEGUIMIENTO 2026'!$N$14,INT((ROW()-13)/2),0)),"",OFFSET('11. SEGUIMIENTO 2026'!$N$14,INT((ROW()-13)/2),0)),IF(ISBLANK(OFFSET('9. METAS'!$Q$20,INT((ROW()-14)/2),0)),"",OFFSET('9. METAS'!$Q$20,INT((ROW()-14)/2),0)))</f>
        <v/>
      </c>
      <c r="K110" s="180" t="str">
        <f ca="1">IF(MOD(ROW()-13,2)=0,IF(ISBLANK(OFFSET('11. SEGUIMIENTO 2026'!$O$14,INT((ROW()-13)/2),0)),"",OFFSET('11. SEGUIMIENTO 2026'!$O$14,INT((ROW()-13)/2),0)),IF(ISBLANK(OFFSET('9. METAS'!$R$20,INT((ROW()-14)/2),0)),"",OFFSET('9. METAS'!$R$20,INT((ROW()-14)/2),0)))</f>
        <v/>
      </c>
      <c r="L110" s="180" t="str">
        <f ca="1">IF(MOD(ROW()-13,2)=0,IF(ISBLANK(OFFSET('11. SEGUIMIENTO 2026'!$P$14,INT((ROW()-13)/2),0)),"",OFFSET('11. SEGUIMIENTO 2026'!$P$14,INT((ROW()-13)/2),0)),IF(ISBLANK(OFFSET('9. METAS'!$S$20,INT((ROW()-14)/2),0)),"",OFFSET('9. METAS'!$S$20,INT((ROW()-14)/2),0)))</f>
        <v/>
      </c>
      <c r="M110" s="181" t="str">
        <f ca="1">IF(MOD(ROW()-13,2)=0,IF(ISBLANK(OFFSET('11. SEGUIMIENTO 2026'!$Q$14,INT((ROW()-13)/2),0)),"",OFFSET('11. SEGUIMIENTO 2026'!$Q$14,INT((ROW()-13)/2),0)),IF(ISBLANK(OFFSET('9. METAS'!$T$20,INT((ROW()-14)/2),0)),"",OFFSET('9. METAS'!$T$20,INT((ROW()-14)/2),0)))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888" t="str">
        <f ca="1">IF(ISBLANK(OFFSET('9. METAS'!$K$20,INT((ROW()-13)/2),0)),"",OFFSET('9. METAS'!$K$20,INT((ROW()-13)/2),0))</f>
        <v/>
      </c>
      <c r="I111" s="890"/>
      <c r="J111" s="179" t="str">
        <f ca="1">IF(MOD(ROW()-13,2)=0,IF(ISBLANK(OFFSET('11. SEGUIMIENTO 2026'!$N$14,INT((ROW()-13)/2),0)),"",OFFSET('11. SEGUIMIENTO 2026'!$N$14,INT((ROW()-13)/2),0)),IF(ISBLANK(OFFSET('9. METAS'!$Q$20,INT((ROW()-14)/2),0)),"",OFFSET('9. METAS'!$Q$20,INT((ROW()-14)/2),0)))</f>
        <v/>
      </c>
      <c r="K111" s="180" t="str">
        <f ca="1">IF(MOD(ROW()-13,2)=0,IF(ISBLANK(OFFSET('11. SEGUIMIENTO 2026'!$O$14,INT((ROW()-13)/2),0)),"",OFFSET('11. SEGUIMIENTO 2026'!$O$14,INT((ROW()-13)/2),0)),IF(ISBLANK(OFFSET('9. METAS'!$R$20,INT((ROW()-14)/2),0)),"",OFFSET('9. METAS'!$R$20,INT((ROW()-14)/2),0)))</f>
        <v/>
      </c>
      <c r="L111" s="180" t="str">
        <f ca="1">IF(MOD(ROW()-13,2)=0,IF(ISBLANK(OFFSET('11. SEGUIMIENTO 2026'!$P$14,INT((ROW()-13)/2),0)),"",OFFSET('11. SEGUIMIENTO 2026'!$P$14,INT((ROW()-13)/2),0)),IF(ISBLANK(OFFSET('9. METAS'!$S$20,INT((ROW()-14)/2),0)),"",OFFSET('9. METAS'!$S$20,INT((ROW()-14)/2),0)))</f>
        <v/>
      </c>
      <c r="M111" s="181" t="str">
        <f ca="1">IF(MOD(ROW()-13,2)=0,IF(ISBLANK(OFFSET('11. SEGUIMIENTO 2026'!$Q$14,INT((ROW()-13)/2),0)),"",OFFSET('11. SEGUIMIENTO 2026'!$Q$14,INT((ROW()-13)/2),0)),IF(ISBLANK(OFFSET('9. METAS'!$T$20,INT((ROW()-14)/2),0)),"",OFFSET('9. METAS'!$T$20,INT((ROW()-14)/2),0)))</f>
        <v/>
      </c>
      <c r="N111" s="892" t="str">
        <f t="shared" ref="N111" ca="1" si="94">IFERROR(J111/J112,"ND")</f>
        <v>ND</v>
      </c>
      <c r="O111" s="894" t="str">
        <f t="shared" ref="O111" ca="1" si="95">IFERROR(((J111+K111+L111+M111)/H111),"ND")</f>
        <v>ND</v>
      </c>
      <c r="P111" s="896"/>
    </row>
    <row r="112" spans="3:16" x14ac:dyDescent="0.3">
      <c r="C112" s="910"/>
      <c r="D112" s="904"/>
      <c r="E112" s="904"/>
      <c r="F112" s="906"/>
      <c r="G112" s="908"/>
      <c r="H112" s="888"/>
      <c r="I112" s="898"/>
      <c r="J112" s="179" t="str">
        <f ca="1">IF(MOD(ROW()-13,2)=0,IF(ISBLANK(OFFSET('11. SEGUIMIENTO 2026'!$N$14,INT((ROW()-13)/2),0)),"",OFFSET('11. SEGUIMIENTO 2026'!$N$14,INT((ROW()-13)/2),0)),IF(ISBLANK(OFFSET('9. METAS'!$Q$20,INT((ROW()-14)/2),0)),"",OFFSET('9. METAS'!$Q$20,INT((ROW()-14)/2),0)))</f>
        <v/>
      </c>
      <c r="K112" s="180" t="str">
        <f ca="1">IF(MOD(ROW()-13,2)=0,IF(ISBLANK(OFFSET('11. SEGUIMIENTO 2026'!$O$14,INT((ROW()-13)/2),0)),"",OFFSET('11. SEGUIMIENTO 2026'!$O$14,INT((ROW()-13)/2),0)),IF(ISBLANK(OFFSET('9. METAS'!$R$20,INT((ROW()-14)/2),0)),"",OFFSET('9. METAS'!$R$20,INT((ROW()-14)/2),0)))</f>
        <v/>
      </c>
      <c r="L112" s="180" t="str">
        <f ca="1">IF(MOD(ROW()-13,2)=0,IF(ISBLANK(OFFSET('11. SEGUIMIENTO 2026'!$P$14,INT((ROW()-13)/2),0)),"",OFFSET('11. SEGUIMIENTO 2026'!$P$14,INT((ROW()-13)/2),0)),IF(ISBLANK(OFFSET('9. METAS'!$S$20,INT((ROW()-14)/2),0)),"",OFFSET('9. METAS'!$S$20,INT((ROW()-14)/2),0)))</f>
        <v/>
      </c>
      <c r="M112" s="181" t="str">
        <f ca="1">IF(MOD(ROW()-13,2)=0,IF(ISBLANK(OFFSET('11. SEGUIMIENTO 2026'!$Q$14,INT((ROW()-13)/2),0)),"",OFFSET('11. SEGUIMIENTO 2026'!$Q$14,INT((ROW()-13)/2),0)),IF(ISBLANK(OFFSET('9. METAS'!$T$20,INT((ROW()-14)/2),0)),"",OFFSET('9. METAS'!$T$20,INT((ROW()-14)/2),0)))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888" t="str">
        <f ca="1">IF(ISBLANK(OFFSET('9. METAS'!$K$20,INT((ROW()-13)/2),0)),"",OFFSET('9. METAS'!$K$20,INT((ROW()-13)/2),0))</f>
        <v/>
      </c>
      <c r="I113" s="890"/>
      <c r="J113" s="179" t="str">
        <f ca="1">IF(MOD(ROW()-13,2)=0,IF(ISBLANK(OFFSET('11. SEGUIMIENTO 2026'!$N$14,INT((ROW()-13)/2),0)),"",OFFSET('11. SEGUIMIENTO 2026'!$N$14,INT((ROW()-13)/2),0)),IF(ISBLANK(OFFSET('9. METAS'!$Q$20,INT((ROW()-14)/2),0)),"",OFFSET('9. METAS'!$Q$20,INT((ROW()-14)/2),0)))</f>
        <v/>
      </c>
      <c r="K113" s="180" t="str">
        <f ca="1">IF(MOD(ROW()-13,2)=0,IF(ISBLANK(OFFSET('11. SEGUIMIENTO 2026'!$O$14,INT((ROW()-13)/2),0)),"",OFFSET('11. SEGUIMIENTO 2026'!$O$14,INT((ROW()-13)/2),0)),IF(ISBLANK(OFFSET('9. METAS'!$R$20,INT((ROW()-14)/2),0)),"",OFFSET('9. METAS'!$R$20,INT((ROW()-14)/2),0)))</f>
        <v/>
      </c>
      <c r="L113" s="180" t="str">
        <f ca="1">IF(MOD(ROW()-13,2)=0,IF(ISBLANK(OFFSET('11. SEGUIMIENTO 2026'!$P$14,INT((ROW()-13)/2),0)),"",OFFSET('11. SEGUIMIENTO 2026'!$P$14,INT((ROW()-13)/2),0)),IF(ISBLANK(OFFSET('9. METAS'!$S$20,INT((ROW()-14)/2),0)),"",OFFSET('9. METAS'!$S$20,INT((ROW()-14)/2),0)))</f>
        <v/>
      </c>
      <c r="M113" s="181" t="str">
        <f ca="1">IF(MOD(ROW()-13,2)=0,IF(ISBLANK(OFFSET('11. SEGUIMIENTO 2026'!$Q$14,INT((ROW()-13)/2),0)),"",OFFSET('11. SEGUIMIENTO 2026'!$Q$14,INT((ROW()-13)/2),0)),IF(ISBLANK(OFFSET('9. METAS'!$T$20,INT((ROW()-14)/2),0)),"",OFFSET('9. METAS'!$T$20,INT((ROW()-14)/2),0)))</f>
        <v/>
      </c>
      <c r="N113" s="892" t="str">
        <f t="shared" ref="N113" ca="1" si="96">IFERROR(J113/J114,"ND")</f>
        <v>ND</v>
      </c>
      <c r="O113" s="894" t="str">
        <f t="shared" ref="O113" ca="1" si="97">IFERROR(((J113+K113+L113+M113)/H113),"ND")</f>
        <v>ND</v>
      </c>
      <c r="P113" s="896"/>
    </row>
    <row r="114" spans="3:16" x14ac:dyDescent="0.3">
      <c r="C114" s="910"/>
      <c r="D114" s="904"/>
      <c r="E114" s="904"/>
      <c r="F114" s="906"/>
      <c r="G114" s="908"/>
      <c r="H114" s="888"/>
      <c r="I114" s="898"/>
      <c r="J114" s="179" t="str">
        <f ca="1">IF(MOD(ROW()-13,2)=0,IF(ISBLANK(OFFSET('11. SEGUIMIENTO 2026'!$N$14,INT((ROW()-13)/2),0)),"",OFFSET('11. SEGUIMIENTO 2026'!$N$14,INT((ROW()-13)/2),0)),IF(ISBLANK(OFFSET('9. METAS'!$Q$20,INT((ROW()-14)/2),0)),"",OFFSET('9. METAS'!$Q$20,INT((ROW()-14)/2),0)))</f>
        <v/>
      </c>
      <c r="K114" s="180" t="str">
        <f ca="1">IF(MOD(ROW()-13,2)=0,IF(ISBLANK(OFFSET('11. SEGUIMIENTO 2026'!$O$14,INT((ROW()-13)/2),0)),"",OFFSET('11. SEGUIMIENTO 2026'!$O$14,INT((ROW()-13)/2),0)),IF(ISBLANK(OFFSET('9. METAS'!$R$20,INT((ROW()-14)/2),0)),"",OFFSET('9. METAS'!$R$20,INT((ROW()-14)/2),0)))</f>
        <v/>
      </c>
      <c r="L114" s="180" t="str">
        <f ca="1">IF(MOD(ROW()-13,2)=0,IF(ISBLANK(OFFSET('11. SEGUIMIENTO 2026'!$P$14,INT((ROW()-13)/2),0)),"",OFFSET('11. SEGUIMIENTO 2026'!$P$14,INT((ROW()-13)/2),0)),IF(ISBLANK(OFFSET('9. METAS'!$S$20,INT((ROW()-14)/2),0)),"",OFFSET('9. METAS'!$S$20,INT((ROW()-14)/2),0)))</f>
        <v/>
      </c>
      <c r="M114" s="181" t="str">
        <f ca="1">IF(MOD(ROW()-13,2)=0,IF(ISBLANK(OFFSET('11. SEGUIMIENTO 2026'!$Q$14,INT((ROW()-13)/2),0)),"",OFFSET('11. SEGUIMIENTO 2026'!$Q$14,INT((ROW()-13)/2),0)),IF(ISBLANK(OFFSET('9. METAS'!$T$20,INT((ROW()-14)/2),0)),"",OFFSET('9. METAS'!$T$20,INT((ROW()-14)/2),0)))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888" t="str">
        <f ca="1">IF(ISBLANK(OFFSET('9. METAS'!$K$20,INT((ROW()-13)/2),0)),"",OFFSET('9. METAS'!$K$20,INT((ROW()-13)/2),0))</f>
        <v/>
      </c>
      <c r="I115" s="890"/>
      <c r="J115" s="179" t="str">
        <f ca="1">IF(MOD(ROW()-13,2)=0,IF(ISBLANK(OFFSET('11. SEGUIMIENTO 2026'!$N$14,INT((ROW()-13)/2),0)),"",OFFSET('11. SEGUIMIENTO 2026'!$N$14,INT((ROW()-13)/2),0)),IF(ISBLANK(OFFSET('9. METAS'!$Q$20,INT((ROW()-14)/2),0)),"",OFFSET('9. METAS'!$Q$20,INT((ROW()-14)/2),0)))</f>
        <v/>
      </c>
      <c r="K115" s="180" t="str">
        <f ca="1">IF(MOD(ROW()-13,2)=0,IF(ISBLANK(OFFSET('11. SEGUIMIENTO 2026'!$O$14,INT((ROW()-13)/2),0)),"",OFFSET('11. SEGUIMIENTO 2026'!$O$14,INT((ROW()-13)/2),0)),IF(ISBLANK(OFFSET('9. METAS'!$R$20,INT((ROW()-14)/2),0)),"",OFFSET('9. METAS'!$R$20,INT((ROW()-14)/2),0)))</f>
        <v/>
      </c>
      <c r="L115" s="180" t="str">
        <f ca="1">IF(MOD(ROW()-13,2)=0,IF(ISBLANK(OFFSET('11. SEGUIMIENTO 2026'!$P$14,INT((ROW()-13)/2),0)),"",OFFSET('11. SEGUIMIENTO 2026'!$P$14,INT((ROW()-13)/2),0)),IF(ISBLANK(OFFSET('9. METAS'!$S$20,INT((ROW()-14)/2),0)),"",OFFSET('9. METAS'!$S$20,INT((ROW()-14)/2),0)))</f>
        <v/>
      </c>
      <c r="M115" s="181" t="str">
        <f ca="1">IF(MOD(ROW()-13,2)=0,IF(ISBLANK(OFFSET('11. SEGUIMIENTO 2026'!$Q$14,INT((ROW()-13)/2),0)),"",OFFSET('11. SEGUIMIENTO 2026'!$Q$14,INT((ROW()-13)/2),0)),IF(ISBLANK(OFFSET('9. METAS'!$T$20,INT((ROW()-14)/2),0)),"",OFFSET('9. METAS'!$T$20,INT((ROW()-14)/2),0)))</f>
        <v/>
      </c>
      <c r="N115" s="892" t="str">
        <f t="shared" ref="N115" ca="1" si="98">IFERROR(J115/J116,"ND")</f>
        <v>ND</v>
      </c>
      <c r="O115" s="894" t="str">
        <f t="shared" ref="O115" ca="1" si="99">IFERROR(((J115+K115+L115+M115)/H115),"ND")</f>
        <v>ND</v>
      </c>
      <c r="P115" s="896"/>
    </row>
    <row r="116" spans="3:16" x14ac:dyDescent="0.3">
      <c r="C116" s="910"/>
      <c r="D116" s="904"/>
      <c r="E116" s="904"/>
      <c r="F116" s="906"/>
      <c r="G116" s="908"/>
      <c r="H116" s="888"/>
      <c r="I116" s="898"/>
      <c r="J116" s="179" t="str">
        <f ca="1">IF(MOD(ROW()-13,2)=0,IF(ISBLANK(OFFSET('11. SEGUIMIENTO 2026'!$N$14,INT((ROW()-13)/2),0)),"",OFFSET('11. SEGUIMIENTO 2026'!$N$14,INT((ROW()-13)/2),0)),IF(ISBLANK(OFFSET('9. METAS'!$Q$20,INT((ROW()-14)/2),0)),"",OFFSET('9. METAS'!$Q$20,INT((ROW()-14)/2),0)))</f>
        <v/>
      </c>
      <c r="K116" s="180" t="str">
        <f ca="1">IF(MOD(ROW()-13,2)=0,IF(ISBLANK(OFFSET('11. SEGUIMIENTO 2026'!$O$14,INT((ROW()-13)/2),0)),"",OFFSET('11. SEGUIMIENTO 2026'!$O$14,INT((ROW()-13)/2),0)),IF(ISBLANK(OFFSET('9. METAS'!$R$20,INT((ROW()-14)/2),0)),"",OFFSET('9. METAS'!$R$20,INT((ROW()-14)/2),0)))</f>
        <v/>
      </c>
      <c r="L116" s="180" t="str">
        <f ca="1">IF(MOD(ROW()-13,2)=0,IF(ISBLANK(OFFSET('11. SEGUIMIENTO 2026'!$P$14,INT((ROW()-13)/2),0)),"",OFFSET('11. SEGUIMIENTO 2026'!$P$14,INT((ROW()-13)/2),0)),IF(ISBLANK(OFFSET('9. METAS'!$S$20,INT((ROW()-14)/2),0)),"",OFFSET('9. METAS'!$S$20,INT((ROW()-14)/2),0)))</f>
        <v/>
      </c>
      <c r="M116" s="181" t="str">
        <f ca="1">IF(MOD(ROW()-13,2)=0,IF(ISBLANK(OFFSET('11. SEGUIMIENTO 2026'!$Q$14,INT((ROW()-13)/2),0)),"",OFFSET('11. SEGUIMIENTO 2026'!$Q$14,INT((ROW()-13)/2),0)),IF(ISBLANK(OFFSET('9. METAS'!$T$20,INT((ROW()-14)/2),0)),"",OFFSET('9. METAS'!$T$20,INT((ROW()-14)/2),0)))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888" t="str">
        <f ca="1">IF(ISBLANK(OFFSET('9. METAS'!$K$20,INT((ROW()-13)/2),0)),"",OFFSET('9. METAS'!$K$20,INT((ROW()-13)/2),0))</f>
        <v/>
      </c>
      <c r="I117" s="890"/>
      <c r="J117" s="179" t="str">
        <f ca="1">IF(MOD(ROW()-13,2)=0,IF(ISBLANK(OFFSET('11. SEGUIMIENTO 2026'!$N$14,INT((ROW()-13)/2),0)),"",OFFSET('11. SEGUIMIENTO 2026'!$N$14,INT((ROW()-13)/2),0)),IF(ISBLANK(OFFSET('9. METAS'!$Q$20,INT((ROW()-14)/2),0)),"",OFFSET('9. METAS'!$Q$20,INT((ROW()-14)/2),0)))</f>
        <v/>
      </c>
      <c r="K117" s="180" t="str">
        <f ca="1">IF(MOD(ROW()-13,2)=0,IF(ISBLANK(OFFSET('11. SEGUIMIENTO 2026'!$O$14,INT((ROW()-13)/2),0)),"",OFFSET('11. SEGUIMIENTO 2026'!$O$14,INT((ROW()-13)/2),0)),IF(ISBLANK(OFFSET('9. METAS'!$R$20,INT((ROW()-14)/2),0)),"",OFFSET('9. METAS'!$R$20,INT((ROW()-14)/2),0)))</f>
        <v/>
      </c>
      <c r="L117" s="180" t="str">
        <f ca="1">IF(MOD(ROW()-13,2)=0,IF(ISBLANK(OFFSET('11. SEGUIMIENTO 2026'!$P$14,INT((ROW()-13)/2),0)),"",OFFSET('11. SEGUIMIENTO 2026'!$P$14,INT((ROW()-13)/2),0)),IF(ISBLANK(OFFSET('9. METAS'!$S$20,INT((ROW()-14)/2),0)),"",OFFSET('9. METAS'!$S$20,INT((ROW()-14)/2),0)))</f>
        <v/>
      </c>
      <c r="M117" s="181" t="str">
        <f ca="1">IF(MOD(ROW()-13,2)=0,IF(ISBLANK(OFFSET('11. SEGUIMIENTO 2026'!$Q$14,INT((ROW()-13)/2),0)),"",OFFSET('11. SEGUIMIENTO 2026'!$Q$14,INT((ROW()-13)/2),0)),IF(ISBLANK(OFFSET('9. METAS'!$T$20,INT((ROW()-14)/2),0)),"",OFFSET('9. METAS'!$T$20,INT((ROW()-14)/2),0)))</f>
        <v/>
      </c>
      <c r="N117" s="892" t="str">
        <f t="shared" ref="N117" ca="1" si="100">IFERROR(J117/J118,"ND")</f>
        <v>ND</v>
      </c>
      <c r="O117" s="894" t="str">
        <f t="shared" ref="O117" ca="1" si="101">IFERROR(((J117+K117+L117+M117)/H117),"ND")</f>
        <v>ND</v>
      </c>
      <c r="P117" s="896"/>
    </row>
    <row r="118" spans="3:16" x14ac:dyDescent="0.3">
      <c r="C118" s="910"/>
      <c r="D118" s="904"/>
      <c r="E118" s="904"/>
      <c r="F118" s="906"/>
      <c r="G118" s="908"/>
      <c r="H118" s="888"/>
      <c r="I118" s="898"/>
      <c r="J118" s="179" t="str">
        <f ca="1">IF(MOD(ROW()-13,2)=0,IF(ISBLANK(OFFSET('11. SEGUIMIENTO 2026'!$N$14,INT((ROW()-13)/2),0)),"",OFFSET('11. SEGUIMIENTO 2026'!$N$14,INT((ROW()-13)/2),0)),IF(ISBLANK(OFFSET('9. METAS'!$Q$20,INT((ROW()-14)/2),0)),"",OFFSET('9. METAS'!$Q$20,INT((ROW()-14)/2),0)))</f>
        <v/>
      </c>
      <c r="K118" s="180" t="str">
        <f ca="1">IF(MOD(ROW()-13,2)=0,IF(ISBLANK(OFFSET('11. SEGUIMIENTO 2026'!$O$14,INT((ROW()-13)/2),0)),"",OFFSET('11. SEGUIMIENTO 2026'!$O$14,INT((ROW()-13)/2),0)),IF(ISBLANK(OFFSET('9. METAS'!$R$20,INT((ROW()-14)/2),0)),"",OFFSET('9. METAS'!$R$20,INT((ROW()-14)/2),0)))</f>
        <v/>
      </c>
      <c r="L118" s="180" t="str">
        <f ca="1">IF(MOD(ROW()-13,2)=0,IF(ISBLANK(OFFSET('11. SEGUIMIENTO 2026'!$P$14,INT((ROW()-13)/2),0)),"",OFFSET('11. SEGUIMIENTO 2026'!$P$14,INT((ROW()-13)/2),0)),IF(ISBLANK(OFFSET('9. METAS'!$S$20,INT((ROW()-14)/2),0)),"",OFFSET('9. METAS'!$S$20,INT((ROW()-14)/2),0)))</f>
        <v/>
      </c>
      <c r="M118" s="181" t="str">
        <f ca="1">IF(MOD(ROW()-13,2)=0,IF(ISBLANK(OFFSET('11. SEGUIMIENTO 2026'!$Q$14,INT((ROW()-13)/2),0)),"",OFFSET('11. SEGUIMIENTO 2026'!$Q$14,INT((ROW()-13)/2),0)),IF(ISBLANK(OFFSET('9. METAS'!$T$20,INT((ROW()-14)/2),0)),"",OFFSET('9. METAS'!$T$20,INT((ROW()-14)/2),0)))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888" t="str">
        <f ca="1">IF(ISBLANK(OFFSET('9. METAS'!$K$20,INT((ROW()-13)/2),0)),"",OFFSET('9. METAS'!$K$20,INT((ROW()-13)/2),0))</f>
        <v/>
      </c>
      <c r="I119" s="890"/>
      <c r="J119" s="179" t="str">
        <f ca="1">IF(MOD(ROW()-13,2)=0,IF(ISBLANK(OFFSET('11. SEGUIMIENTO 2026'!$N$14,INT((ROW()-13)/2),0)),"",OFFSET('11. SEGUIMIENTO 2026'!$N$14,INT((ROW()-13)/2),0)),IF(ISBLANK(OFFSET('9. METAS'!$Q$20,INT((ROW()-14)/2),0)),"",OFFSET('9. METAS'!$Q$20,INT((ROW()-14)/2),0)))</f>
        <v/>
      </c>
      <c r="K119" s="180" t="str">
        <f ca="1">IF(MOD(ROW()-13,2)=0,IF(ISBLANK(OFFSET('11. SEGUIMIENTO 2026'!$O$14,INT((ROW()-13)/2),0)),"",OFFSET('11. SEGUIMIENTO 2026'!$O$14,INT((ROW()-13)/2),0)),IF(ISBLANK(OFFSET('9. METAS'!$R$20,INT((ROW()-14)/2),0)),"",OFFSET('9. METAS'!$R$20,INT((ROW()-14)/2),0)))</f>
        <v/>
      </c>
      <c r="L119" s="180" t="str">
        <f ca="1">IF(MOD(ROW()-13,2)=0,IF(ISBLANK(OFFSET('11. SEGUIMIENTO 2026'!$P$14,INT((ROW()-13)/2),0)),"",OFFSET('11. SEGUIMIENTO 2026'!$P$14,INT((ROW()-13)/2),0)),IF(ISBLANK(OFFSET('9. METAS'!$S$20,INT((ROW()-14)/2),0)),"",OFFSET('9. METAS'!$S$20,INT((ROW()-14)/2),0)))</f>
        <v/>
      </c>
      <c r="M119" s="181" t="str">
        <f ca="1">IF(MOD(ROW()-13,2)=0,IF(ISBLANK(OFFSET('11. SEGUIMIENTO 2026'!$Q$14,INT((ROW()-13)/2),0)),"",OFFSET('11. SEGUIMIENTO 2026'!$Q$14,INT((ROW()-13)/2),0)),IF(ISBLANK(OFFSET('9. METAS'!$T$20,INT((ROW()-14)/2),0)),"",OFFSET('9. METAS'!$T$20,INT((ROW()-14)/2),0)))</f>
        <v/>
      </c>
      <c r="N119" s="892" t="str">
        <f t="shared" ref="N119" ca="1" si="102">IFERROR(J119/J120,"ND")</f>
        <v>ND</v>
      </c>
      <c r="O119" s="894" t="str">
        <f t="shared" ref="O119" ca="1" si="103">IFERROR(((J119+K119+L119+M119)/H119),"ND")</f>
        <v>ND</v>
      </c>
      <c r="P119" s="896"/>
    </row>
    <row r="120" spans="3:16" x14ac:dyDescent="0.3">
      <c r="C120" s="910"/>
      <c r="D120" s="904"/>
      <c r="E120" s="904"/>
      <c r="F120" s="906"/>
      <c r="G120" s="908"/>
      <c r="H120" s="888"/>
      <c r="I120" s="898"/>
      <c r="J120" s="179" t="str">
        <f ca="1">IF(MOD(ROW()-13,2)=0,IF(ISBLANK(OFFSET('11. SEGUIMIENTO 2026'!$N$14,INT((ROW()-13)/2),0)),"",OFFSET('11. SEGUIMIENTO 2026'!$N$14,INT((ROW()-13)/2),0)),IF(ISBLANK(OFFSET('9. METAS'!$Q$20,INT((ROW()-14)/2),0)),"",OFFSET('9. METAS'!$Q$20,INT((ROW()-14)/2),0)))</f>
        <v/>
      </c>
      <c r="K120" s="180" t="str">
        <f ca="1">IF(MOD(ROW()-13,2)=0,IF(ISBLANK(OFFSET('11. SEGUIMIENTO 2026'!$O$14,INT((ROW()-13)/2),0)),"",OFFSET('11. SEGUIMIENTO 2026'!$O$14,INT((ROW()-13)/2),0)),IF(ISBLANK(OFFSET('9. METAS'!$R$20,INT((ROW()-14)/2),0)),"",OFFSET('9. METAS'!$R$20,INT((ROW()-14)/2),0)))</f>
        <v/>
      </c>
      <c r="L120" s="180" t="str">
        <f ca="1">IF(MOD(ROW()-13,2)=0,IF(ISBLANK(OFFSET('11. SEGUIMIENTO 2026'!$P$14,INT((ROW()-13)/2),0)),"",OFFSET('11. SEGUIMIENTO 2026'!$P$14,INT((ROW()-13)/2),0)),IF(ISBLANK(OFFSET('9. METAS'!$S$20,INT((ROW()-14)/2),0)),"",OFFSET('9. METAS'!$S$20,INT((ROW()-14)/2),0)))</f>
        <v/>
      </c>
      <c r="M120" s="181" t="str">
        <f ca="1">IF(MOD(ROW()-13,2)=0,IF(ISBLANK(OFFSET('11. SEGUIMIENTO 2026'!$Q$14,INT((ROW()-13)/2),0)),"",OFFSET('11. SEGUIMIENTO 2026'!$Q$14,INT((ROW()-13)/2),0)),IF(ISBLANK(OFFSET('9. METAS'!$T$20,INT((ROW()-14)/2),0)),"",OFFSET('9. METAS'!$T$20,INT((ROW()-14)/2),0)))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888" t="str">
        <f ca="1">IF(ISBLANK(OFFSET('9. METAS'!$K$20,INT((ROW()-13)/2),0)),"",OFFSET('9. METAS'!$K$20,INT((ROW()-13)/2),0))</f>
        <v/>
      </c>
      <c r="I121" s="890"/>
      <c r="J121" s="179" t="str">
        <f ca="1">IF(MOD(ROW()-13,2)=0,IF(ISBLANK(OFFSET('11. SEGUIMIENTO 2026'!$N$14,INT((ROW()-13)/2),0)),"",OFFSET('11. SEGUIMIENTO 2026'!$N$14,INT((ROW()-13)/2),0)),IF(ISBLANK(OFFSET('9. METAS'!$Q$20,INT((ROW()-14)/2),0)),"",OFFSET('9. METAS'!$Q$20,INT((ROW()-14)/2),0)))</f>
        <v/>
      </c>
      <c r="K121" s="180" t="str">
        <f ca="1">IF(MOD(ROW()-13,2)=0,IF(ISBLANK(OFFSET('11. SEGUIMIENTO 2026'!$O$14,INT((ROW()-13)/2),0)),"",OFFSET('11. SEGUIMIENTO 2026'!$O$14,INT((ROW()-13)/2),0)),IF(ISBLANK(OFFSET('9. METAS'!$R$20,INT((ROW()-14)/2),0)),"",OFFSET('9. METAS'!$R$20,INT((ROW()-14)/2),0)))</f>
        <v/>
      </c>
      <c r="L121" s="180" t="str">
        <f ca="1">IF(MOD(ROW()-13,2)=0,IF(ISBLANK(OFFSET('11. SEGUIMIENTO 2026'!$P$14,INT((ROW()-13)/2),0)),"",OFFSET('11. SEGUIMIENTO 2026'!$P$14,INT((ROW()-13)/2),0)),IF(ISBLANK(OFFSET('9. METAS'!$S$20,INT((ROW()-14)/2),0)),"",OFFSET('9. METAS'!$S$20,INT((ROW()-14)/2),0)))</f>
        <v/>
      </c>
      <c r="M121" s="181" t="str">
        <f ca="1">IF(MOD(ROW()-13,2)=0,IF(ISBLANK(OFFSET('11. SEGUIMIENTO 2026'!$Q$14,INT((ROW()-13)/2),0)),"",OFFSET('11. SEGUIMIENTO 2026'!$Q$14,INT((ROW()-13)/2),0)),IF(ISBLANK(OFFSET('9. METAS'!$T$20,INT((ROW()-14)/2),0)),"",OFFSET('9. METAS'!$T$20,INT((ROW()-14)/2),0)))</f>
        <v/>
      </c>
      <c r="N121" s="892" t="str">
        <f t="shared" ref="N121" ca="1" si="104">IFERROR(J121/J122,"ND")</f>
        <v>ND</v>
      </c>
      <c r="O121" s="894" t="str">
        <f t="shared" ref="O121" ca="1" si="105">IFERROR(((J121+K121+L121+M121)/H121),"ND")</f>
        <v>ND</v>
      </c>
      <c r="P121" s="896"/>
    </row>
    <row r="122" spans="3:16" x14ac:dyDescent="0.3">
      <c r="C122" s="910"/>
      <c r="D122" s="904"/>
      <c r="E122" s="904"/>
      <c r="F122" s="906"/>
      <c r="G122" s="908"/>
      <c r="H122" s="888"/>
      <c r="I122" s="898"/>
      <c r="J122" s="179" t="str">
        <f ca="1">IF(MOD(ROW()-13,2)=0,IF(ISBLANK(OFFSET('11. SEGUIMIENTO 2026'!$N$14,INT((ROW()-13)/2),0)),"",OFFSET('11. SEGUIMIENTO 2026'!$N$14,INT((ROW()-13)/2),0)),IF(ISBLANK(OFFSET('9. METAS'!$Q$20,INT((ROW()-14)/2),0)),"",OFFSET('9. METAS'!$Q$20,INT((ROW()-14)/2),0)))</f>
        <v/>
      </c>
      <c r="K122" s="180" t="str">
        <f ca="1">IF(MOD(ROW()-13,2)=0,IF(ISBLANK(OFFSET('11. SEGUIMIENTO 2026'!$O$14,INT((ROW()-13)/2),0)),"",OFFSET('11. SEGUIMIENTO 2026'!$O$14,INT((ROW()-13)/2),0)),IF(ISBLANK(OFFSET('9. METAS'!$R$20,INT((ROW()-14)/2),0)),"",OFFSET('9. METAS'!$R$20,INT((ROW()-14)/2),0)))</f>
        <v/>
      </c>
      <c r="L122" s="180" t="str">
        <f ca="1">IF(MOD(ROW()-13,2)=0,IF(ISBLANK(OFFSET('11. SEGUIMIENTO 2026'!$P$14,INT((ROW()-13)/2),0)),"",OFFSET('11. SEGUIMIENTO 2026'!$P$14,INT((ROW()-13)/2),0)),IF(ISBLANK(OFFSET('9. METAS'!$S$20,INT((ROW()-14)/2),0)),"",OFFSET('9. METAS'!$S$20,INT((ROW()-14)/2),0)))</f>
        <v/>
      </c>
      <c r="M122" s="181" t="str">
        <f ca="1">IF(MOD(ROW()-13,2)=0,IF(ISBLANK(OFFSET('11. SEGUIMIENTO 2026'!$Q$14,INT((ROW()-13)/2),0)),"",OFFSET('11. SEGUIMIENTO 2026'!$Q$14,INT((ROW()-13)/2),0)),IF(ISBLANK(OFFSET('9. METAS'!$T$20,INT((ROW()-14)/2),0)),"",OFFSET('9. METAS'!$T$20,INT((ROW()-14)/2),0)))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888" t="str">
        <f ca="1">IF(ISBLANK(OFFSET('9. METAS'!$K$20,INT((ROW()-13)/2),0)),"",OFFSET('9. METAS'!$K$20,INT((ROW()-13)/2),0))</f>
        <v/>
      </c>
      <c r="I123" s="890"/>
      <c r="J123" s="179" t="str">
        <f ca="1">IF(MOD(ROW()-13,2)=0,IF(ISBLANK(OFFSET('11. SEGUIMIENTO 2026'!$N$14,INT((ROW()-13)/2),0)),"",OFFSET('11. SEGUIMIENTO 2026'!$N$14,INT((ROW()-13)/2),0)),IF(ISBLANK(OFFSET('9. METAS'!$Q$20,INT((ROW()-14)/2),0)),"",OFFSET('9. METAS'!$Q$20,INT((ROW()-14)/2),0)))</f>
        <v/>
      </c>
      <c r="K123" s="180" t="str">
        <f ca="1">IF(MOD(ROW()-13,2)=0,IF(ISBLANK(OFFSET('11. SEGUIMIENTO 2026'!$O$14,INT((ROW()-13)/2),0)),"",OFFSET('11. SEGUIMIENTO 2026'!$O$14,INT((ROW()-13)/2),0)),IF(ISBLANK(OFFSET('9. METAS'!$R$20,INT((ROW()-14)/2),0)),"",OFFSET('9. METAS'!$R$20,INT((ROW()-14)/2),0)))</f>
        <v/>
      </c>
      <c r="L123" s="180" t="str">
        <f ca="1">IF(MOD(ROW()-13,2)=0,IF(ISBLANK(OFFSET('11. SEGUIMIENTO 2026'!$P$14,INT((ROW()-13)/2),0)),"",OFFSET('11. SEGUIMIENTO 2026'!$P$14,INT((ROW()-13)/2),0)),IF(ISBLANK(OFFSET('9. METAS'!$S$20,INT((ROW()-14)/2),0)),"",OFFSET('9. METAS'!$S$20,INT((ROW()-14)/2),0)))</f>
        <v/>
      </c>
      <c r="M123" s="181" t="str">
        <f ca="1">IF(MOD(ROW()-13,2)=0,IF(ISBLANK(OFFSET('11. SEGUIMIENTO 2026'!$Q$14,INT((ROW()-13)/2),0)),"",OFFSET('11. SEGUIMIENTO 2026'!$Q$14,INT((ROW()-13)/2),0)),IF(ISBLANK(OFFSET('9. METAS'!$T$20,INT((ROW()-14)/2),0)),"",OFFSET('9. METAS'!$T$20,INT((ROW()-14)/2),0)))</f>
        <v/>
      </c>
      <c r="N123" s="892" t="str">
        <f t="shared" ref="N123" ca="1" si="106">IFERROR(J123/J124,"ND")</f>
        <v>ND</v>
      </c>
      <c r="O123" s="894" t="str">
        <f t="shared" ref="O123" ca="1" si="107">IFERROR(((J123+K123+L123+M123)/H123),"ND")</f>
        <v>ND</v>
      </c>
      <c r="P123" s="896"/>
    </row>
    <row r="124" spans="3:16" x14ac:dyDescent="0.3">
      <c r="C124" s="910"/>
      <c r="D124" s="904"/>
      <c r="E124" s="904"/>
      <c r="F124" s="906"/>
      <c r="G124" s="908"/>
      <c r="H124" s="888"/>
      <c r="I124" s="898"/>
      <c r="J124" s="179" t="str">
        <f ca="1">IF(MOD(ROW()-13,2)=0,IF(ISBLANK(OFFSET('11. SEGUIMIENTO 2026'!$N$14,INT((ROW()-13)/2),0)),"",OFFSET('11. SEGUIMIENTO 2026'!$N$14,INT((ROW()-13)/2),0)),IF(ISBLANK(OFFSET('9. METAS'!$Q$20,INT((ROW()-14)/2),0)),"",OFFSET('9. METAS'!$Q$20,INT((ROW()-14)/2),0)))</f>
        <v/>
      </c>
      <c r="K124" s="180" t="str">
        <f ca="1">IF(MOD(ROW()-13,2)=0,IF(ISBLANK(OFFSET('11. SEGUIMIENTO 2026'!$O$14,INT((ROW()-13)/2),0)),"",OFFSET('11. SEGUIMIENTO 2026'!$O$14,INT((ROW()-13)/2),0)),IF(ISBLANK(OFFSET('9. METAS'!$R$20,INT((ROW()-14)/2),0)),"",OFFSET('9. METAS'!$R$20,INT((ROW()-14)/2),0)))</f>
        <v/>
      </c>
      <c r="L124" s="180" t="str">
        <f ca="1">IF(MOD(ROW()-13,2)=0,IF(ISBLANK(OFFSET('11. SEGUIMIENTO 2026'!$P$14,INT((ROW()-13)/2),0)),"",OFFSET('11. SEGUIMIENTO 2026'!$P$14,INT((ROW()-13)/2),0)),IF(ISBLANK(OFFSET('9. METAS'!$S$20,INT((ROW()-14)/2),0)),"",OFFSET('9. METAS'!$S$20,INT((ROW()-14)/2),0)))</f>
        <v/>
      </c>
      <c r="M124" s="181" t="str">
        <f ca="1">IF(MOD(ROW()-13,2)=0,IF(ISBLANK(OFFSET('11. SEGUIMIENTO 2026'!$Q$14,INT((ROW()-13)/2),0)),"",OFFSET('11. SEGUIMIENTO 2026'!$Q$14,INT((ROW()-13)/2),0)),IF(ISBLANK(OFFSET('9. METAS'!$T$20,INT((ROW()-14)/2),0)),"",OFFSET('9. METAS'!$T$20,INT((ROW()-14)/2),0)))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888" t="str">
        <f ca="1">IF(ISBLANK(OFFSET('9. METAS'!$K$20,INT((ROW()-13)/2),0)),"",OFFSET('9. METAS'!$K$20,INT((ROW()-13)/2),0))</f>
        <v/>
      </c>
      <c r="I125" s="890"/>
      <c r="J125" s="179" t="str">
        <f ca="1">IF(MOD(ROW()-13,2)=0,IF(ISBLANK(OFFSET('11. SEGUIMIENTO 2026'!$N$14,INT((ROW()-13)/2),0)),"",OFFSET('11. SEGUIMIENTO 2026'!$N$14,INT((ROW()-13)/2),0)),IF(ISBLANK(OFFSET('9. METAS'!$Q$20,INT((ROW()-14)/2),0)),"",OFFSET('9. METAS'!$Q$20,INT((ROW()-14)/2),0)))</f>
        <v/>
      </c>
      <c r="K125" s="180" t="str">
        <f ca="1">IF(MOD(ROW()-13,2)=0,IF(ISBLANK(OFFSET('11. SEGUIMIENTO 2026'!$O$14,INT((ROW()-13)/2),0)),"",OFFSET('11. SEGUIMIENTO 2026'!$O$14,INT((ROW()-13)/2),0)),IF(ISBLANK(OFFSET('9. METAS'!$R$20,INT((ROW()-14)/2),0)),"",OFFSET('9. METAS'!$R$20,INT((ROW()-14)/2),0)))</f>
        <v/>
      </c>
      <c r="L125" s="180" t="str">
        <f ca="1">IF(MOD(ROW()-13,2)=0,IF(ISBLANK(OFFSET('11. SEGUIMIENTO 2026'!$P$14,INT((ROW()-13)/2),0)),"",OFFSET('11. SEGUIMIENTO 2026'!$P$14,INT((ROW()-13)/2),0)),IF(ISBLANK(OFFSET('9. METAS'!$S$20,INT((ROW()-14)/2),0)),"",OFFSET('9. METAS'!$S$20,INT((ROW()-14)/2),0)))</f>
        <v/>
      </c>
      <c r="M125" s="181" t="str">
        <f ca="1">IF(MOD(ROW()-13,2)=0,IF(ISBLANK(OFFSET('11. SEGUIMIENTO 2026'!$Q$14,INT((ROW()-13)/2),0)),"",OFFSET('11. SEGUIMIENTO 2026'!$Q$14,INT((ROW()-13)/2),0)),IF(ISBLANK(OFFSET('9. METAS'!$T$20,INT((ROW()-14)/2),0)),"",OFFSET('9. METAS'!$T$20,INT((ROW()-14)/2),0)))</f>
        <v/>
      </c>
      <c r="N125" s="892" t="str">
        <f t="shared" ref="N125" ca="1" si="108">IFERROR(J125/J126,"ND")</f>
        <v>ND</v>
      </c>
      <c r="O125" s="894" t="str">
        <f t="shared" ref="O125" ca="1" si="109">IFERROR(((J125+K125+L125+M125)/H125),"ND")</f>
        <v>ND</v>
      </c>
      <c r="P125" s="896"/>
    </row>
    <row r="126" spans="3:16" x14ac:dyDescent="0.3">
      <c r="C126" s="910"/>
      <c r="D126" s="904"/>
      <c r="E126" s="904"/>
      <c r="F126" s="906"/>
      <c r="G126" s="908"/>
      <c r="H126" s="888"/>
      <c r="I126" s="898"/>
      <c r="J126" s="179" t="str">
        <f ca="1">IF(MOD(ROW()-13,2)=0,IF(ISBLANK(OFFSET('11. SEGUIMIENTO 2026'!$N$14,INT((ROW()-13)/2),0)),"",OFFSET('11. SEGUIMIENTO 2026'!$N$14,INT((ROW()-13)/2),0)),IF(ISBLANK(OFFSET('9. METAS'!$Q$20,INT((ROW()-14)/2),0)),"",OFFSET('9. METAS'!$Q$20,INT((ROW()-14)/2),0)))</f>
        <v/>
      </c>
      <c r="K126" s="180" t="str">
        <f ca="1">IF(MOD(ROW()-13,2)=0,IF(ISBLANK(OFFSET('11. SEGUIMIENTO 2026'!$O$14,INT((ROW()-13)/2),0)),"",OFFSET('11. SEGUIMIENTO 2026'!$O$14,INT((ROW()-13)/2),0)),IF(ISBLANK(OFFSET('9. METAS'!$R$20,INT((ROW()-14)/2),0)),"",OFFSET('9. METAS'!$R$20,INT((ROW()-14)/2),0)))</f>
        <v/>
      </c>
      <c r="L126" s="180" t="str">
        <f ca="1">IF(MOD(ROW()-13,2)=0,IF(ISBLANK(OFFSET('11. SEGUIMIENTO 2026'!$P$14,INT((ROW()-13)/2),0)),"",OFFSET('11. SEGUIMIENTO 2026'!$P$14,INT((ROW()-13)/2),0)),IF(ISBLANK(OFFSET('9. METAS'!$S$20,INT((ROW()-14)/2),0)),"",OFFSET('9. METAS'!$S$20,INT((ROW()-14)/2),0)))</f>
        <v/>
      </c>
      <c r="M126" s="181" t="str">
        <f ca="1">IF(MOD(ROW()-13,2)=0,IF(ISBLANK(OFFSET('11. SEGUIMIENTO 2026'!$Q$14,INT((ROW()-13)/2),0)),"",OFFSET('11. SEGUIMIENTO 2026'!$Q$14,INT((ROW()-13)/2),0)),IF(ISBLANK(OFFSET('9. METAS'!$T$20,INT((ROW()-14)/2),0)),"",OFFSET('9. METAS'!$T$20,INT((ROW()-14)/2),0)))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888" t="str">
        <f ca="1">IF(ISBLANK(OFFSET('9. METAS'!$K$20,INT((ROW()-13)/2),0)),"",OFFSET('9. METAS'!$K$20,INT((ROW()-13)/2),0))</f>
        <v/>
      </c>
      <c r="I127" s="890"/>
      <c r="J127" s="179" t="str">
        <f ca="1">IF(MOD(ROW()-13,2)=0,IF(ISBLANK(OFFSET('11. SEGUIMIENTO 2026'!$N$14,INT((ROW()-13)/2),0)),"",OFFSET('11. SEGUIMIENTO 2026'!$N$14,INT((ROW()-13)/2),0)),IF(ISBLANK(OFFSET('9. METAS'!$Q$20,INT((ROW()-14)/2),0)),"",OFFSET('9. METAS'!$Q$20,INT((ROW()-14)/2),0)))</f>
        <v/>
      </c>
      <c r="K127" s="180" t="str">
        <f ca="1">IF(MOD(ROW()-13,2)=0,IF(ISBLANK(OFFSET('11. SEGUIMIENTO 2026'!$O$14,INT((ROW()-13)/2),0)),"",OFFSET('11. SEGUIMIENTO 2026'!$O$14,INT((ROW()-13)/2),0)),IF(ISBLANK(OFFSET('9. METAS'!$R$20,INT((ROW()-14)/2),0)),"",OFFSET('9. METAS'!$R$20,INT((ROW()-14)/2),0)))</f>
        <v/>
      </c>
      <c r="L127" s="180" t="str">
        <f ca="1">IF(MOD(ROW()-13,2)=0,IF(ISBLANK(OFFSET('11. SEGUIMIENTO 2026'!$P$14,INT((ROW()-13)/2),0)),"",OFFSET('11. SEGUIMIENTO 2026'!$P$14,INT((ROW()-13)/2),0)),IF(ISBLANK(OFFSET('9. METAS'!$S$20,INT((ROW()-14)/2),0)),"",OFFSET('9. METAS'!$S$20,INT((ROW()-14)/2),0)))</f>
        <v/>
      </c>
      <c r="M127" s="181" t="str">
        <f ca="1">IF(MOD(ROW()-13,2)=0,IF(ISBLANK(OFFSET('11. SEGUIMIENTO 2026'!$Q$14,INT((ROW()-13)/2),0)),"",OFFSET('11. SEGUIMIENTO 2026'!$Q$14,INT((ROW()-13)/2),0)),IF(ISBLANK(OFFSET('9. METAS'!$T$20,INT((ROW()-14)/2),0)),"",OFFSET('9. METAS'!$T$20,INT((ROW()-14)/2),0)))</f>
        <v/>
      </c>
      <c r="N127" s="892" t="str">
        <f t="shared" ref="N127" ca="1" si="110">IFERROR(J127/J128,"ND")</f>
        <v>ND</v>
      </c>
      <c r="O127" s="894" t="str">
        <f t="shared" ref="O127" ca="1" si="111">IFERROR(((J127+K127+L127+M127)/H127),"ND")</f>
        <v>ND</v>
      </c>
      <c r="P127" s="896"/>
    </row>
    <row r="128" spans="3:16" x14ac:dyDescent="0.3">
      <c r="C128" s="910"/>
      <c r="D128" s="904"/>
      <c r="E128" s="904"/>
      <c r="F128" s="906"/>
      <c r="G128" s="908"/>
      <c r="H128" s="888"/>
      <c r="I128" s="898"/>
      <c r="J128" s="179" t="str">
        <f ca="1">IF(MOD(ROW()-13,2)=0,IF(ISBLANK(OFFSET('11. SEGUIMIENTO 2026'!$N$14,INT((ROW()-13)/2),0)),"",OFFSET('11. SEGUIMIENTO 2026'!$N$14,INT((ROW()-13)/2),0)),IF(ISBLANK(OFFSET('9. METAS'!$Q$20,INT((ROW()-14)/2),0)),"",OFFSET('9. METAS'!$Q$20,INT((ROW()-14)/2),0)))</f>
        <v/>
      </c>
      <c r="K128" s="180" t="str">
        <f ca="1">IF(MOD(ROW()-13,2)=0,IF(ISBLANK(OFFSET('11. SEGUIMIENTO 2026'!$O$14,INT((ROW()-13)/2),0)),"",OFFSET('11. SEGUIMIENTO 2026'!$O$14,INT((ROW()-13)/2),0)),IF(ISBLANK(OFFSET('9. METAS'!$R$20,INT((ROW()-14)/2),0)),"",OFFSET('9. METAS'!$R$20,INT((ROW()-14)/2),0)))</f>
        <v/>
      </c>
      <c r="L128" s="180" t="str">
        <f ca="1">IF(MOD(ROW()-13,2)=0,IF(ISBLANK(OFFSET('11. SEGUIMIENTO 2026'!$P$14,INT((ROW()-13)/2),0)),"",OFFSET('11. SEGUIMIENTO 2026'!$P$14,INT((ROW()-13)/2),0)),IF(ISBLANK(OFFSET('9. METAS'!$S$20,INT((ROW()-14)/2),0)),"",OFFSET('9. METAS'!$S$20,INT((ROW()-14)/2),0)))</f>
        <v/>
      </c>
      <c r="M128" s="181" t="str">
        <f ca="1">IF(MOD(ROW()-13,2)=0,IF(ISBLANK(OFFSET('11. SEGUIMIENTO 2026'!$Q$14,INT((ROW()-13)/2),0)),"",OFFSET('11. SEGUIMIENTO 2026'!$Q$14,INT((ROW()-13)/2),0)),IF(ISBLANK(OFFSET('9. METAS'!$T$20,INT((ROW()-14)/2),0)),"",OFFSET('9. METAS'!$T$20,INT((ROW()-14)/2),0)))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888" t="str">
        <f ca="1">IF(ISBLANK(OFFSET('9. METAS'!$K$20,INT((ROW()-13)/2),0)),"",OFFSET('9. METAS'!$K$20,INT((ROW()-13)/2),0))</f>
        <v/>
      </c>
      <c r="I129" s="890"/>
      <c r="J129" s="179" t="str">
        <f ca="1">IF(MOD(ROW()-13,2)=0,IF(ISBLANK(OFFSET('11. SEGUIMIENTO 2026'!$N$14,INT((ROW()-13)/2),0)),"",OFFSET('11. SEGUIMIENTO 2026'!$N$14,INT((ROW()-13)/2),0)),IF(ISBLANK(OFFSET('9. METAS'!$Q$20,INT((ROW()-14)/2),0)),"",OFFSET('9. METAS'!$Q$20,INT((ROW()-14)/2),0)))</f>
        <v/>
      </c>
      <c r="K129" s="180" t="str">
        <f ca="1">IF(MOD(ROW()-13,2)=0,IF(ISBLANK(OFFSET('11. SEGUIMIENTO 2026'!$O$14,INT((ROW()-13)/2),0)),"",OFFSET('11. SEGUIMIENTO 2026'!$O$14,INT((ROW()-13)/2),0)),IF(ISBLANK(OFFSET('9. METAS'!$R$20,INT((ROW()-14)/2),0)),"",OFFSET('9. METAS'!$R$20,INT((ROW()-14)/2),0)))</f>
        <v/>
      </c>
      <c r="L129" s="180" t="str">
        <f ca="1">IF(MOD(ROW()-13,2)=0,IF(ISBLANK(OFFSET('11. SEGUIMIENTO 2026'!$P$14,INT((ROW()-13)/2),0)),"",OFFSET('11. SEGUIMIENTO 2026'!$P$14,INT((ROW()-13)/2),0)),IF(ISBLANK(OFFSET('9. METAS'!$S$20,INT((ROW()-14)/2),0)),"",OFFSET('9. METAS'!$S$20,INT((ROW()-14)/2),0)))</f>
        <v/>
      </c>
      <c r="M129" s="181" t="str">
        <f ca="1">IF(MOD(ROW()-13,2)=0,IF(ISBLANK(OFFSET('11. SEGUIMIENTO 2026'!$Q$14,INT((ROW()-13)/2),0)),"",OFFSET('11. SEGUIMIENTO 2026'!$Q$14,INT((ROW()-13)/2),0)),IF(ISBLANK(OFFSET('9. METAS'!$T$20,INT((ROW()-14)/2),0)),"",OFFSET('9. METAS'!$T$20,INT((ROW()-14)/2),0)))</f>
        <v/>
      </c>
      <c r="N129" s="892" t="str">
        <f t="shared" ref="N129" ca="1" si="112">IFERROR(J129/J130,"ND")</f>
        <v>ND</v>
      </c>
      <c r="O129" s="894" t="str">
        <f t="shared" ref="O129" ca="1" si="113">IFERROR(((J129+K129+L129+M129)/H129),"ND")</f>
        <v>ND</v>
      </c>
      <c r="P129" s="896"/>
    </row>
    <row r="130" spans="3:16" x14ac:dyDescent="0.3">
      <c r="C130" s="910"/>
      <c r="D130" s="904"/>
      <c r="E130" s="904"/>
      <c r="F130" s="906"/>
      <c r="G130" s="908"/>
      <c r="H130" s="888"/>
      <c r="I130" s="898"/>
      <c r="J130" s="179" t="str">
        <f ca="1">IF(MOD(ROW()-13,2)=0,IF(ISBLANK(OFFSET('11. SEGUIMIENTO 2026'!$N$14,INT((ROW()-13)/2),0)),"",OFFSET('11. SEGUIMIENTO 2026'!$N$14,INT((ROW()-13)/2),0)),IF(ISBLANK(OFFSET('9. METAS'!$Q$20,INT((ROW()-14)/2),0)),"",OFFSET('9. METAS'!$Q$20,INT((ROW()-14)/2),0)))</f>
        <v/>
      </c>
      <c r="K130" s="180" t="str">
        <f ca="1">IF(MOD(ROW()-13,2)=0,IF(ISBLANK(OFFSET('11. SEGUIMIENTO 2026'!$O$14,INT((ROW()-13)/2),0)),"",OFFSET('11. SEGUIMIENTO 2026'!$O$14,INT((ROW()-13)/2),0)),IF(ISBLANK(OFFSET('9. METAS'!$R$20,INT((ROW()-14)/2),0)),"",OFFSET('9. METAS'!$R$20,INT((ROW()-14)/2),0)))</f>
        <v/>
      </c>
      <c r="L130" s="180" t="str">
        <f ca="1">IF(MOD(ROW()-13,2)=0,IF(ISBLANK(OFFSET('11. SEGUIMIENTO 2026'!$P$14,INT((ROW()-13)/2),0)),"",OFFSET('11. SEGUIMIENTO 2026'!$P$14,INT((ROW()-13)/2),0)),IF(ISBLANK(OFFSET('9. METAS'!$S$20,INT((ROW()-14)/2),0)),"",OFFSET('9. METAS'!$S$20,INT((ROW()-14)/2),0)))</f>
        <v/>
      </c>
      <c r="M130" s="181" t="str">
        <f ca="1">IF(MOD(ROW()-13,2)=0,IF(ISBLANK(OFFSET('11. SEGUIMIENTO 2026'!$Q$14,INT((ROW()-13)/2),0)),"",OFFSET('11. SEGUIMIENTO 2026'!$Q$14,INT((ROW()-13)/2),0)),IF(ISBLANK(OFFSET('9. METAS'!$T$20,INT((ROW()-14)/2),0)),"",OFFSET('9. METAS'!$T$20,INT((ROW()-14)/2),0)))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888" t="str">
        <f ca="1">IF(ISBLANK(OFFSET('9. METAS'!$K$20,INT((ROW()-13)/2),0)),"",OFFSET('9. METAS'!$K$20,INT((ROW()-13)/2),0))</f>
        <v/>
      </c>
      <c r="I131" s="890"/>
      <c r="J131" s="179" t="str">
        <f ca="1">IF(MOD(ROW()-13,2)=0,IF(ISBLANK(OFFSET('11. SEGUIMIENTO 2026'!$N$14,INT((ROW()-13)/2),0)),"",OFFSET('11. SEGUIMIENTO 2026'!$N$14,INT((ROW()-13)/2),0)),IF(ISBLANK(OFFSET('9. METAS'!$Q$20,INT((ROW()-14)/2),0)),"",OFFSET('9. METAS'!$Q$20,INT((ROW()-14)/2),0)))</f>
        <v/>
      </c>
      <c r="K131" s="180" t="str">
        <f ca="1">IF(MOD(ROW()-13,2)=0,IF(ISBLANK(OFFSET('11. SEGUIMIENTO 2026'!$O$14,INT((ROW()-13)/2),0)),"",OFFSET('11. SEGUIMIENTO 2026'!$O$14,INT((ROW()-13)/2),0)),IF(ISBLANK(OFFSET('9. METAS'!$R$20,INT((ROW()-14)/2),0)),"",OFFSET('9. METAS'!$R$20,INT((ROW()-14)/2),0)))</f>
        <v/>
      </c>
      <c r="L131" s="180" t="str">
        <f ca="1">IF(MOD(ROW()-13,2)=0,IF(ISBLANK(OFFSET('11. SEGUIMIENTO 2026'!$P$14,INT((ROW()-13)/2),0)),"",OFFSET('11. SEGUIMIENTO 2026'!$P$14,INT((ROW()-13)/2),0)),IF(ISBLANK(OFFSET('9. METAS'!$S$20,INT((ROW()-14)/2),0)),"",OFFSET('9. METAS'!$S$20,INT((ROW()-14)/2),0)))</f>
        <v/>
      </c>
      <c r="M131" s="181" t="str">
        <f ca="1">IF(MOD(ROW()-13,2)=0,IF(ISBLANK(OFFSET('11. SEGUIMIENTO 2026'!$Q$14,INT((ROW()-13)/2),0)),"",OFFSET('11. SEGUIMIENTO 2026'!$Q$14,INT((ROW()-13)/2),0)),IF(ISBLANK(OFFSET('9. METAS'!$T$20,INT((ROW()-14)/2),0)),"",OFFSET('9. METAS'!$T$20,INT((ROW()-14)/2),0)))</f>
        <v/>
      </c>
      <c r="N131" s="892" t="str">
        <f t="shared" ref="N131" ca="1" si="114">IFERROR(J131/J132,"ND")</f>
        <v>ND</v>
      </c>
      <c r="O131" s="894" t="str">
        <f t="shared" ref="O131" ca="1" si="115">IFERROR(((J131+K131+L131+M131)/H131),"ND")</f>
        <v>ND</v>
      </c>
      <c r="P131" s="896"/>
    </row>
    <row r="132" spans="3:16" x14ac:dyDescent="0.3">
      <c r="C132" s="910"/>
      <c r="D132" s="904"/>
      <c r="E132" s="904"/>
      <c r="F132" s="906"/>
      <c r="G132" s="908"/>
      <c r="H132" s="888"/>
      <c r="I132" s="898"/>
      <c r="J132" s="179" t="str">
        <f ca="1">IF(MOD(ROW()-13,2)=0,IF(ISBLANK(OFFSET('11. SEGUIMIENTO 2026'!$N$14,INT((ROW()-13)/2),0)),"",OFFSET('11. SEGUIMIENTO 2026'!$N$14,INT((ROW()-13)/2),0)),IF(ISBLANK(OFFSET('9. METAS'!$Q$20,INT((ROW()-14)/2),0)),"",OFFSET('9. METAS'!$Q$20,INT((ROW()-14)/2),0)))</f>
        <v/>
      </c>
      <c r="K132" s="180" t="str">
        <f ca="1">IF(MOD(ROW()-13,2)=0,IF(ISBLANK(OFFSET('11. SEGUIMIENTO 2026'!$O$14,INT((ROW()-13)/2),0)),"",OFFSET('11. SEGUIMIENTO 2026'!$O$14,INT((ROW()-13)/2),0)),IF(ISBLANK(OFFSET('9. METAS'!$R$20,INT((ROW()-14)/2),0)),"",OFFSET('9. METAS'!$R$20,INT((ROW()-14)/2),0)))</f>
        <v/>
      </c>
      <c r="L132" s="180" t="str">
        <f ca="1">IF(MOD(ROW()-13,2)=0,IF(ISBLANK(OFFSET('11. SEGUIMIENTO 2026'!$P$14,INT((ROW()-13)/2),0)),"",OFFSET('11. SEGUIMIENTO 2026'!$P$14,INT((ROW()-13)/2),0)),IF(ISBLANK(OFFSET('9. METAS'!$S$20,INT((ROW()-14)/2),0)),"",OFFSET('9. METAS'!$S$20,INT((ROW()-14)/2),0)))</f>
        <v/>
      </c>
      <c r="M132" s="181" t="str">
        <f ca="1">IF(MOD(ROW()-13,2)=0,IF(ISBLANK(OFFSET('11. SEGUIMIENTO 2026'!$Q$14,INT((ROW()-13)/2),0)),"",OFFSET('11. SEGUIMIENTO 2026'!$Q$14,INT((ROW()-13)/2),0)),IF(ISBLANK(OFFSET('9. METAS'!$T$20,INT((ROW()-14)/2),0)),"",OFFSET('9. METAS'!$T$20,INT((ROW()-14)/2),0)))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888" t="str">
        <f ca="1">IF(ISBLANK(OFFSET('9. METAS'!$K$20,INT((ROW()-13)/2),0)),"",OFFSET('9. METAS'!$K$20,INT((ROW()-13)/2),0))</f>
        <v/>
      </c>
      <c r="I133" s="890"/>
      <c r="J133" s="179" t="str">
        <f ca="1">IF(MOD(ROW()-13,2)=0,IF(ISBLANK(OFFSET('11. SEGUIMIENTO 2026'!$N$14,INT((ROW()-13)/2),0)),"",OFFSET('11. SEGUIMIENTO 2026'!$N$14,INT((ROW()-13)/2),0)),IF(ISBLANK(OFFSET('9. METAS'!$Q$20,INT((ROW()-14)/2),0)),"",OFFSET('9. METAS'!$Q$20,INT((ROW()-14)/2),0)))</f>
        <v/>
      </c>
      <c r="K133" s="180" t="str">
        <f ca="1">IF(MOD(ROW()-13,2)=0,IF(ISBLANK(OFFSET('11. SEGUIMIENTO 2026'!$O$14,INT((ROW()-13)/2),0)),"",OFFSET('11. SEGUIMIENTO 2026'!$O$14,INT((ROW()-13)/2),0)),IF(ISBLANK(OFFSET('9. METAS'!$R$20,INT((ROW()-14)/2),0)),"",OFFSET('9. METAS'!$R$20,INT((ROW()-14)/2),0)))</f>
        <v/>
      </c>
      <c r="L133" s="180" t="str">
        <f ca="1">IF(MOD(ROW()-13,2)=0,IF(ISBLANK(OFFSET('11. SEGUIMIENTO 2026'!$P$14,INT((ROW()-13)/2),0)),"",OFFSET('11. SEGUIMIENTO 2026'!$P$14,INT((ROW()-13)/2),0)),IF(ISBLANK(OFFSET('9. METAS'!$S$20,INT((ROW()-14)/2),0)),"",OFFSET('9. METAS'!$S$20,INT((ROW()-14)/2),0)))</f>
        <v/>
      </c>
      <c r="M133" s="181" t="str">
        <f ca="1">IF(MOD(ROW()-13,2)=0,IF(ISBLANK(OFFSET('11. SEGUIMIENTO 2026'!$Q$14,INT((ROW()-13)/2),0)),"",OFFSET('11. SEGUIMIENTO 2026'!$Q$14,INT((ROW()-13)/2),0)),IF(ISBLANK(OFFSET('9. METAS'!$T$20,INT((ROW()-14)/2),0)),"",OFFSET('9. METAS'!$T$20,INT((ROW()-14)/2),0)))</f>
        <v/>
      </c>
      <c r="N133" s="892" t="str">
        <f t="shared" ref="N133" ca="1" si="116">IFERROR(J133/J134,"ND")</f>
        <v>ND</v>
      </c>
      <c r="O133" s="894" t="str">
        <f t="shared" ref="O133" ca="1" si="117">IFERROR(((J133+K133+L133+M133)/H133),"ND")</f>
        <v>ND</v>
      </c>
      <c r="P133" s="896"/>
    </row>
    <row r="134" spans="3:16" x14ac:dyDescent="0.3">
      <c r="C134" s="910"/>
      <c r="D134" s="904"/>
      <c r="E134" s="904"/>
      <c r="F134" s="906"/>
      <c r="G134" s="908"/>
      <c r="H134" s="888"/>
      <c r="I134" s="898"/>
      <c r="J134" s="179" t="str">
        <f ca="1">IF(MOD(ROW()-13,2)=0,IF(ISBLANK(OFFSET('11. SEGUIMIENTO 2026'!$N$14,INT((ROW()-13)/2),0)),"",OFFSET('11. SEGUIMIENTO 2026'!$N$14,INT((ROW()-13)/2),0)),IF(ISBLANK(OFFSET('9. METAS'!$Q$20,INT((ROW()-14)/2),0)),"",OFFSET('9. METAS'!$Q$20,INT((ROW()-14)/2),0)))</f>
        <v/>
      </c>
      <c r="K134" s="180" t="str">
        <f ca="1">IF(MOD(ROW()-13,2)=0,IF(ISBLANK(OFFSET('11. SEGUIMIENTO 2026'!$O$14,INT((ROW()-13)/2),0)),"",OFFSET('11. SEGUIMIENTO 2026'!$O$14,INT((ROW()-13)/2),0)),IF(ISBLANK(OFFSET('9. METAS'!$R$20,INT((ROW()-14)/2),0)),"",OFFSET('9. METAS'!$R$20,INT((ROW()-14)/2),0)))</f>
        <v/>
      </c>
      <c r="L134" s="180" t="str">
        <f ca="1">IF(MOD(ROW()-13,2)=0,IF(ISBLANK(OFFSET('11. SEGUIMIENTO 2026'!$P$14,INT((ROW()-13)/2),0)),"",OFFSET('11. SEGUIMIENTO 2026'!$P$14,INT((ROW()-13)/2),0)),IF(ISBLANK(OFFSET('9. METAS'!$S$20,INT((ROW()-14)/2),0)),"",OFFSET('9. METAS'!$S$20,INT((ROW()-14)/2),0)))</f>
        <v/>
      </c>
      <c r="M134" s="181" t="str">
        <f ca="1">IF(MOD(ROW()-13,2)=0,IF(ISBLANK(OFFSET('11. SEGUIMIENTO 2026'!$Q$14,INT((ROW()-13)/2),0)),"",OFFSET('11. SEGUIMIENTO 2026'!$Q$14,INT((ROW()-13)/2),0)),IF(ISBLANK(OFFSET('9. METAS'!$T$20,INT((ROW()-14)/2),0)),"",OFFSET('9. METAS'!$T$20,INT((ROW()-14)/2),0)))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888" t="str">
        <f ca="1">IF(ISBLANK(OFFSET('9. METAS'!$K$20,INT((ROW()-13)/2),0)),"",OFFSET('9. METAS'!$K$20,INT((ROW()-13)/2),0))</f>
        <v/>
      </c>
      <c r="I135" s="890"/>
      <c r="J135" s="179" t="str">
        <f ca="1">IF(MOD(ROW()-13,2)=0,IF(ISBLANK(OFFSET('11. SEGUIMIENTO 2026'!$N$14,INT((ROW()-13)/2),0)),"",OFFSET('11. SEGUIMIENTO 2026'!$N$14,INT((ROW()-13)/2),0)),IF(ISBLANK(OFFSET('9. METAS'!$Q$20,INT((ROW()-14)/2),0)),"",OFFSET('9. METAS'!$Q$20,INT((ROW()-14)/2),0)))</f>
        <v/>
      </c>
      <c r="K135" s="180" t="str">
        <f ca="1">IF(MOD(ROW()-13,2)=0,IF(ISBLANK(OFFSET('11. SEGUIMIENTO 2026'!$O$14,INT((ROW()-13)/2),0)),"",OFFSET('11. SEGUIMIENTO 2026'!$O$14,INT((ROW()-13)/2),0)),IF(ISBLANK(OFFSET('9. METAS'!$R$20,INT((ROW()-14)/2),0)),"",OFFSET('9. METAS'!$R$20,INT((ROW()-14)/2),0)))</f>
        <v/>
      </c>
      <c r="L135" s="180" t="str">
        <f ca="1">IF(MOD(ROW()-13,2)=0,IF(ISBLANK(OFFSET('11. SEGUIMIENTO 2026'!$P$14,INT((ROW()-13)/2),0)),"",OFFSET('11. SEGUIMIENTO 2026'!$P$14,INT((ROW()-13)/2),0)),IF(ISBLANK(OFFSET('9. METAS'!$S$20,INT((ROW()-14)/2),0)),"",OFFSET('9. METAS'!$S$20,INT((ROW()-14)/2),0)))</f>
        <v/>
      </c>
      <c r="M135" s="181" t="str">
        <f ca="1">IF(MOD(ROW()-13,2)=0,IF(ISBLANK(OFFSET('11. SEGUIMIENTO 2026'!$Q$14,INT((ROW()-13)/2),0)),"",OFFSET('11. SEGUIMIENTO 2026'!$Q$14,INT((ROW()-13)/2),0)),IF(ISBLANK(OFFSET('9. METAS'!$T$20,INT((ROW()-14)/2),0)),"",OFFSET('9. METAS'!$T$20,INT((ROW()-14)/2),0)))</f>
        <v/>
      </c>
      <c r="N135" s="892" t="str">
        <f t="shared" ref="N135" ca="1" si="118">IFERROR(J135/J136,"ND")</f>
        <v>ND</v>
      </c>
      <c r="O135" s="894" t="str">
        <f t="shared" ref="O135" ca="1" si="119">IFERROR(((J135+K135+L135+M135)/H135),"ND")</f>
        <v>ND</v>
      </c>
      <c r="P135" s="896"/>
    </row>
    <row r="136" spans="3:16" x14ac:dyDescent="0.3">
      <c r="C136" s="910"/>
      <c r="D136" s="904"/>
      <c r="E136" s="904"/>
      <c r="F136" s="906"/>
      <c r="G136" s="908"/>
      <c r="H136" s="888"/>
      <c r="I136" s="898"/>
      <c r="J136" s="179" t="str">
        <f ca="1">IF(MOD(ROW()-13,2)=0,IF(ISBLANK(OFFSET('11. SEGUIMIENTO 2026'!$N$14,INT((ROW()-13)/2),0)),"",OFFSET('11. SEGUIMIENTO 2026'!$N$14,INT((ROW()-13)/2),0)),IF(ISBLANK(OFFSET('9. METAS'!$Q$20,INT((ROW()-14)/2),0)),"",OFFSET('9. METAS'!$Q$20,INT((ROW()-14)/2),0)))</f>
        <v/>
      </c>
      <c r="K136" s="180" t="str">
        <f ca="1">IF(MOD(ROW()-13,2)=0,IF(ISBLANK(OFFSET('11. SEGUIMIENTO 2026'!$O$14,INT((ROW()-13)/2),0)),"",OFFSET('11. SEGUIMIENTO 2026'!$O$14,INT((ROW()-13)/2),0)),IF(ISBLANK(OFFSET('9. METAS'!$R$20,INT((ROW()-14)/2),0)),"",OFFSET('9. METAS'!$R$20,INT((ROW()-14)/2),0)))</f>
        <v/>
      </c>
      <c r="L136" s="180" t="str">
        <f ca="1">IF(MOD(ROW()-13,2)=0,IF(ISBLANK(OFFSET('11. SEGUIMIENTO 2026'!$P$14,INT((ROW()-13)/2),0)),"",OFFSET('11. SEGUIMIENTO 2026'!$P$14,INT((ROW()-13)/2),0)),IF(ISBLANK(OFFSET('9. METAS'!$S$20,INT((ROW()-14)/2),0)),"",OFFSET('9. METAS'!$S$20,INT((ROW()-14)/2),0)))</f>
        <v/>
      </c>
      <c r="M136" s="181" t="str">
        <f ca="1">IF(MOD(ROW()-13,2)=0,IF(ISBLANK(OFFSET('11. SEGUIMIENTO 2026'!$Q$14,INT((ROW()-13)/2),0)),"",OFFSET('11. SEGUIMIENTO 2026'!$Q$14,INT((ROW()-13)/2),0)),IF(ISBLANK(OFFSET('9. METAS'!$T$20,INT((ROW()-14)/2),0)),"",OFFSET('9. METAS'!$T$20,INT((ROW()-14)/2),0)))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888" t="str">
        <f ca="1">IF(ISBLANK(OFFSET('9. METAS'!$K$20,INT((ROW()-13)/2),0)),"",OFFSET('9. METAS'!$K$20,INT((ROW()-13)/2),0))</f>
        <v/>
      </c>
      <c r="I137" s="890"/>
      <c r="J137" s="179" t="str">
        <f ca="1">IF(MOD(ROW()-13,2)=0,IF(ISBLANK(OFFSET('11. SEGUIMIENTO 2026'!$N$14,INT((ROW()-13)/2),0)),"",OFFSET('11. SEGUIMIENTO 2026'!$N$14,INT((ROW()-13)/2),0)),IF(ISBLANK(OFFSET('9. METAS'!$Q$20,INT((ROW()-14)/2),0)),"",OFFSET('9. METAS'!$Q$20,INT((ROW()-14)/2),0)))</f>
        <v/>
      </c>
      <c r="K137" s="180" t="str">
        <f ca="1">IF(MOD(ROW()-13,2)=0,IF(ISBLANK(OFFSET('11. SEGUIMIENTO 2026'!$O$14,INT((ROW()-13)/2),0)),"",OFFSET('11. SEGUIMIENTO 2026'!$O$14,INT((ROW()-13)/2),0)),IF(ISBLANK(OFFSET('9. METAS'!$R$20,INT((ROW()-14)/2),0)),"",OFFSET('9. METAS'!$R$20,INT((ROW()-14)/2),0)))</f>
        <v/>
      </c>
      <c r="L137" s="180" t="str">
        <f ca="1">IF(MOD(ROW()-13,2)=0,IF(ISBLANK(OFFSET('11. SEGUIMIENTO 2026'!$P$14,INT((ROW()-13)/2),0)),"",OFFSET('11. SEGUIMIENTO 2026'!$P$14,INT((ROW()-13)/2),0)),IF(ISBLANK(OFFSET('9. METAS'!$S$20,INT((ROW()-14)/2),0)),"",OFFSET('9. METAS'!$S$20,INT((ROW()-14)/2),0)))</f>
        <v/>
      </c>
      <c r="M137" s="181" t="str">
        <f ca="1">IF(MOD(ROW()-13,2)=0,IF(ISBLANK(OFFSET('11. SEGUIMIENTO 2026'!$Q$14,INT((ROW()-13)/2),0)),"",OFFSET('11. SEGUIMIENTO 2026'!$Q$14,INT((ROW()-13)/2),0)),IF(ISBLANK(OFFSET('9. METAS'!$T$20,INT((ROW()-14)/2),0)),"",OFFSET('9. METAS'!$T$20,INT((ROW()-14)/2),0)))</f>
        <v/>
      </c>
      <c r="N137" s="892" t="str">
        <f t="shared" ref="N137" ca="1" si="120">IFERROR(J137/J138,"ND")</f>
        <v>ND</v>
      </c>
      <c r="O137" s="894" t="str">
        <f t="shared" ref="O137" ca="1" si="121">IFERROR(((J137+K137+L137+M137)/H137),"ND")</f>
        <v>ND</v>
      </c>
      <c r="P137" s="896"/>
    </row>
    <row r="138" spans="3:16" x14ac:dyDescent="0.3">
      <c r="C138" s="910"/>
      <c r="D138" s="904"/>
      <c r="E138" s="904"/>
      <c r="F138" s="906"/>
      <c r="G138" s="908"/>
      <c r="H138" s="888"/>
      <c r="I138" s="898"/>
      <c r="J138" s="179" t="str">
        <f ca="1">IF(MOD(ROW()-13,2)=0,IF(ISBLANK(OFFSET('11. SEGUIMIENTO 2026'!$N$14,INT((ROW()-13)/2),0)),"",OFFSET('11. SEGUIMIENTO 2026'!$N$14,INT((ROW()-13)/2),0)),IF(ISBLANK(OFFSET('9. METAS'!$Q$20,INT((ROW()-14)/2),0)),"",OFFSET('9. METAS'!$Q$20,INT((ROW()-14)/2),0)))</f>
        <v/>
      </c>
      <c r="K138" s="180" t="str">
        <f ca="1">IF(MOD(ROW()-13,2)=0,IF(ISBLANK(OFFSET('11. SEGUIMIENTO 2026'!$O$14,INT((ROW()-13)/2),0)),"",OFFSET('11. SEGUIMIENTO 2026'!$O$14,INT((ROW()-13)/2),0)),IF(ISBLANK(OFFSET('9. METAS'!$R$20,INT((ROW()-14)/2),0)),"",OFFSET('9. METAS'!$R$20,INT((ROW()-14)/2),0)))</f>
        <v/>
      </c>
      <c r="L138" s="180" t="str">
        <f ca="1">IF(MOD(ROW()-13,2)=0,IF(ISBLANK(OFFSET('11. SEGUIMIENTO 2026'!$P$14,INT((ROW()-13)/2),0)),"",OFFSET('11. SEGUIMIENTO 2026'!$P$14,INT((ROW()-13)/2),0)),IF(ISBLANK(OFFSET('9. METAS'!$S$20,INT((ROW()-14)/2),0)),"",OFFSET('9. METAS'!$S$20,INT((ROW()-14)/2),0)))</f>
        <v/>
      </c>
      <c r="M138" s="181" t="str">
        <f ca="1">IF(MOD(ROW()-13,2)=0,IF(ISBLANK(OFFSET('11. SEGUIMIENTO 2026'!$Q$14,INT((ROW()-13)/2),0)),"",OFFSET('11. SEGUIMIENTO 2026'!$Q$14,INT((ROW()-13)/2),0)),IF(ISBLANK(OFFSET('9. METAS'!$T$20,INT((ROW()-14)/2),0)),"",OFFSET('9. METAS'!$T$20,INT((ROW()-14)/2),0)))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888" t="str">
        <f ca="1">IF(ISBLANK(OFFSET('9. METAS'!$K$20,INT((ROW()-13)/2),0)),"",OFFSET('9. METAS'!$K$20,INT((ROW()-13)/2),0))</f>
        <v/>
      </c>
      <c r="I139" s="890"/>
      <c r="J139" s="179" t="str">
        <f ca="1">IF(MOD(ROW()-13,2)=0,IF(ISBLANK(OFFSET('11. SEGUIMIENTO 2026'!$N$14,INT((ROW()-13)/2),0)),"",OFFSET('11. SEGUIMIENTO 2026'!$N$14,INT((ROW()-13)/2),0)),IF(ISBLANK(OFFSET('9. METAS'!$Q$20,INT((ROW()-14)/2),0)),"",OFFSET('9. METAS'!$Q$20,INT((ROW()-14)/2),0)))</f>
        <v/>
      </c>
      <c r="K139" s="180" t="str">
        <f ca="1">IF(MOD(ROW()-13,2)=0,IF(ISBLANK(OFFSET('11. SEGUIMIENTO 2026'!$O$14,INT((ROW()-13)/2),0)),"",OFFSET('11. SEGUIMIENTO 2026'!$O$14,INT((ROW()-13)/2),0)),IF(ISBLANK(OFFSET('9. METAS'!$R$20,INT((ROW()-14)/2),0)),"",OFFSET('9. METAS'!$R$20,INT((ROW()-14)/2),0)))</f>
        <v/>
      </c>
      <c r="L139" s="180" t="str">
        <f ca="1">IF(MOD(ROW()-13,2)=0,IF(ISBLANK(OFFSET('11. SEGUIMIENTO 2026'!$P$14,INT((ROW()-13)/2),0)),"",OFFSET('11. SEGUIMIENTO 2026'!$P$14,INT((ROW()-13)/2),0)),IF(ISBLANK(OFFSET('9. METAS'!$S$20,INT((ROW()-14)/2),0)),"",OFFSET('9. METAS'!$S$20,INT((ROW()-14)/2),0)))</f>
        <v/>
      </c>
      <c r="M139" s="181" t="str">
        <f ca="1">IF(MOD(ROW()-13,2)=0,IF(ISBLANK(OFFSET('11. SEGUIMIENTO 2026'!$Q$14,INT((ROW()-13)/2),0)),"",OFFSET('11. SEGUIMIENTO 2026'!$Q$14,INT((ROW()-13)/2),0)),IF(ISBLANK(OFFSET('9. METAS'!$T$20,INT((ROW()-14)/2),0)),"",OFFSET('9. METAS'!$T$20,INT((ROW()-14)/2),0)))</f>
        <v/>
      </c>
      <c r="N139" s="892" t="str">
        <f t="shared" ref="N139" ca="1" si="122">IFERROR(J139/J140,"ND")</f>
        <v>ND</v>
      </c>
      <c r="O139" s="894" t="str">
        <f t="shared" ref="O139" ca="1" si="123">IFERROR(((J139+K139+L139+M139)/H139),"ND")</f>
        <v>ND</v>
      </c>
      <c r="P139" s="896"/>
    </row>
    <row r="140" spans="3:16" x14ac:dyDescent="0.3">
      <c r="C140" s="910"/>
      <c r="D140" s="904"/>
      <c r="E140" s="904"/>
      <c r="F140" s="906"/>
      <c r="G140" s="908"/>
      <c r="H140" s="888"/>
      <c r="I140" s="898"/>
      <c r="J140" s="179" t="str">
        <f ca="1">IF(MOD(ROW()-13,2)=0,IF(ISBLANK(OFFSET('11. SEGUIMIENTO 2026'!$N$14,INT((ROW()-13)/2),0)),"",OFFSET('11. SEGUIMIENTO 2026'!$N$14,INT((ROW()-13)/2),0)),IF(ISBLANK(OFFSET('9. METAS'!$Q$20,INT((ROW()-14)/2),0)),"",OFFSET('9. METAS'!$Q$20,INT((ROW()-14)/2),0)))</f>
        <v/>
      </c>
      <c r="K140" s="180" t="str">
        <f ca="1">IF(MOD(ROW()-13,2)=0,IF(ISBLANK(OFFSET('11. SEGUIMIENTO 2026'!$O$14,INT((ROW()-13)/2),0)),"",OFFSET('11. SEGUIMIENTO 2026'!$O$14,INT((ROW()-13)/2),0)),IF(ISBLANK(OFFSET('9. METAS'!$R$20,INT((ROW()-14)/2),0)),"",OFFSET('9. METAS'!$R$20,INT((ROW()-14)/2),0)))</f>
        <v/>
      </c>
      <c r="L140" s="180" t="str">
        <f ca="1">IF(MOD(ROW()-13,2)=0,IF(ISBLANK(OFFSET('11. SEGUIMIENTO 2026'!$P$14,INT((ROW()-13)/2),0)),"",OFFSET('11. SEGUIMIENTO 2026'!$P$14,INT((ROW()-13)/2),0)),IF(ISBLANK(OFFSET('9. METAS'!$S$20,INT((ROW()-14)/2),0)),"",OFFSET('9. METAS'!$S$20,INT((ROW()-14)/2),0)))</f>
        <v/>
      </c>
      <c r="M140" s="181" t="str">
        <f ca="1">IF(MOD(ROW()-13,2)=0,IF(ISBLANK(OFFSET('11. SEGUIMIENTO 2026'!$Q$14,INT((ROW()-13)/2),0)),"",OFFSET('11. SEGUIMIENTO 2026'!$Q$14,INT((ROW()-13)/2),0)),IF(ISBLANK(OFFSET('9. METAS'!$T$20,INT((ROW()-14)/2),0)),"",OFFSET('9. METAS'!$T$20,INT((ROW()-14)/2),0)))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888" t="str">
        <f ca="1">IF(ISBLANK(OFFSET('9. METAS'!$K$20,INT((ROW()-13)/2),0)),"",OFFSET('9. METAS'!$K$20,INT((ROW()-13)/2),0))</f>
        <v/>
      </c>
      <c r="I141" s="890"/>
      <c r="J141" s="179" t="str">
        <f ca="1">IF(MOD(ROW()-13,2)=0,IF(ISBLANK(OFFSET('11. SEGUIMIENTO 2026'!$N$14,INT((ROW()-13)/2),0)),"",OFFSET('11. SEGUIMIENTO 2026'!$N$14,INT((ROW()-13)/2),0)),IF(ISBLANK(OFFSET('9. METAS'!$Q$20,INT((ROW()-14)/2),0)),"",OFFSET('9. METAS'!$Q$20,INT((ROW()-14)/2),0)))</f>
        <v/>
      </c>
      <c r="K141" s="180" t="str">
        <f ca="1">IF(MOD(ROW()-13,2)=0,IF(ISBLANK(OFFSET('11. SEGUIMIENTO 2026'!$O$14,INT((ROW()-13)/2),0)),"",OFFSET('11. SEGUIMIENTO 2026'!$O$14,INT((ROW()-13)/2),0)),IF(ISBLANK(OFFSET('9. METAS'!$R$20,INT((ROW()-14)/2),0)),"",OFFSET('9. METAS'!$R$20,INT((ROW()-14)/2),0)))</f>
        <v/>
      </c>
      <c r="L141" s="180" t="str">
        <f ca="1">IF(MOD(ROW()-13,2)=0,IF(ISBLANK(OFFSET('11. SEGUIMIENTO 2026'!$P$14,INT((ROW()-13)/2),0)),"",OFFSET('11. SEGUIMIENTO 2026'!$P$14,INT((ROW()-13)/2),0)),IF(ISBLANK(OFFSET('9. METAS'!$S$20,INT((ROW()-14)/2),0)),"",OFFSET('9. METAS'!$S$20,INT((ROW()-14)/2),0)))</f>
        <v/>
      </c>
      <c r="M141" s="181" t="str">
        <f ca="1">IF(MOD(ROW()-13,2)=0,IF(ISBLANK(OFFSET('11. SEGUIMIENTO 2026'!$Q$14,INT((ROW()-13)/2),0)),"",OFFSET('11. SEGUIMIENTO 2026'!$Q$14,INT((ROW()-13)/2),0)),IF(ISBLANK(OFFSET('9. METAS'!$T$20,INT((ROW()-14)/2),0)),"",OFFSET('9. METAS'!$T$20,INT((ROW()-14)/2),0)))</f>
        <v/>
      </c>
      <c r="N141" s="892" t="str">
        <f t="shared" ref="N141" ca="1" si="124">IFERROR(J141/J142,"ND")</f>
        <v>ND</v>
      </c>
      <c r="O141" s="894" t="str">
        <f t="shared" ref="O141" ca="1" si="125">IFERROR(((J141+K141+L141+M141)/H141),"ND")</f>
        <v>ND</v>
      </c>
      <c r="P141" s="896"/>
    </row>
    <row r="142" spans="3:16" x14ac:dyDescent="0.3">
      <c r="C142" s="910"/>
      <c r="D142" s="904"/>
      <c r="E142" s="904"/>
      <c r="F142" s="906"/>
      <c r="G142" s="908"/>
      <c r="H142" s="888"/>
      <c r="I142" s="898"/>
      <c r="J142" s="179" t="str">
        <f ca="1">IF(MOD(ROW()-13,2)=0,IF(ISBLANK(OFFSET('11. SEGUIMIENTO 2026'!$N$14,INT((ROW()-13)/2),0)),"",OFFSET('11. SEGUIMIENTO 2026'!$N$14,INT((ROW()-13)/2),0)),IF(ISBLANK(OFFSET('9. METAS'!$Q$20,INT((ROW()-14)/2),0)),"",OFFSET('9. METAS'!$Q$20,INT((ROW()-14)/2),0)))</f>
        <v/>
      </c>
      <c r="K142" s="180" t="str">
        <f ca="1">IF(MOD(ROW()-13,2)=0,IF(ISBLANK(OFFSET('11. SEGUIMIENTO 2026'!$O$14,INT((ROW()-13)/2),0)),"",OFFSET('11. SEGUIMIENTO 2026'!$O$14,INT((ROW()-13)/2),0)),IF(ISBLANK(OFFSET('9. METAS'!$R$20,INT((ROW()-14)/2),0)),"",OFFSET('9. METAS'!$R$20,INT((ROW()-14)/2),0)))</f>
        <v/>
      </c>
      <c r="L142" s="180" t="str">
        <f ca="1">IF(MOD(ROW()-13,2)=0,IF(ISBLANK(OFFSET('11. SEGUIMIENTO 2026'!$P$14,INT((ROW()-13)/2),0)),"",OFFSET('11. SEGUIMIENTO 2026'!$P$14,INT((ROW()-13)/2),0)),IF(ISBLANK(OFFSET('9. METAS'!$S$20,INT((ROW()-14)/2),0)),"",OFFSET('9. METAS'!$S$20,INT((ROW()-14)/2),0)))</f>
        <v/>
      </c>
      <c r="M142" s="181" t="str">
        <f ca="1">IF(MOD(ROW()-13,2)=0,IF(ISBLANK(OFFSET('11. SEGUIMIENTO 2026'!$Q$14,INT((ROW()-13)/2),0)),"",OFFSET('11. SEGUIMIENTO 2026'!$Q$14,INT((ROW()-13)/2),0)),IF(ISBLANK(OFFSET('9. METAS'!$T$20,INT((ROW()-14)/2),0)),"",OFFSET('9. METAS'!$T$20,INT((ROW()-14)/2),0)))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888" t="str">
        <f ca="1">IF(ISBLANK(OFFSET('9. METAS'!$K$20,INT((ROW()-13)/2),0)),"",OFFSET('9. METAS'!$K$20,INT((ROW()-13)/2),0))</f>
        <v/>
      </c>
      <c r="I143" s="890"/>
      <c r="J143" s="179" t="str">
        <f ca="1">IF(MOD(ROW()-13,2)=0,IF(ISBLANK(OFFSET('11. SEGUIMIENTO 2026'!$N$14,INT((ROW()-13)/2),0)),"",OFFSET('11. SEGUIMIENTO 2026'!$N$14,INT((ROW()-13)/2),0)),IF(ISBLANK(OFFSET('9. METAS'!$Q$20,INT((ROW()-14)/2),0)),"",OFFSET('9. METAS'!$Q$20,INT((ROW()-14)/2),0)))</f>
        <v/>
      </c>
      <c r="K143" s="180" t="str">
        <f ca="1">IF(MOD(ROW()-13,2)=0,IF(ISBLANK(OFFSET('11. SEGUIMIENTO 2026'!$O$14,INT((ROW()-13)/2),0)),"",OFFSET('11. SEGUIMIENTO 2026'!$O$14,INT((ROW()-13)/2),0)),IF(ISBLANK(OFFSET('9. METAS'!$R$20,INT((ROW()-14)/2),0)),"",OFFSET('9. METAS'!$R$20,INT((ROW()-14)/2),0)))</f>
        <v/>
      </c>
      <c r="L143" s="180" t="str">
        <f ca="1">IF(MOD(ROW()-13,2)=0,IF(ISBLANK(OFFSET('11. SEGUIMIENTO 2026'!$P$14,INT((ROW()-13)/2),0)),"",OFFSET('11. SEGUIMIENTO 2026'!$P$14,INT((ROW()-13)/2),0)),IF(ISBLANK(OFFSET('9. METAS'!$S$20,INT((ROW()-14)/2),0)),"",OFFSET('9. METAS'!$S$20,INT((ROW()-14)/2),0)))</f>
        <v/>
      </c>
      <c r="M143" s="181" t="str">
        <f ca="1">IF(MOD(ROW()-13,2)=0,IF(ISBLANK(OFFSET('11. SEGUIMIENTO 2026'!$Q$14,INT((ROW()-13)/2),0)),"",OFFSET('11. SEGUIMIENTO 2026'!$Q$14,INT((ROW()-13)/2),0)),IF(ISBLANK(OFFSET('9. METAS'!$T$20,INT((ROW()-14)/2),0)),"",OFFSET('9. METAS'!$T$20,INT((ROW()-14)/2),0)))</f>
        <v/>
      </c>
      <c r="N143" s="892" t="str">
        <f t="shared" ref="N143" ca="1" si="126">IFERROR(J143/J144,"ND")</f>
        <v>ND</v>
      </c>
      <c r="O143" s="894" t="str">
        <f t="shared" ref="O143" ca="1" si="127">IFERROR(((J143+K143+L143+M143)/H143),"ND")</f>
        <v>ND</v>
      </c>
      <c r="P143" s="896"/>
    </row>
    <row r="144" spans="3:16" x14ac:dyDescent="0.3">
      <c r="C144" s="910"/>
      <c r="D144" s="904"/>
      <c r="E144" s="904"/>
      <c r="F144" s="906"/>
      <c r="G144" s="908"/>
      <c r="H144" s="888"/>
      <c r="I144" s="898"/>
      <c r="J144" s="179" t="str">
        <f ca="1">IF(MOD(ROW()-13,2)=0,IF(ISBLANK(OFFSET('11. SEGUIMIENTO 2026'!$N$14,INT((ROW()-13)/2),0)),"",OFFSET('11. SEGUIMIENTO 2026'!$N$14,INT((ROW()-13)/2),0)),IF(ISBLANK(OFFSET('9. METAS'!$Q$20,INT((ROW()-14)/2),0)),"",OFFSET('9. METAS'!$Q$20,INT((ROW()-14)/2),0)))</f>
        <v/>
      </c>
      <c r="K144" s="180" t="str">
        <f ca="1">IF(MOD(ROW()-13,2)=0,IF(ISBLANK(OFFSET('11. SEGUIMIENTO 2026'!$O$14,INT((ROW()-13)/2),0)),"",OFFSET('11. SEGUIMIENTO 2026'!$O$14,INT((ROW()-13)/2),0)),IF(ISBLANK(OFFSET('9. METAS'!$R$20,INT((ROW()-14)/2),0)),"",OFFSET('9. METAS'!$R$20,INT((ROW()-14)/2),0)))</f>
        <v/>
      </c>
      <c r="L144" s="180" t="str">
        <f ca="1">IF(MOD(ROW()-13,2)=0,IF(ISBLANK(OFFSET('11. SEGUIMIENTO 2026'!$P$14,INT((ROW()-13)/2),0)),"",OFFSET('11. SEGUIMIENTO 2026'!$P$14,INT((ROW()-13)/2),0)),IF(ISBLANK(OFFSET('9. METAS'!$S$20,INT((ROW()-14)/2),0)),"",OFFSET('9. METAS'!$S$20,INT((ROW()-14)/2),0)))</f>
        <v/>
      </c>
      <c r="M144" s="181" t="str">
        <f ca="1">IF(MOD(ROW()-13,2)=0,IF(ISBLANK(OFFSET('11. SEGUIMIENTO 2026'!$Q$14,INT((ROW()-13)/2),0)),"",OFFSET('11. SEGUIMIENTO 2026'!$Q$14,INT((ROW()-13)/2),0)),IF(ISBLANK(OFFSET('9. METAS'!$T$20,INT((ROW()-14)/2),0)),"",OFFSET('9. METAS'!$T$20,INT((ROW()-14)/2),0)))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888" t="str">
        <f ca="1">IF(ISBLANK(OFFSET('9. METAS'!$K$20,INT((ROW()-13)/2),0)),"",OFFSET('9. METAS'!$K$20,INT((ROW()-13)/2),0))</f>
        <v/>
      </c>
      <c r="I145" s="890"/>
      <c r="J145" s="179" t="str">
        <f ca="1">IF(MOD(ROW()-13,2)=0,IF(ISBLANK(OFFSET('11. SEGUIMIENTO 2026'!$N$14,INT((ROW()-13)/2),0)),"",OFFSET('11. SEGUIMIENTO 2026'!$N$14,INT((ROW()-13)/2),0)),IF(ISBLANK(OFFSET('9. METAS'!$Q$20,INT((ROW()-14)/2),0)),"",OFFSET('9. METAS'!$Q$20,INT((ROW()-14)/2),0)))</f>
        <v/>
      </c>
      <c r="K145" s="180" t="str">
        <f ca="1">IF(MOD(ROW()-13,2)=0,IF(ISBLANK(OFFSET('11. SEGUIMIENTO 2026'!$O$14,INT((ROW()-13)/2),0)),"",OFFSET('11. SEGUIMIENTO 2026'!$O$14,INT((ROW()-13)/2),0)),IF(ISBLANK(OFFSET('9. METAS'!$R$20,INT((ROW()-14)/2),0)),"",OFFSET('9. METAS'!$R$20,INT((ROW()-14)/2),0)))</f>
        <v/>
      </c>
      <c r="L145" s="180" t="str">
        <f ca="1">IF(MOD(ROW()-13,2)=0,IF(ISBLANK(OFFSET('11. SEGUIMIENTO 2026'!$P$14,INT((ROW()-13)/2),0)),"",OFFSET('11. SEGUIMIENTO 2026'!$P$14,INT((ROW()-13)/2),0)),IF(ISBLANK(OFFSET('9. METAS'!$S$20,INT((ROW()-14)/2),0)),"",OFFSET('9. METAS'!$S$20,INT((ROW()-14)/2),0)))</f>
        <v/>
      </c>
      <c r="M145" s="181" t="str">
        <f ca="1">IF(MOD(ROW()-13,2)=0,IF(ISBLANK(OFFSET('11. SEGUIMIENTO 2026'!$Q$14,INT((ROW()-13)/2),0)),"",OFFSET('11. SEGUIMIENTO 2026'!$Q$14,INT((ROW()-13)/2),0)),IF(ISBLANK(OFFSET('9. METAS'!$T$20,INT((ROW()-14)/2),0)),"",OFFSET('9. METAS'!$T$20,INT((ROW()-14)/2),0)))</f>
        <v/>
      </c>
      <c r="N145" s="892" t="str">
        <f t="shared" ref="N145" ca="1" si="128">IFERROR(J145/J146,"ND")</f>
        <v>ND</v>
      </c>
      <c r="O145" s="894" t="str">
        <f t="shared" ref="O145" ca="1" si="129">IFERROR(((J145+K145+L145+M145)/H145),"ND")</f>
        <v>ND</v>
      </c>
      <c r="P145" s="896"/>
    </row>
    <row r="146" spans="3:16" x14ac:dyDescent="0.3">
      <c r="C146" s="910"/>
      <c r="D146" s="904"/>
      <c r="E146" s="904"/>
      <c r="F146" s="906"/>
      <c r="G146" s="908"/>
      <c r="H146" s="888"/>
      <c r="I146" s="898"/>
      <c r="J146" s="179" t="str">
        <f ca="1">IF(MOD(ROW()-13,2)=0,IF(ISBLANK(OFFSET('11. SEGUIMIENTO 2026'!$N$14,INT((ROW()-13)/2),0)),"",OFFSET('11. SEGUIMIENTO 2026'!$N$14,INT((ROW()-13)/2),0)),IF(ISBLANK(OFFSET('9. METAS'!$Q$20,INT((ROW()-14)/2),0)),"",OFFSET('9. METAS'!$Q$20,INT((ROW()-14)/2),0)))</f>
        <v/>
      </c>
      <c r="K146" s="180" t="str">
        <f ca="1">IF(MOD(ROW()-13,2)=0,IF(ISBLANK(OFFSET('11. SEGUIMIENTO 2026'!$O$14,INT((ROW()-13)/2),0)),"",OFFSET('11. SEGUIMIENTO 2026'!$O$14,INT((ROW()-13)/2),0)),IF(ISBLANK(OFFSET('9. METAS'!$R$20,INT((ROW()-14)/2),0)),"",OFFSET('9. METAS'!$R$20,INT((ROW()-14)/2),0)))</f>
        <v/>
      </c>
      <c r="L146" s="180" t="str">
        <f ca="1">IF(MOD(ROW()-13,2)=0,IF(ISBLANK(OFFSET('11. SEGUIMIENTO 2026'!$P$14,INT((ROW()-13)/2),0)),"",OFFSET('11. SEGUIMIENTO 2026'!$P$14,INT((ROW()-13)/2),0)),IF(ISBLANK(OFFSET('9. METAS'!$S$20,INT((ROW()-14)/2),0)),"",OFFSET('9. METAS'!$S$20,INT((ROW()-14)/2),0)))</f>
        <v/>
      </c>
      <c r="M146" s="181" t="str">
        <f ca="1">IF(MOD(ROW()-13,2)=0,IF(ISBLANK(OFFSET('11. SEGUIMIENTO 2026'!$Q$14,INT((ROW()-13)/2),0)),"",OFFSET('11. SEGUIMIENTO 2026'!$Q$14,INT((ROW()-13)/2),0)),IF(ISBLANK(OFFSET('9. METAS'!$T$20,INT((ROW()-14)/2),0)),"",OFFSET('9. METAS'!$T$20,INT((ROW()-14)/2),0)))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888" t="str">
        <f ca="1">IF(ISBLANK(OFFSET('9. METAS'!$K$20,INT((ROW()-13)/2),0)),"",OFFSET('9. METAS'!$K$20,INT((ROW()-13)/2),0))</f>
        <v/>
      </c>
      <c r="I147" s="890"/>
      <c r="J147" s="179" t="str">
        <f ca="1">IF(MOD(ROW()-13,2)=0,IF(ISBLANK(OFFSET('11. SEGUIMIENTO 2026'!$N$14,INT((ROW()-13)/2),0)),"",OFFSET('11. SEGUIMIENTO 2026'!$N$14,INT((ROW()-13)/2),0)),IF(ISBLANK(OFFSET('9. METAS'!$Q$20,INT((ROW()-14)/2),0)),"",OFFSET('9. METAS'!$Q$20,INT((ROW()-14)/2),0)))</f>
        <v/>
      </c>
      <c r="K147" s="180" t="str">
        <f ca="1">IF(MOD(ROW()-13,2)=0,IF(ISBLANK(OFFSET('11. SEGUIMIENTO 2026'!$O$14,INT((ROW()-13)/2),0)),"",OFFSET('11. SEGUIMIENTO 2026'!$O$14,INT((ROW()-13)/2),0)),IF(ISBLANK(OFFSET('9. METAS'!$R$20,INT((ROW()-14)/2),0)),"",OFFSET('9. METAS'!$R$20,INT((ROW()-14)/2),0)))</f>
        <v/>
      </c>
      <c r="L147" s="180" t="str">
        <f ca="1">IF(MOD(ROW()-13,2)=0,IF(ISBLANK(OFFSET('11. SEGUIMIENTO 2026'!$P$14,INT((ROW()-13)/2),0)),"",OFFSET('11. SEGUIMIENTO 2026'!$P$14,INT((ROW()-13)/2),0)),IF(ISBLANK(OFFSET('9. METAS'!$S$20,INT((ROW()-14)/2),0)),"",OFFSET('9. METAS'!$S$20,INT((ROW()-14)/2),0)))</f>
        <v/>
      </c>
      <c r="M147" s="181" t="str">
        <f ca="1">IF(MOD(ROW()-13,2)=0,IF(ISBLANK(OFFSET('11. SEGUIMIENTO 2026'!$Q$14,INT((ROW()-13)/2),0)),"",OFFSET('11. SEGUIMIENTO 2026'!$Q$14,INT((ROW()-13)/2),0)),IF(ISBLANK(OFFSET('9. METAS'!$T$20,INT((ROW()-14)/2),0)),"",OFFSET('9. METAS'!$T$20,INT((ROW()-14)/2),0)))</f>
        <v/>
      </c>
      <c r="N147" s="892" t="str">
        <f t="shared" ref="N147" ca="1" si="130">IFERROR(J147/J148,"ND")</f>
        <v>ND</v>
      </c>
      <c r="O147" s="894" t="str">
        <f t="shared" ref="O147" ca="1" si="131">IFERROR(((J147+K147+L147+M147)/H147),"ND")</f>
        <v>ND</v>
      </c>
      <c r="P147" s="896"/>
    </row>
    <row r="148" spans="3:16" x14ac:dyDescent="0.3">
      <c r="C148" s="910"/>
      <c r="D148" s="904"/>
      <c r="E148" s="904"/>
      <c r="F148" s="906"/>
      <c r="G148" s="908"/>
      <c r="H148" s="888"/>
      <c r="I148" s="898"/>
      <c r="J148" s="179" t="str">
        <f ca="1">IF(MOD(ROW()-13,2)=0,IF(ISBLANK(OFFSET('11. SEGUIMIENTO 2026'!$N$14,INT((ROW()-13)/2),0)),"",OFFSET('11. SEGUIMIENTO 2026'!$N$14,INT((ROW()-13)/2),0)),IF(ISBLANK(OFFSET('9. METAS'!$Q$20,INT((ROW()-14)/2),0)),"",OFFSET('9. METAS'!$Q$20,INT((ROW()-14)/2),0)))</f>
        <v/>
      </c>
      <c r="K148" s="180" t="str">
        <f ca="1">IF(MOD(ROW()-13,2)=0,IF(ISBLANK(OFFSET('11. SEGUIMIENTO 2026'!$O$14,INT((ROW()-13)/2),0)),"",OFFSET('11. SEGUIMIENTO 2026'!$O$14,INT((ROW()-13)/2),0)),IF(ISBLANK(OFFSET('9. METAS'!$R$20,INT((ROW()-14)/2),0)),"",OFFSET('9. METAS'!$R$20,INT((ROW()-14)/2),0)))</f>
        <v/>
      </c>
      <c r="L148" s="180" t="str">
        <f ca="1">IF(MOD(ROW()-13,2)=0,IF(ISBLANK(OFFSET('11. SEGUIMIENTO 2026'!$P$14,INT((ROW()-13)/2),0)),"",OFFSET('11. SEGUIMIENTO 2026'!$P$14,INT((ROW()-13)/2),0)),IF(ISBLANK(OFFSET('9. METAS'!$S$20,INT((ROW()-14)/2),0)),"",OFFSET('9. METAS'!$S$20,INT((ROW()-14)/2),0)))</f>
        <v/>
      </c>
      <c r="M148" s="181" t="str">
        <f ca="1">IF(MOD(ROW()-13,2)=0,IF(ISBLANK(OFFSET('11. SEGUIMIENTO 2026'!$Q$14,INT((ROW()-13)/2),0)),"",OFFSET('11. SEGUIMIENTO 2026'!$Q$14,INT((ROW()-13)/2),0)),IF(ISBLANK(OFFSET('9. METAS'!$T$20,INT((ROW()-14)/2),0)),"",OFFSET('9. METAS'!$T$20,INT((ROW()-14)/2),0)))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888" t="str">
        <f ca="1">IF(ISBLANK(OFFSET('9. METAS'!$K$20,INT((ROW()-13)/2),0)),"",OFFSET('9. METAS'!$K$20,INT((ROW()-13)/2),0))</f>
        <v/>
      </c>
      <c r="I149" s="890"/>
      <c r="J149" s="179" t="str">
        <f ca="1">IF(MOD(ROW()-13,2)=0,IF(ISBLANK(OFFSET('11. SEGUIMIENTO 2026'!$N$14,INT((ROW()-13)/2),0)),"",OFFSET('11. SEGUIMIENTO 2026'!$N$14,INT((ROW()-13)/2),0)),IF(ISBLANK(OFFSET('9. METAS'!$Q$20,INT((ROW()-14)/2),0)),"",OFFSET('9. METAS'!$Q$20,INT((ROW()-14)/2),0)))</f>
        <v/>
      </c>
      <c r="K149" s="180" t="str">
        <f ca="1">IF(MOD(ROW()-13,2)=0,IF(ISBLANK(OFFSET('11. SEGUIMIENTO 2026'!$O$14,INT((ROW()-13)/2),0)),"",OFFSET('11. SEGUIMIENTO 2026'!$O$14,INT((ROW()-13)/2),0)),IF(ISBLANK(OFFSET('9. METAS'!$R$20,INT((ROW()-14)/2),0)),"",OFFSET('9. METAS'!$R$20,INT((ROW()-14)/2),0)))</f>
        <v/>
      </c>
      <c r="L149" s="180" t="str">
        <f ca="1">IF(MOD(ROW()-13,2)=0,IF(ISBLANK(OFFSET('11. SEGUIMIENTO 2026'!$P$14,INT((ROW()-13)/2),0)),"",OFFSET('11. SEGUIMIENTO 2026'!$P$14,INT((ROW()-13)/2),0)),IF(ISBLANK(OFFSET('9. METAS'!$S$20,INT((ROW()-14)/2),0)),"",OFFSET('9. METAS'!$S$20,INT((ROW()-14)/2),0)))</f>
        <v/>
      </c>
      <c r="M149" s="181" t="str">
        <f ca="1">IF(MOD(ROW()-13,2)=0,IF(ISBLANK(OFFSET('11. SEGUIMIENTO 2026'!$Q$14,INT((ROW()-13)/2),0)),"",OFFSET('11. SEGUIMIENTO 2026'!$Q$14,INT((ROW()-13)/2),0)),IF(ISBLANK(OFFSET('9. METAS'!$T$20,INT((ROW()-14)/2),0)),"",OFFSET('9. METAS'!$T$20,INT((ROW()-14)/2),0)))</f>
        <v/>
      </c>
      <c r="N149" s="892" t="str">
        <f t="shared" ref="N149" ca="1" si="132">IFERROR(J149/J150,"ND")</f>
        <v>ND</v>
      </c>
      <c r="O149" s="894" t="str">
        <f t="shared" ref="O149" ca="1" si="133">IFERROR(((J149+K149+L149+M149)/H149),"ND")</f>
        <v>ND</v>
      </c>
      <c r="P149" s="896"/>
    </row>
    <row r="150" spans="3:16" x14ac:dyDescent="0.3">
      <c r="C150" s="910"/>
      <c r="D150" s="904"/>
      <c r="E150" s="904"/>
      <c r="F150" s="906"/>
      <c r="G150" s="908"/>
      <c r="H150" s="888"/>
      <c r="I150" s="898"/>
      <c r="J150" s="179" t="str">
        <f ca="1">IF(MOD(ROW()-13,2)=0,IF(ISBLANK(OFFSET('11. SEGUIMIENTO 2026'!$N$14,INT((ROW()-13)/2),0)),"",OFFSET('11. SEGUIMIENTO 2026'!$N$14,INT((ROW()-13)/2),0)),IF(ISBLANK(OFFSET('9. METAS'!$Q$20,INT((ROW()-14)/2),0)),"",OFFSET('9. METAS'!$Q$20,INT((ROW()-14)/2),0)))</f>
        <v/>
      </c>
      <c r="K150" s="180" t="str">
        <f ca="1">IF(MOD(ROW()-13,2)=0,IF(ISBLANK(OFFSET('11. SEGUIMIENTO 2026'!$O$14,INT((ROW()-13)/2),0)),"",OFFSET('11. SEGUIMIENTO 2026'!$O$14,INT((ROW()-13)/2),0)),IF(ISBLANK(OFFSET('9. METAS'!$R$20,INT((ROW()-14)/2),0)),"",OFFSET('9. METAS'!$R$20,INT((ROW()-14)/2),0)))</f>
        <v/>
      </c>
      <c r="L150" s="180" t="str">
        <f ca="1">IF(MOD(ROW()-13,2)=0,IF(ISBLANK(OFFSET('11. SEGUIMIENTO 2026'!$P$14,INT((ROW()-13)/2),0)),"",OFFSET('11. SEGUIMIENTO 2026'!$P$14,INT((ROW()-13)/2),0)),IF(ISBLANK(OFFSET('9. METAS'!$S$20,INT((ROW()-14)/2),0)),"",OFFSET('9. METAS'!$S$20,INT((ROW()-14)/2),0)))</f>
        <v/>
      </c>
      <c r="M150" s="181" t="str">
        <f ca="1">IF(MOD(ROW()-13,2)=0,IF(ISBLANK(OFFSET('11. SEGUIMIENTO 2026'!$Q$14,INT((ROW()-13)/2),0)),"",OFFSET('11. SEGUIMIENTO 2026'!$Q$14,INT((ROW()-13)/2),0)),IF(ISBLANK(OFFSET('9. METAS'!$T$20,INT((ROW()-14)/2),0)),"",OFFSET('9. METAS'!$T$20,INT((ROW()-14)/2),0)))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888" t="str">
        <f ca="1">IF(ISBLANK(OFFSET('9. METAS'!$K$20,INT((ROW()-13)/2),0)),"",OFFSET('9. METAS'!$K$20,INT((ROW()-13)/2),0))</f>
        <v/>
      </c>
      <c r="I151" s="890"/>
      <c r="J151" s="179" t="str">
        <f ca="1">IF(MOD(ROW()-13,2)=0,IF(ISBLANK(OFFSET('11. SEGUIMIENTO 2026'!$N$14,INT((ROW()-13)/2),0)),"",OFFSET('11. SEGUIMIENTO 2026'!$N$14,INT((ROW()-13)/2),0)),IF(ISBLANK(OFFSET('9. METAS'!$Q$20,INT((ROW()-14)/2),0)),"",OFFSET('9. METAS'!$Q$20,INT((ROW()-14)/2),0)))</f>
        <v/>
      </c>
      <c r="K151" s="180" t="str">
        <f ca="1">IF(MOD(ROW()-13,2)=0,IF(ISBLANK(OFFSET('11. SEGUIMIENTO 2026'!$O$14,INT((ROW()-13)/2),0)),"",OFFSET('11. SEGUIMIENTO 2026'!$O$14,INT((ROW()-13)/2),0)),IF(ISBLANK(OFFSET('9. METAS'!$R$20,INT((ROW()-14)/2),0)),"",OFFSET('9. METAS'!$R$20,INT((ROW()-14)/2),0)))</f>
        <v/>
      </c>
      <c r="L151" s="180" t="str">
        <f ca="1">IF(MOD(ROW()-13,2)=0,IF(ISBLANK(OFFSET('11. SEGUIMIENTO 2026'!$P$14,INT((ROW()-13)/2),0)),"",OFFSET('11. SEGUIMIENTO 2026'!$P$14,INT((ROW()-13)/2),0)),IF(ISBLANK(OFFSET('9. METAS'!$S$20,INT((ROW()-14)/2),0)),"",OFFSET('9. METAS'!$S$20,INT((ROW()-14)/2),0)))</f>
        <v/>
      </c>
      <c r="M151" s="181" t="str">
        <f ca="1">IF(MOD(ROW()-13,2)=0,IF(ISBLANK(OFFSET('11. SEGUIMIENTO 2026'!$Q$14,INT((ROW()-13)/2),0)),"",OFFSET('11. SEGUIMIENTO 2026'!$Q$14,INT((ROW()-13)/2),0)),IF(ISBLANK(OFFSET('9. METAS'!$T$20,INT((ROW()-14)/2),0)),"",OFFSET('9. METAS'!$T$20,INT((ROW()-14)/2),0)))</f>
        <v/>
      </c>
      <c r="N151" s="892" t="str">
        <f t="shared" ref="N151" ca="1" si="134">IFERROR(J151/J152,"ND")</f>
        <v>ND</v>
      </c>
      <c r="O151" s="894" t="str">
        <f t="shared" ref="O151" ca="1" si="135">IFERROR(((J151+K151+L151+M151)/H151),"ND")</f>
        <v>ND</v>
      </c>
      <c r="P151" s="896"/>
    </row>
    <row r="152" spans="3:16" x14ac:dyDescent="0.3">
      <c r="C152" s="910"/>
      <c r="D152" s="904"/>
      <c r="E152" s="904"/>
      <c r="F152" s="906"/>
      <c r="G152" s="908"/>
      <c r="H152" s="888"/>
      <c r="I152" s="898"/>
      <c r="J152" s="179" t="str">
        <f ca="1">IF(MOD(ROW()-13,2)=0,IF(ISBLANK(OFFSET('11. SEGUIMIENTO 2026'!$N$14,INT((ROW()-13)/2),0)),"",OFFSET('11. SEGUIMIENTO 2026'!$N$14,INT((ROW()-13)/2),0)),IF(ISBLANK(OFFSET('9. METAS'!$Q$20,INT((ROW()-14)/2),0)),"",OFFSET('9. METAS'!$Q$20,INT((ROW()-14)/2),0)))</f>
        <v/>
      </c>
      <c r="K152" s="180" t="str">
        <f ca="1">IF(MOD(ROW()-13,2)=0,IF(ISBLANK(OFFSET('11. SEGUIMIENTO 2026'!$O$14,INT((ROW()-13)/2),0)),"",OFFSET('11. SEGUIMIENTO 2026'!$O$14,INT((ROW()-13)/2),0)),IF(ISBLANK(OFFSET('9. METAS'!$R$20,INT((ROW()-14)/2),0)),"",OFFSET('9. METAS'!$R$20,INT((ROW()-14)/2),0)))</f>
        <v/>
      </c>
      <c r="L152" s="180" t="str">
        <f ca="1">IF(MOD(ROW()-13,2)=0,IF(ISBLANK(OFFSET('11. SEGUIMIENTO 2026'!$P$14,INT((ROW()-13)/2),0)),"",OFFSET('11. SEGUIMIENTO 2026'!$P$14,INT((ROW()-13)/2),0)),IF(ISBLANK(OFFSET('9. METAS'!$S$20,INT((ROW()-14)/2),0)),"",OFFSET('9. METAS'!$S$20,INT((ROW()-14)/2),0)))</f>
        <v/>
      </c>
      <c r="M152" s="181" t="str">
        <f ca="1">IF(MOD(ROW()-13,2)=0,IF(ISBLANK(OFFSET('11. SEGUIMIENTO 2026'!$Q$14,INT((ROW()-13)/2),0)),"",OFFSET('11. SEGUIMIENTO 2026'!$Q$14,INT((ROW()-13)/2),0)),IF(ISBLANK(OFFSET('9. METAS'!$T$20,INT((ROW()-14)/2),0)),"",OFFSET('9. METAS'!$T$20,INT((ROW()-14)/2),0)))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888" t="str">
        <f ca="1">IF(ISBLANK(OFFSET('9. METAS'!$K$20,INT((ROW()-13)/2),0)),"",OFFSET('9. METAS'!$K$20,INT((ROW()-13)/2),0))</f>
        <v/>
      </c>
      <c r="I153" s="890"/>
      <c r="J153" s="179" t="str">
        <f ca="1">IF(MOD(ROW()-13,2)=0,IF(ISBLANK(OFFSET('11. SEGUIMIENTO 2026'!$N$14,INT((ROW()-13)/2),0)),"",OFFSET('11. SEGUIMIENTO 2026'!$N$14,INT((ROW()-13)/2),0)),IF(ISBLANK(OFFSET('9. METAS'!$Q$20,INT((ROW()-14)/2),0)),"",OFFSET('9. METAS'!$Q$20,INT((ROW()-14)/2),0)))</f>
        <v/>
      </c>
      <c r="K153" s="180" t="str">
        <f ca="1">IF(MOD(ROW()-13,2)=0,IF(ISBLANK(OFFSET('11. SEGUIMIENTO 2026'!$O$14,INT((ROW()-13)/2),0)),"",OFFSET('11. SEGUIMIENTO 2026'!$O$14,INT((ROW()-13)/2),0)),IF(ISBLANK(OFFSET('9. METAS'!$R$20,INT((ROW()-14)/2),0)),"",OFFSET('9. METAS'!$R$20,INT((ROW()-14)/2),0)))</f>
        <v/>
      </c>
      <c r="L153" s="180" t="str">
        <f ca="1">IF(MOD(ROW()-13,2)=0,IF(ISBLANK(OFFSET('11. SEGUIMIENTO 2026'!$P$14,INT((ROW()-13)/2),0)),"",OFFSET('11. SEGUIMIENTO 2026'!$P$14,INT((ROW()-13)/2),0)),IF(ISBLANK(OFFSET('9. METAS'!$S$20,INT((ROW()-14)/2),0)),"",OFFSET('9. METAS'!$S$20,INT((ROW()-14)/2),0)))</f>
        <v/>
      </c>
      <c r="M153" s="181" t="str">
        <f ca="1">IF(MOD(ROW()-13,2)=0,IF(ISBLANK(OFFSET('11. SEGUIMIENTO 2026'!$Q$14,INT((ROW()-13)/2),0)),"",OFFSET('11. SEGUIMIENTO 2026'!$Q$14,INT((ROW()-13)/2),0)),IF(ISBLANK(OFFSET('9. METAS'!$T$20,INT((ROW()-14)/2),0)),"",OFFSET('9. METAS'!$T$20,INT((ROW()-14)/2),0)))</f>
        <v/>
      </c>
      <c r="N153" s="892" t="str">
        <f t="shared" ref="N153" ca="1" si="136">IFERROR(J153/J154,"ND")</f>
        <v>ND</v>
      </c>
      <c r="O153" s="894" t="str">
        <f t="shared" ref="O153" ca="1" si="137">IFERROR(((J153+K153+L153+M153)/H153),"ND")</f>
        <v>ND</v>
      </c>
      <c r="P153" s="896"/>
    </row>
    <row r="154" spans="3:16" x14ac:dyDescent="0.3">
      <c r="C154" s="910"/>
      <c r="D154" s="904"/>
      <c r="E154" s="904"/>
      <c r="F154" s="906"/>
      <c r="G154" s="908"/>
      <c r="H154" s="888"/>
      <c r="I154" s="898"/>
      <c r="J154" s="179" t="str">
        <f ca="1">IF(MOD(ROW()-13,2)=0,IF(ISBLANK(OFFSET('11. SEGUIMIENTO 2026'!$N$14,INT((ROW()-13)/2),0)),"",OFFSET('11. SEGUIMIENTO 2026'!$N$14,INT((ROW()-13)/2),0)),IF(ISBLANK(OFFSET('9. METAS'!$Q$20,INT((ROW()-14)/2),0)),"",OFFSET('9. METAS'!$Q$20,INT((ROW()-14)/2),0)))</f>
        <v/>
      </c>
      <c r="K154" s="180" t="str">
        <f ca="1">IF(MOD(ROW()-13,2)=0,IF(ISBLANK(OFFSET('11. SEGUIMIENTO 2026'!$O$14,INT((ROW()-13)/2),0)),"",OFFSET('11. SEGUIMIENTO 2026'!$O$14,INT((ROW()-13)/2),0)),IF(ISBLANK(OFFSET('9. METAS'!$R$20,INT((ROW()-14)/2),0)),"",OFFSET('9. METAS'!$R$20,INT((ROW()-14)/2),0)))</f>
        <v/>
      </c>
      <c r="L154" s="180" t="str">
        <f ca="1">IF(MOD(ROW()-13,2)=0,IF(ISBLANK(OFFSET('11. SEGUIMIENTO 2026'!$P$14,INT((ROW()-13)/2),0)),"",OFFSET('11. SEGUIMIENTO 2026'!$P$14,INT((ROW()-13)/2),0)),IF(ISBLANK(OFFSET('9. METAS'!$S$20,INT((ROW()-14)/2),0)),"",OFFSET('9. METAS'!$S$20,INT((ROW()-14)/2),0)))</f>
        <v/>
      </c>
      <c r="M154" s="181" t="str">
        <f ca="1">IF(MOD(ROW()-13,2)=0,IF(ISBLANK(OFFSET('11. SEGUIMIENTO 2026'!$Q$14,INT((ROW()-13)/2),0)),"",OFFSET('11. SEGUIMIENTO 2026'!$Q$14,INT((ROW()-13)/2),0)),IF(ISBLANK(OFFSET('9. METAS'!$T$20,INT((ROW()-14)/2),0)),"",OFFSET('9. METAS'!$T$20,INT((ROW()-14)/2),0)))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888" t="str">
        <f ca="1">IF(ISBLANK(OFFSET('9. METAS'!$K$20,INT((ROW()-13)/2),0)),"",OFFSET('9. METAS'!$K$20,INT((ROW()-13)/2),0))</f>
        <v/>
      </c>
      <c r="I155" s="890"/>
      <c r="J155" s="179" t="str">
        <f ca="1">IF(MOD(ROW()-13,2)=0,IF(ISBLANK(OFFSET('11. SEGUIMIENTO 2026'!$N$14,INT((ROW()-13)/2),0)),"",OFFSET('11. SEGUIMIENTO 2026'!$N$14,INT((ROW()-13)/2),0)),IF(ISBLANK(OFFSET('9. METAS'!$Q$20,INT((ROW()-14)/2),0)),"",OFFSET('9. METAS'!$Q$20,INT((ROW()-14)/2),0)))</f>
        <v/>
      </c>
      <c r="K155" s="180" t="str">
        <f ca="1">IF(MOD(ROW()-13,2)=0,IF(ISBLANK(OFFSET('11. SEGUIMIENTO 2026'!$O$14,INT((ROW()-13)/2),0)),"",OFFSET('11. SEGUIMIENTO 2026'!$O$14,INT((ROW()-13)/2),0)),IF(ISBLANK(OFFSET('9. METAS'!$R$20,INT((ROW()-14)/2),0)),"",OFFSET('9. METAS'!$R$20,INT((ROW()-14)/2),0)))</f>
        <v/>
      </c>
      <c r="L155" s="180" t="str">
        <f ca="1">IF(MOD(ROW()-13,2)=0,IF(ISBLANK(OFFSET('11. SEGUIMIENTO 2026'!$P$14,INT((ROW()-13)/2),0)),"",OFFSET('11. SEGUIMIENTO 2026'!$P$14,INT((ROW()-13)/2),0)),IF(ISBLANK(OFFSET('9. METAS'!$S$20,INT((ROW()-14)/2),0)),"",OFFSET('9. METAS'!$S$20,INT((ROW()-14)/2),0)))</f>
        <v/>
      </c>
      <c r="M155" s="181">
        <f ca="1">IF(MOD(ROW()-13,2)=0,IF(ISBLANK(OFFSET('11. SEGUIMIENTO 2026'!$Q$14,INT((ROW()-13)/2),0)),"",OFFSET('11. SEGUIMIENTO 2026'!$Q$14,INT((ROW()-13)/2),0)),IF(ISBLANK(OFFSET('9. METAS'!$T$20,INT((ROW()-14)/2),0)),"",OFFSET('9. METAS'!$T$20,INT((ROW()-14)/2),0)))</f>
        <v>87</v>
      </c>
      <c r="N155" s="892" t="str">
        <f t="shared" ref="N155" ca="1" si="138">IFERROR(J155/J156,"ND")</f>
        <v>ND</v>
      </c>
      <c r="O155" s="894" t="str">
        <f t="shared" ref="O155" ca="1" si="139">IFERROR(((J155+K155+L155+M155)/H155),"ND")</f>
        <v>ND</v>
      </c>
      <c r="P155" s="896"/>
    </row>
    <row r="156" spans="3:16" x14ac:dyDescent="0.3">
      <c r="C156" s="910"/>
      <c r="D156" s="904"/>
      <c r="E156" s="904"/>
      <c r="F156" s="906"/>
      <c r="G156" s="908"/>
      <c r="H156" s="888"/>
      <c r="I156" s="898"/>
      <c r="J156" s="179" t="str">
        <f ca="1">IF(MOD(ROW()-13,2)=0,IF(ISBLANK(OFFSET('11. SEGUIMIENTO 2026'!$N$14,INT((ROW()-13)/2),0)),"",OFFSET('11. SEGUIMIENTO 2026'!$N$14,INT((ROW()-13)/2),0)),IF(ISBLANK(OFFSET('9. METAS'!$Q$20,INT((ROW()-14)/2),0)),"",OFFSET('9. METAS'!$Q$20,INT((ROW()-14)/2),0)))</f>
        <v/>
      </c>
      <c r="K156" s="180" t="str">
        <f ca="1">IF(MOD(ROW()-13,2)=0,IF(ISBLANK(OFFSET('11. SEGUIMIENTO 2026'!$O$14,INT((ROW()-13)/2),0)),"",OFFSET('11. SEGUIMIENTO 2026'!$O$14,INT((ROW()-13)/2),0)),IF(ISBLANK(OFFSET('9. METAS'!$R$20,INT((ROW()-14)/2),0)),"",OFFSET('9. METAS'!$R$20,INT((ROW()-14)/2),0)))</f>
        <v/>
      </c>
      <c r="L156" s="180" t="str">
        <f ca="1">IF(MOD(ROW()-13,2)=0,IF(ISBLANK(OFFSET('11. SEGUIMIENTO 2026'!$P$14,INT((ROW()-13)/2),0)),"",OFFSET('11. SEGUIMIENTO 2026'!$P$14,INT((ROW()-13)/2),0)),IF(ISBLANK(OFFSET('9. METAS'!$S$20,INT((ROW()-14)/2),0)),"",OFFSET('9. METAS'!$S$20,INT((ROW()-14)/2),0)))</f>
        <v/>
      </c>
      <c r="M156" s="181" t="str">
        <f ca="1">IF(MOD(ROW()-13,2)=0,IF(ISBLANK(OFFSET('11. SEGUIMIENTO 2026'!$Q$14,INT((ROW()-13)/2),0)),"",OFFSET('11. SEGUIMIENTO 2026'!$Q$14,INT((ROW()-13)/2),0)),IF(ISBLANK(OFFSET('9. METAS'!$T$20,INT((ROW()-14)/2),0)),"",OFFSET('9. METAS'!$T$20,INT((ROW()-14)/2),0)))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888" t="str">
        <f ca="1">IF(ISBLANK(OFFSET('9. METAS'!$K$20,INT((ROW()-13)/2),0)),"",OFFSET('9. METAS'!$K$20,INT((ROW()-13)/2),0))</f>
        <v/>
      </c>
      <c r="I157" s="890"/>
      <c r="J157" s="179" t="str">
        <f ca="1">IF(MOD(ROW()-13,2)=0,IF(ISBLANK(OFFSET('11. SEGUIMIENTO 2026'!$N$14,INT((ROW()-13)/2),0)),"",OFFSET('11. SEGUIMIENTO 2026'!$N$14,INT((ROW()-13)/2),0)),IF(ISBLANK(OFFSET('9. METAS'!$Q$20,INT((ROW()-14)/2),0)),"",OFFSET('9. METAS'!$Q$20,INT((ROW()-14)/2),0)))</f>
        <v/>
      </c>
      <c r="K157" s="180" t="str">
        <f ca="1">IF(MOD(ROW()-13,2)=0,IF(ISBLANK(OFFSET('11. SEGUIMIENTO 2026'!$O$14,INT((ROW()-13)/2),0)),"",OFFSET('11. SEGUIMIENTO 2026'!$O$14,INT((ROW()-13)/2),0)),IF(ISBLANK(OFFSET('9. METAS'!$R$20,INT((ROW()-14)/2),0)),"",OFFSET('9. METAS'!$R$20,INT((ROW()-14)/2),0)))</f>
        <v/>
      </c>
      <c r="L157" s="180">
        <f ca="1">IF(MOD(ROW()-13,2)=0,IF(ISBLANK(OFFSET('11. SEGUIMIENTO 2026'!$P$14,INT((ROW()-13)/2),0)),"",OFFSET('11. SEGUIMIENTO 2026'!$P$14,INT((ROW()-13)/2),0)),IF(ISBLANK(OFFSET('9. METAS'!$S$20,INT((ROW()-14)/2),0)),"",OFFSET('9. METAS'!$S$20,INT((ROW()-14)/2),0)))</f>
        <v>78</v>
      </c>
      <c r="M157" s="181" t="str">
        <f ca="1">IF(MOD(ROW()-13,2)=0,IF(ISBLANK(OFFSET('11. SEGUIMIENTO 2026'!$Q$14,INT((ROW()-13)/2),0)),"",OFFSET('11. SEGUIMIENTO 2026'!$Q$14,INT((ROW()-13)/2),0)),IF(ISBLANK(OFFSET('9. METAS'!$T$20,INT((ROW()-14)/2),0)),"",OFFSET('9. METAS'!$T$20,INT((ROW()-14)/2),0)))</f>
        <v/>
      </c>
      <c r="N157" s="892" t="str">
        <f t="shared" ref="N157" ca="1" si="140">IFERROR(J157/J158,"ND")</f>
        <v>ND</v>
      </c>
      <c r="O157" s="894" t="str">
        <f t="shared" ref="O157" ca="1" si="141">IFERROR(((J157+K157+L157+M157)/H157),"ND")</f>
        <v>ND</v>
      </c>
      <c r="P157" s="896"/>
    </row>
    <row r="158" spans="3:16" x14ac:dyDescent="0.3">
      <c r="C158" s="910"/>
      <c r="D158" s="904"/>
      <c r="E158" s="904"/>
      <c r="F158" s="906"/>
      <c r="G158" s="908"/>
      <c r="H158" s="888"/>
      <c r="I158" s="898"/>
      <c r="J158" s="179" t="str">
        <f ca="1">IF(MOD(ROW()-13,2)=0,IF(ISBLANK(OFFSET('11. SEGUIMIENTO 2026'!$N$14,INT((ROW()-13)/2),0)),"",OFFSET('11. SEGUIMIENTO 2026'!$N$14,INT((ROW()-13)/2),0)),IF(ISBLANK(OFFSET('9. METAS'!$Q$20,INT((ROW()-14)/2),0)),"",OFFSET('9. METAS'!$Q$20,INT((ROW()-14)/2),0)))</f>
        <v/>
      </c>
      <c r="K158" s="180" t="str">
        <f ca="1">IF(MOD(ROW()-13,2)=0,IF(ISBLANK(OFFSET('11. SEGUIMIENTO 2026'!$O$14,INT((ROW()-13)/2),0)),"",OFFSET('11. SEGUIMIENTO 2026'!$O$14,INT((ROW()-13)/2),0)),IF(ISBLANK(OFFSET('9. METAS'!$R$20,INT((ROW()-14)/2),0)),"",OFFSET('9. METAS'!$R$20,INT((ROW()-14)/2),0)))</f>
        <v/>
      </c>
      <c r="L158" s="180" t="str">
        <f ca="1">IF(MOD(ROW()-13,2)=0,IF(ISBLANK(OFFSET('11. SEGUIMIENTO 2026'!$P$14,INT((ROW()-13)/2),0)),"",OFFSET('11. SEGUIMIENTO 2026'!$P$14,INT((ROW()-13)/2),0)),IF(ISBLANK(OFFSET('9. METAS'!$S$20,INT((ROW()-14)/2),0)),"",OFFSET('9. METAS'!$S$20,INT((ROW()-14)/2),0)))</f>
        <v/>
      </c>
      <c r="M158" s="181" t="str">
        <f ca="1">IF(MOD(ROW()-13,2)=0,IF(ISBLANK(OFFSET('11. SEGUIMIENTO 2026'!$Q$14,INT((ROW()-13)/2),0)),"",OFFSET('11. SEGUIMIENTO 2026'!$Q$14,INT((ROW()-13)/2),0)),IF(ISBLANK(OFFSET('9. METAS'!$T$20,INT((ROW()-14)/2),0)),"",OFFSET('9. METAS'!$T$20,INT((ROW()-14)/2),0)))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888" t="str">
        <f ca="1">IF(ISBLANK(OFFSET('9. METAS'!$K$20,INT((ROW()-13)/2),0)),"",OFFSET('9. METAS'!$K$20,INT((ROW()-13)/2),0))</f>
        <v/>
      </c>
      <c r="I159" s="890"/>
      <c r="J159" s="179" t="str">
        <f ca="1">IF(MOD(ROW()-13,2)=0,IF(ISBLANK(OFFSET('11. SEGUIMIENTO 2026'!$N$14,INT((ROW()-13)/2),0)),"",OFFSET('11. SEGUIMIENTO 2026'!$N$14,INT((ROW()-13)/2),0)),IF(ISBLANK(OFFSET('9. METAS'!$Q$20,INT((ROW()-14)/2),0)),"",OFFSET('9. METAS'!$Q$20,INT((ROW()-14)/2),0)))</f>
        <v/>
      </c>
      <c r="K159" s="180">
        <f ca="1">IF(MOD(ROW()-13,2)=0,IF(ISBLANK(OFFSET('11. SEGUIMIENTO 2026'!$O$14,INT((ROW()-13)/2),0)),"",OFFSET('11. SEGUIMIENTO 2026'!$O$14,INT((ROW()-13)/2),0)),IF(ISBLANK(OFFSET('9. METAS'!$R$20,INT((ROW()-14)/2),0)),"",OFFSET('9. METAS'!$R$20,INT((ROW()-14)/2),0)))</f>
        <v>58</v>
      </c>
      <c r="L159" s="180" t="str">
        <f ca="1">IF(MOD(ROW()-13,2)=0,IF(ISBLANK(OFFSET('11. SEGUIMIENTO 2026'!$P$14,INT((ROW()-13)/2),0)),"",OFFSET('11. SEGUIMIENTO 2026'!$P$14,INT((ROW()-13)/2),0)),IF(ISBLANK(OFFSET('9. METAS'!$S$20,INT((ROW()-14)/2),0)),"",OFFSET('9. METAS'!$S$20,INT((ROW()-14)/2),0)))</f>
        <v/>
      </c>
      <c r="M159" s="181" t="str">
        <f ca="1">IF(MOD(ROW()-13,2)=0,IF(ISBLANK(OFFSET('11. SEGUIMIENTO 2026'!$Q$14,INT((ROW()-13)/2),0)),"",OFFSET('11. SEGUIMIENTO 2026'!$Q$14,INT((ROW()-13)/2),0)),IF(ISBLANK(OFFSET('9. METAS'!$T$20,INT((ROW()-14)/2),0)),"",OFFSET('9. METAS'!$T$20,INT((ROW()-14)/2),0)))</f>
        <v/>
      </c>
      <c r="N159" s="892" t="str">
        <f t="shared" ref="N159" ca="1" si="142">IFERROR(J159/J160,"ND")</f>
        <v>ND</v>
      </c>
      <c r="O159" s="894" t="str">
        <f t="shared" ref="O159" ca="1" si="143">IFERROR(((J159+K159+L159+M159)/H159),"ND")</f>
        <v>ND</v>
      </c>
      <c r="P159" s="896"/>
    </row>
    <row r="160" spans="3:16" x14ac:dyDescent="0.3">
      <c r="C160" s="910"/>
      <c r="D160" s="904"/>
      <c r="E160" s="904"/>
      <c r="F160" s="906"/>
      <c r="G160" s="908"/>
      <c r="H160" s="888"/>
      <c r="I160" s="898"/>
      <c r="J160" s="179" t="str">
        <f ca="1">IF(MOD(ROW()-13,2)=0,IF(ISBLANK(OFFSET('11. SEGUIMIENTO 2026'!$N$14,INT((ROW()-13)/2),0)),"",OFFSET('11. SEGUIMIENTO 2026'!$N$14,INT((ROW()-13)/2),0)),IF(ISBLANK(OFFSET('9. METAS'!$Q$20,INT((ROW()-14)/2),0)),"",OFFSET('9. METAS'!$Q$20,INT((ROW()-14)/2),0)))</f>
        <v/>
      </c>
      <c r="K160" s="180" t="str">
        <f ca="1">IF(MOD(ROW()-13,2)=0,IF(ISBLANK(OFFSET('11. SEGUIMIENTO 2026'!$O$14,INT((ROW()-13)/2),0)),"",OFFSET('11. SEGUIMIENTO 2026'!$O$14,INT((ROW()-13)/2),0)),IF(ISBLANK(OFFSET('9. METAS'!$R$20,INT((ROW()-14)/2),0)),"",OFFSET('9. METAS'!$R$20,INT((ROW()-14)/2),0)))</f>
        <v/>
      </c>
      <c r="L160" s="180" t="str">
        <f ca="1">IF(MOD(ROW()-13,2)=0,IF(ISBLANK(OFFSET('11. SEGUIMIENTO 2026'!$P$14,INT((ROW()-13)/2),0)),"",OFFSET('11. SEGUIMIENTO 2026'!$P$14,INT((ROW()-13)/2),0)),IF(ISBLANK(OFFSET('9. METAS'!$S$20,INT((ROW()-14)/2),0)),"",OFFSET('9. METAS'!$S$20,INT((ROW()-14)/2),0)))</f>
        <v/>
      </c>
      <c r="M160" s="181" t="str">
        <f ca="1">IF(MOD(ROW()-13,2)=0,IF(ISBLANK(OFFSET('11. SEGUIMIENTO 2026'!$Q$14,INT((ROW()-13)/2),0)),"",OFFSET('11. SEGUIMIENTO 2026'!$Q$14,INT((ROW()-13)/2),0)),IF(ISBLANK(OFFSET('9. METAS'!$T$20,INT((ROW()-14)/2),0)),"",OFFSET('9. METAS'!$T$20,INT((ROW()-14)/2),0)))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888" t="str">
        <f ca="1">IF(ISBLANK(OFFSET('9. METAS'!$K$20,INT((ROW()-13)/2),0)),"",OFFSET('9. METAS'!$K$20,INT((ROW()-13)/2),0))</f>
        <v/>
      </c>
      <c r="I161" s="890"/>
      <c r="J161" s="179">
        <f ca="1">IF(MOD(ROW()-13,2)=0,IF(ISBLANK(OFFSET('11. SEGUIMIENTO 2026'!$N$14,INT((ROW()-13)/2),0)),"",OFFSET('11. SEGUIMIENTO 2026'!$N$14,INT((ROW()-13)/2),0)),IF(ISBLANK(OFFSET('9. METAS'!$Q$20,INT((ROW()-14)/2),0)),"",OFFSET('9. METAS'!$Q$20,INT((ROW()-14)/2),0)))</f>
        <v>15</v>
      </c>
      <c r="K161" s="180" t="str">
        <f ca="1">IF(MOD(ROW()-13,2)=0,IF(ISBLANK(OFFSET('11. SEGUIMIENTO 2026'!$O$14,INT((ROW()-13)/2),0)),"",OFFSET('11. SEGUIMIENTO 2026'!$O$14,INT((ROW()-13)/2),0)),IF(ISBLANK(OFFSET('9. METAS'!$R$20,INT((ROW()-14)/2),0)),"",OFFSET('9. METAS'!$R$20,INT((ROW()-14)/2),0)))</f>
        <v/>
      </c>
      <c r="L161" s="180" t="str">
        <f ca="1">IF(MOD(ROW()-13,2)=0,IF(ISBLANK(OFFSET('11. SEGUIMIENTO 2026'!$P$14,INT((ROW()-13)/2),0)),"",OFFSET('11. SEGUIMIENTO 2026'!$P$14,INT((ROW()-13)/2),0)),IF(ISBLANK(OFFSET('9. METAS'!$S$20,INT((ROW()-14)/2),0)),"",OFFSET('9. METAS'!$S$20,INT((ROW()-14)/2),0)))</f>
        <v/>
      </c>
      <c r="M161" s="181" t="str">
        <f ca="1">IF(MOD(ROW()-13,2)=0,IF(ISBLANK(OFFSET('11. SEGUIMIENTO 2026'!$Q$14,INT((ROW()-13)/2),0)),"",OFFSET('11. SEGUIMIENTO 2026'!$Q$14,INT((ROW()-13)/2),0)),IF(ISBLANK(OFFSET('9. METAS'!$T$20,INT((ROW()-14)/2),0)),"",OFFSET('9. METAS'!$T$20,INT((ROW()-14)/2),0)))</f>
        <v/>
      </c>
      <c r="N161" s="892" t="str">
        <f t="shared" ref="N161" ca="1" si="144">IFERROR(J161/J162,"ND")</f>
        <v>ND</v>
      </c>
      <c r="O161" s="894" t="str">
        <f t="shared" ref="O161" ca="1" si="145">IFERROR(((J161+K161+L161+M161)/H161),"ND")</f>
        <v>ND</v>
      </c>
      <c r="P161" s="896"/>
    </row>
    <row r="162" spans="3:16" x14ac:dyDescent="0.3">
      <c r="C162" s="910"/>
      <c r="D162" s="904"/>
      <c r="E162" s="904"/>
      <c r="F162" s="906"/>
      <c r="G162" s="908"/>
      <c r="H162" s="888"/>
      <c r="I162" s="898"/>
      <c r="J162" s="179" t="str">
        <f ca="1">IF(MOD(ROW()-13,2)=0,IF(ISBLANK(OFFSET('11. SEGUIMIENTO 2026'!$N$14,INT((ROW()-13)/2),0)),"",OFFSET('11. SEGUIMIENTO 2026'!$N$14,INT((ROW()-13)/2),0)),IF(ISBLANK(OFFSET('9. METAS'!$Q$20,INT((ROW()-14)/2),0)),"",OFFSET('9. METAS'!$Q$20,INT((ROW()-14)/2),0)))</f>
        <v/>
      </c>
      <c r="K162" s="180" t="str">
        <f ca="1">IF(MOD(ROW()-13,2)=0,IF(ISBLANK(OFFSET('11. SEGUIMIENTO 2026'!$O$14,INT((ROW()-13)/2),0)),"",OFFSET('11. SEGUIMIENTO 2026'!$O$14,INT((ROW()-13)/2),0)),IF(ISBLANK(OFFSET('9. METAS'!$R$20,INT((ROW()-14)/2),0)),"",OFFSET('9. METAS'!$R$20,INT((ROW()-14)/2),0)))</f>
        <v/>
      </c>
      <c r="L162" s="180" t="str">
        <f ca="1">IF(MOD(ROW()-13,2)=0,IF(ISBLANK(OFFSET('11. SEGUIMIENTO 2026'!$P$14,INT((ROW()-13)/2),0)),"",OFFSET('11. SEGUIMIENTO 2026'!$P$14,INT((ROW()-13)/2),0)),IF(ISBLANK(OFFSET('9. METAS'!$S$20,INT((ROW()-14)/2),0)),"",OFFSET('9. METAS'!$S$20,INT((ROW()-14)/2),0)))</f>
        <v/>
      </c>
      <c r="M162" s="181" t="str">
        <f ca="1">IF(MOD(ROW()-13,2)=0,IF(ISBLANK(OFFSET('11. SEGUIMIENTO 2026'!$Q$14,INT((ROW()-13)/2),0)),"",OFFSET('11. SEGUIMIENTO 2026'!$Q$14,INT((ROW()-13)/2),0)),IF(ISBLANK(OFFSET('9. METAS'!$T$20,INT((ROW()-14)/2),0)),"",OFFSET('9. METAS'!$T$20,INT((ROW()-14)/2),0)))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888" t="str">
        <f ca="1">IF(ISBLANK(OFFSET('9. METAS'!$K$20,INT((ROW()-13)/2),0)),"",OFFSET('9. METAS'!$K$20,INT((ROW()-13)/2),0))</f>
        <v/>
      </c>
      <c r="I163" s="890"/>
      <c r="J163" s="179" t="str">
        <f ca="1">IF(MOD(ROW()-13,2)=0,IF(ISBLANK(OFFSET('11. SEGUIMIENTO 2026'!$N$14,INT((ROW()-13)/2),0)),"",OFFSET('11. SEGUIMIENTO 2026'!$N$14,INT((ROW()-13)/2),0)),IF(ISBLANK(OFFSET('9. METAS'!$Q$20,INT((ROW()-14)/2),0)),"",OFFSET('9. METAS'!$Q$20,INT((ROW()-14)/2),0)))</f>
        <v/>
      </c>
      <c r="K163" s="180" t="str">
        <f ca="1">IF(MOD(ROW()-13,2)=0,IF(ISBLANK(OFFSET('11. SEGUIMIENTO 2026'!$O$14,INT((ROW()-13)/2),0)),"",OFFSET('11. SEGUIMIENTO 2026'!$O$14,INT((ROW()-13)/2),0)),IF(ISBLANK(OFFSET('9. METAS'!$R$20,INT((ROW()-14)/2),0)),"",OFFSET('9. METAS'!$R$20,INT((ROW()-14)/2),0)))</f>
        <v/>
      </c>
      <c r="L163" s="180" t="str">
        <f ca="1">IF(MOD(ROW()-13,2)=0,IF(ISBLANK(OFFSET('11. SEGUIMIENTO 2026'!$P$14,INT((ROW()-13)/2),0)),"",OFFSET('11. SEGUIMIENTO 2026'!$P$14,INT((ROW()-13)/2),0)),IF(ISBLANK(OFFSET('9. METAS'!$S$20,INT((ROW()-14)/2),0)),"",OFFSET('9. METAS'!$S$20,INT((ROW()-14)/2),0)))</f>
        <v/>
      </c>
      <c r="M163" s="181" t="str">
        <f ca="1">IF(MOD(ROW()-13,2)=0,IF(ISBLANK(OFFSET('11. SEGUIMIENTO 2026'!$Q$14,INT((ROW()-13)/2),0)),"",OFFSET('11. SEGUIMIENTO 2026'!$Q$14,INT((ROW()-13)/2),0)),IF(ISBLANK(OFFSET('9. METAS'!$T$20,INT((ROW()-14)/2),0)),"",OFFSET('9. METAS'!$T$20,INT((ROW()-14)/2),0)))</f>
        <v/>
      </c>
      <c r="N163" s="892" t="str">
        <f t="shared" ref="N163" ca="1" si="146">IFERROR(J163/J164,"ND")</f>
        <v>ND</v>
      </c>
      <c r="O163" s="894" t="str">
        <f t="shared" ref="O163" ca="1" si="147">IFERROR(((J163+K163+L163+M163)/H163),"ND")</f>
        <v>ND</v>
      </c>
      <c r="P163" s="896"/>
    </row>
    <row r="164" spans="3:16" x14ac:dyDescent="0.3">
      <c r="C164" s="910"/>
      <c r="D164" s="904"/>
      <c r="E164" s="904"/>
      <c r="F164" s="906"/>
      <c r="G164" s="908"/>
      <c r="H164" s="888"/>
      <c r="I164" s="898"/>
      <c r="J164" s="179" t="str">
        <f ca="1">IF(MOD(ROW()-13,2)=0,IF(ISBLANK(OFFSET('11. SEGUIMIENTO 2026'!$N$14,INT((ROW()-13)/2),0)),"",OFFSET('11. SEGUIMIENTO 2026'!$N$14,INT((ROW()-13)/2),0)),IF(ISBLANK(OFFSET('9. METAS'!$Q$20,INT((ROW()-14)/2),0)),"",OFFSET('9. METAS'!$Q$20,INT((ROW()-14)/2),0)))</f>
        <v/>
      </c>
      <c r="K164" s="180" t="str">
        <f ca="1">IF(MOD(ROW()-13,2)=0,IF(ISBLANK(OFFSET('11. SEGUIMIENTO 2026'!$O$14,INT((ROW()-13)/2),0)),"",OFFSET('11. SEGUIMIENTO 2026'!$O$14,INT((ROW()-13)/2),0)),IF(ISBLANK(OFFSET('9. METAS'!$R$20,INT((ROW()-14)/2),0)),"",OFFSET('9. METAS'!$R$20,INT((ROW()-14)/2),0)))</f>
        <v/>
      </c>
      <c r="L164" s="180" t="str">
        <f ca="1">IF(MOD(ROW()-13,2)=0,IF(ISBLANK(OFFSET('11. SEGUIMIENTO 2026'!$P$14,INT((ROW()-13)/2),0)),"",OFFSET('11. SEGUIMIENTO 2026'!$P$14,INT((ROW()-13)/2),0)),IF(ISBLANK(OFFSET('9. METAS'!$S$20,INT((ROW()-14)/2),0)),"",OFFSET('9. METAS'!$S$20,INT((ROW()-14)/2),0)))</f>
        <v/>
      </c>
      <c r="M164" s="181" t="str">
        <f ca="1">IF(MOD(ROW()-13,2)=0,IF(ISBLANK(OFFSET('11. SEGUIMIENTO 2026'!$Q$14,INT((ROW()-13)/2),0)),"",OFFSET('11. SEGUIMIENTO 2026'!$Q$14,INT((ROW()-13)/2),0)),IF(ISBLANK(OFFSET('9. METAS'!$T$20,INT((ROW()-14)/2),0)),"",OFFSET('9. METAS'!$T$20,INT((ROW()-14)/2),0)))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888" t="str">
        <f ca="1">IF(ISBLANK(OFFSET('9. METAS'!$K$20,INT((ROW()-13)/2),0)),"",OFFSET('9. METAS'!$K$20,INT((ROW()-13)/2),0))</f>
        <v/>
      </c>
      <c r="I165" s="890"/>
      <c r="J165" s="179" t="str">
        <f ca="1">IF(MOD(ROW()-13,2)=0,IF(ISBLANK(OFFSET('11. SEGUIMIENTO 2026'!$N$14,INT((ROW()-13)/2),0)),"",OFFSET('11. SEGUIMIENTO 2026'!$N$14,INT((ROW()-13)/2),0)),IF(ISBLANK(OFFSET('9. METAS'!$Q$20,INT((ROW()-14)/2),0)),"",OFFSET('9. METAS'!$Q$20,INT((ROW()-14)/2),0)))</f>
        <v/>
      </c>
      <c r="K165" s="180" t="str">
        <f ca="1">IF(MOD(ROW()-13,2)=0,IF(ISBLANK(OFFSET('11. SEGUIMIENTO 2026'!$O$14,INT((ROW()-13)/2),0)),"",OFFSET('11. SEGUIMIENTO 2026'!$O$14,INT((ROW()-13)/2),0)),IF(ISBLANK(OFFSET('9. METAS'!$R$20,INT((ROW()-14)/2),0)),"",OFFSET('9. METAS'!$R$20,INT((ROW()-14)/2),0)))</f>
        <v/>
      </c>
      <c r="L165" s="180" t="str">
        <f ca="1">IF(MOD(ROW()-13,2)=0,IF(ISBLANK(OFFSET('11. SEGUIMIENTO 2026'!$P$14,INT((ROW()-13)/2),0)),"",OFFSET('11. SEGUIMIENTO 2026'!$P$14,INT((ROW()-13)/2),0)),IF(ISBLANK(OFFSET('9. METAS'!$S$20,INT((ROW()-14)/2),0)),"",OFFSET('9. METAS'!$S$20,INT((ROW()-14)/2),0)))</f>
        <v/>
      </c>
      <c r="M165" s="181" t="str">
        <f ca="1">IF(MOD(ROW()-13,2)=0,IF(ISBLANK(OFFSET('11. SEGUIMIENTO 2026'!$Q$14,INT((ROW()-13)/2),0)),"",OFFSET('11. SEGUIMIENTO 2026'!$Q$14,INT((ROW()-13)/2),0)),IF(ISBLANK(OFFSET('9. METAS'!$T$20,INT((ROW()-14)/2),0)),"",OFFSET('9. METAS'!$T$20,INT((ROW()-14)/2),0)))</f>
        <v/>
      </c>
      <c r="N165" s="892" t="str">
        <f t="shared" ref="N165" ca="1" si="148">IFERROR(J165/J166,"ND")</f>
        <v>ND</v>
      </c>
      <c r="O165" s="894" t="str">
        <f t="shared" ref="O165" ca="1" si="149">IFERROR(((J165+K165+L165+M165)/H165),"ND")</f>
        <v>ND</v>
      </c>
      <c r="P165" s="896"/>
    </row>
    <row r="166" spans="3:16" x14ac:dyDescent="0.3">
      <c r="C166" s="910"/>
      <c r="D166" s="904"/>
      <c r="E166" s="904"/>
      <c r="F166" s="906"/>
      <c r="G166" s="908"/>
      <c r="H166" s="888"/>
      <c r="I166" s="898"/>
      <c r="J166" s="179" t="str">
        <f ca="1">IF(MOD(ROW()-13,2)=0,IF(ISBLANK(OFFSET('11. SEGUIMIENTO 2026'!$N$14,INT((ROW()-13)/2),0)),"",OFFSET('11. SEGUIMIENTO 2026'!$N$14,INT((ROW()-13)/2),0)),IF(ISBLANK(OFFSET('9. METAS'!$Q$20,INT((ROW()-14)/2),0)),"",OFFSET('9. METAS'!$Q$20,INT((ROW()-14)/2),0)))</f>
        <v/>
      </c>
      <c r="K166" s="180" t="str">
        <f ca="1">IF(MOD(ROW()-13,2)=0,IF(ISBLANK(OFFSET('11. SEGUIMIENTO 2026'!$O$14,INT((ROW()-13)/2),0)),"",OFFSET('11. SEGUIMIENTO 2026'!$O$14,INT((ROW()-13)/2),0)),IF(ISBLANK(OFFSET('9. METAS'!$R$20,INT((ROW()-14)/2),0)),"",OFFSET('9. METAS'!$R$20,INT((ROW()-14)/2),0)))</f>
        <v/>
      </c>
      <c r="L166" s="180" t="str">
        <f ca="1">IF(MOD(ROW()-13,2)=0,IF(ISBLANK(OFFSET('11. SEGUIMIENTO 2026'!$P$14,INT((ROW()-13)/2),0)),"",OFFSET('11. SEGUIMIENTO 2026'!$P$14,INT((ROW()-13)/2),0)),IF(ISBLANK(OFFSET('9. METAS'!$S$20,INT((ROW()-14)/2),0)),"",OFFSET('9. METAS'!$S$20,INT((ROW()-14)/2),0)))</f>
        <v/>
      </c>
      <c r="M166" s="181" t="str">
        <f ca="1">IF(MOD(ROW()-13,2)=0,IF(ISBLANK(OFFSET('11. SEGUIMIENTO 2026'!$Q$14,INT((ROW()-13)/2),0)),"",OFFSET('11. SEGUIMIENTO 2026'!$Q$14,INT((ROW()-13)/2),0)),IF(ISBLANK(OFFSET('9. METAS'!$T$20,INT((ROW()-14)/2),0)),"",OFFSET('9. METAS'!$T$20,INT((ROW()-14)/2),0)))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888" t="str">
        <f ca="1">IF(ISBLANK(OFFSET('9. METAS'!$K$20,INT((ROW()-13)/2),0)),"",OFFSET('9. METAS'!$K$20,INT((ROW()-13)/2),0))</f>
        <v/>
      </c>
      <c r="I167" s="890"/>
      <c r="J167" s="179" t="str">
        <f ca="1">IF(MOD(ROW()-13,2)=0,IF(ISBLANK(OFFSET('11. SEGUIMIENTO 2026'!$N$14,INT((ROW()-13)/2),0)),"",OFFSET('11. SEGUIMIENTO 2026'!$N$14,INT((ROW()-13)/2),0)),IF(ISBLANK(OFFSET('9. METAS'!$Q$20,INT((ROW()-14)/2),0)),"",OFFSET('9. METAS'!$Q$20,INT((ROW()-14)/2),0)))</f>
        <v/>
      </c>
      <c r="K167" s="180" t="str">
        <f ca="1">IF(MOD(ROW()-13,2)=0,IF(ISBLANK(OFFSET('11. SEGUIMIENTO 2026'!$O$14,INT((ROW()-13)/2),0)),"",OFFSET('11. SEGUIMIENTO 2026'!$O$14,INT((ROW()-13)/2),0)),IF(ISBLANK(OFFSET('9. METAS'!$R$20,INT((ROW()-14)/2),0)),"",OFFSET('9. METAS'!$R$20,INT((ROW()-14)/2),0)))</f>
        <v/>
      </c>
      <c r="L167" s="180" t="str">
        <f ca="1">IF(MOD(ROW()-13,2)=0,IF(ISBLANK(OFFSET('11. SEGUIMIENTO 2026'!$P$14,INT((ROW()-13)/2),0)),"",OFFSET('11. SEGUIMIENTO 2026'!$P$14,INT((ROW()-13)/2),0)),IF(ISBLANK(OFFSET('9. METAS'!$S$20,INT((ROW()-14)/2),0)),"",OFFSET('9. METAS'!$S$20,INT((ROW()-14)/2),0)))</f>
        <v/>
      </c>
      <c r="M167" s="181" t="str">
        <f ca="1">IF(MOD(ROW()-13,2)=0,IF(ISBLANK(OFFSET('11. SEGUIMIENTO 2026'!$Q$14,INT((ROW()-13)/2),0)),"",OFFSET('11. SEGUIMIENTO 2026'!$Q$14,INT((ROW()-13)/2),0)),IF(ISBLANK(OFFSET('9. METAS'!$T$20,INT((ROW()-14)/2),0)),"",OFFSET('9. METAS'!$T$20,INT((ROW()-14)/2),0)))</f>
        <v/>
      </c>
      <c r="N167" s="892" t="str">
        <f t="shared" ref="N167" ca="1" si="150">IFERROR(J167/J168,"ND")</f>
        <v>ND</v>
      </c>
      <c r="O167" s="894" t="str">
        <f t="shared" ref="O167" ca="1" si="151">IFERROR(((J167+K167+L167+M167)/H167),"ND")</f>
        <v>ND</v>
      </c>
      <c r="P167" s="896"/>
    </row>
    <row r="168" spans="3:16" x14ac:dyDescent="0.3">
      <c r="C168" s="910"/>
      <c r="D168" s="904"/>
      <c r="E168" s="904"/>
      <c r="F168" s="906"/>
      <c r="G168" s="908"/>
      <c r="H168" s="888"/>
      <c r="I168" s="898"/>
      <c r="J168" s="179" t="str">
        <f ca="1">IF(MOD(ROW()-13,2)=0,IF(ISBLANK(OFFSET('11. SEGUIMIENTO 2026'!$N$14,INT((ROW()-13)/2),0)),"",OFFSET('11. SEGUIMIENTO 2026'!$N$14,INT((ROW()-13)/2),0)),IF(ISBLANK(OFFSET('9. METAS'!$Q$20,INT((ROW()-14)/2),0)),"",OFFSET('9. METAS'!$Q$20,INT((ROW()-14)/2),0)))</f>
        <v/>
      </c>
      <c r="K168" s="180" t="str">
        <f ca="1">IF(MOD(ROW()-13,2)=0,IF(ISBLANK(OFFSET('11. SEGUIMIENTO 2026'!$O$14,INT((ROW()-13)/2),0)),"",OFFSET('11. SEGUIMIENTO 2026'!$O$14,INT((ROW()-13)/2),0)),IF(ISBLANK(OFFSET('9. METAS'!$R$20,INT((ROW()-14)/2),0)),"",OFFSET('9. METAS'!$R$20,INT((ROW()-14)/2),0)))</f>
        <v/>
      </c>
      <c r="L168" s="180" t="str">
        <f ca="1">IF(MOD(ROW()-13,2)=0,IF(ISBLANK(OFFSET('11. SEGUIMIENTO 2026'!$P$14,INT((ROW()-13)/2),0)),"",OFFSET('11. SEGUIMIENTO 2026'!$P$14,INT((ROW()-13)/2),0)),IF(ISBLANK(OFFSET('9. METAS'!$S$20,INT((ROW()-14)/2),0)),"",OFFSET('9. METAS'!$S$20,INT((ROW()-14)/2),0)))</f>
        <v/>
      </c>
      <c r="M168" s="181" t="str">
        <f ca="1">IF(MOD(ROW()-13,2)=0,IF(ISBLANK(OFFSET('11. SEGUIMIENTO 2026'!$Q$14,INT((ROW()-13)/2),0)),"",OFFSET('11. SEGUIMIENTO 2026'!$Q$14,INT((ROW()-13)/2),0)),IF(ISBLANK(OFFSET('9. METAS'!$T$20,INT((ROW()-14)/2),0)),"",OFFSET('9. METAS'!$T$20,INT((ROW()-14)/2),0)))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888" t="str">
        <f ca="1">IF(ISBLANK(OFFSET('9. METAS'!$K$20,INT((ROW()-13)/2),0)),"",OFFSET('9. METAS'!$K$20,INT((ROW()-13)/2),0))</f>
        <v/>
      </c>
      <c r="I169" s="890"/>
      <c r="J169" s="179" t="str">
        <f ca="1">IF(MOD(ROW()-13,2)=0,IF(ISBLANK(OFFSET('11. SEGUIMIENTO 2026'!$N$14,INT((ROW()-13)/2),0)),"",OFFSET('11. SEGUIMIENTO 2026'!$N$14,INT((ROW()-13)/2),0)),IF(ISBLANK(OFFSET('9. METAS'!$Q$20,INT((ROW()-14)/2),0)),"",OFFSET('9. METAS'!$Q$20,INT((ROW()-14)/2),0)))</f>
        <v/>
      </c>
      <c r="K169" s="180" t="str">
        <f ca="1">IF(MOD(ROW()-13,2)=0,IF(ISBLANK(OFFSET('11. SEGUIMIENTO 2026'!$O$14,INT((ROW()-13)/2),0)),"",OFFSET('11. SEGUIMIENTO 2026'!$O$14,INT((ROW()-13)/2),0)),IF(ISBLANK(OFFSET('9. METAS'!$R$20,INT((ROW()-14)/2),0)),"",OFFSET('9. METAS'!$R$20,INT((ROW()-14)/2),0)))</f>
        <v/>
      </c>
      <c r="L169" s="180" t="str">
        <f ca="1">IF(MOD(ROW()-13,2)=0,IF(ISBLANK(OFFSET('11. SEGUIMIENTO 2026'!$P$14,INT((ROW()-13)/2),0)),"",OFFSET('11. SEGUIMIENTO 2026'!$P$14,INT((ROW()-13)/2),0)),IF(ISBLANK(OFFSET('9. METAS'!$S$20,INT((ROW()-14)/2),0)),"",OFFSET('9. METAS'!$S$20,INT((ROW()-14)/2),0)))</f>
        <v/>
      </c>
      <c r="M169" s="181" t="str">
        <f ca="1">IF(MOD(ROW()-13,2)=0,IF(ISBLANK(OFFSET('11. SEGUIMIENTO 2026'!$Q$14,INT((ROW()-13)/2),0)),"",OFFSET('11. SEGUIMIENTO 2026'!$Q$14,INT((ROW()-13)/2),0)),IF(ISBLANK(OFFSET('9. METAS'!$T$20,INT((ROW()-14)/2),0)),"",OFFSET('9. METAS'!$T$20,INT((ROW()-14)/2),0)))</f>
        <v/>
      </c>
      <c r="N169" s="892" t="str">
        <f t="shared" ref="N169" ca="1" si="152">IFERROR(J169/J170,"ND")</f>
        <v>ND</v>
      </c>
      <c r="O169" s="894" t="str">
        <f t="shared" ref="O169" ca="1" si="153">IFERROR(((J169+K169+L169+M169)/H169),"ND")</f>
        <v>ND</v>
      </c>
      <c r="P169" s="896"/>
    </row>
    <row r="170" spans="3:16" x14ac:dyDescent="0.3">
      <c r="C170" s="910"/>
      <c r="D170" s="904"/>
      <c r="E170" s="904"/>
      <c r="F170" s="906"/>
      <c r="G170" s="908"/>
      <c r="H170" s="888"/>
      <c r="I170" s="898"/>
      <c r="J170" s="179" t="str">
        <f ca="1">IF(MOD(ROW()-13,2)=0,IF(ISBLANK(OFFSET('11. SEGUIMIENTO 2026'!$N$14,INT((ROW()-13)/2),0)),"",OFFSET('11. SEGUIMIENTO 2026'!$N$14,INT((ROW()-13)/2),0)),IF(ISBLANK(OFFSET('9. METAS'!$Q$20,INT((ROW()-14)/2),0)),"",OFFSET('9. METAS'!$Q$20,INT((ROW()-14)/2),0)))</f>
        <v/>
      </c>
      <c r="K170" s="180" t="str">
        <f ca="1">IF(MOD(ROW()-13,2)=0,IF(ISBLANK(OFFSET('11. SEGUIMIENTO 2026'!$O$14,INT((ROW()-13)/2),0)),"",OFFSET('11. SEGUIMIENTO 2026'!$O$14,INT((ROW()-13)/2),0)),IF(ISBLANK(OFFSET('9. METAS'!$R$20,INT((ROW()-14)/2),0)),"",OFFSET('9. METAS'!$R$20,INT((ROW()-14)/2),0)))</f>
        <v/>
      </c>
      <c r="L170" s="180" t="str">
        <f ca="1">IF(MOD(ROW()-13,2)=0,IF(ISBLANK(OFFSET('11. SEGUIMIENTO 2026'!$P$14,INT((ROW()-13)/2),0)),"",OFFSET('11. SEGUIMIENTO 2026'!$P$14,INT((ROW()-13)/2),0)),IF(ISBLANK(OFFSET('9. METAS'!$S$20,INT((ROW()-14)/2),0)),"",OFFSET('9. METAS'!$S$20,INT((ROW()-14)/2),0)))</f>
        <v/>
      </c>
      <c r="M170" s="181" t="str">
        <f ca="1">IF(MOD(ROW()-13,2)=0,IF(ISBLANK(OFFSET('11. SEGUIMIENTO 2026'!$Q$14,INT((ROW()-13)/2),0)),"",OFFSET('11. SEGUIMIENTO 2026'!$Q$14,INT((ROW()-13)/2),0)),IF(ISBLANK(OFFSET('9. METAS'!$T$20,INT((ROW()-14)/2),0)),"",OFFSET('9. METAS'!$T$20,INT((ROW()-14)/2),0)))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888" t="str">
        <f ca="1">IF(ISBLANK(OFFSET('9. METAS'!$K$20,INT((ROW()-13)/2),0)),"",OFFSET('9. METAS'!$K$20,INT((ROW()-13)/2),0))</f>
        <v/>
      </c>
      <c r="I171" s="890"/>
      <c r="J171" s="179" t="str">
        <f ca="1">IF(MOD(ROW()-13,2)=0,IF(ISBLANK(OFFSET('11. SEGUIMIENTO 2026'!$N$14,INT((ROW()-13)/2),0)),"",OFFSET('11. SEGUIMIENTO 2026'!$N$14,INT((ROW()-13)/2),0)),IF(ISBLANK(OFFSET('9. METAS'!$Q$20,INT((ROW()-14)/2),0)),"",OFFSET('9. METAS'!$Q$20,INT((ROW()-14)/2),0)))</f>
        <v/>
      </c>
      <c r="K171" s="180" t="str">
        <f ca="1">IF(MOD(ROW()-13,2)=0,IF(ISBLANK(OFFSET('11. SEGUIMIENTO 2026'!$O$14,INT((ROW()-13)/2),0)),"",OFFSET('11. SEGUIMIENTO 2026'!$O$14,INT((ROW()-13)/2),0)),IF(ISBLANK(OFFSET('9. METAS'!$R$20,INT((ROW()-14)/2),0)),"",OFFSET('9. METAS'!$R$20,INT((ROW()-14)/2),0)))</f>
        <v/>
      </c>
      <c r="L171" s="180" t="str">
        <f ca="1">IF(MOD(ROW()-13,2)=0,IF(ISBLANK(OFFSET('11. SEGUIMIENTO 2026'!$P$14,INT((ROW()-13)/2),0)),"",OFFSET('11. SEGUIMIENTO 2026'!$P$14,INT((ROW()-13)/2),0)),IF(ISBLANK(OFFSET('9. METAS'!$S$20,INT((ROW()-14)/2),0)),"",OFFSET('9. METAS'!$S$20,INT((ROW()-14)/2),0)))</f>
        <v/>
      </c>
      <c r="M171" s="181" t="str">
        <f ca="1">IF(MOD(ROW()-13,2)=0,IF(ISBLANK(OFFSET('11. SEGUIMIENTO 2026'!$Q$14,INT((ROW()-13)/2),0)),"",OFFSET('11. SEGUIMIENTO 2026'!$Q$14,INT((ROW()-13)/2),0)),IF(ISBLANK(OFFSET('9. METAS'!$T$20,INT((ROW()-14)/2),0)),"",OFFSET('9. METAS'!$T$20,INT((ROW()-14)/2),0)))</f>
        <v/>
      </c>
      <c r="N171" s="892" t="str">
        <f t="shared" ref="N171" ca="1" si="154">IFERROR(J171/J172,"ND")</f>
        <v>ND</v>
      </c>
      <c r="O171" s="894" t="str">
        <f t="shared" ref="O171" ca="1" si="155">IFERROR(((J171+K171+L171+M171)/H171),"ND")</f>
        <v>ND</v>
      </c>
      <c r="P171" s="896"/>
    </row>
    <row r="172" spans="3:16" x14ac:dyDescent="0.3">
      <c r="C172" s="910"/>
      <c r="D172" s="904"/>
      <c r="E172" s="904"/>
      <c r="F172" s="906"/>
      <c r="G172" s="908"/>
      <c r="H172" s="888"/>
      <c r="I172" s="898"/>
      <c r="J172" s="179" t="str">
        <f ca="1">IF(MOD(ROW()-13,2)=0,IF(ISBLANK(OFFSET('11. SEGUIMIENTO 2026'!$N$14,INT((ROW()-13)/2),0)),"",OFFSET('11. SEGUIMIENTO 2026'!$N$14,INT((ROW()-13)/2),0)),IF(ISBLANK(OFFSET('9. METAS'!$Q$20,INT((ROW()-14)/2),0)),"",OFFSET('9. METAS'!$Q$20,INT((ROW()-14)/2),0)))</f>
        <v/>
      </c>
      <c r="K172" s="180" t="str">
        <f ca="1">IF(MOD(ROW()-13,2)=0,IF(ISBLANK(OFFSET('11. SEGUIMIENTO 2026'!$O$14,INT((ROW()-13)/2),0)),"",OFFSET('11. SEGUIMIENTO 2026'!$O$14,INT((ROW()-13)/2),0)),IF(ISBLANK(OFFSET('9. METAS'!$R$20,INT((ROW()-14)/2),0)),"",OFFSET('9. METAS'!$R$20,INT((ROW()-14)/2),0)))</f>
        <v/>
      </c>
      <c r="L172" s="180" t="str">
        <f ca="1">IF(MOD(ROW()-13,2)=0,IF(ISBLANK(OFFSET('11. SEGUIMIENTO 2026'!$P$14,INT((ROW()-13)/2),0)),"",OFFSET('11. SEGUIMIENTO 2026'!$P$14,INT((ROW()-13)/2),0)),IF(ISBLANK(OFFSET('9. METAS'!$S$20,INT((ROW()-14)/2),0)),"",OFFSET('9. METAS'!$S$20,INT((ROW()-14)/2),0)))</f>
        <v/>
      </c>
      <c r="M172" s="181" t="str">
        <f ca="1">IF(MOD(ROW()-13,2)=0,IF(ISBLANK(OFFSET('11. SEGUIMIENTO 2026'!$Q$14,INT((ROW()-13)/2),0)),"",OFFSET('11. SEGUIMIENTO 2026'!$Q$14,INT((ROW()-13)/2),0)),IF(ISBLANK(OFFSET('9. METAS'!$T$20,INT((ROW()-14)/2),0)),"",OFFSET('9. METAS'!$T$20,INT((ROW()-14)/2),0)))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888" t="str">
        <f ca="1">IF(ISBLANK(OFFSET('9. METAS'!$K$20,INT((ROW()-13)/2),0)),"",OFFSET('9. METAS'!$K$20,INT((ROW()-13)/2),0))</f>
        <v/>
      </c>
      <c r="I173" s="890"/>
      <c r="J173" s="179" t="str">
        <f ca="1">IF(MOD(ROW()-13,2)=0,IF(ISBLANK(OFFSET('11. SEGUIMIENTO 2026'!$N$14,INT((ROW()-13)/2),0)),"",OFFSET('11. SEGUIMIENTO 2026'!$N$14,INT((ROW()-13)/2),0)),IF(ISBLANK(OFFSET('9. METAS'!$Q$20,INT((ROW()-14)/2),0)),"",OFFSET('9. METAS'!$Q$20,INT((ROW()-14)/2),0)))</f>
        <v/>
      </c>
      <c r="K173" s="180" t="str">
        <f ca="1">IF(MOD(ROW()-13,2)=0,IF(ISBLANK(OFFSET('11. SEGUIMIENTO 2026'!$O$14,INT((ROW()-13)/2),0)),"",OFFSET('11. SEGUIMIENTO 2026'!$O$14,INT((ROW()-13)/2),0)),IF(ISBLANK(OFFSET('9. METAS'!$R$20,INT((ROW()-14)/2),0)),"",OFFSET('9. METAS'!$R$20,INT((ROW()-14)/2),0)))</f>
        <v/>
      </c>
      <c r="L173" s="180" t="str">
        <f ca="1">IF(MOD(ROW()-13,2)=0,IF(ISBLANK(OFFSET('11. SEGUIMIENTO 2026'!$P$14,INT((ROW()-13)/2),0)),"",OFFSET('11. SEGUIMIENTO 2026'!$P$14,INT((ROW()-13)/2),0)),IF(ISBLANK(OFFSET('9. METAS'!$S$20,INT((ROW()-14)/2),0)),"",OFFSET('9. METAS'!$S$20,INT((ROW()-14)/2),0)))</f>
        <v/>
      </c>
      <c r="M173" s="181" t="str">
        <f ca="1">IF(MOD(ROW()-13,2)=0,IF(ISBLANK(OFFSET('11. SEGUIMIENTO 2026'!$Q$14,INT((ROW()-13)/2),0)),"",OFFSET('11. SEGUIMIENTO 2026'!$Q$14,INT((ROW()-13)/2),0)),IF(ISBLANK(OFFSET('9. METAS'!$T$20,INT((ROW()-14)/2),0)),"",OFFSET('9. METAS'!$T$20,INT((ROW()-14)/2),0)))</f>
        <v/>
      </c>
      <c r="N173" s="892" t="str">
        <f t="shared" ref="N173" ca="1" si="156">IFERROR(J173/J174,"ND")</f>
        <v>ND</v>
      </c>
      <c r="O173" s="894" t="str">
        <f t="shared" ref="O173" ca="1" si="157">IFERROR(((J173+K173+L173+M173)/H173),"ND")</f>
        <v>ND</v>
      </c>
      <c r="P173" s="896"/>
    </row>
    <row r="174" spans="3:16" x14ac:dyDescent="0.3">
      <c r="C174" s="910"/>
      <c r="D174" s="904"/>
      <c r="E174" s="904"/>
      <c r="F174" s="906"/>
      <c r="G174" s="908"/>
      <c r="H174" s="888"/>
      <c r="I174" s="898"/>
      <c r="J174" s="179" t="str">
        <f ca="1">IF(MOD(ROW()-13,2)=0,IF(ISBLANK(OFFSET('11. SEGUIMIENTO 2026'!$N$14,INT((ROW()-13)/2),0)),"",OFFSET('11. SEGUIMIENTO 2026'!$N$14,INT((ROW()-13)/2),0)),IF(ISBLANK(OFFSET('9. METAS'!$Q$20,INT((ROW()-14)/2),0)),"",OFFSET('9. METAS'!$Q$20,INT((ROW()-14)/2),0)))</f>
        <v/>
      </c>
      <c r="K174" s="180" t="str">
        <f ca="1">IF(MOD(ROW()-13,2)=0,IF(ISBLANK(OFFSET('11. SEGUIMIENTO 2026'!$O$14,INT((ROW()-13)/2),0)),"",OFFSET('11. SEGUIMIENTO 2026'!$O$14,INT((ROW()-13)/2),0)),IF(ISBLANK(OFFSET('9. METAS'!$R$20,INT((ROW()-14)/2),0)),"",OFFSET('9. METAS'!$R$20,INT((ROW()-14)/2),0)))</f>
        <v/>
      </c>
      <c r="L174" s="180" t="str">
        <f ca="1">IF(MOD(ROW()-13,2)=0,IF(ISBLANK(OFFSET('11. SEGUIMIENTO 2026'!$P$14,INT((ROW()-13)/2),0)),"",OFFSET('11. SEGUIMIENTO 2026'!$P$14,INT((ROW()-13)/2),0)),IF(ISBLANK(OFFSET('9. METAS'!$S$20,INT((ROW()-14)/2),0)),"",OFFSET('9. METAS'!$S$20,INT((ROW()-14)/2),0)))</f>
        <v/>
      </c>
      <c r="M174" s="181" t="str">
        <f ca="1">IF(MOD(ROW()-13,2)=0,IF(ISBLANK(OFFSET('11. SEGUIMIENTO 2026'!$Q$14,INT((ROW()-13)/2),0)),"",OFFSET('11. SEGUIMIENTO 2026'!$Q$14,INT((ROW()-13)/2),0)),IF(ISBLANK(OFFSET('9. METAS'!$T$20,INT((ROW()-14)/2),0)),"",OFFSET('9. METAS'!$T$20,INT((ROW()-14)/2),0)))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888" t="str">
        <f ca="1">IF(ISBLANK(OFFSET('9. METAS'!$K$20,INT((ROW()-13)/2),0)),"",OFFSET('9. METAS'!$K$20,INT((ROW()-13)/2),0))</f>
        <v/>
      </c>
      <c r="I175" s="890"/>
      <c r="J175" s="179" t="str">
        <f ca="1">IF(MOD(ROW()-13,2)=0,IF(ISBLANK(OFFSET('11. SEGUIMIENTO 2026'!$N$14,INT((ROW()-13)/2),0)),"",OFFSET('11. SEGUIMIENTO 2026'!$N$14,INT((ROW()-13)/2),0)),IF(ISBLANK(OFFSET('9. METAS'!$Q$20,INT((ROW()-14)/2),0)),"",OFFSET('9. METAS'!$Q$20,INT((ROW()-14)/2),0)))</f>
        <v/>
      </c>
      <c r="K175" s="180" t="str">
        <f ca="1">IF(MOD(ROW()-13,2)=0,IF(ISBLANK(OFFSET('11. SEGUIMIENTO 2026'!$O$14,INT((ROW()-13)/2),0)),"",OFFSET('11. SEGUIMIENTO 2026'!$O$14,INT((ROW()-13)/2),0)),IF(ISBLANK(OFFSET('9. METAS'!$R$20,INT((ROW()-14)/2),0)),"",OFFSET('9. METAS'!$R$20,INT((ROW()-14)/2),0)))</f>
        <v/>
      </c>
      <c r="L175" s="180" t="str">
        <f ca="1">IF(MOD(ROW()-13,2)=0,IF(ISBLANK(OFFSET('11. SEGUIMIENTO 2026'!$P$14,INT((ROW()-13)/2),0)),"",OFFSET('11. SEGUIMIENTO 2026'!$P$14,INT((ROW()-13)/2),0)),IF(ISBLANK(OFFSET('9. METAS'!$S$20,INT((ROW()-14)/2),0)),"",OFFSET('9. METAS'!$S$20,INT((ROW()-14)/2),0)))</f>
        <v/>
      </c>
      <c r="M175" s="181" t="str">
        <f ca="1">IF(MOD(ROW()-13,2)=0,IF(ISBLANK(OFFSET('11. SEGUIMIENTO 2026'!$Q$14,INT((ROW()-13)/2),0)),"",OFFSET('11. SEGUIMIENTO 2026'!$Q$14,INT((ROW()-13)/2),0)),IF(ISBLANK(OFFSET('9. METAS'!$T$20,INT((ROW()-14)/2),0)),"",OFFSET('9. METAS'!$T$20,INT((ROW()-14)/2),0)))</f>
        <v/>
      </c>
      <c r="N175" s="892" t="str">
        <f t="shared" ref="N175" ca="1" si="158">IFERROR(J175/J176,"ND")</f>
        <v>ND</v>
      </c>
      <c r="O175" s="894" t="str">
        <f t="shared" ref="O175" ca="1" si="159">IFERROR(((J175+K175+L175+M175)/H175),"ND")</f>
        <v>ND</v>
      </c>
      <c r="P175" s="896"/>
    </row>
    <row r="176" spans="3:16" x14ac:dyDescent="0.3">
      <c r="C176" s="910"/>
      <c r="D176" s="904"/>
      <c r="E176" s="904"/>
      <c r="F176" s="906"/>
      <c r="G176" s="908"/>
      <c r="H176" s="888"/>
      <c r="I176" s="898"/>
      <c r="J176" s="179" t="str">
        <f ca="1">IF(MOD(ROW()-13,2)=0,IF(ISBLANK(OFFSET('11. SEGUIMIENTO 2026'!$N$14,INT((ROW()-13)/2),0)),"",OFFSET('11. SEGUIMIENTO 2026'!$N$14,INT((ROW()-13)/2),0)),IF(ISBLANK(OFFSET('9. METAS'!$Q$20,INT((ROW()-14)/2),0)),"",OFFSET('9. METAS'!$Q$20,INT((ROW()-14)/2),0)))</f>
        <v/>
      </c>
      <c r="K176" s="180" t="str">
        <f ca="1">IF(MOD(ROW()-13,2)=0,IF(ISBLANK(OFFSET('11. SEGUIMIENTO 2026'!$O$14,INT((ROW()-13)/2),0)),"",OFFSET('11. SEGUIMIENTO 2026'!$O$14,INT((ROW()-13)/2),0)),IF(ISBLANK(OFFSET('9. METAS'!$R$20,INT((ROW()-14)/2),0)),"",OFFSET('9. METAS'!$R$20,INT((ROW()-14)/2),0)))</f>
        <v/>
      </c>
      <c r="L176" s="180" t="str">
        <f ca="1">IF(MOD(ROW()-13,2)=0,IF(ISBLANK(OFFSET('11. SEGUIMIENTO 2026'!$P$14,INT((ROW()-13)/2),0)),"",OFFSET('11. SEGUIMIENTO 2026'!$P$14,INT((ROW()-13)/2),0)),IF(ISBLANK(OFFSET('9. METAS'!$S$20,INT((ROW()-14)/2),0)),"",OFFSET('9. METAS'!$S$20,INT((ROW()-14)/2),0)))</f>
        <v/>
      </c>
      <c r="M176" s="181" t="str">
        <f ca="1">IF(MOD(ROW()-13,2)=0,IF(ISBLANK(OFFSET('11. SEGUIMIENTO 2026'!$Q$14,INT((ROW()-13)/2),0)),"",OFFSET('11. SEGUIMIENTO 2026'!$Q$14,INT((ROW()-13)/2),0)),IF(ISBLANK(OFFSET('9. METAS'!$T$20,INT((ROW()-14)/2),0)),"",OFFSET('9. METAS'!$T$20,INT((ROW()-14)/2),0)))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888" t="str">
        <f ca="1">IF(ISBLANK(OFFSET('9. METAS'!$K$20,INT((ROW()-13)/2),0)),"",OFFSET('9. METAS'!$K$20,INT((ROW()-13)/2),0))</f>
        <v/>
      </c>
      <c r="I177" s="890"/>
      <c r="J177" s="179" t="str">
        <f ca="1">IF(MOD(ROW()-13,2)=0,IF(ISBLANK(OFFSET('11. SEGUIMIENTO 2026'!$N$14,INT((ROW()-13)/2),0)),"",OFFSET('11. SEGUIMIENTO 2026'!$N$14,INT((ROW()-13)/2),0)),IF(ISBLANK(OFFSET('9. METAS'!$Q$20,INT((ROW()-14)/2),0)),"",OFFSET('9. METAS'!$Q$20,INT((ROW()-14)/2),0)))</f>
        <v/>
      </c>
      <c r="K177" s="180" t="str">
        <f ca="1">IF(MOD(ROW()-13,2)=0,IF(ISBLANK(OFFSET('11. SEGUIMIENTO 2026'!$O$14,INT((ROW()-13)/2),0)),"",OFFSET('11. SEGUIMIENTO 2026'!$O$14,INT((ROW()-13)/2),0)),IF(ISBLANK(OFFSET('9. METAS'!$R$20,INT((ROW()-14)/2),0)),"",OFFSET('9. METAS'!$R$20,INT((ROW()-14)/2),0)))</f>
        <v/>
      </c>
      <c r="L177" s="180" t="str">
        <f ca="1">IF(MOD(ROW()-13,2)=0,IF(ISBLANK(OFFSET('11. SEGUIMIENTO 2026'!$P$14,INT((ROW()-13)/2),0)),"",OFFSET('11. SEGUIMIENTO 2026'!$P$14,INT((ROW()-13)/2),0)),IF(ISBLANK(OFFSET('9. METAS'!$S$20,INT((ROW()-14)/2),0)),"",OFFSET('9. METAS'!$S$20,INT((ROW()-14)/2),0)))</f>
        <v/>
      </c>
      <c r="M177" s="181" t="str">
        <f ca="1">IF(MOD(ROW()-13,2)=0,IF(ISBLANK(OFFSET('11. SEGUIMIENTO 2026'!$Q$14,INT((ROW()-13)/2),0)),"",OFFSET('11. SEGUIMIENTO 2026'!$Q$14,INT((ROW()-13)/2),0)),IF(ISBLANK(OFFSET('9. METAS'!$T$20,INT((ROW()-14)/2),0)),"",OFFSET('9. METAS'!$T$20,INT((ROW()-14)/2),0)))</f>
        <v/>
      </c>
      <c r="N177" s="892" t="str">
        <f t="shared" ref="N177" ca="1" si="160">IFERROR(J177/J178,"ND")</f>
        <v>ND</v>
      </c>
      <c r="O177" s="894" t="str">
        <f t="shared" ref="O177" ca="1" si="161">IFERROR(((J177+K177+L177+M177)/H177),"ND")</f>
        <v>ND</v>
      </c>
      <c r="P177" s="896"/>
    </row>
    <row r="178" spans="3:16" x14ac:dyDescent="0.3">
      <c r="C178" s="910"/>
      <c r="D178" s="904"/>
      <c r="E178" s="904"/>
      <c r="F178" s="906"/>
      <c r="G178" s="908"/>
      <c r="H178" s="888"/>
      <c r="I178" s="898"/>
      <c r="J178" s="179" t="str">
        <f ca="1">IF(MOD(ROW()-13,2)=0,IF(ISBLANK(OFFSET('11. SEGUIMIENTO 2026'!$N$14,INT((ROW()-13)/2),0)),"",OFFSET('11. SEGUIMIENTO 2026'!$N$14,INT((ROW()-13)/2),0)),IF(ISBLANK(OFFSET('9. METAS'!$Q$20,INT((ROW()-14)/2),0)),"",OFFSET('9. METAS'!$Q$20,INT((ROW()-14)/2),0)))</f>
        <v/>
      </c>
      <c r="K178" s="180" t="str">
        <f ca="1">IF(MOD(ROW()-13,2)=0,IF(ISBLANK(OFFSET('11. SEGUIMIENTO 2026'!$O$14,INT((ROW()-13)/2),0)),"",OFFSET('11. SEGUIMIENTO 2026'!$O$14,INT((ROW()-13)/2),0)),IF(ISBLANK(OFFSET('9. METAS'!$R$20,INT((ROW()-14)/2),0)),"",OFFSET('9. METAS'!$R$20,INT((ROW()-14)/2),0)))</f>
        <v/>
      </c>
      <c r="L178" s="180" t="str">
        <f ca="1">IF(MOD(ROW()-13,2)=0,IF(ISBLANK(OFFSET('11. SEGUIMIENTO 2026'!$P$14,INT((ROW()-13)/2),0)),"",OFFSET('11. SEGUIMIENTO 2026'!$P$14,INT((ROW()-13)/2),0)),IF(ISBLANK(OFFSET('9. METAS'!$S$20,INT((ROW()-14)/2),0)),"",OFFSET('9. METAS'!$S$20,INT((ROW()-14)/2),0)))</f>
        <v/>
      </c>
      <c r="M178" s="181" t="str">
        <f ca="1">IF(MOD(ROW()-13,2)=0,IF(ISBLANK(OFFSET('11. SEGUIMIENTO 2026'!$Q$14,INT((ROW()-13)/2),0)),"",OFFSET('11. SEGUIMIENTO 2026'!$Q$14,INT((ROW()-13)/2),0)),IF(ISBLANK(OFFSET('9. METAS'!$T$20,INT((ROW()-14)/2),0)),"",OFFSET('9. METAS'!$T$20,INT((ROW()-14)/2),0)))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888" t="str">
        <f ca="1">IF(ISBLANK(OFFSET('9. METAS'!$K$20,INT((ROW()-13)/2),0)),"",OFFSET('9. METAS'!$K$20,INT((ROW()-13)/2),0))</f>
        <v/>
      </c>
      <c r="I179" s="890"/>
      <c r="J179" s="179" t="str">
        <f ca="1">IF(MOD(ROW()-13,2)=0,IF(ISBLANK(OFFSET('11. SEGUIMIENTO 2026'!$N$14,INT((ROW()-13)/2),0)),"",OFFSET('11. SEGUIMIENTO 2026'!$N$14,INT((ROW()-13)/2),0)),IF(ISBLANK(OFFSET('9. METAS'!$Q$20,INT((ROW()-14)/2),0)),"",OFFSET('9. METAS'!$Q$20,INT((ROW()-14)/2),0)))</f>
        <v/>
      </c>
      <c r="K179" s="180" t="str">
        <f ca="1">IF(MOD(ROW()-13,2)=0,IF(ISBLANK(OFFSET('11. SEGUIMIENTO 2026'!$O$14,INT((ROW()-13)/2),0)),"",OFFSET('11. SEGUIMIENTO 2026'!$O$14,INT((ROW()-13)/2),0)),IF(ISBLANK(OFFSET('9. METAS'!$R$20,INT((ROW()-14)/2),0)),"",OFFSET('9. METAS'!$R$20,INT((ROW()-14)/2),0)))</f>
        <v/>
      </c>
      <c r="L179" s="180" t="str">
        <f ca="1">IF(MOD(ROW()-13,2)=0,IF(ISBLANK(OFFSET('11. SEGUIMIENTO 2026'!$P$14,INT((ROW()-13)/2),0)),"",OFFSET('11. SEGUIMIENTO 2026'!$P$14,INT((ROW()-13)/2),0)),IF(ISBLANK(OFFSET('9. METAS'!$S$20,INT((ROW()-14)/2),0)),"",OFFSET('9. METAS'!$S$20,INT((ROW()-14)/2),0)))</f>
        <v/>
      </c>
      <c r="M179" s="181" t="str">
        <f ca="1">IF(MOD(ROW()-13,2)=0,IF(ISBLANK(OFFSET('11. SEGUIMIENTO 2026'!$Q$14,INT((ROW()-13)/2),0)),"",OFFSET('11. SEGUIMIENTO 2026'!$Q$14,INT((ROW()-13)/2),0)),IF(ISBLANK(OFFSET('9. METAS'!$T$20,INT((ROW()-14)/2),0)),"",OFFSET('9. METAS'!$T$20,INT((ROW()-14)/2),0)))</f>
        <v/>
      </c>
      <c r="N179" s="892" t="str">
        <f t="shared" ref="N179" ca="1" si="162">IFERROR(J179/J180,"ND")</f>
        <v>ND</v>
      </c>
      <c r="O179" s="894" t="str">
        <f t="shared" ref="O179" ca="1" si="163">IFERROR(((J179+K179+L179+M179)/H179),"ND")</f>
        <v>ND</v>
      </c>
      <c r="P179" s="896"/>
    </row>
    <row r="180" spans="3:16" x14ac:dyDescent="0.3">
      <c r="C180" s="910"/>
      <c r="D180" s="904"/>
      <c r="E180" s="904"/>
      <c r="F180" s="906"/>
      <c r="G180" s="908"/>
      <c r="H180" s="888"/>
      <c r="I180" s="898"/>
      <c r="J180" s="179" t="str">
        <f ca="1">IF(MOD(ROW()-13,2)=0,IF(ISBLANK(OFFSET('11. SEGUIMIENTO 2026'!$N$14,INT((ROW()-13)/2),0)),"",OFFSET('11. SEGUIMIENTO 2026'!$N$14,INT((ROW()-13)/2),0)),IF(ISBLANK(OFFSET('9. METAS'!$Q$20,INT((ROW()-14)/2),0)),"",OFFSET('9. METAS'!$Q$20,INT((ROW()-14)/2),0)))</f>
        <v/>
      </c>
      <c r="K180" s="180" t="str">
        <f ca="1">IF(MOD(ROW()-13,2)=0,IF(ISBLANK(OFFSET('11. SEGUIMIENTO 2026'!$O$14,INT((ROW()-13)/2),0)),"",OFFSET('11. SEGUIMIENTO 2026'!$O$14,INT((ROW()-13)/2),0)),IF(ISBLANK(OFFSET('9. METAS'!$R$20,INT((ROW()-14)/2),0)),"",OFFSET('9. METAS'!$R$20,INT((ROW()-14)/2),0)))</f>
        <v/>
      </c>
      <c r="L180" s="180" t="str">
        <f ca="1">IF(MOD(ROW()-13,2)=0,IF(ISBLANK(OFFSET('11. SEGUIMIENTO 2026'!$P$14,INT((ROW()-13)/2),0)),"",OFFSET('11. SEGUIMIENTO 2026'!$P$14,INT((ROW()-13)/2),0)),IF(ISBLANK(OFFSET('9. METAS'!$S$20,INT((ROW()-14)/2),0)),"",OFFSET('9. METAS'!$S$20,INT((ROW()-14)/2),0)))</f>
        <v/>
      </c>
      <c r="M180" s="181" t="str">
        <f ca="1">IF(MOD(ROW()-13,2)=0,IF(ISBLANK(OFFSET('11. SEGUIMIENTO 2026'!$Q$14,INT((ROW()-13)/2),0)),"",OFFSET('11. SEGUIMIENTO 2026'!$Q$14,INT((ROW()-13)/2),0)),IF(ISBLANK(OFFSET('9. METAS'!$T$20,INT((ROW()-14)/2),0)),"",OFFSET('9. METAS'!$T$20,INT((ROW()-14)/2),0)))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888" t="str">
        <f ca="1">IF(ISBLANK(OFFSET('9. METAS'!$K$20,INT((ROW()-13)/2),0)),"",OFFSET('9. METAS'!$K$20,INT((ROW()-13)/2),0))</f>
        <v/>
      </c>
      <c r="I181" s="890"/>
      <c r="J181" s="179" t="str">
        <f ca="1">IF(MOD(ROW()-13,2)=0,IF(ISBLANK(OFFSET('11. SEGUIMIENTO 2026'!$N$14,INT((ROW()-13)/2),0)),"",OFFSET('11. SEGUIMIENTO 2026'!$N$14,INT((ROW()-13)/2),0)),IF(ISBLANK(OFFSET('9. METAS'!$Q$20,INT((ROW()-14)/2),0)),"",OFFSET('9. METAS'!$Q$20,INT((ROW()-14)/2),0)))</f>
        <v/>
      </c>
      <c r="K181" s="180" t="str">
        <f ca="1">IF(MOD(ROW()-13,2)=0,IF(ISBLANK(OFFSET('11. SEGUIMIENTO 2026'!$O$14,INT((ROW()-13)/2),0)),"",OFFSET('11. SEGUIMIENTO 2026'!$O$14,INT((ROW()-13)/2),0)),IF(ISBLANK(OFFSET('9. METAS'!$R$20,INT((ROW()-14)/2),0)),"",OFFSET('9. METAS'!$R$20,INT((ROW()-14)/2),0)))</f>
        <v/>
      </c>
      <c r="L181" s="180" t="str">
        <f ca="1">IF(MOD(ROW()-13,2)=0,IF(ISBLANK(OFFSET('11. SEGUIMIENTO 2026'!$P$14,INT((ROW()-13)/2),0)),"",OFFSET('11. SEGUIMIENTO 2026'!$P$14,INT((ROW()-13)/2),0)),IF(ISBLANK(OFFSET('9. METAS'!$S$20,INT((ROW()-14)/2),0)),"",OFFSET('9. METAS'!$S$20,INT((ROW()-14)/2),0)))</f>
        <v/>
      </c>
      <c r="M181" s="181" t="str">
        <f ca="1">IF(MOD(ROW()-13,2)=0,IF(ISBLANK(OFFSET('11. SEGUIMIENTO 2026'!$Q$14,INT((ROW()-13)/2),0)),"",OFFSET('11. SEGUIMIENTO 2026'!$Q$14,INT((ROW()-13)/2),0)),IF(ISBLANK(OFFSET('9. METAS'!$T$20,INT((ROW()-14)/2),0)),"",OFFSET('9. METAS'!$T$20,INT((ROW()-14)/2),0)))</f>
        <v/>
      </c>
      <c r="N181" s="892" t="str">
        <f t="shared" ref="N181" ca="1" si="164">IFERROR(J181/J182,"ND")</f>
        <v>ND</v>
      </c>
      <c r="O181" s="894" t="str">
        <f t="shared" ref="O181" ca="1" si="165">IFERROR(((J181+K181+L181+M181)/H181),"ND")</f>
        <v>ND</v>
      </c>
      <c r="P181" s="896"/>
    </row>
    <row r="182" spans="3:16" x14ac:dyDescent="0.3">
      <c r="C182" s="910"/>
      <c r="D182" s="904"/>
      <c r="E182" s="904"/>
      <c r="F182" s="906"/>
      <c r="G182" s="908"/>
      <c r="H182" s="888"/>
      <c r="I182" s="898"/>
      <c r="J182" s="179" t="str">
        <f ca="1">IF(MOD(ROW()-13,2)=0,IF(ISBLANK(OFFSET('11. SEGUIMIENTO 2026'!$N$14,INT((ROW()-13)/2),0)),"",OFFSET('11. SEGUIMIENTO 2026'!$N$14,INT((ROW()-13)/2),0)),IF(ISBLANK(OFFSET('9. METAS'!$Q$20,INT((ROW()-14)/2),0)),"",OFFSET('9. METAS'!$Q$20,INT((ROW()-14)/2),0)))</f>
        <v/>
      </c>
      <c r="K182" s="180" t="str">
        <f ca="1">IF(MOD(ROW()-13,2)=0,IF(ISBLANK(OFFSET('11. SEGUIMIENTO 2026'!$O$14,INT((ROW()-13)/2),0)),"",OFFSET('11. SEGUIMIENTO 2026'!$O$14,INT((ROW()-13)/2),0)),IF(ISBLANK(OFFSET('9. METAS'!$R$20,INT((ROW()-14)/2),0)),"",OFFSET('9. METAS'!$R$20,INT((ROW()-14)/2),0)))</f>
        <v/>
      </c>
      <c r="L182" s="180" t="str">
        <f ca="1">IF(MOD(ROW()-13,2)=0,IF(ISBLANK(OFFSET('11. SEGUIMIENTO 2026'!$P$14,INT((ROW()-13)/2),0)),"",OFFSET('11. SEGUIMIENTO 2026'!$P$14,INT((ROW()-13)/2),0)),IF(ISBLANK(OFFSET('9. METAS'!$S$20,INT((ROW()-14)/2),0)),"",OFFSET('9. METAS'!$S$20,INT((ROW()-14)/2),0)))</f>
        <v/>
      </c>
      <c r="M182" s="181" t="str">
        <f ca="1">IF(MOD(ROW()-13,2)=0,IF(ISBLANK(OFFSET('11. SEGUIMIENTO 2026'!$Q$14,INT((ROW()-13)/2),0)),"",OFFSET('11. SEGUIMIENTO 2026'!$Q$14,INT((ROW()-13)/2),0)),IF(ISBLANK(OFFSET('9. METAS'!$T$20,INT((ROW()-14)/2),0)),"",OFFSET('9. METAS'!$T$20,INT((ROW()-14)/2),0)))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888" t="str">
        <f ca="1">IF(ISBLANK(OFFSET('9. METAS'!$K$20,INT((ROW()-13)/2),0)),"",OFFSET('9. METAS'!$K$20,INT((ROW()-13)/2),0))</f>
        <v/>
      </c>
      <c r="I183" s="890"/>
      <c r="J183" s="179" t="str">
        <f ca="1">IF(MOD(ROW()-13,2)=0,IF(ISBLANK(OFFSET('11. SEGUIMIENTO 2026'!$N$14,INT((ROW()-13)/2),0)),"",OFFSET('11. SEGUIMIENTO 2026'!$N$14,INT((ROW()-13)/2),0)),IF(ISBLANK(OFFSET('9. METAS'!$Q$20,INT((ROW()-14)/2),0)),"",OFFSET('9. METAS'!$Q$20,INT((ROW()-14)/2),0)))</f>
        <v/>
      </c>
      <c r="K183" s="180" t="str">
        <f ca="1">IF(MOD(ROW()-13,2)=0,IF(ISBLANK(OFFSET('11. SEGUIMIENTO 2026'!$O$14,INT((ROW()-13)/2),0)),"",OFFSET('11. SEGUIMIENTO 2026'!$O$14,INT((ROW()-13)/2),0)),IF(ISBLANK(OFFSET('9. METAS'!$R$20,INT((ROW()-14)/2),0)),"",OFFSET('9. METAS'!$R$20,INT((ROW()-14)/2),0)))</f>
        <v/>
      </c>
      <c r="L183" s="180" t="str">
        <f ca="1">IF(MOD(ROW()-13,2)=0,IF(ISBLANK(OFFSET('11. SEGUIMIENTO 2026'!$P$14,INT((ROW()-13)/2),0)),"",OFFSET('11. SEGUIMIENTO 2026'!$P$14,INT((ROW()-13)/2),0)),IF(ISBLANK(OFFSET('9. METAS'!$S$20,INT((ROW()-14)/2),0)),"",OFFSET('9. METAS'!$S$20,INT((ROW()-14)/2),0)))</f>
        <v/>
      </c>
      <c r="M183" s="181" t="str">
        <f ca="1">IF(MOD(ROW()-13,2)=0,IF(ISBLANK(OFFSET('11. SEGUIMIENTO 2026'!$Q$14,INT((ROW()-13)/2),0)),"",OFFSET('11. SEGUIMIENTO 2026'!$Q$14,INT((ROW()-13)/2),0)),IF(ISBLANK(OFFSET('9. METAS'!$T$20,INT((ROW()-14)/2),0)),"",OFFSET('9. METAS'!$T$20,INT((ROW()-14)/2),0)))</f>
        <v/>
      </c>
      <c r="N183" s="892" t="str">
        <f t="shared" ref="N183" ca="1" si="166">IFERROR(J183/J184,"ND")</f>
        <v>ND</v>
      </c>
      <c r="O183" s="894" t="str">
        <f t="shared" ref="O183" ca="1" si="167">IFERROR(((J183+K183+L183+M183)/H183),"ND")</f>
        <v>ND</v>
      </c>
      <c r="P183" s="896"/>
    </row>
    <row r="184" spans="3:16" x14ac:dyDescent="0.3">
      <c r="C184" s="910"/>
      <c r="D184" s="904"/>
      <c r="E184" s="904"/>
      <c r="F184" s="906"/>
      <c r="G184" s="908"/>
      <c r="H184" s="888"/>
      <c r="I184" s="898"/>
      <c r="J184" s="179" t="str">
        <f ca="1">IF(MOD(ROW()-13,2)=0,IF(ISBLANK(OFFSET('11. SEGUIMIENTO 2026'!$N$14,INT((ROW()-13)/2),0)),"",OFFSET('11. SEGUIMIENTO 2026'!$N$14,INT((ROW()-13)/2),0)),IF(ISBLANK(OFFSET('9. METAS'!$Q$20,INT((ROW()-14)/2),0)),"",OFFSET('9. METAS'!$Q$20,INT((ROW()-14)/2),0)))</f>
        <v/>
      </c>
      <c r="K184" s="180" t="str">
        <f ca="1">IF(MOD(ROW()-13,2)=0,IF(ISBLANK(OFFSET('11. SEGUIMIENTO 2026'!$O$14,INT((ROW()-13)/2),0)),"",OFFSET('11. SEGUIMIENTO 2026'!$O$14,INT((ROW()-13)/2),0)),IF(ISBLANK(OFFSET('9. METAS'!$R$20,INT((ROW()-14)/2),0)),"",OFFSET('9. METAS'!$R$20,INT((ROW()-14)/2),0)))</f>
        <v/>
      </c>
      <c r="L184" s="180" t="str">
        <f ca="1">IF(MOD(ROW()-13,2)=0,IF(ISBLANK(OFFSET('11. SEGUIMIENTO 2026'!$P$14,INT((ROW()-13)/2),0)),"",OFFSET('11. SEGUIMIENTO 2026'!$P$14,INT((ROW()-13)/2),0)),IF(ISBLANK(OFFSET('9. METAS'!$S$20,INT((ROW()-14)/2),0)),"",OFFSET('9. METAS'!$S$20,INT((ROW()-14)/2),0)))</f>
        <v/>
      </c>
      <c r="M184" s="181" t="str">
        <f ca="1">IF(MOD(ROW()-13,2)=0,IF(ISBLANK(OFFSET('11. SEGUIMIENTO 2026'!$Q$14,INT((ROW()-13)/2),0)),"",OFFSET('11. SEGUIMIENTO 2026'!$Q$14,INT((ROW()-13)/2),0)),IF(ISBLANK(OFFSET('9. METAS'!$T$20,INT((ROW()-14)/2),0)),"",OFFSET('9. METAS'!$T$20,INT((ROW()-14)/2),0)))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888" t="str">
        <f ca="1">IF(ISBLANK(OFFSET('9. METAS'!$K$20,INT((ROW()-13)/2),0)),"",OFFSET('9. METAS'!$K$20,INT((ROW()-13)/2),0))</f>
        <v/>
      </c>
      <c r="I185" s="890"/>
      <c r="J185" s="179" t="str">
        <f ca="1">IF(MOD(ROW()-13,2)=0,IF(ISBLANK(OFFSET('11. SEGUIMIENTO 2026'!$N$14,INT((ROW()-13)/2),0)),"",OFFSET('11. SEGUIMIENTO 2026'!$N$14,INT((ROW()-13)/2),0)),IF(ISBLANK(OFFSET('9. METAS'!$Q$20,INT((ROW()-14)/2),0)),"",OFFSET('9. METAS'!$Q$20,INT((ROW()-14)/2),0)))</f>
        <v/>
      </c>
      <c r="K185" s="180" t="str">
        <f ca="1">IF(MOD(ROW()-13,2)=0,IF(ISBLANK(OFFSET('11. SEGUIMIENTO 2026'!$O$14,INT((ROW()-13)/2),0)),"",OFFSET('11. SEGUIMIENTO 2026'!$O$14,INT((ROW()-13)/2),0)),IF(ISBLANK(OFFSET('9. METAS'!$R$20,INT((ROW()-14)/2),0)),"",OFFSET('9. METAS'!$R$20,INT((ROW()-14)/2),0)))</f>
        <v/>
      </c>
      <c r="L185" s="180" t="str">
        <f ca="1">IF(MOD(ROW()-13,2)=0,IF(ISBLANK(OFFSET('11. SEGUIMIENTO 2026'!$P$14,INT((ROW()-13)/2),0)),"",OFFSET('11. SEGUIMIENTO 2026'!$P$14,INT((ROW()-13)/2),0)),IF(ISBLANK(OFFSET('9. METAS'!$S$20,INT((ROW()-14)/2),0)),"",OFFSET('9. METAS'!$S$20,INT((ROW()-14)/2),0)))</f>
        <v/>
      </c>
      <c r="M185" s="181" t="str">
        <f ca="1">IF(MOD(ROW()-13,2)=0,IF(ISBLANK(OFFSET('11. SEGUIMIENTO 2026'!$Q$14,INT((ROW()-13)/2),0)),"",OFFSET('11. SEGUIMIENTO 2026'!$Q$14,INT((ROW()-13)/2),0)),IF(ISBLANK(OFFSET('9. METAS'!$T$20,INT((ROW()-14)/2),0)),"",OFFSET('9. METAS'!$T$20,INT((ROW()-14)/2),0)))</f>
        <v/>
      </c>
      <c r="N185" s="892" t="str">
        <f t="shared" ref="N185" ca="1" si="168">IFERROR(J185/J186,"ND")</f>
        <v>ND</v>
      </c>
      <c r="O185" s="894" t="str">
        <f t="shared" ref="O185" ca="1" si="169">IFERROR(((J185+K185+L185+M185)/H185),"ND")</f>
        <v>ND</v>
      </c>
      <c r="P185" s="896"/>
    </row>
    <row r="186" spans="3:16" x14ac:dyDescent="0.3">
      <c r="C186" s="910"/>
      <c r="D186" s="904"/>
      <c r="E186" s="904"/>
      <c r="F186" s="906"/>
      <c r="G186" s="908"/>
      <c r="H186" s="888"/>
      <c r="I186" s="898"/>
      <c r="J186" s="179" t="str">
        <f ca="1">IF(MOD(ROW()-13,2)=0,IF(ISBLANK(OFFSET('11. SEGUIMIENTO 2026'!$N$14,INT((ROW()-13)/2),0)),"",OFFSET('11. SEGUIMIENTO 2026'!$N$14,INT((ROW()-13)/2),0)),IF(ISBLANK(OFFSET('9. METAS'!$Q$20,INT((ROW()-14)/2),0)),"",OFFSET('9. METAS'!$Q$20,INT((ROW()-14)/2),0)))</f>
        <v/>
      </c>
      <c r="K186" s="180" t="str">
        <f ca="1">IF(MOD(ROW()-13,2)=0,IF(ISBLANK(OFFSET('11. SEGUIMIENTO 2026'!$O$14,INT((ROW()-13)/2),0)),"",OFFSET('11. SEGUIMIENTO 2026'!$O$14,INT((ROW()-13)/2),0)),IF(ISBLANK(OFFSET('9. METAS'!$R$20,INT((ROW()-14)/2),0)),"",OFFSET('9. METAS'!$R$20,INT((ROW()-14)/2),0)))</f>
        <v/>
      </c>
      <c r="L186" s="180" t="str">
        <f ca="1">IF(MOD(ROW()-13,2)=0,IF(ISBLANK(OFFSET('11. SEGUIMIENTO 2026'!$P$14,INT((ROW()-13)/2),0)),"",OFFSET('11. SEGUIMIENTO 2026'!$P$14,INT((ROW()-13)/2),0)),IF(ISBLANK(OFFSET('9. METAS'!$S$20,INT((ROW()-14)/2),0)),"",OFFSET('9. METAS'!$S$20,INT((ROW()-14)/2),0)))</f>
        <v/>
      </c>
      <c r="M186" s="181" t="str">
        <f ca="1">IF(MOD(ROW()-13,2)=0,IF(ISBLANK(OFFSET('11. SEGUIMIENTO 2026'!$Q$14,INT((ROW()-13)/2),0)),"",OFFSET('11. SEGUIMIENTO 2026'!$Q$14,INT((ROW()-13)/2),0)),IF(ISBLANK(OFFSET('9. METAS'!$T$20,INT((ROW()-14)/2),0)),"",OFFSET('9. METAS'!$T$20,INT((ROW()-14)/2),0)))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888" t="str">
        <f ca="1">IF(ISBLANK(OFFSET('9. METAS'!$K$20,INT((ROW()-13)/2),0)),"",OFFSET('9. METAS'!$K$20,INT((ROW()-13)/2),0))</f>
        <v/>
      </c>
      <c r="I187" s="890"/>
      <c r="J187" s="179" t="str">
        <f ca="1">IF(MOD(ROW()-13,2)=0,IF(ISBLANK(OFFSET('11. SEGUIMIENTO 2026'!$N$14,INT((ROW()-13)/2),0)),"",OFFSET('11. SEGUIMIENTO 2026'!$N$14,INT((ROW()-13)/2),0)),IF(ISBLANK(OFFSET('9. METAS'!$Q$20,INT((ROW()-14)/2),0)),"",OFFSET('9. METAS'!$Q$20,INT((ROW()-14)/2),0)))</f>
        <v/>
      </c>
      <c r="K187" s="180" t="str">
        <f ca="1">IF(MOD(ROW()-13,2)=0,IF(ISBLANK(OFFSET('11. SEGUIMIENTO 2026'!$O$14,INT((ROW()-13)/2),0)),"",OFFSET('11. SEGUIMIENTO 2026'!$O$14,INT((ROW()-13)/2),0)),IF(ISBLANK(OFFSET('9. METAS'!$R$20,INT((ROW()-14)/2),0)),"",OFFSET('9. METAS'!$R$20,INT((ROW()-14)/2),0)))</f>
        <v/>
      </c>
      <c r="L187" s="180" t="str">
        <f ca="1">IF(MOD(ROW()-13,2)=0,IF(ISBLANK(OFFSET('11. SEGUIMIENTO 2026'!$P$14,INT((ROW()-13)/2),0)),"",OFFSET('11. SEGUIMIENTO 2026'!$P$14,INT((ROW()-13)/2),0)),IF(ISBLANK(OFFSET('9. METAS'!$S$20,INT((ROW()-14)/2),0)),"",OFFSET('9. METAS'!$S$20,INT((ROW()-14)/2),0)))</f>
        <v/>
      </c>
      <c r="M187" s="181" t="str">
        <f ca="1">IF(MOD(ROW()-13,2)=0,IF(ISBLANK(OFFSET('11. SEGUIMIENTO 2026'!$Q$14,INT((ROW()-13)/2),0)),"",OFFSET('11. SEGUIMIENTO 2026'!$Q$14,INT((ROW()-13)/2),0)),IF(ISBLANK(OFFSET('9. METAS'!$T$20,INT((ROW()-14)/2),0)),"",OFFSET('9. METAS'!$T$20,INT((ROW()-14)/2),0)))</f>
        <v/>
      </c>
      <c r="N187" s="892" t="str">
        <f t="shared" ref="N187" ca="1" si="170">IFERROR(J187/J188,"ND")</f>
        <v>ND</v>
      </c>
      <c r="O187" s="894" t="str">
        <f t="shared" ref="O187" ca="1" si="171">IFERROR(((J187+K187+L187+M187)/H187),"ND")</f>
        <v>ND</v>
      </c>
      <c r="P187" s="896"/>
    </row>
    <row r="188" spans="3:16" x14ac:dyDescent="0.3">
      <c r="C188" s="910"/>
      <c r="D188" s="904"/>
      <c r="E188" s="904"/>
      <c r="F188" s="906"/>
      <c r="G188" s="908"/>
      <c r="H188" s="888"/>
      <c r="I188" s="898"/>
      <c r="J188" s="179" t="str">
        <f ca="1">IF(MOD(ROW()-13,2)=0,IF(ISBLANK(OFFSET('11. SEGUIMIENTO 2026'!$N$14,INT((ROW()-13)/2),0)),"",OFFSET('11. SEGUIMIENTO 2026'!$N$14,INT((ROW()-13)/2),0)),IF(ISBLANK(OFFSET('9. METAS'!$Q$20,INT((ROW()-14)/2),0)),"",OFFSET('9. METAS'!$Q$20,INT((ROW()-14)/2),0)))</f>
        <v/>
      </c>
      <c r="K188" s="180" t="str">
        <f ca="1">IF(MOD(ROW()-13,2)=0,IF(ISBLANK(OFFSET('11. SEGUIMIENTO 2026'!$O$14,INT((ROW()-13)/2),0)),"",OFFSET('11. SEGUIMIENTO 2026'!$O$14,INT((ROW()-13)/2),0)),IF(ISBLANK(OFFSET('9. METAS'!$R$20,INT((ROW()-14)/2),0)),"",OFFSET('9. METAS'!$R$20,INT((ROW()-14)/2),0)))</f>
        <v/>
      </c>
      <c r="L188" s="180" t="str">
        <f ca="1">IF(MOD(ROW()-13,2)=0,IF(ISBLANK(OFFSET('11. SEGUIMIENTO 2026'!$P$14,INT((ROW()-13)/2),0)),"",OFFSET('11. SEGUIMIENTO 2026'!$P$14,INT((ROW()-13)/2),0)),IF(ISBLANK(OFFSET('9. METAS'!$S$20,INT((ROW()-14)/2),0)),"",OFFSET('9. METAS'!$S$20,INT((ROW()-14)/2),0)))</f>
        <v/>
      </c>
      <c r="M188" s="181" t="str">
        <f ca="1">IF(MOD(ROW()-13,2)=0,IF(ISBLANK(OFFSET('11. SEGUIMIENTO 2026'!$Q$14,INT((ROW()-13)/2),0)),"",OFFSET('11. SEGUIMIENTO 2026'!$Q$14,INT((ROW()-13)/2),0)),IF(ISBLANK(OFFSET('9. METAS'!$T$20,INT((ROW()-14)/2),0)),"",OFFSET('9. METAS'!$T$20,INT((ROW()-14)/2),0)))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888" t="str">
        <f ca="1">IF(ISBLANK(OFFSET('9. METAS'!$K$20,INT((ROW()-13)/2),0)),"",OFFSET('9. METAS'!$K$20,INT((ROW()-13)/2),0))</f>
        <v/>
      </c>
      <c r="I189" s="890"/>
      <c r="J189" s="179" t="str">
        <f ca="1">IF(MOD(ROW()-13,2)=0,IF(ISBLANK(OFFSET('11. SEGUIMIENTO 2026'!$N$14,INT((ROW()-13)/2),0)),"",OFFSET('11. SEGUIMIENTO 2026'!$N$14,INT((ROW()-13)/2),0)),IF(ISBLANK(OFFSET('9. METAS'!$Q$20,INT((ROW()-14)/2),0)),"",OFFSET('9. METAS'!$Q$20,INT((ROW()-14)/2),0)))</f>
        <v/>
      </c>
      <c r="K189" s="180" t="str">
        <f ca="1">IF(MOD(ROW()-13,2)=0,IF(ISBLANK(OFFSET('11. SEGUIMIENTO 2026'!$O$14,INT((ROW()-13)/2),0)),"",OFFSET('11. SEGUIMIENTO 2026'!$O$14,INT((ROW()-13)/2),0)),IF(ISBLANK(OFFSET('9. METAS'!$R$20,INT((ROW()-14)/2),0)),"",OFFSET('9. METAS'!$R$20,INT((ROW()-14)/2),0)))</f>
        <v/>
      </c>
      <c r="L189" s="180" t="str">
        <f ca="1">IF(MOD(ROW()-13,2)=0,IF(ISBLANK(OFFSET('11. SEGUIMIENTO 2026'!$P$14,INT((ROW()-13)/2),0)),"",OFFSET('11. SEGUIMIENTO 2026'!$P$14,INT((ROW()-13)/2),0)),IF(ISBLANK(OFFSET('9. METAS'!$S$20,INT((ROW()-14)/2),0)),"",OFFSET('9. METAS'!$S$20,INT((ROW()-14)/2),0)))</f>
        <v/>
      </c>
      <c r="M189" s="181" t="str">
        <f ca="1">IF(MOD(ROW()-13,2)=0,IF(ISBLANK(OFFSET('11. SEGUIMIENTO 2026'!$Q$14,INT((ROW()-13)/2),0)),"",OFFSET('11. SEGUIMIENTO 2026'!$Q$14,INT((ROW()-13)/2),0)),IF(ISBLANK(OFFSET('9. METAS'!$T$20,INT((ROW()-14)/2),0)),"",OFFSET('9. METAS'!$T$20,INT((ROW()-14)/2),0)))</f>
        <v/>
      </c>
      <c r="N189" s="892" t="str">
        <f t="shared" ref="N189" ca="1" si="172">IFERROR(J189/J190,"ND")</f>
        <v>ND</v>
      </c>
      <c r="O189" s="894" t="str">
        <f t="shared" ref="O189" ca="1" si="173">IFERROR(((J189+K189+L189+M189)/H189),"ND")</f>
        <v>ND</v>
      </c>
      <c r="P189" s="896"/>
    </row>
    <row r="190" spans="3:16" x14ac:dyDescent="0.3">
      <c r="C190" s="910"/>
      <c r="D190" s="904"/>
      <c r="E190" s="904"/>
      <c r="F190" s="906"/>
      <c r="G190" s="908"/>
      <c r="H190" s="888"/>
      <c r="I190" s="898"/>
      <c r="J190" s="179" t="str">
        <f ca="1">IF(MOD(ROW()-13,2)=0,IF(ISBLANK(OFFSET('11. SEGUIMIENTO 2026'!$N$14,INT((ROW()-13)/2),0)),"",OFFSET('11. SEGUIMIENTO 2026'!$N$14,INT((ROW()-13)/2),0)),IF(ISBLANK(OFFSET('9. METAS'!$Q$20,INT((ROW()-14)/2),0)),"",OFFSET('9. METAS'!$Q$20,INT((ROW()-14)/2),0)))</f>
        <v/>
      </c>
      <c r="K190" s="180" t="str">
        <f ca="1">IF(MOD(ROW()-13,2)=0,IF(ISBLANK(OFFSET('11. SEGUIMIENTO 2026'!$O$14,INT((ROW()-13)/2),0)),"",OFFSET('11. SEGUIMIENTO 2026'!$O$14,INT((ROW()-13)/2),0)),IF(ISBLANK(OFFSET('9. METAS'!$R$20,INT((ROW()-14)/2),0)),"",OFFSET('9. METAS'!$R$20,INT((ROW()-14)/2),0)))</f>
        <v/>
      </c>
      <c r="L190" s="180" t="str">
        <f ca="1">IF(MOD(ROW()-13,2)=0,IF(ISBLANK(OFFSET('11. SEGUIMIENTO 2026'!$P$14,INT((ROW()-13)/2),0)),"",OFFSET('11. SEGUIMIENTO 2026'!$P$14,INT((ROW()-13)/2),0)),IF(ISBLANK(OFFSET('9. METAS'!$S$20,INT((ROW()-14)/2),0)),"",OFFSET('9. METAS'!$S$20,INT((ROW()-14)/2),0)))</f>
        <v/>
      </c>
      <c r="M190" s="181" t="str">
        <f ca="1">IF(MOD(ROW()-13,2)=0,IF(ISBLANK(OFFSET('11. SEGUIMIENTO 2026'!$Q$14,INT((ROW()-13)/2),0)),"",OFFSET('11. SEGUIMIENTO 2026'!$Q$14,INT((ROW()-13)/2),0)),IF(ISBLANK(OFFSET('9. METAS'!$T$20,INT((ROW()-14)/2),0)),"",OFFSET('9. METAS'!$T$20,INT((ROW()-14)/2),0)))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888" t="str">
        <f ca="1">IF(ISBLANK(OFFSET('9. METAS'!$K$20,INT((ROW()-13)/2),0)),"",OFFSET('9. METAS'!$K$20,INT((ROW()-13)/2),0))</f>
        <v/>
      </c>
      <c r="I191" s="890"/>
      <c r="J191" s="179" t="str">
        <f ca="1">IF(MOD(ROW()-13,2)=0,IF(ISBLANK(OFFSET('11. SEGUIMIENTO 2026'!$N$14,INT((ROW()-13)/2),0)),"",OFFSET('11. SEGUIMIENTO 2026'!$N$14,INT((ROW()-13)/2),0)),IF(ISBLANK(OFFSET('9. METAS'!$Q$20,INT((ROW()-14)/2),0)),"",OFFSET('9. METAS'!$Q$20,INT((ROW()-14)/2),0)))</f>
        <v/>
      </c>
      <c r="K191" s="180" t="str">
        <f ca="1">IF(MOD(ROW()-13,2)=0,IF(ISBLANK(OFFSET('11. SEGUIMIENTO 2026'!$O$14,INT((ROW()-13)/2),0)),"",OFFSET('11. SEGUIMIENTO 2026'!$O$14,INT((ROW()-13)/2),0)),IF(ISBLANK(OFFSET('9. METAS'!$R$20,INT((ROW()-14)/2),0)),"",OFFSET('9. METAS'!$R$20,INT((ROW()-14)/2),0)))</f>
        <v/>
      </c>
      <c r="L191" s="180" t="str">
        <f ca="1">IF(MOD(ROW()-13,2)=0,IF(ISBLANK(OFFSET('11. SEGUIMIENTO 2026'!$P$14,INT((ROW()-13)/2),0)),"",OFFSET('11. SEGUIMIENTO 2026'!$P$14,INT((ROW()-13)/2),0)),IF(ISBLANK(OFFSET('9. METAS'!$S$20,INT((ROW()-14)/2),0)),"",OFFSET('9. METAS'!$S$20,INT((ROW()-14)/2),0)))</f>
        <v/>
      </c>
      <c r="M191" s="181" t="str">
        <f ca="1">IF(MOD(ROW()-13,2)=0,IF(ISBLANK(OFFSET('11. SEGUIMIENTO 2026'!$Q$14,INT((ROW()-13)/2),0)),"",OFFSET('11. SEGUIMIENTO 2026'!$Q$14,INT((ROW()-13)/2),0)),IF(ISBLANK(OFFSET('9. METAS'!$T$20,INT((ROW()-14)/2),0)),"",OFFSET('9. METAS'!$T$20,INT((ROW()-14)/2),0)))</f>
        <v/>
      </c>
      <c r="N191" s="892" t="str">
        <f t="shared" ref="N191" ca="1" si="174">IFERROR(J191/J192,"ND")</f>
        <v>ND</v>
      </c>
      <c r="O191" s="894" t="str">
        <f t="shared" ref="O191" ca="1" si="175">IFERROR(((J191+K191+L191+M191)/H191),"ND")</f>
        <v>ND</v>
      </c>
      <c r="P191" s="896"/>
    </row>
    <row r="192" spans="3:16" x14ac:dyDescent="0.3">
      <c r="C192" s="910"/>
      <c r="D192" s="904"/>
      <c r="E192" s="904"/>
      <c r="F192" s="906"/>
      <c r="G192" s="908"/>
      <c r="H192" s="888"/>
      <c r="I192" s="898"/>
      <c r="J192" s="179" t="str">
        <f ca="1">IF(MOD(ROW()-13,2)=0,IF(ISBLANK(OFFSET('11. SEGUIMIENTO 2026'!$N$14,INT((ROW()-13)/2),0)),"",OFFSET('11. SEGUIMIENTO 2026'!$N$14,INT((ROW()-13)/2),0)),IF(ISBLANK(OFFSET('9. METAS'!$Q$20,INT((ROW()-14)/2),0)),"",OFFSET('9. METAS'!$Q$20,INT((ROW()-14)/2),0)))</f>
        <v/>
      </c>
      <c r="K192" s="180" t="str">
        <f ca="1">IF(MOD(ROW()-13,2)=0,IF(ISBLANK(OFFSET('11. SEGUIMIENTO 2026'!$O$14,INT((ROW()-13)/2),0)),"",OFFSET('11. SEGUIMIENTO 2026'!$O$14,INT((ROW()-13)/2),0)),IF(ISBLANK(OFFSET('9. METAS'!$R$20,INT((ROW()-14)/2),0)),"",OFFSET('9. METAS'!$R$20,INT((ROW()-14)/2),0)))</f>
        <v/>
      </c>
      <c r="L192" s="180" t="str">
        <f ca="1">IF(MOD(ROW()-13,2)=0,IF(ISBLANK(OFFSET('11. SEGUIMIENTO 2026'!$P$14,INT((ROW()-13)/2),0)),"",OFFSET('11. SEGUIMIENTO 2026'!$P$14,INT((ROW()-13)/2),0)),IF(ISBLANK(OFFSET('9. METAS'!$S$20,INT((ROW()-14)/2),0)),"",OFFSET('9. METAS'!$S$20,INT((ROW()-14)/2),0)))</f>
        <v/>
      </c>
      <c r="M192" s="181" t="str">
        <f ca="1">IF(MOD(ROW()-13,2)=0,IF(ISBLANK(OFFSET('11. SEGUIMIENTO 2026'!$Q$14,INT((ROW()-13)/2),0)),"",OFFSET('11. SEGUIMIENTO 2026'!$Q$14,INT((ROW()-13)/2),0)),IF(ISBLANK(OFFSET('9. METAS'!$T$20,INT((ROW()-14)/2),0)),"",OFFSET('9. METAS'!$T$20,INT((ROW()-14)/2),0)))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888" t="str">
        <f ca="1">IF(ISBLANK(OFFSET('9. METAS'!$K$20,INT((ROW()-13)/2),0)),"",OFFSET('9. METAS'!$K$20,INT((ROW()-13)/2),0))</f>
        <v/>
      </c>
      <c r="I193" s="890"/>
      <c r="J193" s="179" t="str">
        <f ca="1">IF(MOD(ROW()-13,2)=0,IF(ISBLANK(OFFSET('11. SEGUIMIENTO 2026'!$N$14,INT((ROW()-13)/2),0)),"",OFFSET('11. SEGUIMIENTO 2026'!$N$14,INT((ROW()-13)/2),0)),IF(ISBLANK(OFFSET('9. METAS'!$Q$20,INT((ROW()-14)/2),0)),"",OFFSET('9. METAS'!$Q$20,INT((ROW()-14)/2),0)))</f>
        <v/>
      </c>
      <c r="K193" s="180" t="str">
        <f ca="1">IF(MOD(ROW()-13,2)=0,IF(ISBLANK(OFFSET('11. SEGUIMIENTO 2026'!$O$14,INT((ROW()-13)/2),0)),"",OFFSET('11. SEGUIMIENTO 2026'!$O$14,INT((ROW()-13)/2),0)),IF(ISBLANK(OFFSET('9. METAS'!$R$20,INT((ROW()-14)/2),0)),"",OFFSET('9. METAS'!$R$20,INT((ROW()-14)/2),0)))</f>
        <v/>
      </c>
      <c r="L193" s="180" t="str">
        <f ca="1">IF(MOD(ROW()-13,2)=0,IF(ISBLANK(OFFSET('11. SEGUIMIENTO 2026'!$P$14,INT((ROW()-13)/2),0)),"",OFFSET('11. SEGUIMIENTO 2026'!$P$14,INT((ROW()-13)/2),0)),IF(ISBLANK(OFFSET('9. METAS'!$S$20,INT((ROW()-14)/2),0)),"",OFFSET('9. METAS'!$S$20,INT((ROW()-14)/2),0)))</f>
        <v/>
      </c>
      <c r="M193" s="181" t="str">
        <f ca="1">IF(MOD(ROW()-13,2)=0,IF(ISBLANK(OFFSET('11. SEGUIMIENTO 2026'!$Q$14,INT((ROW()-13)/2),0)),"",OFFSET('11. SEGUIMIENTO 2026'!$Q$14,INT((ROW()-13)/2),0)),IF(ISBLANK(OFFSET('9. METAS'!$T$20,INT((ROW()-14)/2),0)),"",OFFSET('9. METAS'!$T$20,INT((ROW()-14)/2),0)))</f>
        <v/>
      </c>
      <c r="N193" s="892" t="str">
        <f t="shared" ref="N193" ca="1" si="176">IFERROR(J193/J194,"ND")</f>
        <v>ND</v>
      </c>
      <c r="O193" s="894" t="str">
        <f t="shared" ref="O193" ca="1" si="177">IFERROR(((J193+K193+L193+M193)/H193),"ND")</f>
        <v>ND</v>
      </c>
      <c r="P193" s="896"/>
    </row>
    <row r="194" spans="3:16" x14ac:dyDescent="0.3">
      <c r="C194" s="910"/>
      <c r="D194" s="904"/>
      <c r="E194" s="904"/>
      <c r="F194" s="906"/>
      <c r="G194" s="908"/>
      <c r="H194" s="888"/>
      <c r="I194" s="898"/>
      <c r="J194" s="179" t="str">
        <f ca="1">IF(MOD(ROW()-13,2)=0,IF(ISBLANK(OFFSET('11. SEGUIMIENTO 2026'!$N$14,INT((ROW()-13)/2),0)),"",OFFSET('11. SEGUIMIENTO 2026'!$N$14,INT((ROW()-13)/2),0)),IF(ISBLANK(OFFSET('9. METAS'!$Q$20,INT((ROW()-14)/2),0)),"",OFFSET('9. METAS'!$Q$20,INT((ROW()-14)/2),0)))</f>
        <v/>
      </c>
      <c r="K194" s="180" t="str">
        <f ca="1">IF(MOD(ROW()-13,2)=0,IF(ISBLANK(OFFSET('11. SEGUIMIENTO 2026'!$O$14,INT((ROW()-13)/2),0)),"",OFFSET('11. SEGUIMIENTO 2026'!$O$14,INT((ROW()-13)/2),0)),IF(ISBLANK(OFFSET('9. METAS'!$R$20,INT((ROW()-14)/2),0)),"",OFFSET('9. METAS'!$R$20,INT((ROW()-14)/2),0)))</f>
        <v/>
      </c>
      <c r="L194" s="180" t="str">
        <f ca="1">IF(MOD(ROW()-13,2)=0,IF(ISBLANK(OFFSET('11. SEGUIMIENTO 2026'!$P$14,INT((ROW()-13)/2),0)),"",OFFSET('11. SEGUIMIENTO 2026'!$P$14,INT((ROW()-13)/2),0)),IF(ISBLANK(OFFSET('9. METAS'!$S$20,INT((ROW()-14)/2),0)),"",OFFSET('9. METAS'!$S$20,INT((ROW()-14)/2),0)))</f>
        <v/>
      </c>
      <c r="M194" s="181" t="str">
        <f ca="1">IF(MOD(ROW()-13,2)=0,IF(ISBLANK(OFFSET('11. SEGUIMIENTO 2026'!$Q$14,INT((ROW()-13)/2),0)),"",OFFSET('11. SEGUIMIENTO 2026'!$Q$14,INT((ROW()-13)/2),0)),IF(ISBLANK(OFFSET('9. METAS'!$T$20,INT((ROW()-14)/2),0)),"",OFFSET('9. METAS'!$T$20,INT((ROW()-14)/2),0)))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888" t="str">
        <f ca="1">IF(ISBLANK(OFFSET('9. METAS'!$K$20,INT((ROW()-13)/2),0)),"",OFFSET('9. METAS'!$K$20,INT((ROW()-13)/2),0))</f>
        <v/>
      </c>
      <c r="I195" s="890"/>
      <c r="J195" s="179" t="str">
        <f ca="1">IF(MOD(ROW()-13,2)=0,IF(ISBLANK(OFFSET('11. SEGUIMIENTO 2026'!$N$14,INT((ROW()-13)/2),0)),"",OFFSET('11. SEGUIMIENTO 2026'!$N$14,INT((ROW()-13)/2),0)),IF(ISBLANK(OFFSET('9. METAS'!$Q$20,INT((ROW()-14)/2),0)),"",OFFSET('9. METAS'!$Q$20,INT((ROW()-14)/2),0)))</f>
        <v/>
      </c>
      <c r="K195" s="180" t="str">
        <f ca="1">IF(MOD(ROW()-13,2)=0,IF(ISBLANK(OFFSET('11. SEGUIMIENTO 2026'!$O$14,INT((ROW()-13)/2),0)),"",OFFSET('11. SEGUIMIENTO 2026'!$O$14,INT((ROW()-13)/2),0)),IF(ISBLANK(OFFSET('9. METAS'!$R$20,INT((ROW()-14)/2),0)),"",OFFSET('9. METAS'!$R$20,INT((ROW()-14)/2),0)))</f>
        <v/>
      </c>
      <c r="L195" s="180" t="str">
        <f ca="1">IF(MOD(ROW()-13,2)=0,IF(ISBLANK(OFFSET('11. SEGUIMIENTO 2026'!$P$14,INT((ROW()-13)/2),0)),"",OFFSET('11. SEGUIMIENTO 2026'!$P$14,INT((ROW()-13)/2),0)),IF(ISBLANK(OFFSET('9. METAS'!$S$20,INT((ROW()-14)/2),0)),"",OFFSET('9. METAS'!$S$20,INT((ROW()-14)/2),0)))</f>
        <v/>
      </c>
      <c r="M195" s="181" t="str">
        <f ca="1">IF(MOD(ROW()-13,2)=0,IF(ISBLANK(OFFSET('11. SEGUIMIENTO 2026'!$Q$14,INT((ROW()-13)/2),0)),"",OFFSET('11. SEGUIMIENTO 2026'!$Q$14,INT((ROW()-13)/2),0)),IF(ISBLANK(OFFSET('9. METAS'!$T$20,INT((ROW()-14)/2),0)),"",OFFSET('9. METAS'!$T$20,INT((ROW()-14)/2),0)))</f>
        <v/>
      </c>
      <c r="N195" s="892" t="str">
        <f t="shared" ref="N195" ca="1" si="178">IFERROR(J195/J196,"ND")</f>
        <v>ND</v>
      </c>
      <c r="O195" s="894" t="str">
        <f t="shared" ref="O195" ca="1" si="179">IFERROR(((J195+K195+L195+M195)/H195),"ND")</f>
        <v>ND</v>
      </c>
      <c r="P195" s="896"/>
    </row>
    <row r="196" spans="3:16" x14ac:dyDescent="0.3">
      <c r="C196" s="910"/>
      <c r="D196" s="904"/>
      <c r="E196" s="904"/>
      <c r="F196" s="906"/>
      <c r="G196" s="908"/>
      <c r="H196" s="888"/>
      <c r="I196" s="898"/>
      <c r="J196" s="179" t="str">
        <f ca="1">IF(MOD(ROW()-13,2)=0,IF(ISBLANK(OFFSET('11. SEGUIMIENTO 2026'!$N$14,INT((ROW()-13)/2),0)),"",OFFSET('11. SEGUIMIENTO 2026'!$N$14,INT((ROW()-13)/2),0)),IF(ISBLANK(OFFSET('9. METAS'!$Q$20,INT((ROW()-14)/2),0)),"",OFFSET('9. METAS'!$Q$20,INT((ROW()-14)/2),0)))</f>
        <v/>
      </c>
      <c r="K196" s="180" t="str">
        <f ca="1">IF(MOD(ROW()-13,2)=0,IF(ISBLANK(OFFSET('11. SEGUIMIENTO 2026'!$O$14,INT((ROW()-13)/2),0)),"",OFFSET('11. SEGUIMIENTO 2026'!$O$14,INT((ROW()-13)/2),0)),IF(ISBLANK(OFFSET('9. METAS'!$R$20,INT((ROW()-14)/2),0)),"",OFFSET('9. METAS'!$R$20,INT((ROW()-14)/2),0)))</f>
        <v/>
      </c>
      <c r="L196" s="180" t="str">
        <f ca="1">IF(MOD(ROW()-13,2)=0,IF(ISBLANK(OFFSET('11. SEGUIMIENTO 2026'!$P$14,INT((ROW()-13)/2),0)),"",OFFSET('11. SEGUIMIENTO 2026'!$P$14,INT((ROW()-13)/2),0)),IF(ISBLANK(OFFSET('9. METAS'!$S$20,INT((ROW()-14)/2),0)),"",OFFSET('9. METAS'!$S$20,INT((ROW()-14)/2),0)))</f>
        <v/>
      </c>
      <c r="M196" s="181" t="str">
        <f ca="1">IF(MOD(ROW()-13,2)=0,IF(ISBLANK(OFFSET('11. SEGUIMIENTO 2026'!$Q$14,INT((ROW()-13)/2),0)),"",OFFSET('11. SEGUIMIENTO 2026'!$Q$14,INT((ROW()-13)/2),0)),IF(ISBLANK(OFFSET('9. METAS'!$T$20,INT((ROW()-14)/2),0)),"",OFFSET('9. METAS'!$T$20,INT((ROW()-14)/2),0)))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888" t="str">
        <f ca="1">IF(ISBLANK(OFFSET('9. METAS'!$K$20,INT((ROW()-13)/2),0)),"",OFFSET('9. METAS'!$K$20,INT((ROW()-13)/2),0))</f>
        <v/>
      </c>
      <c r="I197" s="890"/>
      <c r="J197" s="179" t="str">
        <f ca="1">IF(MOD(ROW()-13,2)=0,IF(ISBLANK(OFFSET('11. SEGUIMIENTO 2026'!$N$14,INT((ROW()-13)/2),0)),"",OFFSET('11. SEGUIMIENTO 2026'!$N$14,INT((ROW()-13)/2),0)),IF(ISBLANK(OFFSET('9. METAS'!$Q$20,INT((ROW()-14)/2),0)),"",OFFSET('9. METAS'!$Q$20,INT((ROW()-14)/2),0)))</f>
        <v/>
      </c>
      <c r="K197" s="180" t="str">
        <f ca="1">IF(MOD(ROW()-13,2)=0,IF(ISBLANK(OFFSET('11. SEGUIMIENTO 2026'!$O$14,INT((ROW()-13)/2),0)),"",OFFSET('11. SEGUIMIENTO 2026'!$O$14,INT((ROW()-13)/2),0)),IF(ISBLANK(OFFSET('9. METAS'!$R$20,INT((ROW()-14)/2),0)),"",OFFSET('9. METAS'!$R$20,INT((ROW()-14)/2),0)))</f>
        <v/>
      </c>
      <c r="L197" s="180" t="str">
        <f ca="1">IF(MOD(ROW()-13,2)=0,IF(ISBLANK(OFFSET('11. SEGUIMIENTO 2026'!$P$14,INT((ROW()-13)/2),0)),"",OFFSET('11. SEGUIMIENTO 2026'!$P$14,INT((ROW()-13)/2),0)),IF(ISBLANK(OFFSET('9. METAS'!$S$20,INT((ROW()-14)/2),0)),"",OFFSET('9. METAS'!$S$20,INT((ROW()-14)/2),0)))</f>
        <v/>
      </c>
      <c r="M197" s="181" t="str">
        <f ca="1">IF(MOD(ROW()-13,2)=0,IF(ISBLANK(OFFSET('11. SEGUIMIENTO 2026'!$Q$14,INT((ROW()-13)/2),0)),"",OFFSET('11. SEGUIMIENTO 2026'!$Q$14,INT((ROW()-13)/2),0)),IF(ISBLANK(OFFSET('9. METAS'!$T$20,INT((ROW()-14)/2),0)),"",OFFSET('9. METAS'!$T$20,INT((ROW()-14)/2),0)))</f>
        <v/>
      </c>
      <c r="N197" s="892" t="str">
        <f t="shared" ref="N197" ca="1" si="180">IFERROR(J197/J198,"ND")</f>
        <v>ND</v>
      </c>
      <c r="O197" s="894" t="str">
        <f t="shared" ref="O197" ca="1" si="181">IFERROR(((J197+K197+L197+M197)/H197),"ND")</f>
        <v>ND</v>
      </c>
      <c r="P197" s="896"/>
    </row>
    <row r="198" spans="3:16" x14ac:dyDescent="0.3">
      <c r="C198" s="910"/>
      <c r="D198" s="904"/>
      <c r="E198" s="904"/>
      <c r="F198" s="906"/>
      <c r="G198" s="908"/>
      <c r="H198" s="888"/>
      <c r="I198" s="898"/>
      <c r="J198" s="179" t="str">
        <f ca="1">IF(MOD(ROW()-13,2)=0,IF(ISBLANK(OFFSET('11. SEGUIMIENTO 2026'!$N$14,INT((ROW()-13)/2),0)),"",OFFSET('11. SEGUIMIENTO 2026'!$N$14,INT((ROW()-13)/2),0)),IF(ISBLANK(OFFSET('9. METAS'!$Q$20,INT((ROW()-14)/2),0)),"",OFFSET('9. METAS'!$Q$20,INT((ROW()-14)/2),0)))</f>
        <v/>
      </c>
      <c r="K198" s="180" t="str">
        <f ca="1">IF(MOD(ROW()-13,2)=0,IF(ISBLANK(OFFSET('11. SEGUIMIENTO 2026'!$O$14,INT((ROW()-13)/2),0)),"",OFFSET('11. SEGUIMIENTO 2026'!$O$14,INT((ROW()-13)/2),0)),IF(ISBLANK(OFFSET('9. METAS'!$R$20,INT((ROW()-14)/2),0)),"",OFFSET('9. METAS'!$R$20,INT((ROW()-14)/2),0)))</f>
        <v/>
      </c>
      <c r="L198" s="180" t="str">
        <f ca="1">IF(MOD(ROW()-13,2)=0,IF(ISBLANK(OFFSET('11. SEGUIMIENTO 2026'!$P$14,INT((ROW()-13)/2),0)),"",OFFSET('11. SEGUIMIENTO 2026'!$P$14,INT((ROW()-13)/2),0)),IF(ISBLANK(OFFSET('9. METAS'!$S$20,INT((ROW()-14)/2),0)),"",OFFSET('9. METAS'!$S$20,INT((ROW()-14)/2),0)))</f>
        <v/>
      </c>
      <c r="M198" s="181" t="str">
        <f ca="1">IF(MOD(ROW()-13,2)=0,IF(ISBLANK(OFFSET('11. SEGUIMIENTO 2026'!$Q$14,INT((ROW()-13)/2),0)),"",OFFSET('11. SEGUIMIENTO 2026'!$Q$14,INT((ROW()-13)/2),0)),IF(ISBLANK(OFFSET('9. METAS'!$T$20,INT((ROW()-14)/2),0)),"",OFFSET('9. METAS'!$T$20,INT((ROW()-14)/2),0)))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888" t="str">
        <f ca="1">IF(ISBLANK(OFFSET('9. METAS'!$K$20,INT((ROW()-13)/2),0)),"",OFFSET('9. METAS'!$K$20,INT((ROW()-13)/2),0))</f>
        <v/>
      </c>
      <c r="I199" s="890"/>
      <c r="J199" s="179" t="str">
        <f ca="1">IF(MOD(ROW()-13,2)=0,IF(ISBLANK(OFFSET('11. SEGUIMIENTO 2026'!$N$14,INT((ROW()-13)/2),0)),"",OFFSET('11. SEGUIMIENTO 2026'!$N$14,INT((ROW()-13)/2),0)),IF(ISBLANK(OFFSET('9. METAS'!$Q$20,INT((ROW()-14)/2),0)),"",OFFSET('9. METAS'!$Q$20,INT((ROW()-14)/2),0)))</f>
        <v/>
      </c>
      <c r="K199" s="180" t="str">
        <f ca="1">IF(MOD(ROW()-13,2)=0,IF(ISBLANK(OFFSET('11. SEGUIMIENTO 2026'!$O$14,INT((ROW()-13)/2),0)),"",OFFSET('11. SEGUIMIENTO 2026'!$O$14,INT((ROW()-13)/2),0)),IF(ISBLANK(OFFSET('9. METAS'!$R$20,INT((ROW()-14)/2),0)),"",OFFSET('9. METAS'!$R$20,INT((ROW()-14)/2),0)))</f>
        <v/>
      </c>
      <c r="L199" s="180" t="str">
        <f ca="1">IF(MOD(ROW()-13,2)=0,IF(ISBLANK(OFFSET('11. SEGUIMIENTO 2026'!$P$14,INT((ROW()-13)/2),0)),"",OFFSET('11. SEGUIMIENTO 2026'!$P$14,INT((ROW()-13)/2),0)),IF(ISBLANK(OFFSET('9. METAS'!$S$20,INT((ROW()-14)/2),0)),"",OFFSET('9. METAS'!$S$20,INT((ROW()-14)/2),0)))</f>
        <v/>
      </c>
      <c r="M199" s="181" t="str">
        <f ca="1">IF(MOD(ROW()-13,2)=0,IF(ISBLANK(OFFSET('11. SEGUIMIENTO 2026'!$Q$14,INT((ROW()-13)/2),0)),"",OFFSET('11. SEGUIMIENTO 2026'!$Q$14,INT((ROW()-13)/2),0)),IF(ISBLANK(OFFSET('9. METAS'!$T$20,INT((ROW()-14)/2),0)),"",OFFSET('9. METAS'!$T$20,INT((ROW()-14)/2),0)))</f>
        <v/>
      </c>
      <c r="N199" s="892" t="str">
        <f t="shared" ref="N199" ca="1" si="182">IFERROR(J199/J200,"ND")</f>
        <v>ND</v>
      </c>
      <c r="O199" s="894" t="str">
        <f t="shared" ref="O199" ca="1" si="183">IFERROR(((J199+K199+L199+M199)/H199),"ND")</f>
        <v>ND</v>
      </c>
      <c r="P199" s="896"/>
    </row>
    <row r="200" spans="3:16" x14ac:dyDescent="0.3">
      <c r="C200" s="910"/>
      <c r="D200" s="904"/>
      <c r="E200" s="904"/>
      <c r="F200" s="906"/>
      <c r="G200" s="908"/>
      <c r="H200" s="888"/>
      <c r="I200" s="898"/>
      <c r="J200" s="179" t="str">
        <f ca="1">IF(MOD(ROW()-13,2)=0,IF(ISBLANK(OFFSET('11. SEGUIMIENTO 2026'!$N$14,INT((ROW()-13)/2),0)),"",OFFSET('11. SEGUIMIENTO 2026'!$N$14,INT((ROW()-13)/2),0)),IF(ISBLANK(OFFSET('9. METAS'!$Q$20,INT((ROW()-14)/2),0)),"",OFFSET('9. METAS'!$Q$20,INT((ROW()-14)/2),0)))</f>
        <v/>
      </c>
      <c r="K200" s="180" t="str">
        <f ca="1">IF(MOD(ROW()-13,2)=0,IF(ISBLANK(OFFSET('11. SEGUIMIENTO 2026'!$O$14,INT((ROW()-13)/2),0)),"",OFFSET('11. SEGUIMIENTO 2026'!$O$14,INT((ROW()-13)/2),0)),IF(ISBLANK(OFFSET('9. METAS'!$R$20,INT((ROW()-14)/2),0)),"",OFFSET('9. METAS'!$R$20,INT((ROW()-14)/2),0)))</f>
        <v/>
      </c>
      <c r="L200" s="180" t="str">
        <f ca="1">IF(MOD(ROW()-13,2)=0,IF(ISBLANK(OFFSET('11. SEGUIMIENTO 2026'!$P$14,INT((ROW()-13)/2),0)),"",OFFSET('11. SEGUIMIENTO 2026'!$P$14,INT((ROW()-13)/2),0)),IF(ISBLANK(OFFSET('9. METAS'!$S$20,INT((ROW()-14)/2),0)),"",OFFSET('9. METAS'!$S$20,INT((ROW()-14)/2),0)))</f>
        <v/>
      </c>
      <c r="M200" s="181" t="str">
        <f ca="1">IF(MOD(ROW()-13,2)=0,IF(ISBLANK(OFFSET('11. SEGUIMIENTO 2026'!$Q$14,INT((ROW()-13)/2),0)),"",OFFSET('11. SEGUIMIENTO 2026'!$Q$14,INT((ROW()-13)/2),0)),IF(ISBLANK(OFFSET('9. METAS'!$T$20,INT((ROW()-14)/2),0)),"",OFFSET('9. METAS'!$T$20,INT((ROW()-14)/2),0)))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888" t="str">
        <f ca="1">IF(ISBLANK(OFFSET('9. METAS'!$K$20,INT((ROW()-13)/2),0)),"",OFFSET('9. METAS'!$K$20,INT((ROW()-13)/2),0))</f>
        <v/>
      </c>
      <c r="I201" s="890"/>
      <c r="J201" s="179" t="str">
        <f ca="1">IF(MOD(ROW()-13,2)=0,IF(ISBLANK(OFFSET('11. SEGUIMIENTO 2026'!$N$14,INT((ROW()-13)/2),0)),"",OFFSET('11. SEGUIMIENTO 2026'!$N$14,INT((ROW()-13)/2),0)),IF(ISBLANK(OFFSET('9. METAS'!$Q$20,INT((ROW()-14)/2),0)),"",OFFSET('9. METAS'!$Q$20,INT((ROW()-14)/2),0)))</f>
        <v/>
      </c>
      <c r="K201" s="180" t="str">
        <f ca="1">IF(MOD(ROW()-13,2)=0,IF(ISBLANK(OFFSET('11. SEGUIMIENTO 2026'!$O$14,INT((ROW()-13)/2),0)),"",OFFSET('11. SEGUIMIENTO 2026'!$O$14,INT((ROW()-13)/2),0)),IF(ISBLANK(OFFSET('9. METAS'!$R$20,INT((ROW()-14)/2),0)),"",OFFSET('9. METAS'!$R$20,INT((ROW()-14)/2),0)))</f>
        <v/>
      </c>
      <c r="L201" s="180" t="str">
        <f ca="1">IF(MOD(ROW()-13,2)=0,IF(ISBLANK(OFFSET('11. SEGUIMIENTO 2026'!$P$14,INT((ROW()-13)/2),0)),"",OFFSET('11. SEGUIMIENTO 2026'!$P$14,INT((ROW()-13)/2),0)),IF(ISBLANK(OFFSET('9. METAS'!$S$20,INT((ROW()-14)/2),0)),"",OFFSET('9. METAS'!$S$20,INT((ROW()-14)/2),0)))</f>
        <v/>
      </c>
      <c r="M201" s="181" t="str">
        <f ca="1">IF(MOD(ROW()-13,2)=0,IF(ISBLANK(OFFSET('11. SEGUIMIENTO 2026'!$Q$14,INT((ROW()-13)/2),0)),"",OFFSET('11. SEGUIMIENTO 2026'!$Q$14,INT((ROW()-13)/2),0)),IF(ISBLANK(OFFSET('9. METAS'!$T$20,INT((ROW()-14)/2),0)),"",OFFSET('9. METAS'!$T$20,INT((ROW()-14)/2),0)))</f>
        <v/>
      </c>
      <c r="N201" s="892" t="str">
        <f t="shared" ref="N201" ca="1" si="184">IFERROR(J201/J202,"ND")</f>
        <v>ND</v>
      </c>
      <c r="O201" s="894" t="str">
        <f t="shared" ref="O201" ca="1" si="185">IFERROR(((J201+K201+L201+M201)/H201),"ND")</f>
        <v>ND</v>
      </c>
      <c r="P201" s="896"/>
    </row>
    <row r="202" spans="3:16" x14ac:dyDescent="0.3">
      <c r="C202" s="910"/>
      <c r="D202" s="904"/>
      <c r="E202" s="904"/>
      <c r="F202" s="906"/>
      <c r="G202" s="908"/>
      <c r="H202" s="888"/>
      <c r="I202" s="898"/>
      <c r="J202" s="179" t="str">
        <f ca="1">IF(MOD(ROW()-13,2)=0,IF(ISBLANK(OFFSET('11. SEGUIMIENTO 2026'!$N$14,INT((ROW()-13)/2),0)),"",OFFSET('11. SEGUIMIENTO 2026'!$N$14,INT((ROW()-13)/2),0)),IF(ISBLANK(OFFSET('9. METAS'!$Q$20,INT((ROW()-14)/2),0)),"",OFFSET('9. METAS'!$Q$20,INT((ROW()-14)/2),0)))</f>
        <v/>
      </c>
      <c r="K202" s="180" t="str">
        <f ca="1">IF(MOD(ROW()-13,2)=0,IF(ISBLANK(OFFSET('11. SEGUIMIENTO 2026'!$O$14,INT((ROW()-13)/2),0)),"",OFFSET('11. SEGUIMIENTO 2026'!$O$14,INT((ROW()-13)/2),0)),IF(ISBLANK(OFFSET('9. METAS'!$R$20,INT((ROW()-14)/2),0)),"",OFFSET('9. METAS'!$R$20,INT((ROW()-14)/2),0)))</f>
        <v/>
      </c>
      <c r="L202" s="180" t="str">
        <f ca="1">IF(MOD(ROW()-13,2)=0,IF(ISBLANK(OFFSET('11. SEGUIMIENTO 2026'!$P$14,INT((ROW()-13)/2),0)),"",OFFSET('11. SEGUIMIENTO 2026'!$P$14,INT((ROW()-13)/2),0)),IF(ISBLANK(OFFSET('9. METAS'!$S$20,INT((ROW()-14)/2),0)),"",OFFSET('9. METAS'!$S$20,INT((ROW()-14)/2),0)))</f>
        <v/>
      </c>
      <c r="M202" s="181" t="str">
        <f ca="1">IF(MOD(ROW()-13,2)=0,IF(ISBLANK(OFFSET('11. SEGUIMIENTO 2026'!$Q$14,INT((ROW()-13)/2),0)),"",OFFSET('11. SEGUIMIENTO 2026'!$Q$14,INT((ROW()-13)/2),0)),IF(ISBLANK(OFFSET('9. METAS'!$T$20,INT((ROW()-14)/2),0)),"",OFFSET('9. METAS'!$T$20,INT((ROW()-14)/2),0)))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888" t="str">
        <f ca="1">IF(ISBLANK(OFFSET('9. METAS'!$K$20,INT((ROW()-13)/2),0)),"",OFFSET('9. METAS'!$K$20,INT((ROW()-13)/2),0))</f>
        <v/>
      </c>
      <c r="I203" s="890"/>
      <c r="J203" s="179" t="str">
        <f ca="1">IF(MOD(ROW()-13,2)=0,IF(ISBLANK(OFFSET('11. SEGUIMIENTO 2026'!$N$14,INT((ROW()-13)/2),0)),"",OFFSET('11. SEGUIMIENTO 2026'!$N$14,INT((ROW()-13)/2),0)),IF(ISBLANK(OFFSET('9. METAS'!$Q$20,INT((ROW()-14)/2),0)),"",OFFSET('9. METAS'!$Q$20,INT((ROW()-14)/2),0)))</f>
        <v/>
      </c>
      <c r="K203" s="180" t="str">
        <f ca="1">IF(MOD(ROW()-13,2)=0,IF(ISBLANK(OFFSET('11. SEGUIMIENTO 2026'!$O$14,INT((ROW()-13)/2),0)),"",OFFSET('11. SEGUIMIENTO 2026'!$O$14,INT((ROW()-13)/2),0)),IF(ISBLANK(OFFSET('9. METAS'!$R$20,INT((ROW()-14)/2),0)),"",OFFSET('9. METAS'!$R$20,INT((ROW()-14)/2),0)))</f>
        <v/>
      </c>
      <c r="L203" s="180" t="str">
        <f ca="1">IF(MOD(ROW()-13,2)=0,IF(ISBLANK(OFFSET('11. SEGUIMIENTO 2026'!$P$14,INT((ROW()-13)/2),0)),"",OFFSET('11. SEGUIMIENTO 2026'!$P$14,INT((ROW()-13)/2),0)),IF(ISBLANK(OFFSET('9. METAS'!$S$20,INT((ROW()-14)/2),0)),"",OFFSET('9. METAS'!$S$20,INT((ROW()-14)/2),0)))</f>
        <v/>
      </c>
      <c r="M203" s="181" t="str">
        <f ca="1">IF(MOD(ROW()-13,2)=0,IF(ISBLANK(OFFSET('11. SEGUIMIENTO 2026'!$Q$14,INT((ROW()-13)/2),0)),"",OFFSET('11. SEGUIMIENTO 2026'!$Q$14,INT((ROW()-13)/2),0)),IF(ISBLANK(OFFSET('9. METAS'!$T$20,INT((ROW()-14)/2),0)),"",OFFSET('9. METAS'!$T$20,INT((ROW()-14)/2),0)))</f>
        <v/>
      </c>
      <c r="N203" s="892" t="str">
        <f t="shared" ref="N203" ca="1" si="186">IFERROR(J203/J204,"ND")</f>
        <v>ND</v>
      </c>
      <c r="O203" s="894" t="str">
        <f t="shared" ref="O203" ca="1" si="187">IFERROR(((J203+K203+L203+M203)/H203),"ND")</f>
        <v>ND</v>
      </c>
      <c r="P203" s="896"/>
    </row>
    <row r="204" spans="3:16" x14ac:dyDescent="0.3">
      <c r="C204" s="910"/>
      <c r="D204" s="904"/>
      <c r="E204" s="904"/>
      <c r="F204" s="906"/>
      <c r="G204" s="908"/>
      <c r="H204" s="888"/>
      <c r="I204" s="898"/>
      <c r="J204" s="179" t="str">
        <f ca="1">IF(MOD(ROW()-13,2)=0,IF(ISBLANK(OFFSET('11. SEGUIMIENTO 2026'!$N$14,INT((ROW()-13)/2),0)),"",OFFSET('11. SEGUIMIENTO 2026'!$N$14,INT((ROW()-13)/2),0)),IF(ISBLANK(OFFSET('9. METAS'!$Q$20,INT((ROW()-14)/2),0)),"",OFFSET('9. METAS'!$Q$20,INT((ROW()-14)/2),0)))</f>
        <v/>
      </c>
      <c r="K204" s="180" t="str">
        <f ca="1">IF(MOD(ROW()-13,2)=0,IF(ISBLANK(OFFSET('11. SEGUIMIENTO 2026'!$O$14,INT((ROW()-13)/2),0)),"",OFFSET('11. SEGUIMIENTO 2026'!$O$14,INT((ROW()-13)/2),0)),IF(ISBLANK(OFFSET('9. METAS'!$R$20,INT((ROW()-14)/2),0)),"",OFFSET('9. METAS'!$R$20,INT((ROW()-14)/2),0)))</f>
        <v/>
      </c>
      <c r="L204" s="180" t="str">
        <f ca="1">IF(MOD(ROW()-13,2)=0,IF(ISBLANK(OFFSET('11. SEGUIMIENTO 2026'!$P$14,INT((ROW()-13)/2),0)),"",OFFSET('11. SEGUIMIENTO 2026'!$P$14,INT((ROW()-13)/2),0)),IF(ISBLANK(OFFSET('9. METAS'!$S$20,INT((ROW()-14)/2),0)),"",OFFSET('9. METAS'!$S$20,INT((ROW()-14)/2),0)))</f>
        <v/>
      </c>
      <c r="M204" s="181" t="str">
        <f ca="1">IF(MOD(ROW()-13,2)=0,IF(ISBLANK(OFFSET('11. SEGUIMIENTO 2026'!$Q$14,INT((ROW()-13)/2),0)),"",OFFSET('11. SEGUIMIENTO 2026'!$Q$14,INT((ROW()-13)/2),0)),IF(ISBLANK(OFFSET('9. METAS'!$T$20,INT((ROW()-14)/2),0)),"",OFFSET('9. METAS'!$T$20,INT((ROW()-14)/2),0)))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888" t="str">
        <f ca="1">IF(ISBLANK(OFFSET('9. METAS'!$K$20,INT((ROW()-13)/2),0)),"",OFFSET('9. METAS'!$K$20,INT((ROW()-13)/2),0))</f>
        <v/>
      </c>
      <c r="I205" s="890"/>
      <c r="J205" s="179" t="str">
        <f ca="1">IF(MOD(ROW()-13,2)=0,IF(ISBLANK(OFFSET('11. SEGUIMIENTO 2026'!$N$14,INT((ROW()-13)/2),0)),"",OFFSET('11. SEGUIMIENTO 2026'!$N$14,INT((ROW()-13)/2),0)),IF(ISBLANK(OFFSET('9. METAS'!$Q$20,INT((ROW()-14)/2),0)),"",OFFSET('9. METAS'!$Q$20,INT((ROW()-14)/2),0)))</f>
        <v/>
      </c>
      <c r="K205" s="180" t="str">
        <f ca="1">IF(MOD(ROW()-13,2)=0,IF(ISBLANK(OFFSET('11. SEGUIMIENTO 2026'!$O$14,INT((ROW()-13)/2),0)),"",OFFSET('11. SEGUIMIENTO 2026'!$O$14,INT((ROW()-13)/2),0)),IF(ISBLANK(OFFSET('9. METAS'!$R$20,INT((ROW()-14)/2),0)),"",OFFSET('9. METAS'!$R$20,INT((ROW()-14)/2),0)))</f>
        <v/>
      </c>
      <c r="L205" s="180" t="str">
        <f ca="1">IF(MOD(ROW()-13,2)=0,IF(ISBLANK(OFFSET('11. SEGUIMIENTO 2026'!$P$14,INT((ROW()-13)/2),0)),"",OFFSET('11. SEGUIMIENTO 2026'!$P$14,INT((ROW()-13)/2),0)),IF(ISBLANK(OFFSET('9. METAS'!$S$20,INT((ROW()-14)/2),0)),"",OFFSET('9. METAS'!$S$20,INT((ROW()-14)/2),0)))</f>
        <v/>
      </c>
      <c r="M205" s="181" t="str">
        <f ca="1">IF(MOD(ROW()-13,2)=0,IF(ISBLANK(OFFSET('11. SEGUIMIENTO 2026'!$Q$14,INT((ROW()-13)/2),0)),"",OFFSET('11. SEGUIMIENTO 2026'!$Q$14,INT((ROW()-13)/2),0)),IF(ISBLANK(OFFSET('9. METAS'!$T$20,INT((ROW()-14)/2),0)),"",OFFSET('9. METAS'!$T$20,INT((ROW()-14)/2),0)))</f>
        <v/>
      </c>
      <c r="N205" s="892" t="str">
        <f t="shared" ref="N205" ca="1" si="188">IFERROR(J205/J206,"ND")</f>
        <v>ND</v>
      </c>
      <c r="O205" s="894" t="str">
        <f t="shared" ref="O205" ca="1" si="189">IFERROR(((J205+K205+L205+M205)/H205),"ND")</f>
        <v>ND</v>
      </c>
      <c r="P205" s="896"/>
    </row>
    <row r="206" spans="3:16" x14ac:dyDescent="0.3">
      <c r="C206" s="910"/>
      <c r="D206" s="904"/>
      <c r="E206" s="904"/>
      <c r="F206" s="906"/>
      <c r="G206" s="908"/>
      <c r="H206" s="888"/>
      <c r="I206" s="898"/>
      <c r="J206" s="179" t="str">
        <f ca="1">IF(MOD(ROW()-13,2)=0,IF(ISBLANK(OFFSET('11. SEGUIMIENTO 2026'!$N$14,INT((ROW()-13)/2),0)),"",OFFSET('11. SEGUIMIENTO 2026'!$N$14,INT((ROW()-13)/2),0)),IF(ISBLANK(OFFSET('9. METAS'!$Q$20,INT((ROW()-14)/2),0)),"",OFFSET('9. METAS'!$Q$20,INT((ROW()-14)/2),0)))</f>
        <v/>
      </c>
      <c r="K206" s="180" t="str">
        <f ca="1">IF(MOD(ROW()-13,2)=0,IF(ISBLANK(OFFSET('11. SEGUIMIENTO 2026'!$O$14,INT((ROW()-13)/2),0)),"",OFFSET('11. SEGUIMIENTO 2026'!$O$14,INT((ROW()-13)/2),0)),IF(ISBLANK(OFFSET('9. METAS'!$R$20,INT((ROW()-14)/2),0)),"",OFFSET('9. METAS'!$R$20,INT((ROW()-14)/2),0)))</f>
        <v/>
      </c>
      <c r="L206" s="180" t="str">
        <f ca="1">IF(MOD(ROW()-13,2)=0,IF(ISBLANK(OFFSET('11. SEGUIMIENTO 2026'!$P$14,INT((ROW()-13)/2),0)),"",OFFSET('11. SEGUIMIENTO 2026'!$P$14,INT((ROW()-13)/2),0)),IF(ISBLANK(OFFSET('9. METAS'!$S$20,INT((ROW()-14)/2),0)),"",OFFSET('9. METAS'!$S$20,INT((ROW()-14)/2),0)))</f>
        <v/>
      </c>
      <c r="M206" s="181" t="str">
        <f ca="1">IF(MOD(ROW()-13,2)=0,IF(ISBLANK(OFFSET('11. SEGUIMIENTO 2026'!$Q$14,INT((ROW()-13)/2),0)),"",OFFSET('11. SEGUIMIENTO 2026'!$Q$14,INT((ROW()-13)/2),0)),IF(ISBLANK(OFFSET('9. METAS'!$T$20,INT((ROW()-14)/2),0)),"",OFFSET('9. METAS'!$T$20,INT((ROW()-14)/2),0)))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888" t="str">
        <f ca="1">IF(ISBLANK(OFFSET('9. METAS'!$K$20,INT((ROW()-13)/2),0)),"",OFFSET('9. METAS'!$K$20,INT((ROW()-13)/2),0))</f>
        <v/>
      </c>
      <c r="I207" s="890"/>
      <c r="J207" s="179" t="str">
        <f ca="1">IF(MOD(ROW()-13,2)=0,IF(ISBLANK(OFFSET('11. SEGUIMIENTO 2026'!$N$14,INT((ROW()-13)/2),0)),"",OFFSET('11. SEGUIMIENTO 2026'!$N$14,INT((ROW()-13)/2),0)),IF(ISBLANK(OFFSET('9. METAS'!$Q$20,INT((ROW()-14)/2),0)),"",OFFSET('9. METAS'!$Q$20,INT((ROW()-14)/2),0)))</f>
        <v/>
      </c>
      <c r="K207" s="180" t="str">
        <f ca="1">IF(MOD(ROW()-13,2)=0,IF(ISBLANK(OFFSET('11. SEGUIMIENTO 2026'!$O$14,INT((ROW()-13)/2),0)),"",OFFSET('11. SEGUIMIENTO 2026'!$O$14,INT((ROW()-13)/2),0)),IF(ISBLANK(OFFSET('9. METAS'!$R$20,INT((ROW()-14)/2),0)),"",OFFSET('9. METAS'!$R$20,INT((ROW()-14)/2),0)))</f>
        <v/>
      </c>
      <c r="L207" s="180" t="str">
        <f ca="1">IF(MOD(ROW()-13,2)=0,IF(ISBLANK(OFFSET('11. SEGUIMIENTO 2026'!$P$14,INT((ROW()-13)/2),0)),"",OFFSET('11. SEGUIMIENTO 2026'!$P$14,INT((ROW()-13)/2),0)),IF(ISBLANK(OFFSET('9. METAS'!$S$20,INT((ROW()-14)/2),0)),"",OFFSET('9. METAS'!$S$20,INT((ROW()-14)/2),0)))</f>
        <v/>
      </c>
      <c r="M207" s="181" t="str">
        <f ca="1">IF(MOD(ROW()-13,2)=0,IF(ISBLANK(OFFSET('11. SEGUIMIENTO 2026'!$Q$14,INT((ROW()-13)/2),0)),"",OFFSET('11. SEGUIMIENTO 2026'!$Q$14,INT((ROW()-13)/2),0)),IF(ISBLANK(OFFSET('9. METAS'!$T$20,INT((ROW()-14)/2),0)),"",OFFSET('9. METAS'!$T$20,INT((ROW()-14)/2),0)))</f>
        <v/>
      </c>
      <c r="N207" s="892" t="str">
        <f t="shared" ref="N207" ca="1" si="190">IFERROR(J207/J208,"ND")</f>
        <v>ND</v>
      </c>
      <c r="O207" s="894" t="str">
        <f t="shared" ref="O207" ca="1" si="191">IFERROR(((J207+K207+L207+M207)/H207),"ND")</f>
        <v>ND</v>
      </c>
      <c r="P207" s="896"/>
    </row>
    <row r="208" spans="3:16" x14ac:dyDescent="0.3">
      <c r="C208" s="910"/>
      <c r="D208" s="904"/>
      <c r="E208" s="904"/>
      <c r="F208" s="906"/>
      <c r="G208" s="908"/>
      <c r="H208" s="888"/>
      <c r="I208" s="898"/>
      <c r="J208" s="179" t="str">
        <f ca="1">IF(MOD(ROW()-13,2)=0,IF(ISBLANK(OFFSET('11. SEGUIMIENTO 2026'!$N$14,INT((ROW()-13)/2),0)),"",OFFSET('11. SEGUIMIENTO 2026'!$N$14,INT((ROW()-13)/2),0)),IF(ISBLANK(OFFSET('9. METAS'!$Q$20,INT((ROW()-14)/2),0)),"",OFFSET('9. METAS'!$Q$20,INT((ROW()-14)/2),0)))</f>
        <v/>
      </c>
      <c r="K208" s="180" t="str">
        <f ca="1">IF(MOD(ROW()-13,2)=0,IF(ISBLANK(OFFSET('11. SEGUIMIENTO 2026'!$O$14,INT((ROW()-13)/2),0)),"",OFFSET('11. SEGUIMIENTO 2026'!$O$14,INT((ROW()-13)/2),0)),IF(ISBLANK(OFFSET('9. METAS'!$R$20,INT((ROW()-14)/2),0)),"",OFFSET('9. METAS'!$R$20,INT((ROW()-14)/2),0)))</f>
        <v/>
      </c>
      <c r="L208" s="180" t="str">
        <f ca="1">IF(MOD(ROW()-13,2)=0,IF(ISBLANK(OFFSET('11. SEGUIMIENTO 2026'!$P$14,INT((ROW()-13)/2),0)),"",OFFSET('11. SEGUIMIENTO 2026'!$P$14,INT((ROW()-13)/2),0)),IF(ISBLANK(OFFSET('9. METAS'!$S$20,INT((ROW()-14)/2),0)),"",OFFSET('9. METAS'!$S$20,INT((ROW()-14)/2),0)))</f>
        <v/>
      </c>
      <c r="M208" s="181" t="str">
        <f ca="1">IF(MOD(ROW()-13,2)=0,IF(ISBLANK(OFFSET('11. SEGUIMIENTO 2026'!$Q$14,INT((ROW()-13)/2),0)),"",OFFSET('11. SEGUIMIENTO 2026'!$Q$14,INT((ROW()-13)/2),0)),IF(ISBLANK(OFFSET('9. METAS'!$T$20,INT((ROW()-14)/2),0)),"",OFFSET('9. METAS'!$T$20,INT((ROW()-14)/2),0)))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888" t="str">
        <f ca="1">IF(ISBLANK(OFFSET('9. METAS'!$K$20,INT((ROW()-13)/2),0)),"",OFFSET('9. METAS'!$K$20,INT((ROW()-13)/2),0))</f>
        <v/>
      </c>
      <c r="I209" s="890"/>
      <c r="J209" s="179" t="str">
        <f ca="1">IF(MOD(ROW()-13,2)=0,IF(ISBLANK(OFFSET('11. SEGUIMIENTO 2026'!$N$14,INT((ROW()-13)/2),0)),"",OFFSET('11. SEGUIMIENTO 2026'!$N$14,INT((ROW()-13)/2),0)),IF(ISBLANK(OFFSET('9. METAS'!$Q$20,INT((ROW()-14)/2),0)),"",OFFSET('9. METAS'!$Q$20,INT((ROW()-14)/2),0)))</f>
        <v/>
      </c>
      <c r="K209" s="180" t="str">
        <f ca="1">IF(MOD(ROW()-13,2)=0,IF(ISBLANK(OFFSET('11. SEGUIMIENTO 2026'!$O$14,INT((ROW()-13)/2),0)),"",OFFSET('11. SEGUIMIENTO 2026'!$O$14,INT((ROW()-13)/2),0)),IF(ISBLANK(OFFSET('9. METAS'!$R$20,INT((ROW()-14)/2),0)),"",OFFSET('9. METAS'!$R$20,INT((ROW()-14)/2),0)))</f>
        <v/>
      </c>
      <c r="L209" s="180" t="str">
        <f ca="1">IF(MOD(ROW()-13,2)=0,IF(ISBLANK(OFFSET('11. SEGUIMIENTO 2026'!$P$14,INT((ROW()-13)/2),0)),"",OFFSET('11. SEGUIMIENTO 2026'!$P$14,INT((ROW()-13)/2),0)),IF(ISBLANK(OFFSET('9. METAS'!$S$20,INT((ROW()-14)/2),0)),"",OFFSET('9. METAS'!$S$20,INT((ROW()-14)/2),0)))</f>
        <v/>
      </c>
      <c r="M209" s="181" t="str">
        <f ca="1">IF(MOD(ROW()-13,2)=0,IF(ISBLANK(OFFSET('11. SEGUIMIENTO 2026'!$Q$14,INT((ROW()-13)/2),0)),"",OFFSET('11. SEGUIMIENTO 2026'!$Q$14,INT((ROW()-13)/2),0)),IF(ISBLANK(OFFSET('9. METAS'!$T$20,INT((ROW()-14)/2),0)),"",OFFSET('9. METAS'!$T$20,INT((ROW()-14)/2),0)))</f>
        <v/>
      </c>
      <c r="N209" s="892" t="str">
        <f t="shared" ref="N209" ca="1" si="192">IFERROR(J209/J210,"ND")</f>
        <v>ND</v>
      </c>
      <c r="O209" s="894" t="str">
        <f t="shared" ref="O209" ca="1" si="193">IFERROR(((J209+K209+L209+M209)/H209),"ND")</f>
        <v>ND</v>
      </c>
      <c r="P209" s="896"/>
    </row>
    <row r="210" spans="3:16" x14ac:dyDescent="0.3">
      <c r="C210" s="910"/>
      <c r="D210" s="904"/>
      <c r="E210" s="904"/>
      <c r="F210" s="906"/>
      <c r="G210" s="908"/>
      <c r="H210" s="888"/>
      <c r="I210" s="898"/>
      <c r="J210" s="179" t="str">
        <f ca="1">IF(MOD(ROW()-13,2)=0,IF(ISBLANK(OFFSET('11. SEGUIMIENTO 2026'!$N$14,INT((ROW()-13)/2),0)),"",OFFSET('11. SEGUIMIENTO 2026'!$N$14,INT((ROW()-13)/2),0)),IF(ISBLANK(OFFSET('9. METAS'!$Q$20,INT((ROW()-14)/2),0)),"",OFFSET('9. METAS'!$Q$20,INT((ROW()-14)/2),0)))</f>
        <v/>
      </c>
      <c r="K210" s="180" t="str">
        <f ca="1">IF(MOD(ROW()-13,2)=0,IF(ISBLANK(OFFSET('11. SEGUIMIENTO 2026'!$O$14,INT((ROW()-13)/2),0)),"",OFFSET('11. SEGUIMIENTO 2026'!$O$14,INT((ROW()-13)/2),0)),IF(ISBLANK(OFFSET('9. METAS'!$R$20,INT((ROW()-14)/2),0)),"",OFFSET('9. METAS'!$R$20,INT((ROW()-14)/2),0)))</f>
        <v/>
      </c>
      <c r="L210" s="180" t="str">
        <f ca="1">IF(MOD(ROW()-13,2)=0,IF(ISBLANK(OFFSET('11. SEGUIMIENTO 2026'!$P$14,INT((ROW()-13)/2),0)),"",OFFSET('11. SEGUIMIENTO 2026'!$P$14,INT((ROW()-13)/2),0)),IF(ISBLANK(OFFSET('9. METAS'!$S$20,INT((ROW()-14)/2),0)),"",OFFSET('9. METAS'!$S$20,INT((ROW()-14)/2),0)))</f>
        <v/>
      </c>
      <c r="M210" s="181" t="str">
        <f ca="1">IF(MOD(ROW()-13,2)=0,IF(ISBLANK(OFFSET('11. SEGUIMIENTO 2026'!$Q$14,INT((ROW()-13)/2),0)),"",OFFSET('11. SEGUIMIENTO 2026'!$Q$14,INT((ROW()-13)/2),0)),IF(ISBLANK(OFFSET('9. METAS'!$T$20,INT((ROW()-14)/2),0)),"",OFFSET('9. METAS'!$T$20,INT((ROW()-14)/2),0)))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888" t="str">
        <f ca="1">IF(ISBLANK(OFFSET('9. METAS'!$K$20,INT((ROW()-13)/2),0)),"",OFFSET('9. METAS'!$K$20,INT((ROW()-13)/2),0))</f>
        <v/>
      </c>
      <c r="I211" s="890"/>
      <c r="J211" s="179" t="str">
        <f ca="1">IF(MOD(ROW()-13,2)=0,IF(ISBLANK(OFFSET('11. SEGUIMIENTO 2026'!$N$14,INT((ROW()-13)/2),0)),"",OFFSET('11. SEGUIMIENTO 2026'!$N$14,INT((ROW()-13)/2),0)),IF(ISBLANK(OFFSET('9. METAS'!$Q$20,INT((ROW()-14)/2),0)),"",OFFSET('9. METAS'!$Q$20,INT((ROW()-14)/2),0)))</f>
        <v/>
      </c>
      <c r="K211" s="180" t="str">
        <f ca="1">IF(MOD(ROW()-13,2)=0,IF(ISBLANK(OFFSET('11. SEGUIMIENTO 2026'!$O$14,INT((ROW()-13)/2),0)),"",OFFSET('11. SEGUIMIENTO 2026'!$O$14,INT((ROW()-13)/2),0)),IF(ISBLANK(OFFSET('9. METAS'!$R$20,INT((ROW()-14)/2),0)),"",OFFSET('9. METAS'!$R$20,INT((ROW()-14)/2),0)))</f>
        <v/>
      </c>
      <c r="L211" s="180" t="str">
        <f ca="1">IF(MOD(ROW()-13,2)=0,IF(ISBLANK(OFFSET('11. SEGUIMIENTO 2026'!$P$14,INT((ROW()-13)/2),0)),"",OFFSET('11. SEGUIMIENTO 2026'!$P$14,INT((ROW()-13)/2),0)),IF(ISBLANK(OFFSET('9. METAS'!$S$20,INT((ROW()-14)/2),0)),"",OFFSET('9. METAS'!$S$20,INT((ROW()-14)/2),0)))</f>
        <v/>
      </c>
      <c r="M211" s="181" t="str">
        <f ca="1">IF(MOD(ROW()-13,2)=0,IF(ISBLANK(OFFSET('11. SEGUIMIENTO 2026'!$Q$14,INT((ROW()-13)/2),0)),"",OFFSET('11. SEGUIMIENTO 2026'!$Q$14,INT((ROW()-13)/2),0)),IF(ISBLANK(OFFSET('9. METAS'!$T$20,INT((ROW()-14)/2),0)),"",OFFSET('9. METAS'!$T$20,INT((ROW()-14)/2),0)))</f>
        <v/>
      </c>
      <c r="N211" s="892" t="str">
        <f t="shared" ref="N211" ca="1" si="194">IFERROR(J211/J212,"ND")</f>
        <v>ND</v>
      </c>
      <c r="O211" s="894" t="str">
        <f t="shared" ref="O211" ca="1" si="195">IFERROR(((J211+K211+L211+M211)/H211),"ND")</f>
        <v>ND</v>
      </c>
      <c r="P211" s="896"/>
    </row>
    <row r="212" spans="3:16" x14ac:dyDescent="0.3">
      <c r="C212" s="910"/>
      <c r="D212" s="904"/>
      <c r="E212" s="904"/>
      <c r="F212" s="906"/>
      <c r="G212" s="908"/>
      <c r="H212" s="888"/>
      <c r="I212" s="898"/>
      <c r="J212" s="179" t="str">
        <f ca="1">IF(MOD(ROW()-13,2)=0,IF(ISBLANK(OFFSET('11. SEGUIMIENTO 2026'!$N$14,INT((ROW()-13)/2),0)),"",OFFSET('11. SEGUIMIENTO 2026'!$N$14,INT((ROW()-13)/2),0)),IF(ISBLANK(OFFSET('9. METAS'!$Q$20,INT((ROW()-14)/2),0)),"",OFFSET('9. METAS'!$Q$20,INT((ROW()-14)/2),0)))</f>
        <v/>
      </c>
      <c r="K212" s="180" t="str">
        <f ca="1">IF(MOD(ROW()-13,2)=0,IF(ISBLANK(OFFSET('11. SEGUIMIENTO 2026'!$O$14,INT((ROW()-13)/2),0)),"",OFFSET('11. SEGUIMIENTO 2026'!$O$14,INT((ROW()-13)/2),0)),IF(ISBLANK(OFFSET('9. METAS'!$R$20,INT((ROW()-14)/2),0)),"",OFFSET('9. METAS'!$R$20,INT((ROW()-14)/2),0)))</f>
        <v/>
      </c>
      <c r="L212" s="180" t="str">
        <f ca="1">IF(MOD(ROW()-13,2)=0,IF(ISBLANK(OFFSET('11. SEGUIMIENTO 2026'!$P$14,INT((ROW()-13)/2),0)),"",OFFSET('11. SEGUIMIENTO 2026'!$P$14,INT((ROW()-13)/2),0)),IF(ISBLANK(OFFSET('9. METAS'!$S$20,INT((ROW()-14)/2),0)),"",OFFSET('9. METAS'!$S$20,INT((ROW()-14)/2),0)))</f>
        <v/>
      </c>
      <c r="M212" s="181" t="str">
        <f ca="1">IF(MOD(ROW()-13,2)=0,IF(ISBLANK(OFFSET('11. SEGUIMIENTO 2026'!$Q$14,INT((ROW()-13)/2),0)),"",OFFSET('11. SEGUIMIENTO 2026'!$Q$14,INT((ROW()-13)/2),0)),IF(ISBLANK(OFFSET('9. METAS'!$T$20,INT((ROW()-14)/2),0)),"",OFFSET('9. METAS'!$T$20,INT((ROW()-14)/2),0)))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888" t="str">
        <f ca="1">IF(ISBLANK(OFFSET('9. METAS'!$K$20,INT((ROW()-13)/2),0)),"",OFFSET('9. METAS'!$K$20,INT((ROW()-13)/2),0))</f>
        <v/>
      </c>
      <c r="I213" s="890"/>
      <c r="J213" s="179" t="str">
        <f ca="1">IF(MOD(ROW()-13,2)=0,IF(ISBLANK(OFFSET('11. SEGUIMIENTO 2026'!$N$14,INT((ROW()-13)/2),0)),"",OFFSET('11. SEGUIMIENTO 2026'!$N$14,INT((ROW()-13)/2),0)),IF(ISBLANK(OFFSET('9. METAS'!$Q$20,INT((ROW()-14)/2),0)),"",OFFSET('9. METAS'!$Q$20,INT((ROW()-14)/2),0)))</f>
        <v/>
      </c>
      <c r="K213" s="180" t="str">
        <f ca="1">IF(MOD(ROW()-13,2)=0,IF(ISBLANK(OFFSET('11. SEGUIMIENTO 2026'!$O$14,INT((ROW()-13)/2),0)),"",OFFSET('11. SEGUIMIENTO 2026'!$O$14,INT((ROW()-13)/2),0)),IF(ISBLANK(OFFSET('9. METAS'!$R$20,INT((ROW()-14)/2),0)),"",OFFSET('9. METAS'!$R$20,INT((ROW()-14)/2),0)))</f>
        <v/>
      </c>
      <c r="L213" s="180" t="str">
        <f ca="1">IF(MOD(ROW()-13,2)=0,IF(ISBLANK(OFFSET('11. SEGUIMIENTO 2026'!$P$14,INT((ROW()-13)/2),0)),"",OFFSET('11. SEGUIMIENTO 2026'!$P$14,INT((ROW()-13)/2),0)),IF(ISBLANK(OFFSET('9. METAS'!$S$20,INT((ROW()-14)/2),0)),"",OFFSET('9. METAS'!$S$20,INT((ROW()-14)/2),0)))</f>
        <v/>
      </c>
      <c r="M213" s="181" t="str">
        <f ca="1">IF(MOD(ROW()-13,2)=0,IF(ISBLANK(OFFSET('11. SEGUIMIENTO 2026'!$Q$14,INT((ROW()-13)/2),0)),"",OFFSET('11. SEGUIMIENTO 2026'!$Q$14,INT((ROW()-13)/2),0)),IF(ISBLANK(OFFSET('9. METAS'!$T$20,INT((ROW()-14)/2),0)),"",OFFSET('9. METAS'!$T$20,INT((ROW()-14)/2),0)))</f>
        <v/>
      </c>
      <c r="N213" s="892" t="str">
        <f t="shared" ref="N213" ca="1" si="196">IFERROR(J213/J214,"ND")</f>
        <v>ND</v>
      </c>
      <c r="O213" s="894" t="str">
        <f t="shared" ref="O213" ca="1" si="197">IFERROR(((J213+K213+L213+M213)/H213),"ND")</f>
        <v>ND</v>
      </c>
      <c r="P213" s="896"/>
    </row>
    <row r="214" spans="3:16" x14ac:dyDescent="0.3">
      <c r="C214" s="910"/>
      <c r="D214" s="904"/>
      <c r="E214" s="904"/>
      <c r="F214" s="906"/>
      <c r="G214" s="908"/>
      <c r="H214" s="888"/>
      <c r="I214" s="898"/>
      <c r="J214" s="179" t="str">
        <f ca="1">IF(MOD(ROW()-13,2)=0,IF(ISBLANK(OFFSET('11. SEGUIMIENTO 2026'!$N$14,INT((ROW()-13)/2),0)),"",OFFSET('11. SEGUIMIENTO 2026'!$N$14,INT((ROW()-13)/2),0)),IF(ISBLANK(OFFSET('9. METAS'!$Q$20,INT((ROW()-14)/2),0)),"",OFFSET('9. METAS'!$Q$20,INT((ROW()-14)/2),0)))</f>
        <v/>
      </c>
      <c r="K214" s="180" t="str">
        <f ca="1">IF(MOD(ROW()-13,2)=0,IF(ISBLANK(OFFSET('11. SEGUIMIENTO 2026'!$O$14,INT((ROW()-13)/2),0)),"",OFFSET('11. SEGUIMIENTO 2026'!$O$14,INT((ROW()-13)/2),0)),IF(ISBLANK(OFFSET('9. METAS'!$R$20,INT((ROW()-14)/2),0)),"",OFFSET('9. METAS'!$R$20,INT((ROW()-14)/2),0)))</f>
        <v/>
      </c>
      <c r="L214" s="180" t="str">
        <f ca="1">IF(MOD(ROW()-13,2)=0,IF(ISBLANK(OFFSET('11. SEGUIMIENTO 2026'!$P$14,INT((ROW()-13)/2),0)),"",OFFSET('11. SEGUIMIENTO 2026'!$P$14,INT((ROW()-13)/2),0)),IF(ISBLANK(OFFSET('9. METAS'!$S$20,INT((ROW()-14)/2),0)),"",OFFSET('9. METAS'!$S$20,INT((ROW()-14)/2),0)))</f>
        <v/>
      </c>
      <c r="M214" s="181" t="str">
        <f ca="1">IF(MOD(ROW()-13,2)=0,IF(ISBLANK(OFFSET('11. SEGUIMIENTO 2026'!$Q$14,INT((ROW()-13)/2),0)),"",OFFSET('11. SEGUIMIENTO 2026'!$Q$14,INT((ROW()-13)/2),0)),IF(ISBLANK(OFFSET('9. METAS'!$T$20,INT((ROW()-14)/2),0)),"",OFFSET('9. METAS'!$T$20,INT((ROW()-14)/2),0)))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888" t="str">
        <f ca="1">IF(ISBLANK(OFFSET('9. METAS'!$K$20,INT((ROW()-13)/2),0)),"",OFFSET('9. METAS'!$K$20,INT((ROW()-13)/2),0))</f>
        <v/>
      </c>
      <c r="I215" s="890"/>
      <c r="J215" s="179" t="str">
        <f ca="1">IF(MOD(ROW()-13,2)=0,IF(ISBLANK(OFFSET('11. SEGUIMIENTO 2026'!$N$14,INT((ROW()-13)/2),0)),"",OFFSET('11. SEGUIMIENTO 2026'!$N$14,INT((ROW()-13)/2),0)),IF(ISBLANK(OFFSET('9. METAS'!$Q$20,INT((ROW()-14)/2),0)),"",OFFSET('9. METAS'!$Q$20,INT((ROW()-14)/2),0)))</f>
        <v/>
      </c>
      <c r="K215" s="180" t="str">
        <f ca="1">IF(MOD(ROW()-13,2)=0,IF(ISBLANK(OFFSET('11. SEGUIMIENTO 2026'!$O$14,INT((ROW()-13)/2),0)),"",OFFSET('11. SEGUIMIENTO 2026'!$O$14,INT((ROW()-13)/2),0)),IF(ISBLANK(OFFSET('9. METAS'!$R$20,INT((ROW()-14)/2),0)),"",OFFSET('9. METAS'!$R$20,INT((ROW()-14)/2),0)))</f>
        <v/>
      </c>
      <c r="L215" s="180" t="str">
        <f ca="1">IF(MOD(ROW()-13,2)=0,IF(ISBLANK(OFFSET('11. SEGUIMIENTO 2026'!$P$14,INT((ROW()-13)/2),0)),"",OFFSET('11. SEGUIMIENTO 2026'!$P$14,INT((ROW()-13)/2),0)),IF(ISBLANK(OFFSET('9. METAS'!$S$20,INT((ROW()-14)/2),0)),"",OFFSET('9. METAS'!$S$20,INT((ROW()-14)/2),0)))</f>
        <v/>
      </c>
      <c r="M215" s="181" t="str">
        <f ca="1">IF(MOD(ROW()-13,2)=0,IF(ISBLANK(OFFSET('11. SEGUIMIENTO 2026'!$Q$14,INT((ROW()-13)/2),0)),"",OFFSET('11. SEGUIMIENTO 2026'!$Q$14,INT((ROW()-13)/2),0)),IF(ISBLANK(OFFSET('9. METAS'!$T$20,INT((ROW()-14)/2),0)),"",OFFSET('9. METAS'!$T$20,INT((ROW()-14)/2),0)))</f>
        <v/>
      </c>
      <c r="N215" s="892" t="str">
        <f t="shared" ref="N215" ca="1" si="198">IFERROR(J215/J216,"ND")</f>
        <v>ND</v>
      </c>
      <c r="O215" s="894" t="str">
        <f t="shared" ref="O215" ca="1" si="199">IFERROR(((J215+K215+L215+M215)/H215),"ND")</f>
        <v>ND</v>
      </c>
      <c r="P215" s="896"/>
    </row>
    <row r="216" spans="3:16" x14ac:dyDescent="0.3">
      <c r="C216" s="910"/>
      <c r="D216" s="904"/>
      <c r="E216" s="904"/>
      <c r="F216" s="906"/>
      <c r="G216" s="908"/>
      <c r="H216" s="888"/>
      <c r="I216" s="898"/>
      <c r="J216" s="179" t="str">
        <f ca="1">IF(MOD(ROW()-13,2)=0,IF(ISBLANK(OFFSET('11. SEGUIMIENTO 2026'!$N$14,INT((ROW()-13)/2),0)),"",OFFSET('11. SEGUIMIENTO 2026'!$N$14,INT((ROW()-13)/2),0)),IF(ISBLANK(OFFSET('9. METAS'!$Q$20,INT((ROW()-14)/2),0)),"",OFFSET('9. METAS'!$Q$20,INT((ROW()-14)/2),0)))</f>
        <v/>
      </c>
      <c r="K216" s="180" t="str">
        <f ca="1">IF(MOD(ROW()-13,2)=0,IF(ISBLANK(OFFSET('11. SEGUIMIENTO 2026'!$O$14,INT((ROW()-13)/2),0)),"",OFFSET('11. SEGUIMIENTO 2026'!$O$14,INT((ROW()-13)/2),0)),IF(ISBLANK(OFFSET('9. METAS'!$R$20,INT((ROW()-14)/2),0)),"",OFFSET('9. METAS'!$R$20,INT((ROW()-14)/2),0)))</f>
        <v/>
      </c>
      <c r="L216" s="180" t="str">
        <f ca="1">IF(MOD(ROW()-13,2)=0,IF(ISBLANK(OFFSET('11. SEGUIMIENTO 2026'!$P$14,INT((ROW()-13)/2),0)),"",OFFSET('11. SEGUIMIENTO 2026'!$P$14,INT((ROW()-13)/2),0)),IF(ISBLANK(OFFSET('9. METAS'!$S$20,INT((ROW()-14)/2),0)),"",OFFSET('9. METAS'!$S$20,INT((ROW()-14)/2),0)))</f>
        <v/>
      </c>
      <c r="M216" s="181" t="str">
        <f ca="1">IF(MOD(ROW()-13,2)=0,IF(ISBLANK(OFFSET('11. SEGUIMIENTO 2026'!$Q$14,INT((ROW()-13)/2),0)),"",OFFSET('11. SEGUIMIENTO 2026'!$Q$14,INT((ROW()-13)/2),0)),IF(ISBLANK(OFFSET('9. METAS'!$T$20,INT((ROW()-14)/2),0)),"",OFFSET('9. METAS'!$T$20,INT((ROW()-14)/2),0)))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888" t="str">
        <f ca="1">IF(ISBLANK(OFFSET('9. METAS'!$K$20,INT((ROW()-13)/2),0)),"",OFFSET('9. METAS'!$K$20,INT((ROW()-13)/2),0))</f>
        <v/>
      </c>
      <c r="I217" s="890"/>
      <c r="J217" s="179" t="str">
        <f ca="1">IF(MOD(ROW()-13,2)=0,IF(ISBLANK(OFFSET('11. SEGUIMIENTO 2026'!$N$14,INT((ROW()-13)/2),0)),"",OFFSET('11. SEGUIMIENTO 2026'!$N$14,INT((ROW()-13)/2),0)),IF(ISBLANK(OFFSET('9. METAS'!$Q$20,INT((ROW()-14)/2),0)),"",OFFSET('9. METAS'!$Q$20,INT((ROW()-14)/2),0)))</f>
        <v/>
      </c>
      <c r="K217" s="180" t="str">
        <f ca="1">IF(MOD(ROW()-13,2)=0,IF(ISBLANK(OFFSET('11. SEGUIMIENTO 2026'!$O$14,INT((ROW()-13)/2),0)),"",OFFSET('11. SEGUIMIENTO 2026'!$O$14,INT((ROW()-13)/2),0)),IF(ISBLANK(OFFSET('9. METAS'!$R$20,INT((ROW()-14)/2),0)),"",OFFSET('9. METAS'!$R$20,INT((ROW()-14)/2),0)))</f>
        <v/>
      </c>
      <c r="L217" s="180" t="str">
        <f ca="1">IF(MOD(ROW()-13,2)=0,IF(ISBLANK(OFFSET('11. SEGUIMIENTO 2026'!$P$14,INT((ROW()-13)/2),0)),"",OFFSET('11. SEGUIMIENTO 2026'!$P$14,INT((ROW()-13)/2),0)),IF(ISBLANK(OFFSET('9. METAS'!$S$20,INT((ROW()-14)/2),0)),"",OFFSET('9. METAS'!$S$20,INT((ROW()-14)/2),0)))</f>
        <v/>
      </c>
      <c r="M217" s="181" t="str">
        <f ca="1">IF(MOD(ROW()-13,2)=0,IF(ISBLANK(OFFSET('11. SEGUIMIENTO 2026'!$Q$14,INT((ROW()-13)/2),0)),"",OFFSET('11. SEGUIMIENTO 2026'!$Q$14,INT((ROW()-13)/2),0)),IF(ISBLANK(OFFSET('9. METAS'!$T$20,INT((ROW()-14)/2),0)),"",OFFSET('9. METAS'!$T$20,INT((ROW()-14)/2),0)))</f>
        <v/>
      </c>
      <c r="N217" s="892" t="str">
        <f t="shared" ref="N217" ca="1" si="200">IFERROR(J217/J218,"ND")</f>
        <v>ND</v>
      </c>
      <c r="O217" s="894" t="str">
        <f t="shared" ref="O217" ca="1" si="201">IFERROR(((J217+K217+L217+M217)/H217),"ND")</f>
        <v>ND</v>
      </c>
      <c r="P217" s="896"/>
    </row>
    <row r="218" spans="3:16" x14ac:dyDescent="0.3">
      <c r="C218" s="910"/>
      <c r="D218" s="904"/>
      <c r="E218" s="904"/>
      <c r="F218" s="906"/>
      <c r="G218" s="908"/>
      <c r="H218" s="888"/>
      <c r="I218" s="898"/>
      <c r="J218" s="179" t="str">
        <f ca="1">IF(MOD(ROW()-13,2)=0,IF(ISBLANK(OFFSET('11. SEGUIMIENTO 2026'!$N$14,INT((ROW()-13)/2),0)),"",OFFSET('11. SEGUIMIENTO 2026'!$N$14,INT((ROW()-13)/2),0)),IF(ISBLANK(OFFSET('9. METAS'!$Q$20,INT((ROW()-14)/2),0)),"",OFFSET('9. METAS'!$Q$20,INT((ROW()-14)/2),0)))</f>
        <v/>
      </c>
      <c r="K218" s="180" t="str">
        <f ca="1">IF(MOD(ROW()-13,2)=0,IF(ISBLANK(OFFSET('11. SEGUIMIENTO 2026'!$O$14,INT((ROW()-13)/2),0)),"",OFFSET('11. SEGUIMIENTO 2026'!$O$14,INT((ROW()-13)/2),0)),IF(ISBLANK(OFFSET('9. METAS'!$R$20,INT((ROW()-14)/2),0)),"",OFFSET('9. METAS'!$R$20,INT((ROW()-14)/2),0)))</f>
        <v/>
      </c>
      <c r="L218" s="180" t="str">
        <f ca="1">IF(MOD(ROW()-13,2)=0,IF(ISBLANK(OFFSET('11. SEGUIMIENTO 2026'!$P$14,INT((ROW()-13)/2),0)),"",OFFSET('11. SEGUIMIENTO 2026'!$P$14,INT((ROW()-13)/2),0)),IF(ISBLANK(OFFSET('9. METAS'!$S$20,INT((ROW()-14)/2),0)),"",OFFSET('9. METAS'!$S$20,INT((ROW()-14)/2),0)))</f>
        <v/>
      </c>
      <c r="M218" s="181" t="str">
        <f ca="1">IF(MOD(ROW()-13,2)=0,IF(ISBLANK(OFFSET('11. SEGUIMIENTO 2026'!$Q$14,INT((ROW()-13)/2),0)),"",OFFSET('11. SEGUIMIENTO 2026'!$Q$14,INT((ROW()-13)/2),0)),IF(ISBLANK(OFFSET('9. METAS'!$T$20,INT((ROW()-14)/2),0)),"",OFFSET('9. METAS'!$T$20,INT((ROW()-14)/2),0)))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888" t="str">
        <f ca="1">IF(ISBLANK(OFFSET('9. METAS'!$K$20,INT((ROW()-13)/2),0)),"",OFFSET('9. METAS'!$K$20,INT((ROW()-13)/2),0))</f>
        <v/>
      </c>
      <c r="I219" s="890"/>
      <c r="J219" s="179" t="str">
        <f ca="1">IF(MOD(ROW()-13,2)=0,IF(ISBLANK(OFFSET('11. SEGUIMIENTO 2026'!$N$14,INT((ROW()-13)/2),0)),"",OFFSET('11. SEGUIMIENTO 2026'!$N$14,INT((ROW()-13)/2),0)),IF(ISBLANK(OFFSET('9. METAS'!$Q$20,INT((ROW()-14)/2),0)),"",OFFSET('9. METAS'!$Q$20,INT((ROW()-14)/2),0)))</f>
        <v/>
      </c>
      <c r="K219" s="180" t="str">
        <f ca="1">IF(MOD(ROW()-13,2)=0,IF(ISBLANK(OFFSET('11. SEGUIMIENTO 2026'!$O$14,INT((ROW()-13)/2),0)),"",OFFSET('11. SEGUIMIENTO 2026'!$O$14,INT((ROW()-13)/2),0)),IF(ISBLANK(OFFSET('9. METAS'!$R$20,INT((ROW()-14)/2),0)),"",OFFSET('9. METAS'!$R$20,INT((ROW()-14)/2),0)))</f>
        <v/>
      </c>
      <c r="L219" s="180" t="str">
        <f ca="1">IF(MOD(ROW()-13,2)=0,IF(ISBLANK(OFFSET('11. SEGUIMIENTO 2026'!$P$14,INT((ROW()-13)/2),0)),"",OFFSET('11. SEGUIMIENTO 2026'!$P$14,INT((ROW()-13)/2),0)),IF(ISBLANK(OFFSET('9. METAS'!$S$20,INT((ROW()-14)/2),0)),"",OFFSET('9. METAS'!$S$20,INT((ROW()-14)/2),0)))</f>
        <v/>
      </c>
      <c r="M219" s="181" t="str">
        <f ca="1">IF(MOD(ROW()-13,2)=0,IF(ISBLANK(OFFSET('11. SEGUIMIENTO 2026'!$Q$14,INT((ROW()-13)/2),0)),"",OFFSET('11. SEGUIMIENTO 2026'!$Q$14,INT((ROW()-13)/2),0)),IF(ISBLANK(OFFSET('9. METAS'!$T$20,INT((ROW()-14)/2),0)),"",OFFSET('9. METAS'!$T$20,INT((ROW()-14)/2),0)))</f>
        <v/>
      </c>
      <c r="N219" s="892" t="str">
        <f t="shared" ref="N219" ca="1" si="202">IFERROR(J219/J220,"ND")</f>
        <v>ND</v>
      </c>
      <c r="O219" s="894" t="str">
        <f t="shared" ref="O219" ca="1" si="203">IFERROR(((J219+K219+L219+M219)/H219),"ND")</f>
        <v>ND</v>
      </c>
      <c r="P219" s="896"/>
    </row>
    <row r="220" spans="3:16" x14ac:dyDescent="0.3">
      <c r="C220" s="910"/>
      <c r="D220" s="904"/>
      <c r="E220" s="904"/>
      <c r="F220" s="906"/>
      <c r="G220" s="908"/>
      <c r="H220" s="888"/>
      <c r="I220" s="898"/>
      <c r="J220" s="179" t="str">
        <f ca="1">IF(MOD(ROW()-13,2)=0,IF(ISBLANK(OFFSET('11. SEGUIMIENTO 2026'!$N$14,INT((ROW()-13)/2),0)),"",OFFSET('11. SEGUIMIENTO 2026'!$N$14,INT((ROW()-13)/2),0)),IF(ISBLANK(OFFSET('9. METAS'!$Q$20,INT((ROW()-14)/2),0)),"",OFFSET('9. METAS'!$Q$20,INT((ROW()-14)/2),0)))</f>
        <v/>
      </c>
      <c r="K220" s="180" t="str">
        <f ca="1">IF(MOD(ROW()-13,2)=0,IF(ISBLANK(OFFSET('11. SEGUIMIENTO 2026'!$O$14,INT((ROW()-13)/2),0)),"",OFFSET('11. SEGUIMIENTO 2026'!$O$14,INT((ROW()-13)/2),0)),IF(ISBLANK(OFFSET('9. METAS'!$R$20,INT((ROW()-14)/2),0)),"",OFFSET('9. METAS'!$R$20,INT((ROW()-14)/2),0)))</f>
        <v/>
      </c>
      <c r="L220" s="180" t="str">
        <f ca="1">IF(MOD(ROW()-13,2)=0,IF(ISBLANK(OFFSET('11. SEGUIMIENTO 2026'!$P$14,INT((ROW()-13)/2),0)),"",OFFSET('11. SEGUIMIENTO 2026'!$P$14,INT((ROW()-13)/2),0)),IF(ISBLANK(OFFSET('9. METAS'!$S$20,INT((ROW()-14)/2),0)),"",OFFSET('9. METAS'!$S$20,INT((ROW()-14)/2),0)))</f>
        <v/>
      </c>
      <c r="M220" s="181" t="str">
        <f ca="1">IF(MOD(ROW()-13,2)=0,IF(ISBLANK(OFFSET('11. SEGUIMIENTO 2026'!$Q$14,INT((ROW()-13)/2),0)),"",OFFSET('11. SEGUIMIENTO 2026'!$Q$14,INT((ROW()-13)/2),0)),IF(ISBLANK(OFFSET('9. METAS'!$T$20,INT((ROW()-14)/2),0)),"",OFFSET('9. METAS'!$T$20,INT((ROW()-14)/2),0)))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888" t="str">
        <f ca="1">IF(ISBLANK(OFFSET('9. METAS'!$K$20,INT((ROW()-13)/2),0)),"",OFFSET('9. METAS'!$K$20,INT((ROW()-13)/2),0))</f>
        <v/>
      </c>
      <c r="I221" s="890"/>
      <c r="J221" s="179" t="str">
        <f ca="1">IF(MOD(ROW()-13,2)=0,IF(ISBLANK(OFFSET('11. SEGUIMIENTO 2026'!$N$14,INT((ROW()-13)/2),0)),"",OFFSET('11. SEGUIMIENTO 2026'!$N$14,INT((ROW()-13)/2),0)),IF(ISBLANK(OFFSET('9. METAS'!$Q$20,INT((ROW()-14)/2),0)),"",OFFSET('9. METAS'!$Q$20,INT((ROW()-14)/2),0)))</f>
        <v/>
      </c>
      <c r="K221" s="180" t="str">
        <f ca="1">IF(MOD(ROW()-13,2)=0,IF(ISBLANK(OFFSET('11. SEGUIMIENTO 2026'!$O$14,INT((ROW()-13)/2),0)),"",OFFSET('11. SEGUIMIENTO 2026'!$O$14,INT((ROW()-13)/2),0)),IF(ISBLANK(OFFSET('9. METAS'!$R$20,INT((ROW()-14)/2),0)),"",OFFSET('9. METAS'!$R$20,INT((ROW()-14)/2),0)))</f>
        <v/>
      </c>
      <c r="L221" s="180" t="str">
        <f ca="1">IF(MOD(ROW()-13,2)=0,IF(ISBLANK(OFFSET('11. SEGUIMIENTO 2026'!$P$14,INT((ROW()-13)/2),0)),"",OFFSET('11. SEGUIMIENTO 2026'!$P$14,INT((ROW()-13)/2),0)),IF(ISBLANK(OFFSET('9. METAS'!$S$20,INT((ROW()-14)/2),0)),"",OFFSET('9. METAS'!$S$20,INT((ROW()-14)/2),0)))</f>
        <v/>
      </c>
      <c r="M221" s="181" t="str">
        <f ca="1">IF(MOD(ROW()-13,2)=0,IF(ISBLANK(OFFSET('11. SEGUIMIENTO 2026'!$Q$14,INT((ROW()-13)/2),0)),"",OFFSET('11. SEGUIMIENTO 2026'!$Q$14,INT((ROW()-13)/2),0)),IF(ISBLANK(OFFSET('9. METAS'!$T$20,INT((ROW()-14)/2),0)),"",OFFSET('9. METAS'!$T$20,INT((ROW()-14)/2),0)))</f>
        <v/>
      </c>
      <c r="N221" s="892" t="str">
        <f t="shared" ref="N221" ca="1" si="204">IFERROR(J221/J222,"ND")</f>
        <v>ND</v>
      </c>
      <c r="O221" s="894" t="str">
        <f t="shared" ref="O221" ca="1" si="205">IFERROR(((J221+K221+L221+M221)/H221),"ND")</f>
        <v>ND</v>
      </c>
      <c r="P221" s="896"/>
    </row>
    <row r="222" spans="3:16" x14ac:dyDescent="0.3">
      <c r="C222" s="910"/>
      <c r="D222" s="904"/>
      <c r="E222" s="904"/>
      <c r="F222" s="906"/>
      <c r="G222" s="908"/>
      <c r="H222" s="888"/>
      <c r="I222" s="898"/>
      <c r="J222" s="179" t="str">
        <f ca="1">IF(MOD(ROW()-13,2)=0,IF(ISBLANK(OFFSET('11. SEGUIMIENTO 2026'!$N$14,INT((ROW()-13)/2),0)),"",OFFSET('11. SEGUIMIENTO 2026'!$N$14,INT((ROW()-13)/2),0)),IF(ISBLANK(OFFSET('9. METAS'!$Q$20,INT((ROW()-14)/2),0)),"",OFFSET('9. METAS'!$Q$20,INT((ROW()-14)/2),0)))</f>
        <v/>
      </c>
      <c r="K222" s="180" t="str">
        <f ca="1">IF(MOD(ROW()-13,2)=0,IF(ISBLANK(OFFSET('11. SEGUIMIENTO 2026'!$O$14,INT((ROW()-13)/2),0)),"",OFFSET('11. SEGUIMIENTO 2026'!$O$14,INT((ROW()-13)/2),0)),IF(ISBLANK(OFFSET('9. METAS'!$R$20,INT((ROW()-14)/2),0)),"",OFFSET('9. METAS'!$R$20,INT((ROW()-14)/2),0)))</f>
        <v/>
      </c>
      <c r="L222" s="180" t="str">
        <f ca="1">IF(MOD(ROW()-13,2)=0,IF(ISBLANK(OFFSET('11. SEGUIMIENTO 2026'!$P$14,INT((ROW()-13)/2),0)),"",OFFSET('11. SEGUIMIENTO 2026'!$P$14,INT((ROW()-13)/2),0)),IF(ISBLANK(OFFSET('9. METAS'!$S$20,INT((ROW()-14)/2),0)),"",OFFSET('9. METAS'!$S$20,INT((ROW()-14)/2),0)))</f>
        <v/>
      </c>
      <c r="M222" s="181" t="str">
        <f ca="1">IF(MOD(ROW()-13,2)=0,IF(ISBLANK(OFFSET('11. SEGUIMIENTO 2026'!$Q$14,INT((ROW()-13)/2),0)),"",OFFSET('11. SEGUIMIENTO 2026'!$Q$14,INT((ROW()-13)/2),0)),IF(ISBLANK(OFFSET('9. METAS'!$T$20,INT((ROW()-14)/2),0)),"",OFFSET('9. METAS'!$T$20,INT((ROW()-14)/2),0)))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888" t="str">
        <f ca="1">IF(ISBLANK(OFFSET('9. METAS'!$K$20,INT((ROW()-13)/2),0)),"",OFFSET('9. METAS'!$K$20,INT((ROW()-13)/2),0))</f>
        <v/>
      </c>
      <c r="I223" s="890"/>
      <c r="J223" s="179" t="str">
        <f ca="1">IF(MOD(ROW()-13,2)=0,IF(ISBLANK(OFFSET('11. SEGUIMIENTO 2026'!$N$14,INT((ROW()-13)/2),0)),"",OFFSET('11. SEGUIMIENTO 2026'!$N$14,INT((ROW()-13)/2),0)),IF(ISBLANK(OFFSET('9. METAS'!$Q$20,INT((ROW()-14)/2),0)),"",OFFSET('9. METAS'!$Q$20,INT((ROW()-14)/2),0)))</f>
        <v/>
      </c>
      <c r="K223" s="180" t="str">
        <f ca="1">IF(MOD(ROW()-13,2)=0,IF(ISBLANK(OFFSET('11. SEGUIMIENTO 2026'!$O$14,INT((ROW()-13)/2),0)),"",OFFSET('11. SEGUIMIENTO 2026'!$O$14,INT((ROW()-13)/2),0)),IF(ISBLANK(OFFSET('9. METAS'!$R$20,INT((ROW()-14)/2),0)),"",OFFSET('9. METAS'!$R$20,INT((ROW()-14)/2),0)))</f>
        <v/>
      </c>
      <c r="L223" s="180" t="str">
        <f ca="1">IF(MOD(ROW()-13,2)=0,IF(ISBLANK(OFFSET('11. SEGUIMIENTO 2026'!$P$14,INT((ROW()-13)/2),0)),"",OFFSET('11. SEGUIMIENTO 2026'!$P$14,INT((ROW()-13)/2),0)),IF(ISBLANK(OFFSET('9. METAS'!$S$20,INT((ROW()-14)/2),0)),"",OFFSET('9. METAS'!$S$20,INT((ROW()-14)/2),0)))</f>
        <v/>
      </c>
      <c r="M223" s="181" t="str">
        <f ca="1">IF(MOD(ROW()-13,2)=0,IF(ISBLANK(OFFSET('11. SEGUIMIENTO 2026'!$Q$14,INT((ROW()-13)/2),0)),"",OFFSET('11. SEGUIMIENTO 2026'!$Q$14,INT((ROW()-13)/2),0)),IF(ISBLANK(OFFSET('9. METAS'!$T$20,INT((ROW()-14)/2),0)),"",OFFSET('9. METAS'!$T$20,INT((ROW()-14)/2),0)))</f>
        <v/>
      </c>
      <c r="N223" s="892" t="str">
        <f t="shared" ref="N223" ca="1" si="206">IFERROR(J223/J224,"ND")</f>
        <v>ND</v>
      </c>
      <c r="O223" s="894" t="str">
        <f t="shared" ref="O223" ca="1" si="207">IFERROR(((J223+K223+L223+M223)/H223),"ND")</f>
        <v>ND</v>
      </c>
      <c r="P223" s="896"/>
    </row>
    <row r="224" spans="3:16" x14ac:dyDescent="0.3">
      <c r="C224" s="910"/>
      <c r="D224" s="904"/>
      <c r="E224" s="904"/>
      <c r="F224" s="906"/>
      <c r="G224" s="908"/>
      <c r="H224" s="888"/>
      <c r="I224" s="898"/>
      <c r="J224" s="179" t="str">
        <f ca="1">IF(MOD(ROW()-13,2)=0,IF(ISBLANK(OFFSET('11. SEGUIMIENTO 2026'!$N$14,INT((ROW()-13)/2),0)),"",OFFSET('11. SEGUIMIENTO 2026'!$N$14,INT((ROW()-13)/2),0)),IF(ISBLANK(OFFSET('9. METAS'!$Q$20,INT((ROW()-14)/2),0)),"",OFFSET('9. METAS'!$Q$20,INT((ROW()-14)/2),0)))</f>
        <v/>
      </c>
      <c r="K224" s="180" t="str">
        <f ca="1">IF(MOD(ROW()-13,2)=0,IF(ISBLANK(OFFSET('11. SEGUIMIENTO 2026'!$O$14,INT((ROW()-13)/2),0)),"",OFFSET('11. SEGUIMIENTO 2026'!$O$14,INT((ROW()-13)/2),0)),IF(ISBLANK(OFFSET('9. METAS'!$R$20,INT((ROW()-14)/2),0)),"",OFFSET('9. METAS'!$R$20,INT((ROW()-14)/2),0)))</f>
        <v/>
      </c>
      <c r="L224" s="180" t="str">
        <f ca="1">IF(MOD(ROW()-13,2)=0,IF(ISBLANK(OFFSET('11. SEGUIMIENTO 2026'!$P$14,INT((ROW()-13)/2),0)),"",OFFSET('11. SEGUIMIENTO 2026'!$P$14,INT((ROW()-13)/2),0)),IF(ISBLANK(OFFSET('9. METAS'!$S$20,INT((ROW()-14)/2),0)),"",OFFSET('9. METAS'!$S$20,INT((ROW()-14)/2),0)))</f>
        <v/>
      </c>
      <c r="M224" s="181" t="str">
        <f ca="1">IF(MOD(ROW()-13,2)=0,IF(ISBLANK(OFFSET('11. SEGUIMIENTO 2026'!$Q$14,INT((ROW()-13)/2),0)),"",OFFSET('11. SEGUIMIENTO 2026'!$Q$14,INT((ROW()-13)/2),0)),IF(ISBLANK(OFFSET('9. METAS'!$T$20,INT((ROW()-14)/2),0)),"",OFFSET('9. METAS'!$T$20,INT((ROW()-14)/2),0)))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888" t="str">
        <f ca="1">IF(ISBLANK(OFFSET('9. METAS'!$K$20,INT((ROW()-13)/2),0)),"",OFFSET('9. METAS'!$K$20,INT((ROW()-13)/2),0))</f>
        <v/>
      </c>
      <c r="I225" s="890"/>
      <c r="J225" s="179" t="str">
        <f ca="1">IF(MOD(ROW()-13,2)=0,IF(ISBLANK(OFFSET('11. SEGUIMIENTO 2026'!$N$14,INT((ROW()-13)/2),0)),"",OFFSET('11. SEGUIMIENTO 2026'!$N$14,INT((ROW()-13)/2),0)),IF(ISBLANK(OFFSET('9. METAS'!$Q$20,INT((ROW()-14)/2),0)),"",OFFSET('9. METAS'!$Q$20,INT((ROW()-14)/2),0)))</f>
        <v/>
      </c>
      <c r="K225" s="180" t="str">
        <f ca="1">IF(MOD(ROW()-13,2)=0,IF(ISBLANK(OFFSET('11. SEGUIMIENTO 2026'!$O$14,INT((ROW()-13)/2),0)),"",OFFSET('11. SEGUIMIENTO 2026'!$O$14,INT((ROW()-13)/2),0)),IF(ISBLANK(OFFSET('9. METAS'!$R$20,INT((ROW()-14)/2),0)),"",OFFSET('9. METAS'!$R$20,INT((ROW()-14)/2),0)))</f>
        <v/>
      </c>
      <c r="L225" s="180" t="str">
        <f ca="1">IF(MOD(ROW()-13,2)=0,IF(ISBLANK(OFFSET('11. SEGUIMIENTO 2026'!$P$14,INT((ROW()-13)/2),0)),"",OFFSET('11. SEGUIMIENTO 2026'!$P$14,INT((ROW()-13)/2),0)),IF(ISBLANK(OFFSET('9. METAS'!$S$20,INT((ROW()-14)/2),0)),"",OFFSET('9. METAS'!$S$20,INT((ROW()-14)/2),0)))</f>
        <v/>
      </c>
      <c r="M225" s="181" t="str">
        <f ca="1">IF(MOD(ROW()-13,2)=0,IF(ISBLANK(OFFSET('11. SEGUIMIENTO 2026'!$Q$14,INT((ROW()-13)/2),0)),"",OFFSET('11. SEGUIMIENTO 2026'!$Q$14,INT((ROW()-13)/2),0)),IF(ISBLANK(OFFSET('9. METAS'!$T$20,INT((ROW()-14)/2),0)),"",OFFSET('9. METAS'!$T$20,INT((ROW()-14)/2),0)))</f>
        <v/>
      </c>
      <c r="N225" s="892" t="str">
        <f t="shared" ref="N225" ca="1" si="208">IFERROR(J225/J226,"ND")</f>
        <v>ND</v>
      </c>
      <c r="O225" s="894" t="str">
        <f t="shared" ref="O225" ca="1" si="209">IFERROR(((J225+K225+L225+M225)/H225),"ND")</f>
        <v>ND</v>
      </c>
      <c r="P225" s="896"/>
    </row>
    <row r="226" spans="3:16" x14ac:dyDescent="0.3">
      <c r="C226" s="910"/>
      <c r="D226" s="904"/>
      <c r="E226" s="904"/>
      <c r="F226" s="906"/>
      <c r="G226" s="908"/>
      <c r="H226" s="888"/>
      <c r="I226" s="898"/>
      <c r="J226" s="179" t="str">
        <f ca="1">IF(MOD(ROW()-13,2)=0,IF(ISBLANK(OFFSET('11. SEGUIMIENTO 2026'!$N$14,INT((ROW()-13)/2),0)),"",OFFSET('11. SEGUIMIENTO 2026'!$N$14,INT((ROW()-13)/2),0)),IF(ISBLANK(OFFSET('9. METAS'!$Q$20,INT((ROW()-14)/2),0)),"",OFFSET('9. METAS'!$Q$20,INT((ROW()-14)/2),0)))</f>
        <v/>
      </c>
      <c r="K226" s="180" t="str">
        <f ca="1">IF(MOD(ROW()-13,2)=0,IF(ISBLANK(OFFSET('11. SEGUIMIENTO 2026'!$O$14,INT((ROW()-13)/2),0)),"",OFFSET('11. SEGUIMIENTO 2026'!$O$14,INT((ROW()-13)/2),0)),IF(ISBLANK(OFFSET('9. METAS'!$R$20,INT((ROW()-14)/2),0)),"",OFFSET('9. METAS'!$R$20,INT((ROW()-14)/2),0)))</f>
        <v/>
      </c>
      <c r="L226" s="180" t="str">
        <f ca="1">IF(MOD(ROW()-13,2)=0,IF(ISBLANK(OFFSET('11. SEGUIMIENTO 2026'!$P$14,INT((ROW()-13)/2),0)),"",OFFSET('11. SEGUIMIENTO 2026'!$P$14,INT((ROW()-13)/2),0)),IF(ISBLANK(OFFSET('9. METAS'!$S$20,INT((ROW()-14)/2),0)),"",OFFSET('9. METAS'!$S$20,INT((ROW()-14)/2),0)))</f>
        <v/>
      </c>
      <c r="M226" s="181" t="str">
        <f ca="1">IF(MOD(ROW()-13,2)=0,IF(ISBLANK(OFFSET('11. SEGUIMIENTO 2026'!$Q$14,INT((ROW()-13)/2),0)),"",OFFSET('11. SEGUIMIENTO 2026'!$Q$14,INT((ROW()-13)/2),0)),IF(ISBLANK(OFFSET('9. METAS'!$T$20,INT((ROW()-14)/2),0)),"",OFFSET('9. METAS'!$T$20,INT((ROW()-14)/2),0)))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888" t="str">
        <f ca="1">IF(ISBLANK(OFFSET('9. METAS'!$K$20,INT((ROW()-13)/2),0)),"",OFFSET('9. METAS'!$K$20,INT((ROW()-13)/2),0))</f>
        <v/>
      </c>
      <c r="I227" s="890"/>
      <c r="J227" s="179" t="str">
        <f ca="1">IF(MOD(ROW()-13,2)=0,IF(ISBLANK(OFFSET('11. SEGUIMIENTO 2026'!$N$14,INT((ROW()-13)/2),0)),"",OFFSET('11. SEGUIMIENTO 2026'!$N$14,INT((ROW()-13)/2),0)),IF(ISBLANK(OFFSET('9. METAS'!$Q$20,INT((ROW()-14)/2),0)),"",OFFSET('9. METAS'!$Q$20,INT((ROW()-14)/2),0)))</f>
        <v/>
      </c>
      <c r="K227" s="180" t="str">
        <f ca="1">IF(MOD(ROW()-13,2)=0,IF(ISBLANK(OFFSET('11. SEGUIMIENTO 2026'!$O$14,INT((ROW()-13)/2),0)),"",OFFSET('11. SEGUIMIENTO 2026'!$O$14,INT((ROW()-13)/2),0)),IF(ISBLANK(OFFSET('9. METAS'!$R$20,INT((ROW()-14)/2),0)),"",OFFSET('9. METAS'!$R$20,INT((ROW()-14)/2),0)))</f>
        <v/>
      </c>
      <c r="L227" s="180" t="str">
        <f ca="1">IF(MOD(ROW()-13,2)=0,IF(ISBLANK(OFFSET('11. SEGUIMIENTO 2026'!$P$14,INT((ROW()-13)/2),0)),"",OFFSET('11. SEGUIMIENTO 2026'!$P$14,INT((ROW()-13)/2),0)),IF(ISBLANK(OFFSET('9. METAS'!$S$20,INT((ROW()-14)/2),0)),"",OFFSET('9. METAS'!$S$20,INT((ROW()-14)/2),0)))</f>
        <v/>
      </c>
      <c r="M227" s="181" t="str">
        <f ca="1">IF(MOD(ROW()-13,2)=0,IF(ISBLANK(OFFSET('11. SEGUIMIENTO 2026'!$Q$14,INT((ROW()-13)/2),0)),"",OFFSET('11. SEGUIMIENTO 2026'!$Q$14,INT((ROW()-13)/2),0)),IF(ISBLANK(OFFSET('9. METAS'!$T$20,INT((ROW()-14)/2),0)),"",OFFSET('9. METAS'!$T$20,INT((ROW()-14)/2),0)))</f>
        <v/>
      </c>
      <c r="N227" s="892" t="str">
        <f t="shared" ref="N227" ca="1" si="210">IFERROR(J227/J228,"ND")</f>
        <v>ND</v>
      </c>
      <c r="O227" s="894" t="str">
        <f t="shared" ref="O227" ca="1" si="211">IFERROR(((J227+K227+L227+M227)/H227),"ND")</f>
        <v>ND</v>
      </c>
      <c r="P227" s="896"/>
    </row>
    <row r="228" spans="3:16" x14ac:dyDescent="0.3">
      <c r="C228" s="910"/>
      <c r="D228" s="904"/>
      <c r="E228" s="904"/>
      <c r="F228" s="906"/>
      <c r="G228" s="908"/>
      <c r="H228" s="888"/>
      <c r="I228" s="898"/>
      <c r="J228" s="179" t="str">
        <f ca="1">IF(MOD(ROW()-13,2)=0,IF(ISBLANK(OFFSET('11. SEGUIMIENTO 2026'!$N$14,INT((ROW()-13)/2),0)),"",OFFSET('11. SEGUIMIENTO 2026'!$N$14,INT((ROW()-13)/2),0)),IF(ISBLANK(OFFSET('9. METAS'!$Q$20,INT((ROW()-14)/2),0)),"",OFFSET('9. METAS'!$Q$20,INT((ROW()-14)/2),0)))</f>
        <v/>
      </c>
      <c r="K228" s="180" t="str">
        <f ca="1">IF(MOD(ROW()-13,2)=0,IF(ISBLANK(OFFSET('11. SEGUIMIENTO 2026'!$O$14,INT((ROW()-13)/2),0)),"",OFFSET('11. SEGUIMIENTO 2026'!$O$14,INT((ROW()-13)/2),0)),IF(ISBLANK(OFFSET('9. METAS'!$R$20,INT((ROW()-14)/2),0)),"",OFFSET('9. METAS'!$R$20,INT((ROW()-14)/2),0)))</f>
        <v/>
      </c>
      <c r="L228" s="180" t="str">
        <f ca="1">IF(MOD(ROW()-13,2)=0,IF(ISBLANK(OFFSET('11. SEGUIMIENTO 2026'!$P$14,INT((ROW()-13)/2),0)),"",OFFSET('11. SEGUIMIENTO 2026'!$P$14,INT((ROW()-13)/2),0)),IF(ISBLANK(OFFSET('9. METAS'!$S$20,INT((ROW()-14)/2),0)),"",OFFSET('9. METAS'!$S$20,INT((ROW()-14)/2),0)))</f>
        <v/>
      </c>
      <c r="M228" s="181" t="str">
        <f ca="1">IF(MOD(ROW()-13,2)=0,IF(ISBLANK(OFFSET('11. SEGUIMIENTO 2026'!$Q$14,INT((ROW()-13)/2),0)),"",OFFSET('11. SEGUIMIENTO 2026'!$Q$14,INT((ROW()-13)/2),0)),IF(ISBLANK(OFFSET('9. METAS'!$T$20,INT((ROW()-14)/2),0)),"",OFFSET('9. METAS'!$T$20,INT((ROW()-14)/2),0)))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888" t="str">
        <f ca="1">IF(ISBLANK(OFFSET('9. METAS'!$K$20,INT((ROW()-13)/2),0)),"",OFFSET('9. METAS'!$K$20,INT((ROW()-13)/2),0))</f>
        <v/>
      </c>
      <c r="I229" s="890"/>
      <c r="J229" s="179" t="str">
        <f ca="1">IF(MOD(ROW()-13,2)=0,IF(ISBLANK(OFFSET('11. SEGUIMIENTO 2026'!$N$14,INT((ROW()-13)/2),0)),"",OFFSET('11. SEGUIMIENTO 2026'!$N$14,INT((ROW()-13)/2),0)),IF(ISBLANK(OFFSET('9. METAS'!$Q$20,INT((ROW()-14)/2),0)),"",OFFSET('9. METAS'!$Q$20,INT((ROW()-14)/2),0)))</f>
        <v/>
      </c>
      <c r="K229" s="180" t="str">
        <f ca="1">IF(MOD(ROW()-13,2)=0,IF(ISBLANK(OFFSET('11. SEGUIMIENTO 2026'!$O$14,INT((ROW()-13)/2),0)),"",OFFSET('11. SEGUIMIENTO 2026'!$O$14,INT((ROW()-13)/2),0)),IF(ISBLANK(OFFSET('9. METAS'!$R$20,INT((ROW()-14)/2),0)),"",OFFSET('9. METAS'!$R$20,INT((ROW()-14)/2),0)))</f>
        <v/>
      </c>
      <c r="L229" s="180" t="str">
        <f ca="1">IF(MOD(ROW()-13,2)=0,IF(ISBLANK(OFFSET('11. SEGUIMIENTO 2026'!$P$14,INT((ROW()-13)/2),0)),"",OFFSET('11. SEGUIMIENTO 2026'!$P$14,INT((ROW()-13)/2),0)),IF(ISBLANK(OFFSET('9. METAS'!$S$20,INT((ROW()-14)/2),0)),"",OFFSET('9. METAS'!$S$20,INT((ROW()-14)/2),0)))</f>
        <v/>
      </c>
      <c r="M229" s="181" t="str">
        <f ca="1">IF(MOD(ROW()-13,2)=0,IF(ISBLANK(OFFSET('11. SEGUIMIENTO 2026'!$Q$14,INT((ROW()-13)/2),0)),"",OFFSET('11. SEGUIMIENTO 2026'!$Q$14,INT((ROW()-13)/2),0)),IF(ISBLANK(OFFSET('9. METAS'!$T$20,INT((ROW()-14)/2),0)),"",OFFSET('9. METAS'!$T$20,INT((ROW()-14)/2),0)))</f>
        <v/>
      </c>
      <c r="N229" s="892" t="str">
        <f t="shared" ref="N229" ca="1" si="212">IFERROR(J229/J230,"ND")</f>
        <v>ND</v>
      </c>
      <c r="O229" s="894" t="str">
        <f t="shared" ref="O229" ca="1" si="213">IFERROR(((J229+K229+L229+M229)/H229),"ND")</f>
        <v>ND</v>
      </c>
      <c r="P229" s="896"/>
    </row>
    <row r="230" spans="3:16" x14ac:dyDescent="0.3">
      <c r="C230" s="910"/>
      <c r="D230" s="904"/>
      <c r="E230" s="904"/>
      <c r="F230" s="906"/>
      <c r="G230" s="908"/>
      <c r="H230" s="888"/>
      <c r="I230" s="898"/>
      <c r="J230" s="179" t="str">
        <f ca="1">IF(MOD(ROW()-13,2)=0,IF(ISBLANK(OFFSET('11. SEGUIMIENTO 2026'!$N$14,INT((ROW()-13)/2),0)),"",OFFSET('11. SEGUIMIENTO 2026'!$N$14,INT((ROW()-13)/2),0)),IF(ISBLANK(OFFSET('9. METAS'!$Q$20,INT((ROW()-14)/2),0)),"",OFFSET('9. METAS'!$Q$20,INT((ROW()-14)/2),0)))</f>
        <v/>
      </c>
      <c r="K230" s="180" t="str">
        <f ca="1">IF(MOD(ROW()-13,2)=0,IF(ISBLANK(OFFSET('11. SEGUIMIENTO 2026'!$O$14,INT((ROW()-13)/2),0)),"",OFFSET('11. SEGUIMIENTO 2026'!$O$14,INT((ROW()-13)/2),0)),IF(ISBLANK(OFFSET('9. METAS'!$R$20,INT((ROW()-14)/2),0)),"",OFFSET('9. METAS'!$R$20,INT((ROW()-14)/2),0)))</f>
        <v/>
      </c>
      <c r="L230" s="180" t="str">
        <f ca="1">IF(MOD(ROW()-13,2)=0,IF(ISBLANK(OFFSET('11. SEGUIMIENTO 2026'!$P$14,INT((ROW()-13)/2),0)),"",OFFSET('11. SEGUIMIENTO 2026'!$P$14,INT((ROW()-13)/2),0)),IF(ISBLANK(OFFSET('9. METAS'!$S$20,INT((ROW()-14)/2),0)),"",OFFSET('9. METAS'!$S$20,INT((ROW()-14)/2),0)))</f>
        <v/>
      </c>
      <c r="M230" s="181" t="str">
        <f ca="1">IF(MOD(ROW()-13,2)=0,IF(ISBLANK(OFFSET('11. SEGUIMIENTO 2026'!$Q$14,INT((ROW()-13)/2),0)),"",OFFSET('11. SEGUIMIENTO 2026'!$Q$14,INT((ROW()-13)/2),0)),IF(ISBLANK(OFFSET('9. METAS'!$T$20,INT((ROW()-14)/2),0)),"",OFFSET('9. METAS'!$T$20,INT((ROW()-14)/2),0)))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888" t="str">
        <f ca="1">IF(ISBLANK(OFFSET('9. METAS'!$K$20,INT((ROW()-13)/2),0)),"",OFFSET('9. METAS'!$K$20,INT((ROW()-13)/2),0))</f>
        <v/>
      </c>
      <c r="I231" s="890"/>
      <c r="J231" s="179" t="str">
        <f ca="1">IF(MOD(ROW()-13,2)=0,IF(ISBLANK(OFFSET('11. SEGUIMIENTO 2026'!$N$14,INT((ROW()-13)/2),0)),"",OFFSET('11. SEGUIMIENTO 2026'!$N$14,INT((ROW()-13)/2),0)),IF(ISBLANK(OFFSET('9. METAS'!$Q$20,INT((ROW()-14)/2),0)),"",OFFSET('9. METAS'!$Q$20,INT((ROW()-14)/2),0)))</f>
        <v/>
      </c>
      <c r="K231" s="180" t="str">
        <f ca="1">IF(MOD(ROW()-13,2)=0,IF(ISBLANK(OFFSET('11. SEGUIMIENTO 2026'!$O$14,INT((ROW()-13)/2),0)),"",OFFSET('11. SEGUIMIENTO 2026'!$O$14,INT((ROW()-13)/2),0)),IF(ISBLANK(OFFSET('9. METAS'!$R$20,INT((ROW()-14)/2),0)),"",OFFSET('9. METAS'!$R$20,INT((ROW()-14)/2),0)))</f>
        <v/>
      </c>
      <c r="L231" s="180" t="str">
        <f ca="1">IF(MOD(ROW()-13,2)=0,IF(ISBLANK(OFFSET('11. SEGUIMIENTO 2026'!$P$14,INT((ROW()-13)/2),0)),"",OFFSET('11. SEGUIMIENTO 2026'!$P$14,INT((ROW()-13)/2),0)),IF(ISBLANK(OFFSET('9. METAS'!$S$20,INT((ROW()-14)/2),0)),"",OFFSET('9. METAS'!$S$20,INT((ROW()-14)/2),0)))</f>
        <v/>
      </c>
      <c r="M231" s="181" t="str">
        <f ca="1">IF(MOD(ROW()-13,2)=0,IF(ISBLANK(OFFSET('11. SEGUIMIENTO 2026'!$Q$14,INT((ROW()-13)/2),0)),"",OFFSET('11. SEGUIMIENTO 2026'!$Q$14,INT((ROW()-13)/2),0)),IF(ISBLANK(OFFSET('9. METAS'!$T$20,INT((ROW()-14)/2),0)),"",OFFSET('9. METAS'!$T$20,INT((ROW()-14)/2),0)))</f>
        <v/>
      </c>
      <c r="N231" s="892" t="str">
        <f t="shared" ref="N231" ca="1" si="214">IFERROR(J231/J232,"ND")</f>
        <v>ND</v>
      </c>
      <c r="O231" s="894" t="str">
        <f t="shared" ref="O231" ca="1" si="215">IFERROR(((J231+K231+L231+M231)/H231),"ND")</f>
        <v>ND</v>
      </c>
      <c r="P231" s="896"/>
    </row>
    <row r="232" spans="3:16" x14ac:dyDescent="0.3">
      <c r="C232" s="910"/>
      <c r="D232" s="904"/>
      <c r="E232" s="904"/>
      <c r="F232" s="906"/>
      <c r="G232" s="908"/>
      <c r="H232" s="888"/>
      <c r="I232" s="898"/>
      <c r="J232" s="179" t="str">
        <f ca="1">IF(MOD(ROW()-13,2)=0,IF(ISBLANK(OFFSET('11. SEGUIMIENTO 2026'!$N$14,INT((ROW()-13)/2),0)),"",OFFSET('11. SEGUIMIENTO 2026'!$N$14,INT((ROW()-13)/2),0)),IF(ISBLANK(OFFSET('9. METAS'!$Q$20,INT((ROW()-14)/2),0)),"",OFFSET('9. METAS'!$Q$20,INT((ROW()-14)/2),0)))</f>
        <v/>
      </c>
      <c r="K232" s="180" t="str">
        <f ca="1">IF(MOD(ROW()-13,2)=0,IF(ISBLANK(OFFSET('11. SEGUIMIENTO 2026'!$O$14,INT((ROW()-13)/2),0)),"",OFFSET('11. SEGUIMIENTO 2026'!$O$14,INT((ROW()-13)/2),0)),IF(ISBLANK(OFFSET('9. METAS'!$R$20,INT((ROW()-14)/2),0)),"",OFFSET('9. METAS'!$R$20,INT((ROW()-14)/2),0)))</f>
        <v/>
      </c>
      <c r="L232" s="180" t="str">
        <f ca="1">IF(MOD(ROW()-13,2)=0,IF(ISBLANK(OFFSET('11. SEGUIMIENTO 2026'!$P$14,INT((ROW()-13)/2),0)),"",OFFSET('11. SEGUIMIENTO 2026'!$P$14,INT((ROW()-13)/2),0)),IF(ISBLANK(OFFSET('9. METAS'!$S$20,INT((ROW()-14)/2),0)),"",OFFSET('9. METAS'!$S$20,INT((ROW()-14)/2),0)))</f>
        <v/>
      </c>
      <c r="M232" s="181" t="str">
        <f ca="1">IF(MOD(ROW()-13,2)=0,IF(ISBLANK(OFFSET('11. SEGUIMIENTO 2026'!$Q$14,INT((ROW()-13)/2),0)),"",OFFSET('11. SEGUIMIENTO 2026'!$Q$14,INT((ROW()-13)/2),0)),IF(ISBLANK(OFFSET('9. METAS'!$T$20,INT((ROW()-14)/2),0)),"",OFFSET('9. METAS'!$T$20,INT((ROW()-14)/2),0)))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888" t="str">
        <f ca="1">IF(ISBLANK(OFFSET('9. METAS'!$K$20,INT((ROW()-13)/2),0)),"",OFFSET('9. METAS'!$K$20,INT((ROW()-13)/2),0))</f>
        <v/>
      </c>
      <c r="I233" s="890"/>
      <c r="J233" s="179" t="str">
        <f ca="1">IF(MOD(ROW()-13,2)=0,IF(ISBLANK(OFFSET('11. SEGUIMIENTO 2026'!$N$14,INT((ROW()-13)/2),0)),"",OFFSET('11. SEGUIMIENTO 2026'!$N$14,INT((ROW()-13)/2),0)),IF(ISBLANK(OFFSET('9. METAS'!$Q$20,INT((ROW()-14)/2),0)),"",OFFSET('9. METAS'!$Q$20,INT((ROW()-14)/2),0)))</f>
        <v/>
      </c>
      <c r="K233" s="180" t="str">
        <f ca="1">IF(MOD(ROW()-13,2)=0,IF(ISBLANK(OFFSET('11. SEGUIMIENTO 2026'!$O$14,INT((ROW()-13)/2),0)),"",OFFSET('11. SEGUIMIENTO 2026'!$O$14,INT((ROW()-13)/2),0)),IF(ISBLANK(OFFSET('9. METAS'!$R$20,INT((ROW()-14)/2),0)),"",OFFSET('9. METAS'!$R$20,INT((ROW()-14)/2),0)))</f>
        <v/>
      </c>
      <c r="L233" s="180" t="str">
        <f ca="1">IF(MOD(ROW()-13,2)=0,IF(ISBLANK(OFFSET('11. SEGUIMIENTO 2026'!$P$14,INT((ROW()-13)/2),0)),"",OFFSET('11. SEGUIMIENTO 2026'!$P$14,INT((ROW()-13)/2),0)),IF(ISBLANK(OFFSET('9. METAS'!$S$20,INT((ROW()-14)/2),0)),"",OFFSET('9. METAS'!$S$20,INT((ROW()-14)/2),0)))</f>
        <v/>
      </c>
      <c r="M233" s="181" t="str">
        <f ca="1">IF(MOD(ROW()-13,2)=0,IF(ISBLANK(OFFSET('11. SEGUIMIENTO 2026'!$Q$14,INT((ROW()-13)/2),0)),"",OFFSET('11. SEGUIMIENTO 2026'!$Q$14,INT((ROW()-13)/2),0)),IF(ISBLANK(OFFSET('9. METAS'!$T$20,INT((ROW()-14)/2),0)),"",OFFSET('9. METAS'!$T$20,INT((ROW()-14)/2),0)))</f>
        <v/>
      </c>
      <c r="N233" s="892" t="str">
        <f t="shared" ref="N233" ca="1" si="216">IFERROR(J233/J234,"ND")</f>
        <v>ND</v>
      </c>
      <c r="O233" s="894" t="str">
        <f t="shared" ref="O233" ca="1" si="217">IFERROR(((J233+K233+L233+M233)/H233),"ND")</f>
        <v>ND</v>
      </c>
      <c r="P233" s="896"/>
    </row>
    <row r="234" spans="3:16" x14ac:dyDescent="0.3">
      <c r="C234" s="910"/>
      <c r="D234" s="904"/>
      <c r="E234" s="904"/>
      <c r="F234" s="906"/>
      <c r="G234" s="908"/>
      <c r="H234" s="888"/>
      <c r="I234" s="898"/>
      <c r="J234" s="179" t="str">
        <f ca="1">IF(MOD(ROW()-13,2)=0,IF(ISBLANK(OFFSET('11. SEGUIMIENTO 2026'!$N$14,INT((ROW()-13)/2),0)),"",OFFSET('11. SEGUIMIENTO 2026'!$N$14,INT((ROW()-13)/2),0)),IF(ISBLANK(OFFSET('9. METAS'!$Q$20,INT((ROW()-14)/2),0)),"",OFFSET('9. METAS'!$Q$20,INT((ROW()-14)/2),0)))</f>
        <v/>
      </c>
      <c r="K234" s="180" t="str">
        <f ca="1">IF(MOD(ROW()-13,2)=0,IF(ISBLANK(OFFSET('11. SEGUIMIENTO 2026'!$O$14,INT((ROW()-13)/2),0)),"",OFFSET('11. SEGUIMIENTO 2026'!$O$14,INT((ROW()-13)/2),0)),IF(ISBLANK(OFFSET('9. METAS'!$R$20,INT((ROW()-14)/2),0)),"",OFFSET('9. METAS'!$R$20,INT((ROW()-14)/2),0)))</f>
        <v/>
      </c>
      <c r="L234" s="180" t="str">
        <f ca="1">IF(MOD(ROW()-13,2)=0,IF(ISBLANK(OFFSET('11. SEGUIMIENTO 2026'!$P$14,INT((ROW()-13)/2),0)),"",OFFSET('11. SEGUIMIENTO 2026'!$P$14,INT((ROW()-13)/2),0)),IF(ISBLANK(OFFSET('9. METAS'!$S$20,INT((ROW()-14)/2),0)),"",OFFSET('9. METAS'!$S$20,INT((ROW()-14)/2),0)))</f>
        <v/>
      </c>
      <c r="M234" s="181" t="str">
        <f ca="1">IF(MOD(ROW()-13,2)=0,IF(ISBLANK(OFFSET('11. SEGUIMIENTO 2026'!$Q$14,INT((ROW()-13)/2),0)),"",OFFSET('11. SEGUIMIENTO 2026'!$Q$14,INT((ROW()-13)/2),0)),IF(ISBLANK(OFFSET('9. METAS'!$T$20,INT((ROW()-14)/2),0)),"",OFFSET('9. METAS'!$T$20,INT((ROW()-14)/2),0)))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888" t="str">
        <f ca="1">IF(ISBLANK(OFFSET('9. METAS'!$K$20,INT((ROW()-13)/2),0)),"",OFFSET('9. METAS'!$K$20,INT((ROW()-13)/2),0))</f>
        <v/>
      </c>
      <c r="I235" s="890"/>
      <c r="J235" s="179" t="str">
        <f ca="1">IF(MOD(ROW()-13,2)=0,IF(ISBLANK(OFFSET('11. SEGUIMIENTO 2026'!$N$14,INT((ROW()-13)/2),0)),"",OFFSET('11. SEGUIMIENTO 2026'!$N$14,INT((ROW()-13)/2),0)),IF(ISBLANK(OFFSET('9. METAS'!$Q$20,INT((ROW()-14)/2),0)),"",OFFSET('9. METAS'!$Q$20,INT((ROW()-14)/2),0)))</f>
        <v/>
      </c>
      <c r="K235" s="180" t="str">
        <f ca="1">IF(MOD(ROW()-13,2)=0,IF(ISBLANK(OFFSET('11. SEGUIMIENTO 2026'!$O$14,INT((ROW()-13)/2),0)),"",OFFSET('11. SEGUIMIENTO 2026'!$O$14,INT((ROW()-13)/2),0)),IF(ISBLANK(OFFSET('9. METAS'!$R$20,INT((ROW()-14)/2),0)),"",OFFSET('9. METAS'!$R$20,INT((ROW()-14)/2),0)))</f>
        <v/>
      </c>
      <c r="L235" s="180" t="str">
        <f ca="1">IF(MOD(ROW()-13,2)=0,IF(ISBLANK(OFFSET('11. SEGUIMIENTO 2026'!$P$14,INT((ROW()-13)/2),0)),"",OFFSET('11. SEGUIMIENTO 2026'!$P$14,INT((ROW()-13)/2),0)),IF(ISBLANK(OFFSET('9. METAS'!$S$20,INT((ROW()-14)/2),0)),"",OFFSET('9. METAS'!$S$20,INT((ROW()-14)/2),0)))</f>
        <v/>
      </c>
      <c r="M235" s="181" t="str">
        <f ca="1">IF(MOD(ROW()-13,2)=0,IF(ISBLANK(OFFSET('11. SEGUIMIENTO 2026'!$Q$14,INT((ROW()-13)/2),0)),"",OFFSET('11. SEGUIMIENTO 2026'!$Q$14,INT((ROW()-13)/2),0)),IF(ISBLANK(OFFSET('9. METAS'!$T$20,INT((ROW()-14)/2),0)),"",OFFSET('9. METAS'!$T$20,INT((ROW()-14)/2),0)))</f>
        <v/>
      </c>
      <c r="N235" s="892" t="str">
        <f t="shared" ref="N235" ca="1" si="218">IFERROR(J235/J236,"ND")</f>
        <v>ND</v>
      </c>
      <c r="O235" s="894" t="str">
        <f t="shared" ref="O235" ca="1" si="219">IFERROR(((J235+K235+L235+M235)/H235),"ND")</f>
        <v>ND</v>
      </c>
      <c r="P235" s="896"/>
    </row>
    <row r="236" spans="3:16" x14ac:dyDescent="0.3">
      <c r="C236" s="910"/>
      <c r="D236" s="904"/>
      <c r="E236" s="904"/>
      <c r="F236" s="906"/>
      <c r="G236" s="908"/>
      <c r="H236" s="888"/>
      <c r="I236" s="898"/>
      <c r="J236" s="179" t="str">
        <f ca="1">IF(MOD(ROW()-13,2)=0,IF(ISBLANK(OFFSET('11. SEGUIMIENTO 2026'!$N$14,INT((ROW()-13)/2),0)),"",OFFSET('11. SEGUIMIENTO 2026'!$N$14,INT((ROW()-13)/2),0)),IF(ISBLANK(OFFSET('9. METAS'!$Q$20,INT((ROW()-14)/2),0)),"",OFFSET('9. METAS'!$Q$20,INT((ROW()-14)/2),0)))</f>
        <v/>
      </c>
      <c r="K236" s="180" t="str">
        <f ca="1">IF(MOD(ROW()-13,2)=0,IF(ISBLANK(OFFSET('11. SEGUIMIENTO 2026'!$O$14,INT((ROW()-13)/2),0)),"",OFFSET('11. SEGUIMIENTO 2026'!$O$14,INT((ROW()-13)/2),0)),IF(ISBLANK(OFFSET('9. METAS'!$R$20,INT((ROW()-14)/2),0)),"",OFFSET('9. METAS'!$R$20,INT((ROW()-14)/2),0)))</f>
        <v/>
      </c>
      <c r="L236" s="180" t="str">
        <f ca="1">IF(MOD(ROW()-13,2)=0,IF(ISBLANK(OFFSET('11. SEGUIMIENTO 2026'!$P$14,INT((ROW()-13)/2),0)),"",OFFSET('11. SEGUIMIENTO 2026'!$P$14,INT((ROW()-13)/2),0)),IF(ISBLANK(OFFSET('9. METAS'!$S$20,INT((ROW()-14)/2),0)),"",OFFSET('9. METAS'!$S$20,INT((ROW()-14)/2),0)))</f>
        <v/>
      </c>
      <c r="M236" s="181" t="str">
        <f ca="1">IF(MOD(ROW()-13,2)=0,IF(ISBLANK(OFFSET('11. SEGUIMIENTO 2026'!$Q$14,INT((ROW()-13)/2),0)),"",OFFSET('11. SEGUIMIENTO 2026'!$Q$14,INT((ROW()-13)/2),0)),IF(ISBLANK(OFFSET('9. METAS'!$T$20,INT((ROW()-14)/2),0)),"",OFFSET('9. METAS'!$T$20,INT((ROW()-14)/2),0)))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888" t="str">
        <f ca="1">IF(ISBLANK(OFFSET('9. METAS'!$K$20,INT((ROW()-13)/2),0)),"",OFFSET('9. METAS'!$K$20,INT((ROW()-13)/2),0))</f>
        <v/>
      </c>
      <c r="I237" s="890"/>
      <c r="J237" s="179" t="str">
        <f ca="1">IF(MOD(ROW()-13,2)=0,IF(ISBLANK(OFFSET('11. SEGUIMIENTO 2026'!$N$14,INT((ROW()-13)/2),0)),"",OFFSET('11. SEGUIMIENTO 2026'!$N$14,INT((ROW()-13)/2),0)),IF(ISBLANK(OFFSET('9. METAS'!$Q$20,INT((ROW()-14)/2),0)),"",OFFSET('9. METAS'!$Q$20,INT((ROW()-14)/2),0)))</f>
        <v/>
      </c>
      <c r="K237" s="180" t="str">
        <f ca="1">IF(MOD(ROW()-13,2)=0,IF(ISBLANK(OFFSET('11. SEGUIMIENTO 2026'!$O$14,INT((ROW()-13)/2),0)),"",OFFSET('11. SEGUIMIENTO 2026'!$O$14,INT((ROW()-13)/2),0)),IF(ISBLANK(OFFSET('9. METAS'!$R$20,INT((ROW()-14)/2),0)),"",OFFSET('9. METAS'!$R$20,INT((ROW()-14)/2),0)))</f>
        <v/>
      </c>
      <c r="L237" s="180" t="str">
        <f ca="1">IF(MOD(ROW()-13,2)=0,IF(ISBLANK(OFFSET('11. SEGUIMIENTO 2026'!$P$14,INT((ROW()-13)/2),0)),"",OFFSET('11. SEGUIMIENTO 2026'!$P$14,INT((ROW()-13)/2),0)),IF(ISBLANK(OFFSET('9. METAS'!$S$20,INT((ROW()-14)/2),0)),"",OFFSET('9. METAS'!$S$20,INT((ROW()-14)/2),0)))</f>
        <v/>
      </c>
      <c r="M237" s="181" t="str">
        <f ca="1">IF(MOD(ROW()-13,2)=0,IF(ISBLANK(OFFSET('11. SEGUIMIENTO 2026'!$Q$14,INT((ROW()-13)/2),0)),"",OFFSET('11. SEGUIMIENTO 2026'!$Q$14,INT((ROW()-13)/2),0)),IF(ISBLANK(OFFSET('9. METAS'!$T$20,INT((ROW()-14)/2),0)),"",OFFSET('9. METAS'!$T$20,INT((ROW()-14)/2),0)))</f>
        <v/>
      </c>
      <c r="N237" s="892" t="str">
        <f t="shared" ref="N237" ca="1" si="220">IFERROR(J237/J238,"ND")</f>
        <v>ND</v>
      </c>
      <c r="O237" s="894" t="str">
        <f t="shared" ref="O237" ca="1" si="221">IFERROR(((J237+K237+L237+M237)/H237),"ND")</f>
        <v>ND</v>
      </c>
      <c r="P237" s="896"/>
    </row>
    <row r="238" spans="3:16" x14ac:dyDescent="0.3">
      <c r="C238" s="910"/>
      <c r="D238" s="904"/>
      <c r="E238" s="904"/>
      <c r="F238" s="906"/>
      <c r="G238" s="908"/>
      <c r="H238" s="888"/>
      <c r="I238" s="898"/>
      <c r="J238" s="179" t="str">
        <f ca="1">IF(MOD(ROW()-13,2)=0,IF(ISBLANK(OFFSET('11. SEGUIMIENTO 2026'!$N$14,INT((ROW()-13)/2),0)),"",OFFSET('11. SEGUIMIENTO 2026'!$N$14,INT((ROW()-13)/2),0)),IF(ISBLANK(OFFSET('9. METAS'!$Q$20,INT((ROW()-14)/2),0)),"",OFFSET('9. METAS'!$Q$20,INT((ROW()-14)/2),0)))</f>
        <v/>
      </c>
      <c r="K238" s="180" t="str">
        <f ca="1">IF(MOD(ROW()-13,2)=0,IF(ISBLANK(OFFSET('11. SEGUIMIENTO 2026'!$O$14,INT((ROW()-13)/2),0)),"",OFFSET('11. SEGUIMIENTO 2026'!$O$14,INT((ROW()-13)/2),0)),IF(ISBLANK(OFFSET('9. METAS'!$R$20,INT((ROW()-14)/2),0)),"",OFFSET('9. METAS'!$R$20,INT((ROW()-14)/2),0)))</f>
        <v/>
      </c>
      <c r="L238" s="180" t="str">
        <f ca="1">IF(MOD(ROW()-13,2)=0,IF(ISBLANK(OFFSET('11. SEGUIMIENTO 2026'!$P$14,INT((ROW()-13)/2),0)),"",OFFSET('11. SEGUIMIENTO 2026'!$P$14,INT((ROW()-13)/2),0)),IF(ISBLANK(OFFSET('9. METAS'!$S$20,INT((ROW()-14)/2),0)),"",OFFSET('9. METAS'!$S$20,INT((ROW()-14)/2),0)))</f>
        <v/>
      </c>
      <c r="M238" s="181" t="str">
        <f ca="1">IF(MOD(ROW()-13,2)=0,IF(ISBLANK(OFFSET('11. SEGUIMIENTO 2026'!$Q$14,INT((ROW()-13)/2),0)),"",OFFSET('11. SEGUIMIENTO 2026'!$Q$14,INT((ROW()-13)/2),0)),IF(ISBLANK(OFFSET('9. METAS'!$T$20,INT((ROW()-14)/2),0)),"",OFFSET('9. METAS'!$T$20,INT((ROW()-14)/2),0)))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888" t="str">
        <f ca="1">IF(ISBLANK(OFFSET('9. METAS'!$K$20,INT((ROW()-13)/2),0)),"",OFFSET('9. METAS'!$K$20,INT((ROW()-13)/2),0))</f>
        <v/>
      </c>
      <c r="I239" s="890"/>
      <c r="J239" s="179" t="str">
        <f ca="1">IF(MOD(ROW()-13,2)=0,IF(ISBLANK(OFFSET('11. SEGUIMIENTO 2026'!$N$14,INT((ROW()-13)/2),0)),"",OFFSET('11. SEGUIMIENTO 2026'!$N$14,INT((ROW()-13)/2),0)),IF(ISBLANK(OFFSET('9. METAS'!$Q$20,INT((ROW()-14)/2),0)),"",OFFSET('9. METAS'!$Q$20,INT((ROW()-14)/2),0)))</f>
        <v/>
      </c>
      <c r="K239" s="180" t="str">
        <f ca="1">IF(MOD(ROW()-13,2)=0,IF(ISBLANK(OFFSET('11. SEGUIMIENTO 2026'!$O$14,INT((ROW()-13)/2),0)),"",OFFSET('11. SEGUIMIENTO 2026'!$O$14,INT((ROW()-13)/2),0)),IF(ISBLANK(OFFSET('9. METAS'!$R$20,INT((ROW()-14)/2),0)),"",OFFSET('9. METAS'!$R$20,INT((ROW()-14)/2),0)))</f>
        <v/>
      </c>
      <c r="L239" s="180" t="str">
        <f ca="1">IF(MOD(ROW()-13,2)=0,IF(ISBLANK(OFFSET('11. SEGUIMIENTO 2026'!$P$14,INT((ROW()-13)/2),0)),"",OFFSET('11. SEGUIMIENTO 2026'!$P$14,INT((ROW()-13)/2),0)),IF(ISBLANK(OFFSET('9. METAS'!$S$20,INT((ROW()-14)/2),0)),"",OFFSET('9. METAS'!$S$20,INT((ROW()-14)/2),0)))</f>
        <v/>
      </c>
      <c r="M239" s="181" t="str">
        <f ca="1">IF(MOD(ROW()-13,2)=0,IF(ISBLANK(OFFSET('11. SEGUIMIENTO 2026'!$Q$14,INT((ROW()-13)/2),0)),"",OFFSET('11. SEGUIMIENTO 2026'!$Q$14,INT((ROW()-13)/2),0)),IF(ISBLANK(OFFSET('9. METAS'!$T$20,INT((ROW()-14)/2),0)),"",OFFSET('9. METAS'!$T$20,INT((ROW()-14)/2),0)))</f>
        <v/>
      </c>
      <c r="N239" s="892" t="str">
        <f t="shared" ref="N239" ca="1" si="222">IFERROR(J239/J240,"ND")</f>
        <v>ND</v>
      </c>
      <c r="O239" s="894" t="str">
        <f t="shared" ref="O239" ca="1" si="223">IFERROR(((J239+K239+L239+M239)/H239),"ND")</f>
        <v>ND</v>
      </c>
      <c r="P239" s="896"/>
    </row>
    <row r="240" spans="3:16" x14ac:dyDescent="0.3">
      <c r="C240" s="910"/>
      <c r="D240" s="904"/>
      <c r="E240" s="904"/>
      <c r="F240" s="906"/>
      <c r="G240" s="908"/>
      <c r="H240" s="888"/>
      <c r="I240" s="898"/>
      <c r="J240" s="179" t="str">
        <f ca="1">IF(MOD(ROW()-13,2)=0,IF(ISBLANK(OFFSET('11. SEGUIMIENTO 2026'!$N$14,INT((ROW()-13)/2),0)),"",OFFSET('11. SEGUIMIENTO 2026'!$N$14,INT((ROW()-13)/2),0)),IF(ISBLANK(OFFSET('9. METAS'!$Q$20,INT((ROW()-14)/2),0)),"",OFFSET('9. METAS'!$Q$20,INT((ROW()-14)/2),0)))</f>
        <v/>
      </c>
      <c r="K240" s="180" t="str">
        <f ca="1">IF(MOD(ROW()-13,2)=0,IF(ISBLANK(OFFSET('11. SEGUIMIENTO 2026'!$O$14,INT((ROW()-13)/2),0)),"",OFFSET('11. SEGUIMIENTO 2026'!$O$14,INT((ROW()-13)/2),0)),IF(ISBLANK(OFFSET('9. METAS'!$R$20,INT((ROW()-14)/2),0)),"",OFFSET('9. METAS'!$R$20,INT((ROW()-14)/2),0)))</f>
        <v/>
      </c>
      <c r="L240" s="180" t="str">
        <f ca="1">IF(MOD(ROW()-13,2)=0,IF(ISBLANK(OFFSET('11. SEGUIMIENTO 2026'!$P$14,INT((ROW()-13)/2),0)),"",OFFSET('11. SEGUIMIENTO 2026'!$P$14,INT((ROW()-13)/2),0)),IF(ISBLANK(OFFSET('9. METAS'!$S$20,INT((ROW()-14)/2),0)),"",OFFSET('9. METAS'!$S$20,INT((ROW()-14)/2),0)))</f>
        <v/>
      </c>
      <c r="M240" s="181" t="str">
        <f ca="1">IF(MOD(ROW()-13,2)=0,IF(ISBLANK(OFFSET('11. SEGUIMIENTO 2026'!$Q$14,INT((ROW()-13)/2),0)),"",OFFSET('11. SEGUIMIENTO 2026'!$Q$14,INT((ROW()-13)/2),0)),IF(ISBLANK(OFFSET('9. METAS'!$T$20,INT((ROW()-14)/2),0)),"",OFFSET('9. METAS'!$T$20,INT((ROW()-14)/2),0)))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888" t="str">
        <f ca="1">IF(ISBLANK(OFFSET('9. METAS'!$K$20,INT((ROW()-13)/2),0)),"",OFFSET('9. METAS'!$K$20,INT((ROW()-13)/2),0))</f>
        <v/>
      </c>
      <c r="I241" s="890"/>
      <c r="J241" s="179" t="str">
        <f ca="1">IF(MOD(ROW()-13,2)=0,IF(ISBLANK(OFFSET('11. SEGUIMIENTO 2026'!$N$14,INT((ROW()-13)/2),0)),"",OFFSET('11. SEGUIMIENTO 2026'!$N$14,INT((ROW()-13)/2),0)),IF(ISBLANK(OFFSET('9. METAS'!$Q$20,INT((ROW()-14)/2),0)),"",OFFSET('9. METAS'!$Q$20,INT((ROW()-14)/2),0)))</f>
        <v/>
      </c>
      <c r="K241" s="180" t="str">
        <f ca="1">IF(MOD(ROW()-13,2)=0,IF(ISBLANK(OFFSET('11. SEGUIMIENTO 2026'!$O$14,INT((ROW()-13)/2),0)),"",OFFSET('11. SEGUIMIENTO 2026'!$O$14,INT((ROW()-13)/2),0)),IF(ISBLANK(OFFSET('9. METAS'!$R$20,INT((ROW()-14)/2),0)),"",OFFSET('9. METAS'!$R$20,INT((ROW()-14)/2),0)))</f>
        <v/>
      </c>
      <c r="L241" s="180" t="str">
        <f ca="1">IF(MOD(ROW()-13,2)=0,IF(ISBLANK(OFFSET('11. SEGUIMIENTO 2026'!$P$14,INT((ROW()-13)/2),0)),"",OFFSET('11. SEGUIMIENTO 2026'!$P$14,INT((ROW()-13)/2),0)),IF(ISBLANK(OFFSET('9. METAS'!$S$20,INT((ROW()-14)/2),0)),"",OFFSET('9. METAS'!$S$20,INT((ROW()-14)/2),0)))</f>
        <v/>
      </c>
      <c r="M241" s="181" t="str">
        <f ca="1">IF(MOD(ROW()-13,2)=0,IF(ISBLANK(OFFSET('11. SEGUIMIENTO 2026'!$Q$14,INT((ROW()-13)/2),0)),"",OFFSET('11. SEGUIMIENTO 2026'!$Q$14,INT((ROW()-13)/2),0)),IF(ISBLANK(OFFSET('9. METAS'!$T$20,INT((ROW()-14)/2),0)),"",OFFSET('9. METAS'!$T$20,INT((ROW()-14)/2),0)))</f>
        <v/>
      </c>
      <c r="N241" s="892" t="str">
        <f t="shared" ref="N241" ca="1" si="224">IFERROR(J241/J242,"ND")</f>
        <v>ND</v>
      </c>
      <c r="O241" s="894" t="str">
        <f t="shared" ref="O241" ca="1" si="225">IFERROR(((J241+K241+L241+M241)/H241),"ND")</f>
        <v>ND</v>
      </c>
      <c r="P241" s="896"/>
    </row>
    <row r="242" spans="3:16" x14ac:dyDescent="0.3">
      <c r="C242" s="910"/>
      <c r="D242" s="904"/>
      <c r="E242" s="904"/>
      <c r="F242" s="906"/>
      <c r="G242" s="908"/>
      <c r="H242" s="888"/>
      <c r="I242" s="898"/>
      <c r="J242" s="179" t="str">
        <f ca="1">IF(MOD(ROW()-13,2)=0,IF(ISBLANK(OFFSET('11. SEGUIMIENTO 2026'!$N$14,INT((ROW()-13)/2),0)),"",OFFSET('11. SEGUIMIENTO 2026'!$N$14,INT((ROW()-13)/2),0)),IF(ISBLANK(OFFSET('9. METAS'!$Q$20,INT((ROW()-14)/2),0)),"",OFFSET('9. METAS'!$Q$20,INT((ROW()-14)/2),0)))</f>
        <v/>
      </c>
      <c r="K242" s="180" t="str">
        <f ca="1">IF(MOD(ROW()-13,2)=0,IF(ISBLANK(OFFSET('11. SEGUIMIENTO 2026'!$O$14,INT((ROW()-13)/2),0)),"",OFFSET('11. SEGUIMIENTO 2026'!$O$14,INT((ROW()-13)/2),0)),IF(ISBLANK(OFFSET('9. METAS'!$R$20,INT((ROW()-14)/2),0)),"",OFFSET('9. METAS'!$R$20,INT((ROW()-14)/2),0)))</f>
        <v/>
      </c>
      <c r="L242" s="180" t="str">
        <f ca="1">IF(MOD(ROW()-13,2)=0,IF(ISBLANK(OFFSET('11. SEGUIMIENTO 2026'!$P$14,INT((ROW()-13)/2),0)),"",OFFSET('11. SEGUIMIENTO 2026'!$P$14,INT((ROW()-13)/2),0)),IF(ISBLANK(OFFSET('9. METAS'!$S$20,INT((ROW()-14)/2),0)),"",OFFSET('9. METAS'!$S$20,INT((ROW()-14)/2),0)))</f>
        <v/>
      </c>
      <c r="M242" s="181" t="str">
        <f ca="1">IF(MOD(ROW()-13,2)=0,IF(ISBLANK(OFFSET('11. SEGUIMIENTO 2026'!$Q$14,INT((ROW()-13)/2),0)),"",OFFSET('11. SEGUIMIENTO 2026'!$Q$14,INT((ROW()-13)/2),0)),IF(ISBLANK(OFFSET('9. METAS'!$T$20,INT((ROW()-14)/2),0)),"",OFFSET('9. METAS'!$T$20,INT((ROW()-14)/2),0)))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888" t="str">
        <f ca="1">IF(ISBLANK(OFFSET('9. METAS'!$K$20,INT((ROW()-13)/2),0)),"",OFFSET('9. METAS'!$K$20,INT((ROW()-13)/2),0))</f>
        <v/>
      </c>
      <c r="I243" s="890"/>
      <c r="J243" s="179" t="str">
        <f ca="1">IF(MOD(ROW()-13,2)=0,IF(ISBLANK(OFFSET('11. SEGUIMIENTO 2026'!$N$14,INT((ROW()-13)/2),0)),"",OFFSET('11. SEGUIMIENTO 2026'!$N$14,INT((ROW()-13)/2),0)),IF(ISBLANK(OFFSET('9. METAS'!$Q$20,INT((ROW()-14)/2),0)),"",OFFSET('9. METAS'!$Q$20,INT((ROW()-14)/2),0)))</f>
        <v/>
      </c>
      <c r="K243" s="180" t="str">
        <f ca="1">IF(MOD(ROW()-13,2)=0,IF(ISBLANK(OFFSET('11. SEGUIMIENTO 2026'!$O$14,INT((ROW()-13)/2),0)),"",OFFSET('11. SEGUIMIENTO 2026'!$O$14,INT((ROW()-13)/2),0)),IF(ISBLANK(OFFSET('9. METAS'!$R$20,INT((ROW()-14)/2),0)),"",OFFSET('9. METAS'!$R$20,INT((ROW()-14)/2),0)))</f>
        <v/>
      </c>
      <c r="L243" s="180" t="str">
        <f ca="1">IF(MOD(ROW()-13,2)=0,IF(ISBLANK(OFFSET('11. SEGUIMIENTO 2026'!$P$14,INT((ROW()-13)/2),0)),"",OFFSET('11. SEGUIMIENTO 2026'!$P$14,INT((ROW()-13)/2),0)),IF(ISBLANK(OFFSET('9. METAS'!$S$20,INT((ROW()-14)/2),0)),"",OFFSET('9. METAS'!$S$20,INT((ROW()-14)/2),0)))</f>
        <v/>
      </c>
      <c r="M243" s="181" t="str">
        <f ca="1">IF(MOD(ROW()-13,2)=0,IF(ISBLANK(OFFSET('11. SEGUIMIENTO 2026'!$Q$14,INT((ROW()-13)/2),0)),"",OFFSET('11. SEGUIMIENTO 2026'!$Q$14,INT((ROW()-13)/2),0)),IF(ISBLANK(OFFSET('9. METAS'!$T$20,INT((ROW()-14)/2),0)),"",OFFSET('9. METAS'!$T$20,INT((ROW()-14)/2),0)))</f>
        <v/>
      </c>
      <c r="N243" s="892" t="str">
        <f t="shared" ref="N243" ca="1" si="226">IFERROR(J243/J244,"ND")</f>
        <v>ND</v>
      </c>
      <c r="O243" s="894" t="str">
        <f t="shared" ref="O243" ca="1" si="227">IFERROR(((J243+K243+L243+M243)/H243),"ND")</f>
        <v>ND</v>
      </c>
      <c r="P243" s="896"/>
    </row>
    <row r="244" spans="3:16" x14ac:dyDescent="0.3">
      <c r="C244" s="910"/>
      <c r="D244" s="904"/>
      <c r="E244" s="904"/>
      <c r="F244" s="906"/>
      <c r="G244" s="908"/>
      <c r="H244" s="888"/>
      <c r="I244" s="898"/>
      <c r="J244" s="179" t="str">
        <f ca="1">IF(MOD(ROW()-13,2)=0,IF(ISBLANK(OFFSET('11. SEGUIMIENTO 2026'!$N$14,INT((ROW()-13)/2),0)),"",OFFSET('11. SEGUIMIENTO 2026'!$N$14,INT((ROW()-13)/2),0)),IF(ISBLANK(OFFSET('9. METAS'!$Q$20,INT((ROW()-14)/2),0)),"",OFFSET('9. METAS'!$Q$20,INT((ROW()-14)/2),0)))</f>
        <v/>
      </c>
      <c r="K244" s="180" t="str">
        <f ca="1">IF(MOD(ROW()-13,2)=0,IF(ISBLANK(OFFSET('11. SEGUIMIENTO 2026'!$O$14,INT((ROW()-13)/2),0)),"",OFFSET('11. SEGUIMIENTO 2026'!$O$14,INT((ROW()-13)/2),0)),IF(ISBLANK(OFFSET('9. METAS'!$R$20,INT((ROW()-14)/2),0)),"",OFFSET('9. METAS'!$R$20,INT((ROW()-14)/2),0)))</f>
        <v/>
      </c>
      <c r="L244" s="180" t="str">
        <f ca="1">IF(MOD(ROW()-13,2)=0,IF(ISBLANK(OFFSET('11. SEGUIMIENTO 2026'!$P$14,INT((ROW()-13)/2),0)),"",OFFSET('11. SEGUIMIENTO 2026'!$P$14,INT((ROW()-13)/2),0)),IF(ISBLANK(OFFSET('9. METAS'!$S$20,INT((ROW()-14)/2),0)),"",OFFSET('9. METAS'!$S$20,INT((ROW()-14)/2),0)))</f>
        <v/>
      </c>
      <c r="M244" s="181" t="str">
        <f ca="1">IF(MOD(ROW()-13,2)=0,IF(ISBLANK(OFFSET('11. SEGUIMIENTO 2026'!$Q$14,INT((ROW()-13)/2),0)),"",OFFSET('11. SEGUIMIENTO 2026'!$Q$14,INT((ROW()-13)/2),0)),IF(ISBLANK(OFFSET('9. METAS'!$T$20,INT((ROW()-14)/2),0)),"",OFFSET('9. METAS'!$T$20,INT((ROW()-14)/2),0)))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888" t="str">
        <f ca="1">IF(ISBLANK(OFFSET('9. METAS'!$K$20,INT((ROW()-13)/2),0)),"",OFFSET('9. METAS'!$K$20,INT((ROW()-13)/2),0))</f>
        <v/>
      </c>
      <c r="I245" s="890"/>
      <c r="J245" s="179" t="str">
        <f ca="1">IF(MOD(ROW()-13,2)=0,IF(ISBLANK(OFFSET('11. SEGUIMIENTO 2026'!$N$14,INT((ROW()-13)/2),0)),"",OFFSET('11. SEGUIMIENTO 2026'!$N$14,INT((ROW()-13)/2),0)),IF(ISBLANK(OFFSET('9. METAS'!$Q$20,INT((ROW()-14)/2),0)),"",OFFSET('9. METAS'!$Q$20,INT((ROW()-14)/2),0)))</f>
        <v/>
      </c>
      <c r="K245" s="180" t="str">
        <f ca="1">IF(MOD(ROW()-13,2)=0,IF(ISBLANK(OFFSET('11. SEGUIMIENTO 2026'!$O$14,INT((ROW()-13)/2),0)),"",OFFSET('11. SEGUIMIENTO 2026'!$O$14,INT((ROW()-13)/2),0)),IF(ISBLANK(OFFSET('9. METAS'!$R$20,INT((ROW()-14)/2),0)),"",OFFSET('9. METAS'!$R$20,INT((ROW()-14)/2),0)))</f>
        <v/>
      </c>
      <c r="L245" s="180" t="str">
        <f ca="1">IF(MOD(ROW()-13,2)=0,IF(ISBLANK(OFFSET('11. SEGUIMIENTO 2026'!$P$14,INT((ROW()-13)/2),0)),"",OFFSET('11. SEGUIMIENTO 2026'!$P$14,INT((ROW()-13)/2),0)),IF(ISBLANK(OFFSET('9. METAS'!$S$20,INT((ROW()-14)/2),0)),"",OFFSET('9. METAS'!$S$20,INT((ROW()-14)/2),0)))</f>
        <v/>
      </c>
      <c r="M245" s="181" t="str">
        <f ca="1">IF(MOD(ROW()-13,2)=0,IF(ISBLANK(OFFSET('11. SEGUIMIENTO 2026'!$Q$14,INT((ROW()-13)/2),0)),"",OFFSET('11. SEGUIMIENTO 2026'!$Q$14,INT((ROW()-13)/2),0)),IF(ISBLANK(OFFSET('9. METAS'!$T$20,INT((ROW()-14)/2),0)),"",OFFSET('9. METAS'!$T$20,INT((ROW()-14)/2),0)))</f>
        <v/>
      </c>
      <c r="N245" s="892" t="str">
        <f t="shared" ref="N245" ca="1" si="228">IFERROR(J245/J246,"ND")</f>
        <v>ND</v>
      </c>
      <c r="O245" s="894" t="str">
        <f t="shared" ref="O245" ca="1" si="229">IFERROR(((J245+K245+L245+M245)/H245),"ND")</f>
        <v>ND</v>
      </c>
      <c r="P245" s="896"/>
    </row>
    <row r="246" spans="3:16" x14ac:dyDescent="0.3">
      <c r="C246" s="910"/>
      <c r="D246" s="904"/>
      <c r="E246" s="904"/>
      <c r="F246" s="906"/>
      <c r="G246" s="908"/>
      <c r="H246" s="888"/>
      <c r="I246" s="898"/>
      <c r="J246" s="179" t="str">
        <f ca="1">IF(MOD(ROW()-13,2)=0,IF(ISBLANK(OFFSET('11. SEGUIMIENTO 2026'!$N$14,INT((ROW()-13)/2),0)),"",OFFSET('11. SEGUIMIENTO 2026'!$N$14,INT((ROW()-13)/2),0)),IF(ISBLANK(OFFSET('9. METAS'!$Q$20,INT((ROW()-14)/2),0)),"",OFFSET('9. METAS'!$Q$20,INT((ROW()-14)/2),0)))</f>
        <v/>
      </c>
      <c r="K246" s="180" t="str">
        <f ca="1">IF(MOD(ROW()-13,2)=0,IF(ISBLANK(OFFSET('11. SEGUIMIENTO 2026'!$O$14,INT((ROW()-13)/2),0)),"",OFFSET('11. SEGUIMIENTO 2026'!$O$14,INT((ROW()-13)/2),0)),IF(ISBLANK(OFFSET('9. METAS'!$R$20,INT((ROW()-14)/2),0)),"",OFFSET('9. METAS'!$R$20,INT((ROW()-14)/2),0)))</f>
        <v/>
      </c>
      <c r="L246" s="180" t="str">
        <f ca="1">IF(MOD(ROW()-13,2)=0,IF(ISBLANK(OFFSET('11. SEGUIMIENTO 2026'!$P$14,INT((ROW()-13)/2),0)),"",OFFSET('11. SEGUIMIENTO 2026'!$P$14,INT((ROW()-13)/2),0)),IF(ISBLANK(OFFSET('9. METAS'!$S$20,INT((ROW()-14)/2),0)),"",OFFSET('9. METAS'!$S$20,INT((ROW()-14)/2),0)))</f>
        <v/>
      </c>
      <c r="M246" s="181" t="str">
        <f ca="1">IF(MOD(ROW()-13,2)=0,IF(ISBLANK(OFFSET('11. SEGUIMIENTO 2026'!$Q$14,INT((ROW()-13)/2),0)),"",OFFSET('11. SEGUIMIENTO 2026'!$Q$14,INT((ROW()-13)/2),0)),IF(ISBLANK(OFFSET('9. METAS'!$T$20,INT((ROW()-14)/2),0)),"",OFFSET('9. METAS'!$T$20,INT((ROW()-14)/2),0)))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888" t="str">
        <f ca="1">IF(ISBLANK(OFFSET('9. METAS'!$K$20,INT((ROW()-13)/2),0)),"",OFFSET('9. METAS'!$K$20,INT((ROW()-13)/2),0))</f>
        <v/>
      </c>
      <c r="I247" s="890"/>
      <c r="J247" s="179" t="str">
        <f ca="1">IF(MOD(ROW()-13,2)=0,IF(ISBLANK(OFFSET('11. SEGUIMIENTO 2026'!$N$14,INT((ROW()-13)/2),0)),"",OFFSET('11. SEGUIMIENTO 2026'!$N$14,INT((ROW()-13)/2),0)),IF(ISBLANK(OFFSET('9. METAS'!$Q$20,INT((ROW()-14)/2),0)),"",OFFSET('9. METAS'!$Q$20,INT((ROW()-14)/2),0)))</f>
        <v/>
      </c>
      <c r="K247" s="180" t="str">
        <f ca="1">IF(MOD(ROW()-13,2)=0,IF(ISBLANK(OFFSET('11. SEGUIMIENTO 2026'!$O$14,INT((ROW()-13)/2),0)),"",OFFSET('11. SEGUIMIENTO 2026'!$O$14,INT((ROW()-13)/2),0)),IF(ISBLANK(OFFSET('9. METAS'!$R$20,INT((ROW()-14)/2),0)),"",OFFSET('9. METAS'!$R$20,INT((ROW()-14)/2),0)))</f>
        <v/>
      </c>
      <c r="L247" s="180" t="str">
        <f ca="1">IF(MOD(ROW()-13,2)=0,IF(ISBLANK(OFFSET('11. SEGUIMIENTO 2026'!$P$14,INT((ROW()-13)/2),0)),"",OFFSET('11. SEGUIMIENTO 2026'!$P$14,INT((ROW()-13)/2),0)),IF(ISBLANK(OFFSET('9. METAS'!$S$20,INT((ROW()-14)/2),0)),"",OFFSET('9. METAS'!$S$20,INT((ROW()-14)/2),0)))</f>
        <v/>
      </c>
      <c r="M247" s="181" t="str">
        <f ca="1">IF(MOD(ROW()-13,2)=0,IF(ISBLANK(OFFSET('11. SEGUIMIENTO 2026'!$Q$14,INT((ROW()-13)/2),0)),"",OFFSET('11. SEGUIMIENTO 2026'!$Q$14,INT((ROW()-13)/2),0)),IF(ISBLANK(OFFSET('9. METAS'!$T$20,INT((ROW()-14)/2),0)),"",OFFSET('9. METAS'!$T$20,INT((ROW()-14)/2),0)))</f>
        <v/>
      </c>
      <c r="N247" s="892" t="str">
        <f t="shared" ref="N247" ca="1" si="230">IFERROR(J247/J248,"ND")</f>
        <v>ND</v>
      </c>
      <c r="O247" s="894" t="str">
        <f t="shared" ref="O247" ca="1" si="231">IFERROR(((J247+K247+L247+M247)/H247),"ND")</f>
        <v>ND</v>
      </c>
      <c r="P247" s="896"/>
    </row>
    <row r="248" spans="3:16" x14ac:dyDescent="0.3">
      <c r="C248" s="910"/>
      <c r="D248" s="904"/>
      <c r="E248" s="904"/>
      <c r="F248" s="906"/>
      <c r="G248" s="908"/>
      <c r="H248" s="888"/>
      <c r="I248" s="898"/>
      <c r="J248" s="179" t="str">
        <f ca="1">IF(MOD(ROW()-13,2)=0,IF(ISBLANK(OFFSET('11. SEGUIMIENTO 2026'!$N$14,INT((ROW()-13)/2),0)),"",OFFSET('11. SEGUIMIENTO 2026'!$N$14,INT((ROW()-13)/2),0)),IF(ISBLANK(OFFSET('9. METAS'!$Q$20,INT((ROW()-14)/2),0)),"",OFFSET('9. METAS'!$Q$20,INT((ROW()-14)/2),0)))</f>
        <v/>
      </c>
      <c r="K248" s="180" t="str">
        <f ca="1">IF(MOD(ROW()-13,2)=0,IF(ISBLANK(OFFSET('11. SEGUIMIENTO 2026'!$O$14,INT((ROW()-13)/2),0)),"",OFFSET('11. SEGUIMIENTO 2026'!$O$14,INT((ROW()-13)/2),0)),IF(ISBLANK(OFFSET('9. METAS'!$R$20,INT((ROW()-14)/2),0)),"",OFFSET('9. METAS'!$R$20,INT((ROW()-14)/2),0)))</f>
        <v/>
      </c>
      <c r="L248" s="180" t="str">
        <f ca="1">IF(MOD(ROW()-13,2)=0,IF(ISBLANK(OFFSET('11. SEGUIMIENTO 2026'!$P$14,INT((ROW()-13)/2),0)),"",OFFSET('11. SEGUIMIENTO 2026'!$P$14,INT((ROW()-13)/2),0)),IF(ISBLANK(OFFSET('9. METAS'!$S$20,INT((ROW()-14)/2),0)),"",OFFSET('9. METAS'!$S$20,INT((ROW()-14)/2),0)))</f>
        <v/>
      </c>
      <c r="M248" s="181" t="str">
        <f ca="1">IF(MOD(ROW()-13,2)=0,IF(ISBLANK(OFFSET('11. SEGUIMIENTO 2026'!$Q$14,INT((ROW()-13)/2),0)),"",OFFSET('11. SEGUIMIENTO 2026'!$Q$14,INT((ROW()-13)/2),0)),IF(ISBLANK(OFFSET('9. METAS'!$T$20,INT((ROW()-14)/2),0)),"",OFFSET('9. METAS'!$T$20,INT((ROW()-14)/2),0)))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888" t="str">
        <f ca="1">IF(ISBLANK(OFFSET('9. METAS'!$K$20,INT((ROW()-13)/2),0)),"",OFFSET('9. METAS'!$K$20,INT((ROW()-13)/2),0))</f>
        <v/>
      </c>
      <c r="I249" s="890"/>
      <c r="J249" s="179" t="str">
        <f ca="1">IF(MOD(ROW()-13,2)=0,IF(ISBLANK(OFFSET('11. SEGUIMIENTO 2026'!$N$14,INT((ROW()-13)/2),0)),"",OFFSET('11. SEGUIMIENTO 2026'!$N$14,INT((ROW()-13)/2),0)),IF(ISBLANK(OFFSET('9. METAS'!$Q$20,INT((ROW()-14)/2),0)),"",OFFSET('9. METAS'!$Q$20,INT((ROW()-14)/2),0)))</f>
        <v/>
      </c>
      <c r="K249" s="180" t="str">
        <f ca="1">IF(MOD(ROW()-13,2)=0,IF(ISBLANK(OFFSET('11. SEGUIMIENTO 2026'!$O$14,INT((ROW()-13)/2),0)),"",OFFSET('11. SEGUIMIENTO 2026'!$O$14,INT((ROW()-13)/2),0)),IF(ISBLANK(OFFSET('9. METAS'!$R$20,INT((ROW()-14)/2),0)),"",OFFSET('9. METAS'!$R$20,INT((ROW()-14)/2),0)))</f>
        <v/>
      </c>
      <c r="L249" s="180" t="str">
        <f ca="1">IF(MOD(ROW()-13,2)=0,IF(ISBLANK(OFFSET('11. SEGUIMIENTO 2026'!$P$14,INT((ROW()-13)/2),0)),"",OFFSET('11. SEGUIMIENTO 2026'!$P$14,INT((ROW()-13)/2),0)),IF(ISBLANK(OFFSET('9. METAS'!$S$20,INT((ROW()-14)/2),0)),"",OFFSET('9. METAS'!$S$20,INT((ROW()-14)/2),0)))</f>
        <v/>
      </c>
      <c r="M249" s="181" t="str">
        <f ca="1">IF(MOD(ROW()-13,2)=0,IF(ISBLANK(OFFSET('11. SEGUIMIENTO 2026'!$Q$14,INT((ROW()-13)/2),0)),"",OFFSET('11. SEGUIMIENTO 2026'!$Q$14,INT((ROW()-13)/2),0)),IF(ISBLANK(OFFSET('9. METAS'!$T$20,INT((ROW()-14)/2),0)),"",OFFSET('9. METAS'!$T$20,INT((ROW()-14)/2),0)))</f>
        <v/>
      </c>
      <c r="N249" s="892" t="str">
        <f t="shared" ref="N249" ca="1" si="232">IFERROR(J249/J250,"ND")</f>
        <v>ND</v>
      </c>
      <c r="O249" s="894" t="str">
        <f t="shared" ref="O249" ca="1" si="233">IFERROR(((J249+K249+L249+M249)/H249),"ND")</f>
        <v>ND</v>
      </c>
      <c r="P249" s="896"/>
    </row>
    <row r="250" spans="3:16" x14ac:dyDescent="0.3">
      <c r="C250" s="910"/>
      <c r="D250" s="904"/>
      <c r="E250" s="904"/>
      <c r="F250" s="906"/>
      <c r="G250" s="908"/>
      <c r="H250" s="888"/>
      <c r="I250" s="898"/>
      <c r="J250" s="179" t="str">
        <f ca="1">IF(MOD(ROW()-13,2)=0,IF(ISBLANK(OFFSET('11. SEGUIMIENTO 2026'!$N$14,INT((ROW()-13)/2),0)),"",OFFSET('11. SEGUIMIENTO 2026'!$N$14,INT((ROW()-13)/2),0)),IF(ISBLANK(OFFSET('9. METAS'!$Q$20,INT((ROW()-14)/2),0)),"",OFFSET('9. METAS'!$Q$20,INT((ROW()-14)/2),0)))</f>
        <v/>
      </c>
      <c r="K250" s="180" t="str">
        <f ca="1">IF(MOD(ROW()-13,2)=0,IF(ISBLANK(OFFSET('11. SEGUIMIENTO 2026'!$O$14,INT((ROW()-13)/2),0)),"",OFFSET('11. SEGUIMIENTO 2026'!$O$14,INT((ROW()-13)/2),0)),IF(ISBLANK(OFFSET('9. METAS'!$R$20,INT((ROW()-14)/2),0)),"",OFFSET('9. METAS'!$R$20,INT((ROW()-14)/2),0)))</f>
        <v/>
      </c>
      <c r="L250" s="180" t="str">
        <f ca="1">IF(MOD(ROW()-13,2)=0,IF(ISBLANK(OFFSET('11. SEGUIMIENTO 2026'!$P$14,INT((ROW()-13)/2),0)),"",OFFSET('11. SEGUIMIENTO 2026'!$P$14,INT((ROW()-13)/2),0)),IF(ISBLANK(OFFSET('9. METAS'!$S$20,INT((ROW()-14)/2),0)),"",OFFSET('9. METAS'!$S$20,INT((ROW()-14)/2),0)))</f>
        <v/>
      </c>
      <c r="M250" s="181" t="str">
        <f ca="1">IF(MOD(ROW()-13,2)=0,IF(ISBLANK(OFFSET('11. SEGUIMIENTO 2026'!$Q$14,INT((ROW()-13)/2),0)),"",OFFSET('11. SEGUIMIENTO 2026'!$Q$14,INT((ROW()-13)/2),0)),IF(ISBLANK(OFFSET('9. METAS'!$T$20,INT((ROW()-14)/2),0)),"",OFFSET('9. METAS'!$T$20,INT((ROW()-14)/2),0)))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888" t="str">
        <f ca="1">IF(ISBLANK(OFFSET('9. METAS'!$K$20,INT((ROW()-13)/2),0)),"",OFFSET('9. METAS'!$K$20,INT((ROW()-13)/2),0))</f>
        <v/>
      </c>
      <c r="I251" s="890"/>
      <c r="J251" s="179" t="str">
        <f ca="1">IF(MOD(ROW()-13,2)=0,IF(ISBLANK(OFFSET('11. SEGUIMIENTO 2026'!$N$14,INT((ROW()-13)/2),0)),"",OFFSET('11. SEGUIMIENTO 2026'!$N$14,INT((ROW()-13)/2),0)),IF(ISBLANK(OFFSET('9. METAS'!$Q$20,INT((ROW()-14)/2),0)),"",OFFSET('9. METAS'!$Q$20,INT((ROW()-14)/2),0)))</f>
        <v/>
      </c>
      <c r="K251" s="180" t="str">
        <f ca="1">IF(MOD(ROW()-13,2)=0,IF(ISBLANK(OFFSET('11. SEGUIMIENTO 2026'!$O$14,INT((ROW()-13)/2),0)),"",OFFSET('11. SEGUIMIENTO 2026'!$O$14,INT((ROW()-13)/2),0)),IF(ISBLANK(OFFSET('9. METAS'!$R$20,INT((ROW()-14)/2),0)),"",OFFSET('9. METAS'!$R$20,INT((ROW()-14)/2),0)))</f>
        <v/>
      </c>
      <c r="L251" s="180" t="str">
        <f ca="1">IF(MOD(ROW()-13,2)=0,IF(ISBLANK(OFFSET('11. SEGUIMIENTO 2026'!$P$14,INT((ROW()-13)/2),0)),"",OFFSET('11. SEGUIMIENTO 2026'!$P$14,INT((ROW()-13)/2),0)),IF(ISBLANK(OFFSET('9. METAS'!$S$20,INT((ROW()-14)/2),0)),"",OFFSET('9. METAS'!$S$20,INT((ROW()-14)/2),0)))</f>
        <v/>
      </c>
      <c r="M251" s="181" t="str">
        <f ca="1">IF(MOD(ROW()-13,2)=0,IF(ISBLANK(OFFSET('11. SEGUIMIENTO 2026'!$Q$14,INT((ROW()-13)/2),0)),"",OFFSET('11. SEGUIMIENTO 2026'!$Q$14,INT((ROW()-13)/2),0)),IF(ISBLANK(OFFSET('9. METAS'!$T$20,INT((ROW()-14)/2),0)),"",OFFSET('9. METAS'!$T$20,INT((ROW()-14)/2),0)))</f>
        <v/>
      </c>
      <c r="N251" s="892" t="str">
        <f t="shared" ref="N251" ca="1" si="234">IFERROR(J251/J252,"ND")</f>
        <v>ND</v>
      </c>
      <c r="O251" s="894" t="str">
        <f t="shared" ref="O251" ca="1" si="235">IFERROR(((J251+K251+L251+M251)/H251),"ND")</f>
        <v>ND</v>
      </c>
      <c r="P251" s="896"/>
    </row>
    <row r="252" spans="3:16" x14ac:dyDescent="0.3">
      <c r="C252" s="910"/>
      <c r="D252" s="904"/>
      <c r="E252" s="904"/>
      <c r="F252" s="906"/>
      <c r="G252" s="908"/>
      <c r="H252" s="888"/>
      <c r="I252" s="898"/>
      <c r="J252" s="179" t="str">
        <f ca="1">IF(MOD(ROW()-13,2)=0,IF(ISBLANK(OFFSET('11. SEGUIMIENTO 2026'!$N$14,INT((ROW()-13)/2),0)),"",OFFSET('11. SEGUIMIENTO 2026'!$N$14,INT((ROW()-13)/2),0)),IF(ISBLANK(OFFSET('9. METAS'!$Q$20,INT((ROW()-14)/2),0)),"",OFFSET('9. METAS'!$Q$20,INT((ROW()-14)/2),0)))</f>
        <v/>
      </c>
      <c r="K252" s="180" t="str">
        <f ca="1">IF(MOD(ROW()-13,2)=0,IF(ISBLANK(OFFSET('11. SEGUIMIENTO 2026'!$O$14,INT((ROW()-13)/2),0)),"",OFFSET('11. SEGUIMIENTO 2026'!$O$14,INT((ROW()-13)/2),0)),IF(ISBLANK(OFFSET('9. METAS'!$R$20,INT((ROW()-14)/2),0)),"",OFFSET('9. METAS'!$R$20,INT((ROW()-14)/2),0)))</f>
        <v/>
      </c>
      <c r="L252" s="180" t="str">
        <f ca="1">IF(MOD(ROW()-13,2)=0,IF(ISBLANK(OFFSET('11. SEGUIMIENTO 2026'!$P$14,INT((ROW()-13)/2),0)),"",OFFSET('11. SEGUIMIENTO 2026'!$P$14,INT((ROW()-13)/2),0)),IF(ISBLANK(OFFSET('9. METAS'!$S$20,INT((ROW()-14)/2),0)),"",OFFSET('9. METAS'!$S$20,INT((ROW()-14)/2),0)))</f>
        <v/>
      </c>
      <c r="M252" s="181" t="str">
        <f ca="1">IF(MOD(ROW()-13,2)=0,IF(ISBLANK(OFFSET('11. SEGUIMIENTO 2026'!$Q$14,INT((ROW()-13)/2),0)),"",OFFSET('11. SEGUIMIENTO 2026'!$Q$14,INT((ROW()-13)/2),0)),IF(ISBLANK(OFFSET('9. METAS'!$T$20,INT((ROW()-14)/2),0)),"",OFFSET('9. METAS'!$T$20,INT((ROW()-14)/2),0)))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888" t="str">
        <f ca="1">IF(ISBLANK(OFFSET('9. METAS'!$K$20,INT((ROW()-13)/2),0)),"",OFFSET('9. METAS'!$K$20,INT((ROW()-13)/2),0))</f>
        <v/>
      </c>
      <c r="I253" s="890"/>
      <c r="J253" s="179" t="str">
        <f ca="1">IF(MOD(ROW()-13,2)=0,IF(ISBLANK(OFFSET('11. SEGUIMIENTO 2026'!$N$14,INT((ROW()-13)/2),0)),"",OFFSET('11. SEGUIMIENTO 2026'!$N$14,INT((ROW()-13)/2),0)),IF(ISBLANK(OFFSET('9. METAS'!$Q$20,INT((ROW()-14)/2),0)),"",OFFSET('9. METAS'!$Q$20,INT((ROW()-14)/2),0)))</f>
        <v/>
      </c>
      <c r="K253" s="180" t="str">
        <f ca="1">IF(MOD(ROW()-13,2)=0,IF(ISBLANK(OFFSET('11. SEGUIMIENTO 2026'!$O$14,INT((ROW()-13)/2),0)),"",OFFSET('11. SEGUIMIENTO 2026'!$O$14,INT((ROW()-13)/2),0)),IF(ISBLANK(OFFSET('9. METAS'!$R$20,INT((ROW()-14)/2),0)),"",OFFSET('9. METAS'!$R$20,INT((ROW()-14)/2),0)))</f>
        <v/>
      </c>
      <c r="L253" s="180" t="str">
        <f ca="1">IF(MOD(ROW()-13,2)=0,IF(ISBLANK(OFFSET('11. SEGUIMIENTO 2026'!$P$14,INT((ROW()-13)/2),0)),"",OFFSET('11. SEGUIMIENTO 2026'!$P$14,INT((ROW()-13)/2),0)),IF(ISBLANK(OFFSET('9. METAS'!$S$20,INT((ROW()-14)/2),0)),"",OFFSET('9. METAS'!$S$20,INT((ROW()-14)/2),0)))</f>
        <v/>
      </c>
      <c r="M253" s="181" t="str">
        <f ca="1">IF(MOD(ROW()-13,2)=0,IF(ISBLANK(OFFSET('11. SEGUIMIENTO 2026'!$Q$14,INT((ROW()-13)/2),0)),"",OFFSET('11. SEGUIMIENTO 2026'!$Q$14,INT((ROW()-13)/2),0)),IF(ISBLANK(OFFSET('9. METAS'!$T$20,INT((ROW()-14)/2),0)),"",OFFSET('9. METAS'!$T$20,INT((ROW()-14)/2),0)))</f>
        <v/>
      </c>
      <c r="N253" s="892" t="str">
        <f t="shared" ref="N253" ca="1" si="236">IFERROR(J253/J254,"ND")</f>
        <v>ND</v>
      </c>
      <c r="O253" s="894" t="str">
        <f t="shared" ref="O253" ca="1" si="237">IFERROR(((J253+K253+L253+M253)/H253),"ND")</f>
        <v>ND</v>
      </c>
      <c r="P253" s="896"/>
    </row>
    <row r="254" spans="3:16" x14ac:dyDescent="0.3">
      <c r="C254" s="910"/>
      <c r="D254" s="904"/>
      <c r="E254" s="904"/>
      <c r="F254" s="906"/>
      <c r="G254" s="908"/>
      <c r="H254" s="888"/>
      <c r="I254" s="898"/>
      <c r="J254" s="179" t="str">
        <f ca="1">IF(MOD(ROW()-13,2)=0,IF(ISBLANK(OFFSET('11. SEGUIMIENTO 2026'!$N$14,INT((ROW()-13)/2),0)),"",OFFSET('11. SEGUIMIENTO 2026'!$N$14,INT((ROW()-13)/2),0)),IF(ISBLANK(OFFSET('9. METAS'!$Q$20,INT((ROW()-14)/2),0)),"",OFFSET('9. METAS'!$Q$20,INT((ROW()-14)/2),0)))</f>
        <v/>
      </c>
      <c r="K254" s="180" t="str">
        <f ca="1">IF(MOD(ROW()-13,2)=0,IF(ISBLANK(OFFSET('11. SEGUIMIENTO 2026'!$O$14,INT((ROW()-13)/2),0)),"",OFFSET('11. SEGUIMIENTO 2026'!$O$14,INT((ROW()-13)/2),0)),IF(ISBLANK(OFFSET('9. METAS'!$R$20,INT((ROW()-14)/2),0)),"",OFFSET('9. METAS'!$R$20,INT((ROW()-14)/2),0)))</f>
        <v/>
      </c>
      <c r="L254" s="180" t="str">
        <f ca="1">IF(MOD(ROW()-13,2)=0,IF(ISBLANK(OFFSET('11. SEGUIMIENTO 2026'!$P$14,INT((ROW()-13)/2),0)),"",OFFSET('11. SEGUIMIENTO 2026'!$P$14,INT((ROW()-13)/2),0)),IF(ISBLANK(OFFSET('9. METAS'!$S$20,INT((ROW()-14)/2),0)),"",OFFSET('9. METAS'!$S$20,INT((ROW()-14)/2),0)))</f>
        <v/>
      </c>
      <c r="M254" s="181" t="str">
        <f ca="1">IF(MOD(ROW()-13,2)=0,IF(ISBLANK(OFFSET('11. SEGUIMIENTO 2026'!$Q$14,INT((ROW()-13)/2),0)),"",OFFSET('11. SEGUIMIENTO 2026'!$Q$14,INT((ROW()-13)/2),0)),IF(ISBLANK(OFFSET('9. METAS'!$T$20,INT((ROW()-14)/2),0)),"",OFFSET('9. METAS'!$T$20,INT((ROW()-14)/2),0)))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888" t="str">
        <f ca="1">IF(ISBLANK(OFFSET('9. METAS'!$K$20,INT((ROW()-13)/2),0)),"",OFFSET('9. METAS'!$K$20,INT((ROW()-13)/2),0))</f>
        <v/>
      </c>
      <c r="I255" s="890"/>
      <c r="J255" s="179" t="str">
        <f ca="1">IF(MOD(ROW()-13,2)=0,IF(ISBLANK(OFFSET('11. SEGUIMIENTO 2026'!$N$14,INT((ROW()-13)/2),0)),"",OFFSET('11. SEGUIMIENTO 2026'!$N$14,INT((ROW()-13)/2),0)),IF(ISBLANK(OFFSET('9. METAS'!$Q$20,INT((ROW()-14)/2),0)),"",OFFSET('9. METAS'!$Q$20,INT((ROW()-14)/2),0)))</f>
        <v/>
      </c>
      <c r="K255" s="180" t="str">
        <f ca="1">IF(MOD(ROW()-13,2)=0,IF(ISBLANK(OFFSET('11. SEGUIMIENTO 2026'!$O$14,INT((ROW()-13)/2),0)),"",OFFSET('11. SEGUIMIENTO 2026'!$O$14,INT((ROW()-13)/2),0)),IF(ISBLANK(OFFSET('9. METAS'!$R$20,INT((ROW()-14)/2),0)),"",OFFSET('9. METAS'!$R$20,INT((ROW()-14)/2),0)))</f>
        <v/>
      </c>
      <c r="L255" s="180" t="str">
        <f ca="1">IF(MOD(ROW()-13,2)=0,IF(ISBLANK(OFFSET('11. SEGUIMIENTO 2026'!$P$14,INT((ROW()-13)/2),0)),"",OFFSET('11. SEGUIMIENTO 2026'!$P$14,INT((ROW()-13)/2),0)),IF(ISBLANK(OFFSET('9. METAS'!$S$20,INT((ROW()-14)/2),0)),"",OFFSET('9. METAS'!$S$20,INT((ROW()-14)/2),0)))</f>
        <v/>
      </c>
      <c r="M255" s="181" t="str">
        <f ca="1">IF(MOD(ROW()-13,2)=0,IF(ISBLANK(OFFSET('11. SEGUIMIENTO 2026'!$Q$14,INT((ROW()-13)/2),0)),"",OFFSET('11. SEGUIMIENTO 2026'!$Q$14,INT((ROW()-13)/2),0)),IF(ISBLANK(OFFSET('9. METAS'!$T$20,INT((ROW()-14)/2),0)),"",OFFSET('9. METAS'!$T$20,INT((ROW()-14)/2),0)))</f>
        <v/>
      </c>
      <c r="N255" s="892" t="str">
        <f t="shared" ref="N255" ca="1" si="238">IFERROR(J255/J256,"ND")</f>
        <v>ND</v>
      </c>
      <c r="O255" s="894" t="str">
        <f t="shared" ref="O255" ca="1" si="239">IFERROR(((J255+K255+L255+M255)/H255),"ND")</f>
        <v>ND</v>
      </c>
      <c r="P255" s="896"/>
    </row>
    <row r="256" spans="3:16" x14ac:dyDescent="0.3">
      <c r="C256" s="910"/>
      <c r="D256" s="904"/>
      <c r="E256" s="904"/>
      <c r="F256" s="906"/>
      <c r="G256" s="908"/>
      <c r="H256" s="888"/>
      <c r="I256" s="898"/>
      <c r="J256" s="179" t="str">
        <f ca="1">IF(MOD(ROW()-13,2)=0,IF(ISBLANK(OFFSET('11. SEGUIMIENTO 2026'!$N$14,INT((ROW()-13)/2),0)),"",OFFSET('11. SEGUIMIENTO 2026'!$N$14,INT((ROW()-13)/2),0)),IF(ISBLANK(OFFSET('9. METAS'!$Q$20,INT((ROW()-14)/2),0)),"",OFFSET('9. METAS'!$Q$20,INT((ROW()-14)/2),0)))</f>
        <v/>
      </c>
      <c r="K256" s="180" t="str">
        <f ca="1">IF(MOD(ROW()-13,2)=0,IF(ISBLANK(OFFSET('11. SEGUIMIENTO 2026'!$O$14,INT((ROW()-13)/2),0)),"",OFFSET('11. SEGUIMIENTO 2026'!$O$14,INT((ROW()-13)/2),0)),IF(ISBLANK(OFFSET('9. METAS'!$R$20,INT((ROW()-14)/2),0)),"",OFFSET('9. METAS'!$R$20,INT((ROW()-14)/2),0)))</f>
        <v/>
      </c>
      <c r="L256" s="180" t="str">
        <f ca="1">IF(MOD(ROW()-13,2)=0,IF(ISBLANK(OFFSET('11. SEGUIMIENTO 2026'!$P$14,INT((ROW()-13)/2),0)),"",OFFSET('11. SEGUIMIENTO 2026'!$P$14,INT((ROW()-13)/2),0)),IF(ISBLANK(OFFSET('9. METAS'!$S$20,INT((ROW()-14)/2),0)),"",OFFSET('9. METAS'!$S$20,INT((ROW()-14)/2),0)))</f>
        <v/>
      </c>
      <c r="M256" s="181" t="str">
        <f ca="1">IF(MOD(ROW()-13,2)=0,IF(ISBLANK(OFFSET('11. SEGUIMIENTO 2026'!$Q$14,INT((ROW()-13)/2),0)),"",OFFSET('11. SEGUIMIENTO 2026'!$Q$14,INT((ROW()-13)/2),0)),IF(ISBLANK(OFFSET('9. METAS'!$T$20,INT((ROW()-14)/2),0)),"",OFFSET('9. METAS'!$T$20,INT((ROW()-14)/2),0)))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888" t="str">
        <f ca="1">IF(ISBLANK(OFFSET('9. METAS'!$K$20,INT((ROW()-13)/2),0)),"",OFFSET('9. METAS'!$K$20,INT((ROW()-13)/2),0))</f>
        <v/>
      </c>
      <c r="I257" s="890"/>
      <c r="J257" s="179" t="str">
        <f ca="1">IF(MOD(ROW()-13,2)=0,IF(ISBLANK(OFFSET('11. SEGUIMIENTO 2026'!$N$14,INT((ROW()-13)/2),0)),"",OFFSET('11. SEGUIMIENTO 2026'!$N$14,INT((ROW()-13)/2),0)),IF(ISBLANK(OFFSET('9. METAS'!$Q$20,INT((ROW()-14)/2),0)),"",OFFSET('9. METAS'!$Q$20,INT((ROW()-14)/2),0)))</f>
        <v/>
      </c>
      <c r="K257" s="180" t="str">
        <f ca="1">IF(MOD(ROW()-13,2)=0,IF(ISBLANK(OFFSET('11. SEGUIMIENTO 2026'!$O$14,INT((ROW()-13)/2),0)),"",OFFSET('11. SEGUIMIENTO 2026'!$O$14,INT((ROW()-13)/2),0)),IF(ISBLANK(OFFSET('9. METAS'!$R$20,INT((ROW()-14)/2),0)),"",OFFSET('9. METAS'!$R$20,INT((ROW()-14)/2),0)))</f>
        <v/>
      </c>
      <c r="L257" s="180" t="str">
        <f ca="1">IF(MOD(ROW()-13,2)=0,IF(ISBLANK(OFFSET('11. SEGUIMIENTO 2026'!$P$14,INT((ROW()-13)/2),0)),"",OFFSET('11. SEGUIMIENTO 2026'!$P$14,INT((ROW()-13)/2),0)),IF(ISBLANK(OFFSET('9. METAS'!$S$20,INT((ROW()-14)/2),0)),"",OFFSET('9. METAS'!$S$20,INT((ROW()-14)/2),0)))</f>
        <v/>
      </c>
      <c r="M257" s="181" t="str">
        <f ca="1">IF(MOD(ROW()-13,2)=0,IF(ISBLANK(OFFSET('11. SEGUIMIENTO 2026'!$Q$14,INT((ROW()-13)/2),0)),"",OFFSET('11. SEGUIMIENTO 2026'!$Q$14,INT((ROW()-13)/2),0)),IF(ISBLANK(OFFSET('9. METAS'!$T$20,INT((ROW()-14)/2),0)),"",OFFSET('9. METAS'!$T$20,INT((ROW()-14)/2),0)))</f>
        <v/>
      </c>
      <c r="N257" s="892" t="str">
        <f t="shared" ref="N257" ca="1" si="240">IFERROR(J257/J258,"ND")</f>
        <v>ND</v>
      </c>
      <c r="O257" s="894" t="str">
        <f t="shared" ref="O257" ca="1" si="241">IFERROR(((J257+K257+L257+M257)/H257),"ND")</f>
        <v>ND</v>
      </c>
      <c r="P257" s="896"/>
    </row>
    <row r="258" spans="3:16" x14ac:dyDescent="0.3">
      <c r="C258" s="910"/>
      <c r="D258" s="904"/>
      <c r="E258" s="904"/>
      <c r="F258" s="906"/>
      <c r="G258" s="908"/>
      <c r="H258" s="888"/>
      <c r="I258" s="898"/>
      <c r="J258" s="179" t="str">
        <f ca="1">IF(MOD(ROW()-13,2)=0,IF(ISBLANK(OFFSET('11. SEGUIMIENTO 2026'!$N$14,INT((ROW()-13)/2),0)),"",OFFSET('11. SEGUIMIENTO 2026'!$N$14,INT((ROW()-13)/2),0)),IF(ISBLANK(OFFSET('9. METAS'!$Q$20,INT((ROW()-14)/2),0)),"",OFFSET('9. METAS'!$Q$20,INT((ROW()-14)/2),0)))</f>
        <v/>
      </c>
      <c r="K258" s="180" t="str">
        <f ca="1">IF(MOD(ROW()-13,2)=0,IF(ISBLANK(OFFSET('11. SEGUIMIENTO 2026'!$O$14,INT((ROW()-13)/2),0)),"",OFFSET('11. SEGUIMIENTO 2026'!$O$14,INT((ROW()-13)/2),0)),IF(ISBLANK(OFFSET('9. METAS'!$R$20,INT((ROW()-14)/2),0)),"",OFFSET('9. METAS'!$R$20,INT((ROW()-14)/2),0)))</f>
        <v/>
      </c>
      <c r="L258" s="180" t="str">
        <f ca="1">IF(MOD(ROW()-13,2)=0,IF(ISBLANK(OFFSET('11. SEGUIMIENTO 2026'!$P$14,INT((ROW()-13)/2),0)),"",OFFSET('11. SEGUIMIENTO 2026'!$P$14,INT((ROW()-13)/2),0)),IF(ISBLANK(OFFSET('9. METAS'!$S$20,INT((ROW()-14)/2),0)),"",OFFSET('9. METAS'!$S$20,INT((ROW()-14)/2),0)))</f>
        <v/>
      </c>
      <c r="M258" s="181" t="str">
        <f ca="1">IF(MOD(ROW()-13,2)=0,IF(ISBLANK(OFFSET('11. SEGUIMIENTO 2026'!$Q$14,INT((ROW()-13)/2),0)),"",OFFSET('11. SEGUIMIENTO 2026'!$Q$14,INT((ROW()-13)/2),0)),IF(ISBLANK(OFFSET('9. METAS'!$T$20,INT((ROW()-14)/2),0)),"",OFFSET('9. METAS'!$T$20,INT((ROW()-14)/2),0)))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888" t="str">
        <f ca="1">IF(ISBLANK(OFFSET('9. METAS'!$K$20,INT((ROW()-13)/2),0)),"",OFFSET('9. METAS'!$K$20,INT((ROW()-13)/2),0))</f>
        <v/>
      </c>
      <c r="I259" s="890"/>
      <c r="J259" s="179" t="str">
        <f ca="1">IF(MOD(ROW()-13,2)=0,IF(ISBLANK(OFFSET('11. SEGUIMIENTO 2026'!$N$14,INT((ROW()-13)/2),0)),"",OFFSET('11. SEGUIMIENTO 2026'!$N$14,INT((ROW()-13)/2),0)),IF(ISBLANK(OFFSET('9. METAS'!$Q$20,INT((ROW()-14)/2),0)),"",OFFSET('9. METAS'!$Q$20,INT((ROW()-14)/2),0)))</f>
        <v/>
      </c>
      <c r="K259" s="180" t="str">
        <f ca="1">IF(MOD(ROW()-13,2)=0,IF(ISBLANK(OFFSET('11. SEGUIMIENTO 2026'!$O$14,INT((ROW()-13)/2),0)),"",OFFSET('11. SEGUIMIENTO 2026'!$O$14,INT((ROW()-13)/2),0)),IF(ISBLANK(OFFSET('9. METAS'!$R$20,INT((ROW()-14)/2),0)),"",OFFSET('9. METAS'!$R$20,INT((ROW()-14)/2),0)))</f>
        <v/>
      </c>
      <c r="L259" s="180" t="str">
        <f ca="1">IF(MOD(ROW()-13,2)=0,IF(ISBLANK(OFFSET('11. SEGUIMIENTO 2026'!$P$14,INT((ROW()-13)/2),0)),"",OFFSET('11. SEGUIMIENTO 2026'!$P$14,INT((ROW()-13)/2),0)),IF(ISBLANK(OFFSET('9. METAS'!$S$20,INT((ROW()-14)/2),0)),"",OFFSET('9. METAS'!$S$20,INT((ROW()-14)/2),0)))</f>
        <v/>
      </c>
      <c r="M259" s="181" t="str">
        <f ca="1">IF(MOD(ROW()-13,2)=0,IF(ISBLANK(OFFSET('11. SEGUIMIENTO 2026'!$Q$14,INT((ROW()-13)/2),0)),"",OFFSET('11. SEGUIMIENTO 2026'!$Q$14,INT((ROW()-13)/2),0)),IF(ISBLANK(OFFSET('9. METAS'!$T$20,INT((ROW()-14)/2),0)),"",OFFSET('9. METAS'!$T$20,INT((ROW()-14)/2),0)))</f>
        <v/>
      </c>
      <c r="N259" s="892" t="str">
        <f t="shared" ref="N259" ca="1" si="242">IFERROR(J259/J260,"ND")</f>
        <v>ND</v>
      </c>
      <c r="O259" s="894" t="str">
        <f t="shared" ref="O259" ca="1" si="243">IFERROR(((J259+K259+L259+M259)/H259),"ND")</f>
        <v>ND</v>
      </c>
      <c r="P259" s="896"/>
    </row>
    <row r="260" spans="3:16" x14ac:dyDescent="0.3">
      <c r="C260" s="910"/>
      <c r="D260" s="904"/>
      <c r="E260" s="904"/>
      <c r="F260" s="906"/>
      <c r="G260" s="908"/>
      <c r="H260" s="888"/>
      <c r="I260" s="898"/>
      <c r="J260" s="179" t="str">
        <f ca="1">IF(MOD(ROW()-13,2)=0,IF(ISBLANK(OFFSET('11. SEGUIMIENTO 2026'!$N$14,INT((ROW()-13)/2),0)),"",OFFSET('11. SEGUIMIENTO 2026'!$N$14,INT((ROW()-13)/2),0)),IF(ISBLANK(OFFSET('9. METAS'!$Q$20,INT((ROW()-14)/2),0)),"",OFFSET('9. METAS'!$Q$20,INT((ROW()-14)/2),0)))</f>
        <v/>
      </c>
      <c r="K260" s="180" t="str">
        <f ca="1">IF(MOD(ROW()-13,2)=0,IF(ISBLANK(OFFSET('11. SEGUIMIENTO 2026'!$O$14,INT((ROW()-13)/2),0)),"",OFFSET('11. SEGUIMIENTO 2026'!$O$14,INT((ROW()-13)/2),0)),IF(ISBLANK(OFFSET('9. METAS'!$R$20,INT((ROW()-14)/2),0)),"",OFFSET('9. METAS'!$R$20,INT((ROW()-14)/2),0)))</f>
        <v/>
      </c>
      <c r="L260" s="180" t="str">
        <f ca="1">IF(MOD(ROW()-13,2)=0,IF(ISBLANK(OFFSET('11. SEGUIMIENTO 2026'!$P$14,INT((ROW()-13)/2),0)),"",OFFSET('11. SEGUIMIENTO 2026'!$P$14,INT((ROW()-13)/2),0)),IF(ISBLANK(OFFSET('9. METAS'!$S$20,INT((ROW()-14)/2),0)),"",OFFSET('9. METAS'!$S$20,INT((ROW()-14)/2),0)))</f>
        <v/>
      </c>
      <c r="M260" s="181" t="str">
        <f ca="1">IF(MOD(ROW()-13,2)=0,IF(ISBLANK(OFFSET('11. SEGUIMIENTO 2026'!$Q$14,INT((ROW()-13)/2),0)),"",OFFSET('11. SEGUIMIENTO 2026'!$Q$14,INT((ROW()-13)/2),0)),IF(ISBLANK(OFFSET('9. METAS'!$T$20,INT((ROW()-14)/2),0)),"",OFFSET('9. METAS'!$T$20,INT((ROW()-14)/2),0)))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888" t="str">
        <f ca="1">IF(ISBLANK(OFFSET('9. METAS'!$K$20,INT((ROW()-13)/2),0)),"",OFFSET('9. METAS'!$K$20,INT((ROW()-13)/2),0))</f>
        <v/>
      </c>
      <c r="I261" s="890"/>
      <c r="J261" s="179" t="str">
        <f ca="1">IF(MOD(ROW()-13,2)=0,IF(ISBLANK(OFFSET('11. SEGUIMIENTO 2026'!$N$14,INT((ROW()-13)/2),0)),"",OFFSET('11. SEGUIMIENTO 2026'!$N$14,INT((ROW()-13)/2),0)),IF(ISBLANK(OFFSET('9. METAS'!$Q$20,INT((ROW()-14)/2),0)),"",OFFSET('9. METAS'!$Q$20,INT((ROW()-14)/2),0)))</f>
        <v/>
      </c>
      <c r="K261" s="180" t="str">
        <f ca="1">IF(MOD(ROW()-13,2)=0,IF(ISBLANK(OFFSET('11. SEGUIMIENTO 2026'!$O$14,INT((ROW()-13)/2),0)),"",OFFSET('11. SEGUIMIENTO 2026'!$O$14,INT((ROW()-13)/2),0)),IF(ISBLANK(OFFSET('9. METAS'!$R$20,INT((ROW()-14)/2),0)),"",OFFSET('9. METAS'!$R$20,INT((ROW()-14)/2),0)))</f>
        <v/>
      </c>
      <c r="L261" s="180" t="str">
        <f ca="1">IF(MOD(ROW()-13,2)=0,IF(ISBLANK(OFFSET('11. SEGUIMIENTO 2026'!$P$14,INT((ROW()-13)/2),0)),"",OFFSET('11. SEGUIMIENTO 2026'!$P$14,INT((ROW()-13)/2),0)),IF(ISBLANK(OFFSET('9. METAS'!$S$20,INT((ROW()-14)/2),0)),"",OFFSET('9. METAS'!$S$20,INT((ROW()-14)/2),0)))</f>
        <v/>
      </c>
      <c r="M261" s="181" t="str">
        <f ca="1">IF(MOD(ROW()-13,2)=0,IF(ISBLANK(OFFSET('11. SEGUIMIENTO 2026'!$Q$14,INT((ROW()-13)/2),0)),"",OFFSET('11. SEGUIMIENTO 2026'!$Q$14,INT((ROW()-13)/2),0)),IF(ISBLANK(OFFSET('9. METAS'!$T$20,INT((ROW()-14)/2),0)),"",OFFSET('9. METAS'!$T$20,INT((ROW()-14)/2),0)))</f>
        <v/>
      </c>
      <c r="N261" s="892" t="str">
        <f t="shared" ref="N261" ca="1" si="244">IFERROR(J261/J262,"ND")</f>
        <v>ND</v>
      </c>
      <c r="O261" s="894" t="str">
        <f t="shared" ref="O261" ca="1" si="245">IFERROR(((J261+K261+L261+M261)/H261),"ND")</f>
        <v>ND</v>
      </c>
      <c r="P261" s="896"/>
    </row>
    <row r="262" spans="3:16" x14ac:dyDescent="0.3">
      <c r="C262" s="910"/>
      <c r="D262" s="904"/>
      <c r="E262" s="904"/>
      <c r="F262" s="906"/>
      <c r="G262" s="908"/>
      <c r="H262" s="888"/>
      <c r="I262" s="898"/>
      <c r="J262" s="179" t="str">
        <f ca="1">IF(MOD(ROW()-13,2)=0,IF(ISBLANK(OFFSET('11. SEGUIMIENTO 2026'!$N$14,INT((ROW()-13)/2),0)),"",OFFSET('11. SEGUIMIENTO 2026'!$N$14,INT((ROW()-13)/2),0)),IF(ISBLANK(OFFSET('9. METAS'!$Q$20,INT((ROW()-14)/2),0)),"",OFFSET('9. METAS'!$Q$20,INT((ROW()-14)/2),0)))</f>
        <v/>
      </c>
      <c r="K262" s="180" t="str">
        <f ca="1">IF(MOD(ROW()-13,2)=0,IF(ISBLANK(OFFSET('11. SEGUIMIENTO 2026'!$O$14,INT((ROW()-13)/2),0)),"",OFFSET('11. SEGUIMIENTO 2026'!$O$14,INT((ROW()-13)/2),0)),IF(ISBLANK(OFFSET('9. METAS'!$R$20,INT((ROW()-14)/2),0)),"",OFFSET('9. METAS'!$R$20,INT((ROW()-14)/2),0)))</f>
        <v/>
      </c>
      <c r="L262" s="180" t="str">
        <f ca="1">IF(MOD(ROW()-13,2)=0,IF(ISBLANK(OFFSET('11. SEGUIMIENTO 2026'!$P$14,INT((ROW()-13)/2),0)),"",OFFSET('11. SEGUIMIENTO 2026'!$P$14,INT((ROW()-13)/2),0)),IF(ISBLANK(OFFSET('9. METAS'!$S$20,INT((ROW()-14)/2),0)),"",OFFSET('9. METAS'!$S$20,INT((ROW()-14)/2),0)))</f>
        <v/>
      </c>
      <c r="M262" s="181" t="str">
        <f ca="1">IF(MOD(ROW()-13,2)=0,IF(ISBLANK(OFFSET('11. SEGUIMIENTO 2026'!$Q$14,INT((ROW()-13)/2),0)),"",OFFSET('11. SEGUIMIENTO 2026'!$Q$14,INT((ROW()-13)/2),0)),IF(ISBLANK(OFFSET('9. METAS'!$T$20,INT((ROW()-14)/2),0)),"",OFFSET('9. METAS'!$T$20,INT((ROW()-14)/2),0)))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888" t="str">
        <f ca="1">IF(ISBLANK(OFFSET('9. METAS'!$K$20,INT((ROW()-13)/2),0)),"",OFFSET('9. METAS'!$K$20,INT((ROW()-13)/2),0))</f>
        <v/>
      </c>
      <c r="I263" s="890"/>
      <c r="J263" s="179" t="str">
        <f ca="1">IF(MOD(ROW()-13,2)=0,IF(ISBLANK(OFFSET('11. SEGUIMIENTO 2026'!$N$14,INT((ROW()-13)/2),0)),"",OFFSET('11. SEGUIMIENTO 2026'!$N$14,INT((ROW()-13)/2),0)),IF(ISBLANK(OFFSET('9. METAS'!$Q$20,INT((ROW()-14)/2),0)),"",OFFSET('9. METAS'!$Q$20,INT((ROW()-14)/2),0)))</f>
        <v/>
      </c>
      <c r="K263" s="180" t="str">
        <f ca="1">IF(MOD(ROW()-13,2)=0,IF(ISBLANK(OFFSET('11. SEGUIMIENTO 2026'!$O$14,INT((ROW()-13)/2),0)),"",OFFSET('11. SEGUIMIENTO 2026'!$O$14,INT((ROW()-13)/2),0)),IF(ISBLANK(OFFSET('9. METAS'!$R$20,INT((ROW()-14)/2),0)),"",OFFSET('9. METAS'!$R$20,INT((ROW()-14)/2),0)))</f>
        <v/>
      </c>
      <c r="L263" s="180" t="str">
        <f ca="1">IF(MOD(ROW()-13,2)=0,IF(ISBLANK(OFFSET('11. SEGUIMIENTO 2026'!$P$14,INT((ROW()-13)/2),0)),"",OFFSET('11. SEGUIMIENTO 2026'!$P$14,INT((ROW()-13)/2),0)),IF(ISBLANK(OFFSET('9. METAS'!$S$20,INT((ROW()-14)/2),0)),"",OFFSET('9. METAS'!$S$20,INT((ROW()-14)/2),0)))</f>
        <v/>
      </c>
      <c r="M263" s="181" t="str">
        <f ca="1">IF(MOD(ROW()-13,2)=0,IF(ISBLANK(OFFSET('11. SEGUIMIENTO 2026'!$Q$14,INT((ROW()-13)/2),0)),"",OFFSET('11. SEGUIMIENTO 2026'!$Q$14,INT((ROW()-13)/2),0)),IF(ISBLANK(OFFSET('9. METAS'!$T$20,INT((ROW()-14)/2),0)),"",OFFSET('9. METAS'!$T$20,INT((ROW()-14)/2),0)))</f>
        <v/>
      </c>
      <c r="N263" s="892" t="str">
        <f t="shared" ref="N263" ca="1" si="246">IFERROR(J263/J264,"ND")</f>
        <v>ND</v>
      </c>
      <c r="O263" s="894" t="str">
        <f t="shared" ref="O263" ca="1" si="247">IFERROR(((J263+K263+L263+M263)/H263),"ND")</f>
        <v>ND</v>
      </c>
      <c r="P263" s="896"/>
    </row>
    <row r="264" spans="3:16" x14ac:dyDescent="0.3">
      <c r="C264" s="910"/>
      <c r="D264" s="904"/>
      <c r="E264" s="904"/>
      <c r="F264" s="906"/>
      <c r="G264" s="908"/>
      <c r="H264" s="888"/>
      <c r="I264" s="898"/>
      <c r="J264" s="179" t="str">
        <f ca="1">IF(MOD(ROW()-13,2)=0,IF(ISBLANK(OFFSET('11. SEGUIMIENTO 2026'!$N$14,INT((ROW()-13)/2),0)),"",OFFSET('11. SEGUIMIENTO 2026'!$N$14,INT((ROW()-13)/2),0)),IF(ISBLANK(OFFSET('9. METAS'!$Q$20,INT((ROW()-14)/2),0)),"",OFFSET('9. METAS'!$Q$20,INT((ROW()-14)/2),0)))</f>
        <v/>
      </c>
      <c r="K264" s="180" t="str">
        <f ca="1">IF(MOD(ROW()-13,2)=0,IF(ISBLANK(OFFSET('11. SEGUIMIENTO 2026'!$O$14,INT((ROW()-13)/2),0)),"",OFFSET('11. SEGUIMIENTO 2026'!$O$14,INT((ROW()-13)/2),0)),IF(ISBLANK(OFFSET('9. METAS'!$R$20,INT((ROW()-14)/2),0)),"",OFFSET('9. METAS'!$R$20,INT((ROW()-14)/2),0)))</f>
        <v/>
      </c>
      <c r="L264" s="180" t="str">
        <f ca="1">IF(MOD(ROW()-13,2)=0,IF(ISBLANK(OFFSET('11. SEGUIMIENTO 2026'!$P$14,INT((ROW()-13)/2),0)),"",OFFSET('11. SEGUIMIENTO 2026'!$P$14,INT((ROW()-13)/2),0)),IF(ISBLANK(OFFSET('9. METAS'!$S$20,INT((ROW()-14)/2),0)),"",OFFSET('9. METAS'!$S$20,INT((ROW()-14)/2),0)))</f>
        <v/>
      </c>
      <c r="M264" s="181" t="str">
        <f ca="1">IF(MOD(ROW()-13,2)=0,IF(ISBLANK(OFFSET('11. SEGUIMIENTO 2026'!$Q$14,INT((ROW()-13)/2),0)),"",OFFSET('11. SEGUIMIENTO 2026'!$Q$14,INT((ROW()-13)/2),0)),IF(ISBLANK(OFFSET('9. METAS'!$T$20,INT((ROW()-14)/2),0)),"",OFFSET('9. METAS'!$T$20,INT((ROW()-14)/2),0)))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888" t="str">
        <f ca="1">IF(ISBLANK(OFFSET('9. METAS'!$K$20,INT((ROW()-13)/2),0)),"",OFFSET('9. METAS'!$K$20,INT((ROW()-13)/2),0))</f>
        <v/>
      </c>
      <c r="I265" s="890"/>
      <c r="J265" s="179" t="str">
        <f ca="1">IF(MOD(ROW()-13,2)=0,IF(ISBLANK(OFFSET('11. SEGUIMIENTO 2026'!$N$14,INT((ROW()-13)/2),0)),"",OFFSET('11. SEGUIMIENTO 2026'!$N$14,INT((ROW()-13)/2),0)),IF(ISBLANK(OFFSET('9. METAS'!$Q$20,INT((ROW()-14)/2),0)),"",OFFSET('9. METAS'!$Q$20,INT((ROW()-14)/2),0)))</f>
        <v/>
      </c>
      <c r="K265" s="180" t="str">
        <f ca="1">IF(MOD(ROW()-13,2)=0,IF(ISBLANK(OFFSET('11. SEGUIMIENTO 2026'!$O$14,INT((ROW()-13)/2),0)),"",OFFSET('11. SEGUIMIENTO 2026'!$O$14,INT((ROW()-13)/2),0)),IF(ISBLANK(OFFSET('9. METAS'!$R$20,INT((ROW()-14)/2),0)),"",OFFSET('9. METAS'!$R$20,INT((ROW()-14)/2),0)))</f>
        <v/>
      </c>
      <c r="L265" s="180" t="str">
        <f ca="1">IF(MOD(ROW()-13,2)=0,IF(ISBLANK(OFFSET('11. SEGUIMIENTO 2026'!$P$14,INT((ROW()-13)/2),0)),"",OFFSET('11. SEGUIMIENTO 2026'!$P$14,INT((ROW()-13)/2),0)),IF(ISBLANK(OFFSET('9. METAS'!$S$20,INT((ROW()-14)/2),0)),"",OFFSET('9. METAS'!$S$20,INT((ROW()-14)/2),0)))</f>
        <v/>
      </c>
      <c r="M265" s="181" t="str">
        <f ca="1">IF(MOD(ROW()-13,2)=0,IF(ISBLANK(OFFSET('11. SEGUIMIENTO 2026'!$Q$14,INT((ROW()-13)/2),0)),"",OFFSET('11. SEGUIMIENTO 2026'!$Q$14,INT((ROW()-13)/2),0)),IF(ISBLANK(OFFSET('9. METAS'!$T$20,INT((ROW()-14)/2),0)),"",OFFSET('9. METAS'!$T$20,INT((ROW()-14)/2),0)))</f>
        <v/>
      </c>
      <c r="N265" s="892" t="str">
        <f t="shared" ref="N265" ca="1" si="248">IFERROR(J265/J266,"ND")</f>
        <v>ND</v>
      </c>
      <c r="O265" s="894" t="str">
        <f t="shared" ref="O265" ca="1" si="249">IFERROR(((J265+K265+L265+M265)/H265),"ND")</f>
        <v>ND</v>
      </c>
      <c r="P265" s="896"/>
    </row>
    <row r="266" spans="3:16" x14ac:dyDescent="0.3">
      <c r="C266" s="910"/>
      <c r="D266" s="904"/>
      <c r="E266" s="904"/>
      <c r="F266" s="906"/>
      <c r="G266" s="908"/>
      <c r="H266" s="888"/>
      <c r="I266" s="898"/>
      <c r="J266" s="179" t="str">
        <f ca="1">IF(MOD(ROW()-13,2)=0,IF(ISBLANK(OFFSET('11. SEGUIMIENTO 2026'!$N$14,INT((ROW()-13)/2),0)),"",OFFSET('11. SEGUIMIENTO 2026'!$N$14,INT((ROW()-13)/2),0)),IF(ISBLANK(OFFSET('9. METAS'!$Q$20,INT((ROW()-14)/2),0)),"",OFFSET('9. METAS'!$Q$20,INT((ROW()-14)/2),0)))</f>
        <v/>
      </c>
      <c r="K266" s="180" t="str">
        <f ca="1">IF(MOD(ROW()-13,2)=0,IF(ISBLANK(OFFSET('11. SEGUIMIENTO 2026'!$O$14,INT((ROW()-13)/2),0)),"",OFFSET('11. SEGUIMIENTO 2026'!$O$14,INT((ROW()-13)/2),0)),IF(ISBLANK(OFFSET('9. METAS'!$R$20,INT((ROW()-14)/2),0)),"",OFFSET('9. METAS'!$R$20,INT((ROW()-14)/2),0)))</f>
        <v/>
      </c>
      <c r="L266" s="180" t="str">
        <f ca="1">IF(MOD(ROW()-13,2)=0,IF(ISBLANK(OFFSET('11. SEGUIMIENTO 2026'!$P$14,INT((ROW()-13)/2),0)),"",OFFSET('11. SEGUIMIENTO 2026'!$P$14,INT((ROW()-13)/2),0)),IF(ISBLANK(OFFSET('9. METAS'!$S$20,INT((ROW()-14)/2),0)),"",OFFSET('9. METAS'!$S$20,INT((ROW()-14)/2),0)))</f>
        <v/>
      </c>
      <c r="M266" s="181" t="str">
        <f ca="1">IF(MOD(ROW()-13,2)=0,IF(ISBLANK(OFFSET('11. SEGUIMIENTO 2026'!$Q$14,INT((ROW()-13)/2),0)),"",OFFSET('11. SEGUIMIENTO 2026'!$Q$14,INT((ROW()-13)/2),0)),IF(ISBLANK(OFFSET('9. METAS'!$T$20,INT((ROW()-14)/2),0)),"",OFFSET('9. METAS'!$T$20,INT((ROW()-14)/2),0)))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888" t="str">
        <f ca="1">IF(ISBLANK(OFFSET('9. METAS'!$K$20,INT((ROW()-13)/2),0)),"",OFFSET('9. METAS'!$K$20,INT((ROW()-13)/2),0))</f>
        <v/>
      </c>
      <c r="I267" s="890"/>
      <c r="J267" s="179" t="str">
        <f ca="1">IF(MOD(ROW()-13,2)=0,IF(ISBLANK(OFFSET('11. SEGUIMIENTO 2026'!$N$14,INT((ROW()-13)/2),0)),"",OFFSET('11. SEGUIMIENTO 2026'!$N$14,INT((ROW()-13)/2),0)),IF(ISBLANK(OFFSET('9. METAS'!$Q$20,INT((ROW()-14)/2),0)),"",OFFSET('9. METAS'!$Q$20,INT((ROW()-14)/2),0)))</f>
        <v/>
      </c>
      <c r="K267" s="180" t="str">
        <f ca="1">IF(MOD(ROW()-13,2)=0,IF(ISBLANK(OFFSET('11. SEGUIMIENTO 2026'!$O$14,INT((ROW()-13)/2),0)),"",OFFSET('11. SEGUIMIENTO 2026'!$O$14,INT((ROW()-13)/2),0)),IF(ISBLANK(OFFSET('9. METAS'!$R$20,INT((ROW()-14)/2),0)),"",OFFSET('9. METAS'!$R$20,INT((ROW()-14)/2),0)))</f>
        <v/>
      </c>
      <c r="L267" s="180" t="str">
        <f ca="1">IF(MOD(ROW()-13,2)=0,IF(ISBLANK(OFFSET('11. SEGUIMIENTO 2026'!$P$14,INT((ROW()-13)/2),0)),"",OFFSET('11. SEGUIMIENTO 2026'!$P$14,INT((ROW()-13)/2),0)),IF(ISBLANK(OFFSET('9. METAS'!$S$20,INT((ROW()-14)/2),0)),"",OFFSET('9. METAS'!$S$20,INT((ROW()-14)/2),0)))</f>
        <v/>
      </c>
      <c r="M267" s="181" t="str">
        <f ca="1">IF(MOD(ROW()-13,2)=0,IF(ISBLANK(OFFSET('11. SEGUIMIENTO 2026'!$Q$14,INT((ROW()-13)/2),0)),"",OFFSET('11. SEGUIMIENTO 2026'!$Q$14,INT((ROW()-13)/2),0)),IF(ISBLANK(OFFSET('9. METAS'!$T$20,INT((ROW()-14)/2),0)),"",OFFSET('9. METAS'!$T$20,INT((ROW()-14)/2),0)))</f>
        <v/>
      </c>
      <c r="N267" s="892" t="str">
        <f t="shared" ref="N267" ca="1" si="250">IFERROR(J267/J268,"ND")</f>
        <v>ND</v>
      </c>
      <c r="O267" s="894" t="str">
        <f t="shared" ref="O267" ca="1" si="251">IFERROR(((J267+K267+L267+M267)/H267),"ND")</f>
        <v>ND</v>
      </c>
      <c r="P267" s="896"/>
    </row>
    <row r="268" spans="3:16" x14ac:dyDescent="0.3">
      <c r="C268" s="910"/>
      <c r="D268" s="904"/>
      <c r="E268" s="904"/>
      <c r="F268" s="906"/>
      <c r="G268" s="908"/>
      <c r="H268" s="888"/>
      <c r="I268" s="898"/>
      <c r="J268" s="179" t="str">
        <f ca="1">IF(MOD(ROW()-13,2)=0,IF(ISBLANK(OFFSET('11. SEGUIMIENTO 2026'!$N$14,INT((ROW()-13)/2),0)),"",OFFSET('11. SEGUIMIENTO 2026'!$N$14,INT((ROW()-13)/2),0)),IF(ISBLANK(OFFSET('9. METAS'!$Q$20,INT((ROW()-14)/2),0)),"",OFFSET('9. METAS'!$Q$20,INT((ROW()-14)/2),0)))</f>
        <v/>
      </c>
      <c r="K268" s="180" t="str">
        <f ca="1">IF(MOD(ROW()-13,2)=0,IF(ISBLANK(OFFSET('11. SEGUIMIENTO 2026'!$O$14,INT((ROW()-13)/2),0)),"",OFFSET('11. SEGUIMIENTO 2026'!$O$14,INT((ROW()-13)/2),0)),IF(ISBLANK(OFFSET('9. METAS'!$R$20,INT((ROW()-14)/2),0)),"",OFFSET('9. METAS'!$R$20,INT((ROW()-14)/2),0)))</f>
        <v/>
      </c>
      <c r="L268" s="180" t="str">
        <f ca="1">IF(MOD(ROW()-13,2)=0,IF(ISBLANK(OFFSET('11. SEGUIMIENTO 2026'!$P$14,INT((ROW()-13)/2),0)),"",OFFSET('11. SEGUIMIENTO 2026'!$P$14,INT((ROW()-13)/2),0)),IF(ISBLANK(OFFSET('9. METAS'!$S$20,INT((ROW()-14)/2),0)),"",OFFSET('9. METAS'!$S$20,INT((ROW()-14)/2),0)))</f>
        <v/>
      </c>
      <c r="M268" s="181" t="str">
        <f ca="1">IF(MOD(ROW()-13,2)=0,IF(ISBLANK(OFFSET('11. SEGUIMIENTO 2026'!$Q$14,INT((ROW()-13)/2),0)),"",OFFSET('11. SEGUIMIENTO 2026'!$Q$14,INT((ROW()-13)/2),0)),IF(ISBLANK(OFFSET('9. METAS'!$T$20,INT((ROW()-14)/2),0)),"",OFFSET('9. METAS'!$T$20,INT((ROW()-14)/2),0)))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888" t="str">
        <f ca="1">IF(ISBLANK(OFFSET('9. METAS'!$K$20,INT((ROW()-13)/2),0)),"",OFFSET('9. METAS'!$K$20,INT((ROW()-13)/2),0))</f>
        <v/>
      </c>
      <c r="I269" s="890"/>
      <c r="J269" s="179" t="str">
        <f ca="1">IF(MOD(ROW()-13,2)=0,IF(ISBLANK(OFFSET('11. SEGUIMIENTO 2026'!$N$14,INT((ROW()-13)/2),0)),"",OFFSET('11. SEGUIMIENTO 2026'!$N$14,INT((ROW()-13)/2),0)),IF(ISBLANK(OFFSET('9. METAS'!$Q$20,INT((ROW()-14)/2),0)),"",OFFSET('9. METAS'!$Q$20,INT((ROW()-14)/2),0)))</f>
        <v/>
      </c>
      <c r="K269" s="180" t="str">
        <f ca="1">IF(MOD(ROW()-13,2)=0,IF(ISBLANK(OFFSET('11. SEGUIMIENTO 2026'!$O$14,INT((ROW()-13)/2),0)),"",OFFSET('11. SEGUIMIENTO 2026'!$O$14,INT((ROW()-13)/2),0)),IF(ISBLANK(OFFSET('9. METAS'!$R$20,INT((ROW()-14)/2),0)),"",OFFSET('9. METAS'!$R$20,INT((ROW()-14)/2),0)))</f>
        <v/>
      </c>
      <c r="L269" s="180" t="str">
        <f ca="1">IF(MOD(ROW()-13,2)=0,IF(ISBLANK(OFFSET('11. SEGUIMIENTO 2026'!$P$14,INT((ROW()-13)/2),0)),"",OFFSET('11. SEGUIMIENTO 2026'!$P$14,INT((ROW()-13)/2),0)),IF(ISBLANK(OFFSET('9. METAS'!$S$20,INT((ROW()-14)/2),0)),"",OFFSET('9. METAS'!$S$20,INT((ROW()-14)/2),0)))</f>
        <v/>
      </c>
      <c r="M269" s="181" t="str">
        <f ca="1">IF(MOD(ROW()-13,2)=0,IF(ISBLANK(OFFSET('11. SEGUIMIENTO 2026'!$Q$14,INT((ROW()-13)/2),0)),"",OFFSET('11. SEGUIMIENTO 2026'!$Q$14,INT((ROW()-13)/2),0)),IF(ISBLANK(OFFSET('9. METAS'!$T$20,INT((ROW()-14)/2),0)),"",OFFSET('9. METAS'!$T$20,INT((ROW()-14)/2),0)))</f>
        <v/>
      </c>
      <c r="N269" s="892" t="str">
        <f t="shared" ref="N269" ca="1" si="252">IFERROR(J269/J270,"ND")</f>
        <v>ND</v>
      </c>
      <c r="O269" s="894" t="str">
        <f t="shared" ref="O269" ca="1" si="253">IFERROR(((J269+K269+L269+M269)/H269),"ND")</f>
        <v>ND</v>
      </c>
      <c r="P269" s="896"/>
    </row>
    <row r="270" spans="3:16" x14ac:dyDescent="0.3">
      <c r="C270" s="910"/>
      <c r="D270" s="904"/>
      <c r="E270" s="904"/>
      <c r="F270" s="906"/>
      <c r="G270" s="908"/>
      <c r="H270" s="888"/>
      <c r="I270" s="898"/>
      <c r="J270" s="179" t="str">
        <f ca="1">IF(MOD(ROW()-13,2)=0,IF(ISBLANK(OFFSET('11. SEGUIMIENTO 2026'!$N$14,INT((ROW()-13)/2),0)),"",OFFSET('11. SEGUIMIENTO 2026'!$N$14,INT((ROW()-13)/2),0)),IF(ISBLANK(OFFSET('9. METAS'!$Q$20,INT((ROW()-14)/2),0)),"",OFFSET('9. METAS'!$Q$20,INT((ROW()-14)/2),0)))</f>
        <v/>
      </c>
      <c r="K270" s="180" t="str">
        <f ca="1">IF(MOD(ROW()-13,2)=0,IF(ISBLANK(OFFSET('11. SEGUIMIENTO 2026'!$O$14,INT((ROW()-13)/2),0)),"",OFFSET('11. SEGUIMIENTO 2026'!$O$14,INT((ROW()-13)/2),0)),IF(ISBLANK(OFFSET('9. METAS'!$R$20,INT((ROW()-14)/2),0)),"",OFFSET('9. METAS'!$R$20,INT((ROW()-14)/2),0)))</f>
        <v/>
      </c>
      <c r="L270" s="180" t="str">
        <f ca="1">IF(MOD(ROW()-13,2)=0,IF(ISBLANK(OFFSET('11. SEGUIMIENTO 2026'!$P$14,INT((ROW()-13)/2),0)),"",OFFSET('11. SEGUIMIENTO 2026'!$P$14,INT((ROW()-13)/2),0)),IF(ISBLANK(OFFSET('9. METAS'!$S$20,INT((ROW()-14)/2),0)),"",OFFSET('9. METAS'!$S$20,INT((ROW()-14)/2),0)))</f>
        <v/>
      </c>
      <c r="M270" s="181" t="str">
        <f ca="1">IF(MOD(ROW()-13,2)=0,IF(ISBLANK(OFFSET('11. SEGUIMIENTO 2026'!$Q$14,INT((ROW()-13)/2),0)),"",OFFSET('11. SEGUIMIENTO 2026'!$Q$14,INT((ROW()-13)/2),0)),IF(ISBLANK(OFFSET('9. METAS'!$T$20,INT((ROW()-14)/2),0)),"",OFFSET('9. METAS'!$T$20,INT((ROW()-14)/2),0)))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888" t="str">
        <f ca="1">IF(ISBLANK(OFFSET('9. METAS'!$K$20,INT((ROW()-13)/2),0)),"",OFFSET('9. METAS'!$K$20,INT((ROW()-13)/2),0))</f>
        <v/>
      </c>
      <c r="I271" s="890"/>
      <c r="J271" s="179" t="str">
        <f ca="1">IF(MOD(ROW()-13,2)=0,IF(ISBLANK(OFFSET('11. SEGUIMIENTO 2026'!$N$14,INT((ROW()-13)/2),0)),"",OFFSET('11. SEGUIMIENTO 2026'!$N$14,INT((ROW()-13)/2),0)),IF(ISBLANK(OFFSET('9. METAS'!$Q$20,INT((ROW()-14)/2),0)),"",OFFSET('9. METAS'!$Q$20,INT((ROW()-14)/2),0)))</f>
        <v/>
      </c>
      <c r="K271" s="180" t="str">
        <f ca="1">IF(MOD(ROW()-13,2)=0,IF(ISBLANK(OFFSET('11. SEGUIMIENTO 2026'!$O$14,INT((ROW()-13)/2),0)),"",OFFSET('11. SEGUIMIENTO 2026'!$O$14,INT((ROW()-13)/2),0)),IF(ISBLANK(OFFSET('9. METAS'!$R$20,INT((ROW()-14)/2),0)),"",OFFSET('9. METAS'!$R$20,INT((ROW()-14)/2),0)))</f>
        <v/>
      </c>
      <c r="L271" s="180" t="str">
        <f ca="1">IF(MOD(ROW()-13,2)=0,IF(ISBLANK(OFFSET('11. SEGUIMIENTO 2026'!$P$14,INT((ROW()-13)/2),0)),"",OFFSET('11. SEGUIMIENTO 2026'!$P$14,INT((ROW()-13)/2),0)),IF(ISBLANK(OFFSET('9. METAS'!$S$20,INT((ROW()-14)/2),0)),"",OFFSET('9. METAS'!$S$20,INT((ROW()-14)/2),0)))</f>
        <v/>
      </c>
      <c r="M271" s="181" t="str">
        <f ca="1">IF(MOD(ROW()-13,2)=0,IF(ISBLANK(OFFSET('11. SEGUIMIENTO 2026'!$Q$14,INT((ROW()-13)/2),0)),"",OFFSET('11. SEGUIMIENTO 2026'!$Q$14,INT((ROW()-13)/2),0)),IF(ISBLANK(OFFSET('9. METAS'!$T$20,INT((ROW()-14)/2),0)),"",OFFSET('9. METAS'!$T$20,INT((ROW()-14)/2),0)))</f>
        <v/>
      </c>
      <c r="N271" s="892" t="str">
        <f t="shared" ref="N271" ca="1" si="254">IFERROR(J271/J272,"ND")</f>
        <v>ND</v>
      </c>
      <c r="O271" s="894" t="str">
        <f t="shared" ref="O271" ca="1" si="255">IFERROR(((J271+K271+L271+M271)/H271),"ND")</f>
        <v>ND</v>
      </c>
      <c r="P271" s="896"/>
    </row>
    <row r="272" spans="3:16" x14ac:dyDescent="0.3">
      <c r="C272" s="910"/>
      <c r="D272" s="904"/>
      <c r="E272" s="904"/>
      <c r="F272" s="906"/>
      <c r="G272" s="908"/>
      <c r="H272" s="888"/>
      <c r="I272" s="898"/>
      <c r="J272" s="179" t="str">
        <f ca="1">IF(MOD(ROW()-13,2)=0,IF(ISBLANK(OFFSET('11. SEGUIMIENTO 2026'!$N$14,INT((ROW()-13)/2),0)),"",OFFSET('11. SEGUIMIENTO 2026'!$N$14,INT((ROW()-13)/2),0)),IF(ISBLANK(OFFSET('9. METAS'!$Q$20,INT((ROW()-14)/2),0)),"",OFFSET('9. METAS'!$Q$20,INT((ROW()-14)/2),0)))</f>
        <v/>
      </c>
      <c r="K272" s="180" t="str">
        <f ca="1">IF(MOD(ROW()-13,2)=0,IF(ISBLANK(OFFSET('11. SEGUIMIENTO 2026'!$O$14,INT((ROW()-13)/2),0)),"",OFFSET('11. SEGUIMIENTO 2026'!$O$14,INT((ROW()-13)/2),0)),IF(ISBLANK(OFFSET('9. METAS'!$R$20,INT((ROW()-14)/2),0)),"",OFFSET('9. METAS'!$R$20,INT((ROW()-14)/2),0)))</f>
        <v/>
      </c>
      <c r="L272" s="180" t="str">
        <f ca="1">IF(MOD(ROW()-13,2)=0,IF(ISBLANK(OFFSET('11. SEGUIMIENTO 2026'!$P$14,INT((ROW()-13)/2),0)),"",OFFSET('11. SEGUIMIENTO 2026'!$P$14,INT((ROW()-13)/2),0)),IF(ISBLANK(OFFSET('9. METAS'!$S$20,INT((ROW()-14)/2),0)),"",OFFSET('9. METAS'!$S$20,INT((ROW()-14)/2),0)))</f>
        <v/>
      </c>
      <c r="M272" s="181" t="str">
        <f ca="1">IF(MOD(ROW()-13,2)=0,IF(ISBLANK(OFFSET('11. SEGUIMIENTO 2026'!$Q$14,INT((ROW()-13)/2),0)),"",OFFSET('11. SEGUIMIENTO 2026'!$Q$14,INT((ROW()-13)/2),0)),IF(ISBLANK(OFFSET('9. METAS'!$T$20,INT((ROW()-14)/2),0)),"",OFFSET('9. METAS'!$T$20,INT((ROW()-14)/2),0)))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888" t="str">
        <f ca="1">IF(ISBLANK(OFFSET('9. METAS'!$K$20,INT((ROW()-13)/2),0)),"",OFFSET('9. METAS'!$K$20,INT((ROW()-13)/2),0))</f>
        <v/>
      </c>
      <c r="I273" s="890"/>
      <c r="J273" s="179" t="str">
        <f ca="1">IF(MOD(ROW()-13,2)=0,IF(ISBLANK(OFFSET('11. SEGUIMIENTO 2026'!$N$14,INT((ROW()-13)/2),0)),"",OFFSET('11. SEGUIMIENTO 2026'!$N$14,INT((ROW()-13)/2),0)),IF(ISBLANK(OFFSET('9. METAS'!$Q$20,INT((ROW()-14)/2),0)),"",OFFSET('9. METAS'!$Q$20,INT((ROW()-14)/2),0)))</f>
        <v/>
      </c>
      <c r="K273" s="180" t="str">
        <f ca="1">IF(MOD(ROW()-13,2)=0,IF(ISBLANK(OFFSET('11. SEGUIMIENTO 2026'!$O$14,INT((ROW()-13)/2),0)),"",OFFSET('11. SEGUIMIENTO 2026'!$O$14,INT((ROW()-13)/2),0)),IF(ISBLANK(OFFSET('9. METAS'!$R$20,INT((ROW()-14)/2),0)),"",OFFSET('9. METAS'!$R$20,INT((ROW()-14)/2),0)))</f>
        <v/>
      </c>
      <c r="L273" s="180" t="str">
        <f ca="1">IF(MOD(ROW()-13,2)=0,IF(ISBLANK(OFFSET('11. SEGUIMIENTO 2026'!$P$14,INT((ROW()-13)/2),0)),"",OFFSET('11. SEGUIMIENTO 2026'!$P$14,INT((ROW()-13)/2),0)),IF(ISBLANK(OFFSET('9. METAS'!$S$20,INT((ROW()-14)/2),0)),"",OFFSET('9. METAS'!$S$20,INT((ROW()-14)/2),0)))</f>
        <v/>
      </c>
      <c r="M273" s="181" t="str">
        <f ca="1">IF(MOD(ROW()-13,2)=0,IF(ISBLANK(OFFSET('11. SEGUIMIENTO 2026'!$Q$14,INT((ROW()-13)/2),0)),"",OFFSET('11. SEGUIMIENTO 2026'!$Q$14,INT((ROW()-13)/2),0)),IF(ISBLANK(OFFSET('9. METAS'!$T$20,INT((ROW()-14)/2),0)),"",OFFSET('9. METAS'!$T$20,INT((ROW()-14)/2),0)))</f>
        <v/>
      </c>
      <c r="N273" s="892" t="str">
        <f t="shared" ref="N273" ca="1" si="256">IFERROR(J273/J274,"ND")</f>
        <v>ND</v>
      </c>
      <c r="O273" s="894" t="str">
        <f t="shared" ref="O273" ca="1" si="257">IFERROR(((J273+K273+L273+M273)/H273),"ND")</f>
        <v>ND</v>
      </c>
      <c r="P273" s="896"/>
    </row>
    <row r="274" spans="3:16" x14ac:dyDescent="0.3">
      <c r="C274" s="910"/>
      <c r="D274" s="904"/>
      <c r="E274" s="904"/>
      <c r="F274" s="906"/>
      <c r="G274" s="908"/>
      <c r="H274" s="888"/>
      <c r="I274" s="898"/>
      <c r="J274" s="179" t="str">
        <f ca="1">IF(MOD(ROW()-13,2)=0,IF(ISBLANK(OFFSET('11. SEGUIMIENTO 2026'!$N$14,INT((ROW()-13)/2),0)),"",OFFSET('11. SEGUIMIENTO 2026'!$N$14,INT((ROW()-13)/2),0)),IF(ISBLANK(OFFSET('9. METAS'!$Q$20,INT((ROW()-14)/2),0)),"",OFFSET('9. METAS'!$Q$20,INT((ROW()-14)/2),0)))</f>
        <v/>
      </c>
      <c r="K274" s="180" t="str">
        <f ca="1">IF(MOD(ROW()-13,2)=0,IF(ISBLANK(OFFSET('11. SEGUIMIENTO 2026'!$O$14,INT((ROW()-13)/2),0)),"",OFFSET('11. SEGUIMIENTO 2026'!$O$14,INT((ROW()-13)/2),0)),IF(ISBLANK(OFFSET('9. METAS'!$R$20,INT((ROW()-14)/2),0)),"",OFFSET('9. METAS'!$R$20,INT((ROW()-14)/2),0)))</f>
        <v/>
      </c>
      <c r="L274" s="180" t="str">
        <f ca="1">IF(MOD(ROW()-13,2)=0,IF(ISBLANK(OFFSET('11. SEGUIMIENTO 2026'!$P$14,INT((ROW()-13)/2),0)),"",OFFSET('11. SEGUIMIENTO 2026'!$P$14,INT((ROW()-13)/2),0)),IF(ISBLANK(OFFSET('9. METAS'!$S$20,INT((ROW()-14)/2),0)),"",OFFSET('9. METAS'!$S$20,INT((ROW()-14)/2),0)))</f>
        <v/>
      </c>
      <c r="M274" s="181" t="str">
        <f ca="1">IF(MOD(ROW()-13,2)=0,IF(ISBLANK(OFFSET('11. SEGUIMIENTO 2026'!$Q$14,INT((ROW()-13)/2),0)),"",OFFSET('11. SEGUIMIENTO 2026'!$Q$14,INT((ROW()-13)/2),0)),IF(ISBLANK(OFFSET('9. METAS'!$T$20,INT((ROW()-14)/2),0)),"",OFFSET('9. METAS'!$T$20,INT((ROW()-14)/2),0)))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888" t="str">
        <f ca="1">IF(ISBLANK(OFFSET('9. METAS'!$K$20,INT((ROW()-13)/2),0)),"",OFFSET('9. METAS'!$K$20,INT((ROW()-13)/2),0))</f>
        <v/>
      </c>
      <c r="I275" s="890"/>
      <c r="J275" s="179" t="str">
        <f ca="1">IF(MOD(ROW()-13,2)=0,IF(ISBLANK(OFFSET('11. SEGUIMIENTO 2026'!$N$14,INT((ROW()-13)/2),0)),"",OFFSET('11. SEGUIMIENTO 2026'!$N$14,INT((ROW()-13)/2),0)),IF(ISBLANK(OFFSET('9. METAS'!$Q$20,INT((ROW()-14)/2),0)),"",OFFSET('9. METAS'!$Q$20,INT((ROW()-14)/2),0)))</f>
        <v/>
      </c>
      <c r="K275" s="180" t="str">
        <f ca="1">IF(MOD(ROW()-13,2)=0,IF(ISBLANK(OFFSET('11. SEGUIMIENTO 2026'!$O$14,INT((ROW()-13)/2),0)),"",OFFSET('11. SEGUIMIENTO 2026'!$O$14,INT((ROW()-13)/2),0)),IF(ISBLANK(OFFSET('9. METAS'!$R$20,INT((ROW()-14)/2),0)),"",OFFSET('9. METAS'!$R$20,INT((ROW()-14)/2),0)))</f>
        <v/>
      </c>
      <c r="L275" s="180" t="str">
        <f ca="1">IF(MOD(ROW()-13,2)=0,IF(ISBLANK(OFFSET('11. SEGUIMIENTO 2026'!$P$14,INT((ROW()-13)/2),0)),"",OFFSET('11. SEGUIMIENTO 2026'!$P$14,INT((ROW()-13)/2),0)),IF(ISBLANK(OFFSET('9. METAS'!$S$20,INT((ROW()-14)/2),0)),"",OFFSET('9. METAS'!$S$20,INT((ROW()-14)/2),0)))</f>
        <v/>
      </c>
      <c r="M275" s="181" t="str">
        <f ca="1">IF(MOD(ROW()-13,2)=0,IF(ISBLANK(OFFSET('11. SEGUIMIENTO 2026'!$Q$14,INT((ROW()-13)/2),0)),"",OFFSET('11. SEGUIMIENTO 2026'!$Q$14,INT((ROW()-13)/2),0)),IF(ISBLANK(OFFSET('9. METAS'!$T$20,INT((ROW()-14)/2),0)),"",OFFSET('9. METAS'!$T$20,INT((ROW()-14)/2),0)))</f>
        <v/>
      </c>
      <c r="N275" s="892" t="str">
        <f t="shared" ref="N275" ca="1" si="258">IFERROR(J275/J276,"ND")</f>
        <v>ND</v>
      </c>
      <c r="O275" s="894" t="str">
        <f t="shared" ref="O275" ca="1" si="259">IFERROR(((J275+K275+L275+M275)/H275),"ND")</f>
        <v>ND</v>
      </c>
      <c r="P275" s="896"/>
    </row>
    <row r="276" spans="3:16" x14ac:dyDescent="0.3">
      <c r="C276" s="910"/>
      <c r="D276" s="904"/>
      <c r="E276" s="904"/>
      <c r="F276" s="906"/>
      <c r="G276" s="908"/>
      <c r="H276" s="888"/>
      <c r="I276" s="898"/>
      <c r="J276" s="179" t="str">
        <f ca="1">IF(MOD(ROW()-13,2)=0,IF(ISBLANK(OFFSET('11. SEGUIMIENTO 2026'!$N$14,INT((ROW()-13)/2),0)),"",OFFSET('11. SEGUIMIENTO 2026'!$N$14,INT((ROW()-13)/2),0)),IF(ISBLANK(OFFSET('9. METAS'!$Q$20,INT((ROW()-14)/2),0)),"",OFFSET('9. METAS'!$Q$20,INT((ROW()-14)/2),0)))</f>
        <v/>
      </c>
      <c r="K276" s="180" t="str">
        <f ca="1">IF(MOD(ROW()-13,2)=0,IF(ISBLANK(OFFSET('11. SEGUIMIENTO 2026'!$O$14,INT((ROW()-13)/2),0)),"",OFFSET('11. SEGUIMIENTO 2026'!$O$14,INT((ROW()-13)/2),0)),IF(ISBLANK(OFFSET('9. METAS'!$R$20,INT((ROW()-14)/2),0)),"",OFFSET('9. METAS'!$R$20,INT((ROW()-14)/2),0)))</f>
        <v/>
      </c>
      <c r="L276" s="180" t="str">
        <f ca="1">IF(MOD(ROW()-13,2)=0,IF(ISBLANK(OFFSET('11. SEGUIMIENTO 2026'!$P$14,INT((ROW()-13)/2),0)),"",OFFSET('11. SEGUIMIENTO 2026'!$P$14,INT((ROW()-13)/2),0)),IF(ISBLANK(OFFSET('9. METAS'!$S$20,INT((ROW()-14)/2),0)),"",OFFSET('9. METAS'!$S$20,INT((ROW()-14)/2),0)))</f>
        <v/>
      </c>
      <c r="M276" s="181" t="str">
        <f ca="1">IF(MOD(ROW()-13,2)=0,IF(ISBLANK(OFFSET('11. SEGUIMIENTO 2026'!$Q$14,INT((ROW()-13)/2),0)),"",OFFSET('11. SEGUIMIENTO 2026'!$Q$14,INT((ROW()-13)/2),0)),IF(ISBLANK(OFFSET('9. METAS'!$T$20,INT((ROW()-14)/2),0)),"",OFFSET('9. METAS'!$T$20,INT((ROW()-14)/2),0)))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888" t="str">
        <f ca="1">IF(ISBLANK(OFFSET('9. METAS'!$K$20,INT((ROW()-13)/2),0)),"",OFFSET('9. METAS'!$K$20,INT((ROW()-13)/2),0))</f>
        <v/>
      </c>
      <c r="I277" s="890"/>
      <c r="J277" s="179" t="str">
        <f ca="1">IF(MOD(ROW()-13,2)=0,IF(ISBLANK(OFFSET('11. SEGUIMIENTO 2026'!$N$14,INT((ROW()-13)/2),0)),"",OFFSET('11. SEGUIMIENTO 2026'!$N$14,INT((ROW()-13)/2),0)),IF(ISBLANK(OFFSET('9. METAS'!$Q$20,INT((ROW()-14)/2),0)),"",OFFSET('9. METAS'!$Q$20,INT((ROW()-14)/2),0)))</f>
        <v/>
      </c>
      <c r="K277" s="180" t="str">
        <f ca="1">IF(MOD(ROW()-13,2)=0,IF(ISBLANK(OFFSET('11. SEGUIMIENTO 2026'!$O$14,INT((ROW()-13)/2),0)),"",OFFSET('11. SEGUIMIENTO 2026'!$O$14,INT((ROW()-13)/2),0)),IF(ISBLANK(OFFSET('9. METAS'!$R$20,INT((ROW()-14)/2),0)),"",OFFSET('9. METAS'!$R$20,INT((ROW()-14)/2),0)))</f>
        <v/>
      </c>
      <c r="L277" s="180" t="str">
        <f ca="1">IF(MOD(ROW()-13,2)=0,IF(ISBLANK(OFFSET('11. SEGUIMIENTO 2026'!$P$14,INT((ROW()-13)/2),0)),"",OFFSET('11. SEGUIMIENTO 2026'!$P$14,INT((ROW()-13)/2),0)),IF(ISBLANK(OFFSET('9. METAS'!$S$20,INT((ROW()-14)/2),0)),"",OFFSET('9. METAS'!$S$20,INT((ROW()-14)/2),0)))</f>
        <v/>
      </c>
      <c r="M277" s="181" t="str">
        <f ca="1">IF(MOD(ROW()-13,2)=0,IF(ISBLANK(OFFSET('11. SEGUIMIENTO 2026'!$Q$14,INT((ROW()-13)/2),0)),"",OFFSET('11. SEGUIMIENTO 2026'!$Q$14,INT((ROW()-13)/2),0)),IF(ISBLANK(OFFSET('9. METAS'!$T$20,INT((ROW()-14)/2),0)),"",OFFSET('9. METAS'!$T$20,INT((ROW()-14)/2),0)))</f>
        <v/>
      </c>
      <c r="N277" s="892" t="str">
        <f t="shared" ref="N277" ca="1" si="260">IFERROR(J277/J278,"ND")</f>
        <v>ND</v>
      </c>
      <c r="O277" s="894" t="str">
        <f t="shared" ref="O277" ca="1" si="261">IFERROR(((J277+K277+L277+M277)/H277),"ND")</f>
        <v>ND</v>
      </c>
      <c r="P277" s="896"/>
    </row>
    <row r="278" spans="3:16" x14ac:dyDescent="0.3">
      <c r="C278" s="910"/>
      <c r="D278" s="904"/>
      <c r="E278" s="904"/>
      <c r="F278" s="906"/>
      <c r="G278" s="908"/>
      <c r="H278" s="888"/>
      <c r="I278" s="898"/>
      <c r="J278" s="179" t="str">
        <f ca="1">IF(MOD(ROW()-13,2)=0,IF(ISBLANK(OFFSET('11. SEGUIMIENTO 2026'!$N$14,INT((ROW()-13)/2),0)),"",OFFSET('11. SEGUIMIENTO 2026'!$N$14,INT((ROW()-13)/2),0)),IF(ISBLANK(OFFSET('9. METAS'!$Q$20,INT((ROW()-14)/2),0)),"",OFFSET('9. METAS'!$Q$20,INT((ROW()-14)/2),0)))</f>
        <v/>
      </c>
      <c r="K278" s="180" t="str">
        <f ca="1">IF(MOD(ROW()-13,2)=0,IF(ISBLANK(OFFSET('11. SEGUIMIENTO 2026'!$O$14,INT((ROW()-13)/2),0)),"",OFFSET('11. SEGUIMIENTO 2026'!$O$14,INT((ROW()-13)/2),0)),IF(ISBLANK(OFFSET('9. METAS'!$R$20,INT((ROW()-14)/2),0)),"",OFFSET('9. METAS'!$R$20,INT((ROW()-14)/2),0)))</f>
        <v/>
      </c>
      <c r="L278" s="180" t="str">
        <f ca="1">IF(MOD(ROW()-13,2)=0,IF(ISBLANK(OFFSET('11. SEGUIMIENTO 2026'!$P$14,INT((ROW()-13)/2),0)),"",OFFSET('11. SEGUIMIENTO 2026'!$P$14,INT((ROW()-13)/2),0)),IF(ISBLANK(OFFSET('9. METAS'!$S$20,INT((ROW()-14)/2),0)),"",OFFSET('9. METAS'!$S$20,INT((ROW()-14)/2),0)))</f>
        <v/>
      </c>
      <c r="M278" s="181" t="str">
        <f ca="1">IF(MOD(ROW()-13,2)=0,IF(ISBLANK(OFFSET('11. SEGUIMIENTO 2026'!$Q$14,INT((ROW()-13)/2),0)),"",OFFSET('11. SEGUIMIENTO 2026'!$Q$14,INT((ROW()-13)/2),0)),IF(ISBLANK(OFFSET('9. METAS'!$T$20,INT((ROW()-14)/2),0)),"",OFFSET('9. METAS'!$T$20,INT((ROW()-14)/2),0)))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888" t="str">
        <f ca="1">IF(ISBLANK(OFFSET('9. METAS'!$K$20,INT((ROW()-13)/2),0)),"",OFFSET('9. METAS'!$K$20,INT((ROW()-13)/2),0))</f>
        <v/>
      </c>
      <c r="I279" s="890"/>
      <c r="J279" s="179" t="str">
        <f ca="1">IF(MOD(ROW()-13,2)=0,IF(ISBLANK(OFFSET('11. SEGUIMIENTO 2026'!$N$14,INT((ROW()-13)/2),0)),"",OFFSET('11. SEGUIMIENTO 2026'!$N$14,INT((ROW()-13)/2),0)),IF(ISBLANK(OFFSET('9. METAS'!$Q$20,INT((ROW()-14)/2),0)),"",OFFSET('9. METAS'!$Q$20,INT((ROW()-14)/2),0)))</f>
        <v/>
      </c>
      <c r="K279" s="180" t="str">
        <f ca="1">IF(MOD(ROW()-13,2)=0,IF(ISBLANK(OFFSET('11. SEGUIMIENTO 2026'!$O$14,INT((ROW()-13)/2),0)),"",OFFSET('11. SEGUIMIENTO 2026'!$O$14,INT((ROW()-13)/2),0)),IF(ISBLANK(OFFSET('9. METAS'!$R$20,INT((ROW()-14)/2),0)),"",OFFSET('9. METAS'!$R$20,INT((ROW()-14)/2),0)))</f>
        <v/>
      </c>
      <c r="L279" s="180" t="str">
        <f ca="1">IF(MOD(ROW()-13,2)=0,IF(ISBLANK(OFFSET('11. SEGUIMIENTO 2026'!$P$14,INT((ROW()-13)/2),0)),"",OFFSET('11. SEGUIMIENTO 2026'!$P$14,INT((ROW()-13)/2),0)),IF(ISBLANK(OFFSET('9. METAS'!$S$20,INT((ROW()-14)/2),0)),"",OFFSET('9. METAS'!$S$20,INT((ROW()-14)/2),0)))</f>
        <v/>
      </c>
      <c r="M279" s="181" t="str">
        <f ca="1">IF(MOD(ROW()-13,2)=0,IF(ISBLANK(OFFSET('11. SEGUIMIENTO 2026'!$Q$14,INT((ROW()-13)/2),0)),"",OFFSET('11. SEGUIMIENTO 2026'!$Q$14,INT((ROW()-13)/2),0)),IF(ISBLANK(OFFSET('9. METAS'!$T$20,INT((ROW()-14)/2),0)),"",OFFSET('9. METAS'!$T$20,INT((ROW()-14)/2),0)))</f>
        <v/>
      </c>
      <c r="N279" s="892" t="str">
        <f t="shared" ref="N279" ca="1" si="262">IFERROR(J279/J280,"ND")</f>
        <v>ND</v>
      </c>
      <c r="O279" s="894" t="str">
        <f t="shared" ref="O279" ca="1" si="263">IFERROR(((J279+K279+L279+M279)/H279),"ND")</f>
        <v>ND</v>
      </c>
      <c r="P279" s="896"/>
    </row>
    <row r="280" spans="3:16" x14ac:dyDescent="0.3">
      <c r="C280" s="910"/>
      <c r="D280" s="904"/>
      <c r="E280" s="904"/>
      <c r="F280" s="906"/>
      <c r="G280" s="908"/>
      <c r="H280" s="888"/>
      <c r="I280" s="898"/>
      <c r="J280" s="179" t="str">
        <f ca="1">IF(MOD(ROW()-13,2)=0,IF(ISBLANK(OFFSET('11. SEGUIMIENTO 2026'!$N$14,INT((ROW()-13)/2),0)),"",OFFSET('11. SEGUIMIENTO 2026'!$N$14,INT((ROW()-13)/2),0)),IF(ISBLANK(OFFSET('9. METAS'!$Q$20,INT((ROW()-14)/2),0)),"",OFFSET('9. METAS'!$Q$20,INT((ROW()-14)/2),0)))</f>
        <v/>
      </c>
      <c r="K280" s="180" t="str">
        <f ca="1">IF(MOD(ROW()-13,2)=0,IF(ISBLANK(OFFSET('11. SEGUIMIENTO 2026'!$O$14,INT((ROW()-13)/2),0)),"",OFFSET('11. SEGUIMIENTO 2026'!$O$14,INT((ROW()-13)/2),0)),IF(ISBLANK(OFFSET('9. METAS'!$R$20,INT((ROW()-14)/2),0)),"",OFFSET('9. METAS'!$R$20,INT((ROW()-14)/2),0)))</f>
        <v/>
      </c>
      <c r="L280" s="180" t="str">
        <f ca="1">IF(MOD(ROW()-13,2)=0,IF(ISBLANK(OFFSET('11. SEGUIMIENTO 2026'!$P$14,INT((ROW()-13)/2),0)),"",OFFSET('11. SEGUIMIENTO 2026'!$P$14,INT((ROW()-13)/2),0)),IF(ISBLANK(OFFSET('9. METAS'!$S$20,INT((ROW()-14)/2),0)),"",OFFSET('9. METAS'!$S$20,INT((ROW()-14)/2),0)))</f>
        <v/>
      </c>
      <c r="M280" s="181" t="str">
        <f ca="1">IF(MOD(ROW()-13,2)=0,IF(ISBLANK(OFFSET('11. SEGUIMIENTO 2026'!$Q$14,INT((ROW()-13)/2),0)),"",OFFSET('11. SEGUIMIENTO 2026'!$Q$14,INT((ROW()-13)/2),0)),IF(ISBLANK(OFFSET('9. METAS'!$T$20,INT((ROW()-14)/2),0)),"",OFFSET('9. METAS'!$T$20,INT((ROW()-14)/2),0)))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888" t="str">
        <f ca="1">IF(ISBLANK(OFFSET('9. METAS'!$K$20,INT((ROW()-13)/2),0)),"",OFFSET('9. METAS'!$K$20,INT((ROW()-13)/2),0))</f>
        <v/>
      </c>
      <c r="I281" s="890"/>
      <c r="J281" s="179" t="str">
        <f ca="1">IF(MOD(ROW()-13,2)=0,IF(ISBLANK(OFFSET('11. SEGUIMIENTO 2026'!$N$14,INT((ROW()-13)/2),0)),"",OFFSET('11. SEGUIMIENTO 2026'!$N$14,INT((ROW()-13)/2),0)),IF(ISBLANK(OFFSET('9. METAS'!$Q$20,INT((ROW()-14)/2),0)),"",OFFSET('9. METAS'!$Q$20,INT((ROW()-14)/2),0)))</f>
        <v/>
      </c>
      <c r="K281" s="180" t="str">
        <f ca="1">IF(MOD(ROW()-13,2)=0,IF(ISBLANK(OFFSET('11. SEGUIMIENTO 2026'!$O$14,INT((ROW()-13)/2),0)),"",OFFSET('11. SEGUIMIENTO 2026'!$O$14,INT((ROW()-13)/2),0)),IF(ISBLANK(OFFSET('9. METAS'!$R$20,INT((ROW()-14)/2),0)),"",OFFSET('9. METAS'!$R$20,INT((ROW()-14)/2),0)))</f>
        <v/>
      </c>
      <c r="L281" s="180" t="str">
        <f ca="1">IF(MOD(ROW()-13,2)=0,IF(ISBLANK(OFFSET('11. SEGUIMIENTO 2026'!$P$14,INT((ROW()-13)/2),0)),"",OFFSET('11. SEGUIMIENTO 2026'!$P$14,INT((ROW()-13)/2),0)),IF(ISBLANK(OFFSET('9. METAS'!$S$20,INT((ROW()-14)/2),0)),"",OFFSET('9. METAS'!$S$20,INT((ROW()-14)/2),0)))</f>
        <v/>
      </c>
      <c r="M281" s="181" t="str">
        <f ca="1">IF(MOD(ROW()-13,2)=0,IF(ISBLANK(OFFSET('11. SEGUIMIENTO 2026'!$Q$14,INT((ROW()-13)/2),0)),"",OFFSET('11. SEGUIMIENTO 2026'!$Q$14,INT((ROW()-13)/2),0)),IF(ISBLANK(OFFSET('9. METAS'!$T$20,INT((ROW()-14)/2),0)),"",OFFSET('9. METAS'!$T$20,INT((ROW()-14)/2),0)))</f>
        <v/>
      </c>
      <c r="N281" s="892" t="str">
        <f t="shared" ref="N281" ca="1" si="264">IFERROR(J281/J282,"ND")</f>
        <v>ND</v>
      </c>
      <c r="O281" s="894" t="str">
        <f t="shared" ref="O281" ca="1" si="265">IFERROR(((J281+K281+L281+M281)/H281),"ND")</f>
        <v>ND</v>
      </c>
      <c r="P281" s="896"/>
    </row>
    <row r="282" spans="3:16" x14ac:dyDescent="0.3">
      <c r="C282" s="910"/>
      <c r="D282" s="904"/>
      <c r="E282" s="904"/>
      <c r="F282" s="906"/>
      <c r="G282" s="908"/>
      <c r="H282" s="888"/>
      <c r="I282" s="898"/>
      <c r="J282" s="179" t="str">
        <f ca="1">IF(MOD(ROW()-13,2)=0,IF(ISBLANK(OFFSET('11. SEGUIMIENTO 2026'!$N$14,INT((ROW()-13)/2),0)),"",OFFSET('11. SEGUIMIENTO 2026'!$N$14,INT((ROW()-13)/2),0)),IF(ISBLANK(OFFSET('9. METAS'!$Q$20,INT((ROW()-14)/2),0)),"",OFFSET('9. METAS'!$Q$20,INT((ROW()-14)/2),0)))</f>
        <v/>
      </c>
      <c r="K282" s="180" t="str">
        <f ca="1">IF(MOD(ROW()-13,2)=0,IF(ISBLANK(OFFSET('11. SEGUIMIENTO 2026'!$O$14,INT((ROW()-13)/2),0)),"",OFFSET('11. SEGUIMIENTO 2026'!$O$14,INT((ROW()-13)/2),0)),IF(ISBLANK(OFFSET('9. METAS'!$R$20,INT((ROW()-14)/2),0)),"",OFFSET('9. METAS'!$R$20,INT((ROW()-14)/2),0)))</f>
        <v/>
      </c>
      <c r="L282" s="180" t="str">
        <f ca="1">IF(MOD(ROW()-13,2)=0,IF(ISBLANK(OFFSET('11. SEGUIMIENTO 2026'!$P$14,INT((ROW()-13)/2),0)),"",OFFSET('11. SEGUIMIENTO 2026'!$P$14,INT((ROW()-13)/2),0)),IF(ISBLANK(OFFSET('9. METAS'!$S$20,INT((ROW()-14)/2),0)),"",OFFSET('9. METAS'!$S$20,INT((ROW()-14)/2),0)))</f>
        <v/>
      </c>
      <c r="M282" s="181" t="str">
        <f ca="1">IF(MOD(ROW()-13,2)=0,IF(ISBLANK(OFFSET('11. SEGUIMIENTO 2026'!$Q$14,INT((ROW()-13)/2),0)),"",OFFSET('11. SEGUIMIENTO 2026'!$Q$14,INT((ROW()-13)/2),0)),IF(ISBLANK(OFFSET('9. METAS'!$T$20,INT((ROW()-14)/2),0)),"",OFFSET('9. METAS'!$T$20,INT((ROW()-14)/2),0)))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888" t="str">
        <f ca="1">IF(ISBLANK(OFFSET('9. METAS'!$K$20,INT((ROW()-13)/2),0)),"",OFFSET('9. METAS'!$K$20,INT((ROW()-13)/2),0))</f>
        <v/>
      </c>
      <c r="I283" s="890"/>
      <c r="J283" s="179" t="str">
        <f ca="1">IF(MOD(ROW()-13,2)=0,IF(ISBLANK(OFFSET('11. SEGUIMIENTO 2026'!$N$14,INT((ROW()-13)/2),0)),"",OFFSET('11. SEGUIMIENTO 2026'!$N$14,INT((ROW()-13)/2),0)),IF(ISBLANK(OFFSET('9. METAS'!$Q$20,INT((ROW()-14)/2),0)),"",OFFSET('9. METAS'!$Q$20,INT((ROW()-14)/2),0)))</f>
        <v/>
      </c>
      <c r="K283" s="180" t="str">
        <f ca="1">IF(MOD(ROW()-13,2)=0,IF(ISBLANK(OFFSET('11. SEGUIMIENTO 2026'!$O$14,INT((ROW()-13)/2),0)),"",OFFSET('11. SEGUIMIENTO 2026'!$O$14,INT((ROW()-13)/2),0)),IF(ISBLANK(OFFSET('9. METAS'!$R$20,INT((ROW()-14)/2),0)),"",OFFSET('9. METAS'!$R$20,INT((ROW()-14)/2),0)))</f>
        <v/>
      </c>
      <c r="L283" s="180" t="str">
        <f ca="1">IF(MOD(ROW()-13,2)=0,IF(ISBLANK(OFFSET('11. SEGUIMIENTO 2026'!$P$14,INT((ROW()-13)/2),0)),"",OFFSET('11. SEGUIMIENTO 2026'!$P$14,INT((ROW()-13)/2),0)),IF(ISBLANK(OFFSET('9. METAS'!$S$20,INT((ROW()-14)/2),0)),"",OFFSET('9. METAS'!$S$20,INT((ROW()-14)/2),0)))</f>
        <v/>
      </c>
      <c r="M283" s="181" t="str">
        <f ca="1">IF(MOD(ROW()-13,2)=0,IF(ISBLANK(OFFSET('11. SEGUIMIENTO 2026'!$Q$14,INT((ROW()-13)/2),0)),"",OFFSET('11. SEGUIMIENTO 2026'!$Q$14,INT((ROW()-13)/2),0)),IF(ISBLANK(OFFSET('9. METAS'!$T$20,INT((ROW()-14)/2),0)),"",OFFSET('9. METAS'!$T$20,INT((ROW()-14)/2),0)))</f>
        <v/>
      </c>
      <c r="N283" s="892" t="str">
        <f t="shared" ref="N283" ca="1" si="266">IFERROR(J283/J284,"ND")</f>
        <v>ND</v>
      </c>
      <c r="O283" s="894" t="str">
        <f t="shared" ref="O283" ca="1" si="267">IFERROR(((J283+K283+L283+M283)/H283),"ND")</f>
        <v>ND</v>
      </c>
      <c r="P283" s="896"/>
    </row>
    <row r="284" spans="3:16" x14ac:dyDescent="0.3">
      <c r="C284" s="910"/>
      <c r="D284" s="904"/>
      <c r="E284" s="904"/>
      <c r="F284" s="906"/>
      <c r="G284" s="908"/>
      <c r="H284" s="888"/>
      <c r="I284" s="898"/>
      <c r="J284" s="179" t="str">
        <f ca="1">IF(MOD(ROW()-13,2)=0,IF(ISBLANK(OFFSET('11. SEGUIMIENTO 2026'!$N$14,INT((ROW()-13)/2),0)),"",OFFSET('11. SEGUIMIENTO 2026'!$N$14,INT((ROW()-13)/2),0)),IF(ISBLANK(OFFSET('9. METAS'!$Q$20,INT((ROW()-14)/2),0)),"",OFFSET('9. METAS'!$Q$20,INT((ROW()-14)/2),0)))</f>
        <v/>
      </c>
      <c r="K284" s="180" t="str">
        <f ca="1">IF(MOD(ROW()-13,2)=0,IF(ISBLANK(OFFSET('11. SEGUIMIENTO 2026'!$O$14,INT((ROW()-13)/2),0)),"",OFFSET('11. SEGUIMIENTO 2026'!$O$14,INT((ROW()-13)/2),0)),IF(ISBLANK(OFFSET('9. METAS'!$R$20,INT((ROW()-14)/2),0)),"",OFFSET('9. METAS'!$R$20,INT((ROW()-14)/2),0)))</f>
        <v/>
      </c>
      <c r="L284" s="180" t="str">
        <f ca="1">IF(MOD(ROW()-13,2)=0,IF(ISBLANK(OFFSET('11. SEGUIMIENTO 2026'!$P$14,INT((ROW()-13)/2),0)),"",OFFSET('11. SEGUIMIENTO 2026'!$P$14,INT((ROW()-13)/2),0)),IF(ISBLANK(OFFSET('9. METAS'!$S$20,INT((ROW()-14)/2),0)),"",OFFSET('9. METAS'!$S$20,INT((ROW()-14)/2),0)))</f>
        <v/>
      </c>
      <c r="M284" s="181" t="str">
        <f ca="1">IF(MOD(ROW()-13,2)=0,IF(ISBLANK(OFFSET('11. SEGUIMIENTO 2026'!$Q$14,INT((ROW()-13)/2),0)),"",OFFSET('11. SEGUIMIENTO 2026'!$Q$14,INT((ROW()-13)/2),0)),IF(ISBLANK(OFFSET('9. METAS'!$T$20,INT((ROW()-14)/2),0)),"",OFFSET('9. METAS'!$T$20,INT((ROW()-14)/2),0)))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888" t="str">
        <f ca="1">IF(ISBLANK(OFFSET('9. METAS'!$K$20,INT((ROW()-13)/2),0)),"",OFFSET('9. METAS'!$K$20,INT((ROW()-13)/2),0))</f>
        <v/>
      </c>
      <c r="I285" s="890"/>
      <c r="J285" s="179" t="str">
        <f ca="1">IF(MOD(ROW()-13,2)=0,IF(ISBLANK(OFFSET('11. SEGUIMIENTO 2026'!$N$14,INT((ROW()-13)/2),0)),"",OFFSET('11. SEGUIMIENTO 2026'!$N$14,INT((ROW()-13)/2),0)),IF(ISBLANK(OFFSET('9. METAS'!$Q$20,INT((ROW()-14)/2),0)),"",OFFSET('9. METAS'!$Q$20,INT((ROW()-14)/2),0)))</f>
        <v/>
      </c>
      <c r="K285" s="180" t="str">
        <f ca="1">IF(MOD(ROW()-13,2)=0,IF(ISBLANK(OFFSET('11. SEGUIMIENTO 2026'!$O$14,INT((ROW()-13)/2),0)),"",OFFSET('11. SEGUIMIENTO 2026'!$O$14,INT((ROW()-13)/2),0)),IF(ISBLANK(OFFSET('9. METAS'!$R$20,INT((ROW()-14)/2),0)),"",OFFSET('9. METAS'!$R$20,INT((ROW()-14)/2),0)))</f>
        <v/>
      </c>
      <c r="L285" s="180" t="str">
        <f ca="1">IF(MOD(ROW()-13,2)=0,IF(ISBLANK(OFFSET('11. SEGUIMIENTO 2026'!$P$14,INT((ROW()-13)/2),0)),"",OFFSET('11. SEGUIMIENTO 2026'!$P$14,INT((ROW()-13)/2),0)),IF(ISBLANK(OFFSET('9. METAS'!$S$20,INT((ROW()-14)/2),0)),"",OFFSET('9. METAS'!$S$20,INT((ROW()-14)/2),0)))</f>
        <v/>
      </c>
      <c r="M285" s="181" t="str">
        <f ca="1">IF(MOD(ROW()-13,2)=0,IF(ISBLANK(OFFSET('11. SEGUIMIENTO 2026'!$Q$14,INT((ROW()-13)/2),0)),"",OFFSET('11. SEGUIMIENTO 2026'!$Q$14,INT((ROW()-13)/2),0)),IF(ISBLANK(OFFSET('9. METAS'!$T$20,INT((ROW()-14)/2),0)),"",OFFSET('9. METAS'!$T$20,INT((ROW()-14)/2),0)))</f>
        <v/>
      </c>
      <c r="N285" s="892" t="str">
        <f t="shared" ref="N285" ca="1" si="268">IFERROR(J285/J286,"ND")</f>
        <v>ND</v>
      </c>
      <c r="O285" s="894" t="str">
        <f t="shared" ref="O285" ca="1" si="269">IFERROR(((J285+K285+L285+M285)/H285),"ND")</f>
        <v>ND</v>
      </c>
      <c r="P285" s="896"/>
    </row>
    <row r="286" spans="3:16" x14ac:dyDescent="0.3">
      <c r="C286" s="910"/>
      <c r="D286" s="904"/>
      <c r="E286" s="904"/>
      <c r="F286" s="906"/>
      <c r="G286" s="908"/>
      <c r="H286" s="888"/>
      <c r="I286" s="898"/>
      <c r="J286" s="179" t="str">
        <f ca="1">IF(MOD(ROW()-13,2)=0,IF(ISBLANK(OFFSET('11. SEGUIMIENTO 2026'!$N$14,INT((ROW()-13)/2),0)),"",OFFSET('11. SEGUIMIENTO 2026'!$N$14,INT((ROW()-13)/2),0)),IF(ISBLANK(OFFSET('9. METAS'!$Q$20,INT((ROW()-14)/2),0)),"",OFFSET('9. METAS'!$Q$20,INT((ROW()-14)/2),0)))</f>
        <v/>
      </c>
      <c r="K286" s="180" t="str">
        <f ca="1">IF(MOD(ROW()-13,2)=0,IF(ISBLANK(OFFSET('11. SEGUIMIENTO 2026'!$O$14,INT((ROW()-13)/2),0)),"",OFFSET('11. SEGUIMIENTO 2026'!$O$14,INT((ROW()-13)/2),0)),IF(ISBLANK(OFFSET('9. METAS'!$R$20,INT((ROW()-14)/2),0)),"",OFFSET('9. METAS'!$R$20,INT((ROW()-14)/2),0)))</f>
        <v/>
      </c>
      <c r="L286" s="180" t="str">
        <f ca="1">IF(MOD(ROW()-13,2)=0,IF(ISBLANK(OFFSET('11. SEGUIMIENTO 2026'!$P$14,INT((ROW()-13)/2),0)),"",OFFSET('11. SEGUIMIENTO 2026'!$P$14,INT((ROW()-13)/2),0)),IF(ISBLANK(OFFSET('9. METAS'!$S$20,INT((ROW()-14)/2),0)),"",OFFSET('9. METAS'!$S$20,INT((ROW()-14)/2),0)))</f>
        <v/>
      </c>
      <c r="M286" s="181" t="str">
        <f ca="1">IF(MOD(ROW()-13,2)=0,IF(ISBLANK(OFFSET('11. SEGUIMIENTO 2026'!$Q$14,INT((ROW()-13)/2),0)),"",OFFSET('11. SEGUIMIENTO 2026'!$Q$14,INT((ROW()-13)/2),0)),IF(ISBLANK(OFFSET('9. METAS'!$T$20,INT((ROW()-14)/2),0)),"",OFFSET('9. METAS'!$T$20,INT((ROW()-14)/2),0)))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888" t="str">
        <f ca="1">IF(ISBLANK(OFFSET('9. METAS'!$K$20,INT((ROW()-13)/2),0)),"",OFFSET('9. METAS'!$K$20,INT((ROW()-13)/2),0))</f>
        <v/>
      </c>
      <c r="I287" s="890"/>
      <c r="J287" s="179" t="str">
        <f ca="1">IF(MOD(ROW()-13,2)=0,IF(ISBLANK(OFFSET('11. SEGUIMIENTO 2026'!$N$14,INT((ROW()-13)/2),0)),"",OFFSET('11. SEGUIMIENTO 2026'!$N$14,INT((ROW()-13)/2),0)),IF(ISBLANK(OFFSET('9. METAS'!$Q$20,INT((ROW()-14)/2),0)),"",OFFSET('9. METAS'!$Q$20,INT((ROW()-14)/2),0)))</f>
        <v/>
      </c>
      <c r="K287" s="180" t="str">
        <f ca="1">IF(MOD(ROW()-13,2)=0,IF(ISBLANK(OFFSET('11. SEGUIMIENTO 2026'!$O$14,INT((ROW()-13)/2),0)),"",OFFSET('11. SEGUIMIENTO 2026'!$O$14,INT((ROW()-13)/2),0)),IF(ISBLANK(OFFSET('9. METAS'!$R$20,INT((ROW()-14)/2),0)),"",OFFSET('9. METAS'!$R$20,INT((ROW()-14)/2),0)))</f>
        <v/>
      </c>
      <c r="L287" s="180" t="str">
        <f ca="1">IF(MOD(ROW()-13,2)=0,IF(ISBLANK(OFFSET('11. SEGUIMIENTO 2026'!$P$14,INT((ROW()-13)/2),0)),"",OFFSET('11. SEGUIMIENTO 2026'!$P$14,INT((ROW()-13)/2),0)),IF(ISBLANK(OFFSET('9. METAS'!$S$20,INT((ROW()-14)/2),0)),"",OFFSET('9. METAS'!$S$20,INT((ROW()-14)/2),0)))</f>
        <v/>
      </c>
      <c r="M287" s="181" t="str">
        <f ca="1">IF(MOD(ROW()-13,2)=0,IF(ISBLANK(OFFSET('11. SEGUIMIENTO 2026'!$Q$14,INT((ROW()-13)/2),0)),"",OFFSET('11. SEGUIMIENTO 2026'!$Q$14,INT((ROW()-13)/2),0)),IF(ISBLANK(OFFSET('9. METAS'!$T$20,INT((ROW()-14)/2),0)),"",OFFSET('9. METAS'!$T$20,INT((ROW()-14)/2),0)))</f>
        <v/>
      </c>
      <c r="N287" s="892" t="str">
        <f t="shared" ref="N287" ca="1" si="270">IFERROR(J287/J288,"ND")</f>
        <v>ND</v>
      </c>
      <c r="O287" s="894" t="str">
        <f t="shared" ref="O287" ca="1" si="271">IFERROR(((J287+K287+L287+M287)/H287),"ND")</f>
        <v>ND</v>
      </c>
      <c r="P287" s="896"/>
    </row>
    <row r="288" spans="3:16" x14ac:dyDescent="0.3">
      <c r="C288" s="910"/>
      <c r="D288" s="904"/>
      <c r="E288" s="904"/>
      <c r="F288" s="906"/>
      <c r="G288" s="908"/>
      <c r="H288" s="888"/>
      <c r="I288" s="898"/>
      <c r="J288" s="179" t="str">
        <f ca="1">IF(MOD(ROW()-13,2)=0,IF(ISBLANK(OFFSET('11. SEGUIMIENTO 2026'!$N$14,INT((ROW()-13)/2),0)),"",OFFSET('11. SEGUIMIENTO 2026'!$N$14,INT((ROW()-13)/2),0)),IF(ISBLANK(OFFSET('9. METAS'!$Q$20,INT((ROW()-14)/2),0)),"",OFFSET('9. METAS'!$Q$20,INT((ROW()-14)/2),0)))</f>
        <v/>
      </c>
      <c r="K288" s="180" t="str">
        <f ca="1">IF(MOD(ROW()-13,2)=0,IF(ISBLANK(OFFSET('11. SEGUIMIENTO 2026'!$O$14,INT((ROW()-13)/2),0)),"",OFFSET('11. SEGUIMIENTO 2026'!$O$14,INT((ROW()-13)/2),0)),IF(ISBLANK(OFFSET('9. METAS'!$R$20,INT((ROW()-14)/2),0)),"",OFFSET('9. METAS'!$R$20,INT((ROW()-14)/2),0)))</f>
        <v/>
      </c>
      <c r="L288" s="180" t="str">
        <f ca="1">IF(MOD(ROW()-13,2)=0,IF(ISBLANK(OFFSET('11. SEGUIMIENTO 2026'!$P$14,INT((ROW()-13)/2),0)),"",OFFSET('11. SEGUIMIENTO 2026'!$P$14,INT((ROW()-13)/2),0)),IF(ISBLANK(OFFSET('9. METAS'!$S$20,INT((ROW()-14)/2),0)),"",OFFSET('9. METAS'!$S$20,INT((ROW()-14)/2),0)))</f>
        <v/>
      </c>
      <c r="M288" s="181" t="str">
        <f ca="1">IF(MOD(ROW()-13,2)=0,IF(ISBLANK(OFFSET('11. SEGUIMIENTO 2026'!$Q$14,INT((ROW()-13)/2),0)),"",OFFSET('11. SEGUIMIENTO 2026'!$Q$14,INT((ROW()-13)/2),0)),IF(ISBLANK(OFFSET('9. METAS'!$T$20,INT((ROW()-14)/2),0)),"",OFFSET('9. METAS'!$T$20,INT((ROW()-14)/2),0)))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888" t="str">
        <f ca="1">IF(ISBLANK(OFFSET('9. METAS'!$K$20,INT((ROW()-13)/2),0)),"",OFFSET('9. METAS'!$K$20,INT((ROW()-13)/2),0))</f>
        <v/>
      </c>
      <c r="I289" s="890"/>
      <c r="J289" s="179" t="str">
        <f ca="1">IF(MOD(ROW()-13,2)=0,IF(ISBLANK(OFFSET('11. SEGUIMIENTO 2026'!$N$14,INT((ROW()-13)/2),0)),"",OFFSET('11. SEGUIMIENTO 2026'!$N$14,INT((ROW()-13)/2),0)),IF(ISBLANK(OFFSET('9. METAS'!$Q$20,INT((ROW()-14)/2),0)),"",OFFSET('9. METAS'!$Q$20,INT((ROW()-14)/2),0)))</f>
        <v/>
      </c>
      <c r="K289" s="180" t="str">
        <f ca="1">IF(MOD(ROW()-13,2)=0,IF(ISBLANK(OFFSET('11. SEGUIMIENTO 2026'!$O$14,INT((ROW()-13)/2),0)),"",OFFSET('11. SEGUIMIENTO 2026'!$O$14,INT((ROW()-13)/2),0)),IF(ISBLANK(OFFSET('9. METAS'!$R$20,INT((ROW()-14)/2),0)),"",OFFSET('9. METAS'!$R$20,INT((ROW()-14)/2),0)))</f>
        <v/>
      </c>
      <c r="L289" s="180" t="str">
        <f ca="1">IF(MOD(ROW()-13,2)=0,IF(ISBLANK(OFFSET('11. SEGUIMIENTO 2026'!$P$14,INT((ROW()-13)/2),0)),"",OFFSET('11. SEGUIMIENTO 2026'!$P$14,INT((ROW()-13)/2),0)),IF(ISBLANK(OFFSET('9. METAS'!$S$20,INT((ROW()-14)/2),0)),"",OFFSET('9. METAS'!$S$20,INT((ROW()-14)/2),0)))</f>
        <v/>
      </c>
      <c r="M289" s="181" t="str">
        <f ca="1">IF(MOD(ROW()-13,2)=0,IF(ISBLANK(OFFSET('11. SEGUIMIENTO 2026'!$Q$14,INT((ROW()-13)/2),0)),"",OFFSET('11. SEGUIMIENTO 2026'!$Q$14,INT((ROW()-13)/2),0)),IF(ISBLANK(OFFSET('9. METAS'!$T$20,INT((ROW()-14)/2),0)),"",OFFSET('9. METAS'!$T$20,INT((ROW()-14)/2),0)))</f>
        <v/>
      </c>
      <c r="N289" s="892" t="str">
        <f t="shared" ref="N289" ca="1" si="272">IFERROR(J289/J290,"ND")</f>
        <v>ND</v>
      </c>
      <c r="O289" s="894" t="str">
        <f t="shared" ref="O289" ca="1" si="273">IFERROR(((J289+K289+L289+M289)/H289),"ND")</f>
        <v>ND</v>
      </c>
      <c r="P289" s="896"/>
    </row>
    <row r="290" spans="3:16" x14ac:dyDescent="0.3">
      <c r="C290" s="910"/>
      <c r="D290" s="904"/>
      <c r="E290" s="904"/>
      <c r="F290" s="906"/>
      <c r="G290" s="908"/>
      <c r="H290" s="888"/>
      <c r="I290" s="898"/>
      <c r="J290" s="179" t="str">
        <f ca="1">IF(MOD(ROW()-13,2)=0,IF(ISBLANK(OFFSET('11. SEGUIMIENTO 2026'!$N$14,INT((ROW()-13)/2),0)),"",OFFSET('11. SEGUIMIENTO 2026'!$N$14,INT((ROW()-13)/2),0)),IF(ISBLANK(OFFSET('9. METAS'!$Q$20,INT((ROW()-14)/2),0)),"",OFFSET('9. METAS'!$Q$20,INT((ROW()-14)/2),0)))</f>
        <v/>
      </c>
      <c r="K290" s="180" t="str">
        <f ca="1">IF(MOD(ROW()-13,2)=0,IF(ISBLANK(OFFSET('11. SEGUIMIENTO 2026'!$O$14,INT((ROW()-13)/2),0)),"",OFFSET('11. SEGUIMIENTO 2026'!$O$14,INT((ROW()-13)/2),0)),IF(ISBLANK(OFFSET('9. METAS'!$R$20,INT((ROW()-14)/2),0)),"",OFFSET('9. METAS'!$R$20,INT((ROW()-14)/2),0)))</f>
        <v/>
      </c>
      <c r="L290" s="180" t="str">
        <f ca="1">IF(MOD(ROW()-13,2)=0,IF(ISBLANK(OFFSET('11. SEGUIMIENTO 2026'!$P$14,INT((ROW()-13)/2),0)),"",OFFSET('11. SEGUIMIENTO 2026'!$P$14,INT((ROW()-13)/2),0)),IF(ISBLANK(OFFSET('9. METAS'!$S$20,INT((ROW()-14)/2),0)),"",OFFSET('9. METAS'!$S$20,INT((ROW()-14)/2),0)))</f>
        <v/>
      </c>
      <c r="M290" s="181" t="str">
        <f ca="1">IF(MOD(ROW()-13,2)=0,IF(ISBLANK(OFFSET('11. SEGUIMIENTO 2026'!$Q$14,INT((ROW()-13)/2),0)),"",OFFSET('11. SEGUIMIENTO 2026'!$Q$14,INT((ROW()-13)/2),0)),IF(ISBLANK(OFFSET('9. METAS'!$T$20,INT((ROW()-14)/2),0)),"",OFFSET('9. METAS'!$T$20,INT((ROW()-14)/2),0)))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888" t="str">
        <f ca="1">IF(ISBLANK(OFFSET('9. METAS'!$K$20,INT((ROW()-13)/2),0)),"",OFFSET('9. METAS'!$K$20,INT((ROW()-13)/2),0))</f>
        <v/>
      </c>
      <c r="I291" s="890"/>
      <c r="J291" s="179" t="str">
        <f ca="1">IF(MOD(ROW()-13,2)=0,IF(ISBLANK(OFFSET('11. SEGUIMIENTO 2026'!$N$14,INT((ROW()-13)/2),0)),"",OFFSET('11. SEGUIMIENTO 2026'!$N$14,INT((ROW()-13)/2),0)),IF(ISBLANK(OFFSET('9. METAS'!$Q$20,INT((ROW()-14)/2),0)),"",OFFSET('9. METAS'!$Q$20,INT((ROW()-14)/2),0)))</f>
        <v/>
      </c>
      <c r="K291" s="180" t="str">
        <f ca="1">IF(MOD(ROW()-13,2)=0,IF(ISBLANK(OFFSET('11. SEGUIMIENTO 2026'!$O$14,INT((ROW()-13)/2),0)),"",OFFSET('11. SEGUIMIENTO 2026'!$O$14,INT((ROW()-13)/2),0)),IF(ISBLANK(OFFSET('9. METAS'!$R$20,INT((ROW()-14)/2),0)),"",OFFSET('9. METAS'!$R$20,INT((ROW()-14)/2),0)))</f>
        <v/>
      </c>
      <c r="L291" s="180" t="str">
        <f ca="1">IF(MOD(ROW()-13,2)=0,IF(ISBLANK(OFFSET('11. SEGUIMIENTO 2026'!$P$14,INT((ROW()-13)/2),0)),"",OFFSET('11. SEGUIMIENTO 2026'!$P$14,INT((ROW()-13)/2),0)),IF(ISBLANK(OFFSET('9. METAS'!$S$20,INT((ROW()-14)/2),0)),"",OFFSET('9. METAS'!$S$20,INT((ROW()-14)/2),0)))</f>
        <v/>
      </c>
      <c r="M291" s="181" t="str">
        <f ca="1">IF(MOD(ROW()-13,2)=0,IF(ISBLANK(OFFSET('11. SEGUIMIENTO 2026'!$Q$14,INT((ROW()-13)/2),0)),"",OFFSET('11. SEGUIMIENTO 2026'!$Q$14,INT((ROW()-13)/2),0)),IF(ISBLANK(OFFSET('9. METAS'!$T$20,INT((ROW()-14)/2),0)),"",OFFSET('9. METAS'!$T$20,INT((ROW()-14)/2),0)))</f>
        <v/>
      </c>
      <c r="N291" s="892" t="str">
        <f t="shared" ref="N291" ca="1" si="274">IFERROR(J291/J292,"ND")</f>
        <v>ND</v>
      </c>
      <c r="O291" s="894" t="str">
        <f t="shared" ref="O291" ca="1" si="275">IFERROR(((J291+K291+L291+M291)/H291),"ND")</f>
        <v>ND</v>
      </c>
      <c r="P291" s="896"/>
    </row>
    <row r="292" spans="3:16" x14ac:dyDescent="0.3">
      <c r="C292" s="910"/>
      <c r="D292" s="904"/>
      <c r="E292" s="904"/>
      <c r="F292" s="906"/>
      <c r="G292" s="908"/>
      <c r="H292" s="888"/>
      <c r="I292" s="898"/>
      <c r="J292" s="179" t="str">
        <f ca="1">IF(MOD(ROW()-13,2)=0,IF(ISBLANK(OFFSET('11. SEGUIMIENTO 2026'!$N$14,INT((ROW()-13)/2),0)),"",OFFSET('11. SEGUIMIENTO 2026'!$N$14,INT((ROW()-13)/2),0)),IF(ISBLANK(OFFSET('9. METAS'!$Q$20,INT((ROW()-14)/2),0)),"",OFFSET('9. METAS'!$Q$20,INT((ROW()-14)/2),0)))</f>
        <v/>
      </c>
      <c r="K292" s="180" t="str">
        <f ca="1">IF(MOD(ROW()-13,2)=0,IF(ISBLANK(OFFSET('11. SEGUIMIENTO 2026'!$O$14,INT((ROW()-13)/2),0)),"",OFFSET('11. SEGUIMIENTO 2026'!$O$14,INT((ROW()-13)/2),0)),IF(ISBLANK(OFFSET('9. METAS'!$R$20,INT((ROW()-14)/2),0)),"",OFFSET('9. METAS'!$R$20,INT((ROW()-14)/2),0)))</f>
        <v/>
      </c>
      <c r="L292" s="180" t="str">
        <f ca="1">IF(MOD(ROW()-13,2)=0,IF(ISBLANK(OFFSET('11. SEGUIMIENTO 2026'!$P$14,INT((ROW()-13)/2),0)),"",OFFSET('11. SEGUIMIENTO 2026'!$P$14,INT((ROW()-13)/2),0)),IF(ISBLANK(OFFSET('9. METAS'!$S$20,INT((ROW()-14)/2),0)),"",OFFSET('9. METAS'!$S$20,INT((ROW()-14)/2),0)))</f>
        <v/>
      </c>
      <c r="M292" s="181" t="str">
        <f ca="1">IF(MOD(ROW()-13,2)=0,IF(ISBLANK(OFFSET('11. SEGUIMIENTO 2026'!$Q$14,INT((ROW()-13)/2),0)),"",OFFSET('11. SEGUIMIENTO 2026'!$Q$14,INT((ROW()-13)/2),0)),IF(ISBLANK(OFFSET('9. METAS'!$T$20,INT((ROW()-14)/2),0)),"",OFFSET('9. METAS'!$T$20,INT((ROW()-14)/2),0)))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888" t="str">
        <f ca="1">IF(ISBLANK(OFFSET('9. METAS'!$K$20,INT((ROW()-13)/2),0)),"",OFFSET('9. METAS'!$K$20,INT((ROW()-13)/2),0))</f>
        <v/>
      </c>
      <c r="I293" s="890"/>
      <c r="J293" s="179" t="str">
        <f ca="1">IF(MOD(ROW()-13,2)=0,IF(ISBLANK(OFFSET('11. SEGUIMIENTO 2026'!$N$14,INT((ROW()-13)/2),0)),"",OFFSET('11. SEGUIMIENTO 2026'!$N$14,INT((ROW()-13)/2),0)),IF(ISBLANK(OFFSET('9. METAS'!$Q$20,INT((ROW()-14)/2),0)),"",OFFSET('9. METAS'!$Q$20,INT((ROW()-14)/2),0)))</f>
        <v/>
      </c>
      <c r="K293" s="180" t="str">
        <f ca="1">IF(MOD(ROW()-13,2)=0,IF(ISBLANK(OFFSET('11. SEGUIMIENTO 2026'!$O$14,INT((ROW()-13)/2),0)),"",OFFSET('11. SEGUIMIENTO 2026'!$O$14,INT((ROW()-13)/2),0)),IF(ISBLANK(OFFSET('9. METAS'!$R$20,INT((ROW()-14)/2),0)),"",OFFSET('9. METAS'!$R$20,INT((ROW()-14)/2),0)))</f>
        <v/>
      </c>
      <c r="L293" s="180" t="str">
        <f ca="1">IF(MOD(ROW()-13,2)=0,IF(ISBLANK(OFFSET('11. SEGUIMIENTO 2026'!$P$14,INT((ROW()-13)/2),0)),"",OFFSET('11. SEGUIMIENTO 2026'!$P$14,INT((ROW()-13)/2),0)),IF(ISBLANK(OFFSET('9. METAS'!$S$20,INT((ROW()-14)/2),0)),"",OFFSET('9. METAS'!$S$20,INT((ROW()-14)/2),0)))</f>
        <v/>
      </c>
      <c r="M293" s="181" t="str">
        <f ca="1">IF(MOD(ROW()-13,2)=0,IF(ISBLANK(OFFSET('11. SEGUIMIENTO 2026'!$Q$14,INT((ROW()-13)/2),0)),"",OFFSET('11. SEGUIMIENTO 2026'!$Q$14,INT((ROW()-13)/2),0)),IF(ISBLANK(OFFSET('9. METAS'!$T$20,INT((ROW()-14)/2),0)),"",OFFSET('9. METAS'!$T$20,INT((ROW()-14)/2),0)))</f>
        <v/>
      </c>
      <c r="N293" s="892" t="str">
        <f t="shared" ref="N293" ca="1" si="276">IFERROR(J293/J294,"ND")</f>
        <v>ND</v>
      </c>
      <c r="O293" s="894" t="str">
        <f t="shared" ref="O293" ca="1" si="277">IFERROR(((J293+K293+L293+M293)/H293),"ND")</f>
        <v>ND</v>
      </c>
      <c r="P293" s="896"/>
    </row>
    <row r="294" spans="3:16" x14ac:dyDescent="0.3">
      <c r="C294" s="910"/>
      <c r="D294" s="904"/>
      <c r="E294" s="904"/>
      <c r="F294" s="906"/>
      <c r="G294" s="908"/>
      <c r="H294" s="888"/>
      <c r="I294" s="898"/>
      <c r="J294" s="179" t="str">
        <f ca="1">IF(MOD(ROW()-13,2)=0,IF(ISBLANK(OFFSET('11. SEGUIMIENTO 2026'!$N$14,INT((ROW()-13)/2),0)),"",OFFSET('11. SEGUIMIENTO 2026'!$N$14,INT((ROW()-13)/2),0)),IF(ISBLANK(OFFSET('9. METAS'!$Q$20,INT((ROW()-14)/2),0)),"",OFFSET('9. METAS'!$Q$20,INT((ROW()-14)/2),0)))</f>
        <v/>
      </c>
      <c r="K294" s="180" t="str">
        <f ca="1">IF(MOD(ROW()-13,2)=0,IF(ISBLANK(OFFSET('11. SEGUIMIENTO 2026'!$O$14,INT((ROW()-13)/2),0)),"",OFFSET('11. SEGUIMIENTO 2026'!$O$14,INT((ROW()-13)/2),0)),IF(ISBLANK(OFFSET('9. METAS'!$R$20,INT((ROW()-14)/2),0)),"",OFFSET('9. METAS'!$R$20,INT((ROW()-14)/2),0)))</f>
        <v/>
      </c>
      <c r="L294" s="180" t="str">
        <f ca="1">IF(MOD(ROW()-13,2)=0,IF(ISBLANK(OFFSET('11. SEGUIMIENTO 2026'!$P$14,INT((ROW()-13)/2),0)),"",OFFSET('11. SEGUIMIENTO 2026'!$P$14,INT((ROW()-13)/2),0)),IF(ISBLANK(OFFSET('9. METAS'!$S$20,INT((ROW()-14)/2),0)),"",OFFSET('9. METAS'!$S$20,INT((ROW()-14)/2),0)))</f>
        <v/>
      </c>
      <c r="M294" s="181" t="str">
        <f ca="1">IF(MOD(ROW()-13,2)=0,IF(ISBLANK(OFFSET('11. SEGUIMIENTO 2026'!$Q$14,INT((ROW()-13)/2),0)),"",OFFSET('11. SEGUIMIENTO 2026'!$Q$14,INT((ROW()-13)/2),0)),IF(ISBLANK(OFFSET('9. METAS'!$T$20,INT((ROW()-14)/2),0)),"",OFFSET('9. METAS'!$T$20,INT((ROW()-14)/2),0)))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888" t="str">
        <f ca="1">IF(ISBLANK(OFFSET('9. METAS'!$K$20,INT((ROW()-13)/2),0)),"",OFFSET('9. METAS'!$K$20,INT((ROW()-13)/2),0))</f>
        <v/>
      </c>
      <c r="I295" s="890"/>
      <c r="J295" s="179" t="str">
        <f ca="1">IF(MOD(ROW()-13,2)=0,IF(ISBLANK(OFFSET('11. SEGUIMIENTO 2026'!$N$14,INT((ROW()-13)/2),0)),"",OFFSET('11. SEGUIMIENTO 2026'!$N$14,INT((ROW()-13)/2),0)),IF(ISBLANK(OFFSET('9. METAS'!$Q$20,INT((ROW()-14)/2),0)),"",OFFSET('9. METAS'!$Q$20,INT((ROW()-14)/2),0)))</f>
        <v/>
      </c>
      <c r="K295" s="180" t="str">
        <f ca="1">IF(MOD(ROW()-13,2)=0,IF(ISBLANK(OFFSET('11. SEGUIMIENTO 2026'!$O$14,INT((ROW()-13)/2),0)),"",OFFSET('11. SEGUIMIENTO 2026'!$O$14,INT((ROW()-13)/2),0)),IF(ISBLANK(OFFSET('9. METAS'!$R$20,INT((ROW()-14)/2),0)),"",OFFSET('9. METAS'!$R$20,INT((ROW()-14)/2),0)))</f>
        <v/>
      </c>
      <c r="L295" s="180" t="str">
        <f ca="1">IF(MOD(ROW()-13,2)=0,IF(ISBLANK(OFFSET('11. SEGUIMIENTO 2026'!$P$14,INT((ROW()-13)/2),0)),"",OFFSET('11. SEGUIMIENTO 2026'!$P$14,INT((ROW()-13)/2),0)),IF(ISBLANK(OFFSET('9. METAS'!$S$20,INT((ROW()-14)/2),0)),"",OFFSET('9. METAS'!$S$20,INT((ROW()-14)/2),0)))</f>
        <v/>
      </c>
      <c r="M295" s="181" t="str">
        <f ca="1">IF(MOD(ROW()-13,2)=0,IF(ISBLANK(OFFSET('11. SEGUIMIENTO 2026'!$Q$14,INT((ROW()-13)/2),0)),"",OFFSET('11. SEGUIMIENTO 2026'!$Q$14,INT((ROW()-13)/2),0)),IF(ISBLANK(OFFSET('9. METAS'!$T$20,INT((ROW()-14)/2),0)),"",OFFSET('9. METAS'!$T$20,INT((ROW()-14)/2),0)))</f>
        <v/>
      </c>
      <c r="N295" s="892" t="str">
        <f t="shared" ref="N295" ca="1" si="278">IFERROR(J295/J296,"ND")</f>
        <v>ND</v>
      </c>
      <c r="O295" s="894" t="str">
        <f t="shared" ref="O295" ca="1" si="279">IFERROR(((J295+K295+L295+M295)/H295),"ND")</f>
        <v>ND</v>
      </c>
      <c r="P295" s="896"/>
    </row>
    <row r="296" spans="3:16" x14ac:dyDescent="0.3">
      <c r="C296" s="910"/>
      <c r="D296" s="904"/>
      <c r="E296" s="904"/>
      <c r="F296" s="906"/>
      <c r="G296" s="908"/>
      <c r="H296" s="888"/>
      <c r="I296" s="898"/>
      <c r="J296" s="179" t="str">
        <f ca="1">IF(MOD(ROW()-13,2)=0,IF(ISBLANK(OFFSET('11. SEGUIMIENTO 2026'!$N$14,INT((ROW()-13)/2),0)),"",OFFSET('11. SEGUIMIENTO 2026'!$N$14,INT((ROW()-13)/2),0)),IF(ISBLANK(OFFSET('9. METAS'!$Q$20,INT((ROW()-14)/2),0)),"",OFFSET('9. METAS'!$Q$20,INT((ROW()-14)/2),0)))</f>
        <v/>
      </c>
      <c r="K296" s="180" t="str">
        <f ca="1">IF(MOD(ROW()-13,2)=0,IF(ISBLANK(OFFSET('11. SEGUIMIENTO 2026'!$O$14,INT((ROW()-13)/2),0)),"",OFFSET('11. SEGUIMIENTO 2026'!$O$14,INT((ROW()-13)/2),0)),IF(ISBLANK(OFFSET('9. METAS'!$R$20,INT((ROW()-14)/2),0)),"",OFFSET('9. METAS'!$R$20,INT((ROW()-14)/2),0)))</f>
        <v/>
      </c>
      <c r="L296" s="180" t="str">
        <f ca="1">IF(MOD(ROW()-13,2)=0,IF(ISBLANK(OFFSET('11. SEGUIMIENTO 2026'!$P$14,INT((ROW()-13)/2),0)),"",OFFSET('11. SEGUIMIENTO 2026'!$P$14,INT((ROW()-13)/2),0)),IF(ISBLANK(OFFSET('9. METAS'!$S$20,INT((ROW()-14)/2),0)),"",OFFSET('9. METAS'!$S$20,INT((ROW()-14)/2),0)))</f>
        <v/>
      </c>
      <c r="M296" s="181" t="str">
        <f ca="1">IF(MOD(ROW()-13,2)=0,IF(ISBLANK(OFFSET('11. SEGUIMIENTO 2026'!$Q$14,INT((ROW()-13)/2),0)),"",OFFSET('11. SEGUIMIENTO 2026'!$Q$14,INT((ROW()-13)/2),0)),IF(ISBLANK(OFFSET('9. METAS'!$T$20,INT((ROW()-14)/2),0)),"",OFFSET('9. METAS'!$T$20,INT((ROW()-14)/2),0)))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888" t="str">
        <f ca="1">IF(ISBLANK(OFFSET('9. METAS'!$K$20,INT((ROW()-13)/2),0)),"",OFFSET('9. METAS'!$K$20,INT((ROW()-13)/2),0))</f>
        <v/>
      </c>
      <c r="I297" s="890"/>
      <c r="J297" s="179" t="str">
        <f ca="1">IF(MOD(ROW()-13,2)=0,IF(ISBLANK(OFFSET('11. SEGUIMIENTO 2026'!$N$14,INT((ROW()-13)/2),0)),"",OFFSET('11. SEGUIMIENTO 2026'!$N$14,INT((ROW()-13)/2),0)),IF(ISBLANK(OFFSET('9. METAS'!$Q$20,INT((ROW()-14)/2),0)),"",OFFSET('9. METAS'!$Q$20,INT((ROW()-14)/2),0)))</f>
        <v/>
      </c>
      <c r="K297" s="180" t="str">
        <f ca="1">IF(MOD(ROW()-13,2)=0,IF(ISBLANK(OFFSET('11. SEGUIMIENTO 2026'!$O$14,INT((ROW()-13)/2),0)),"",OFFSET('11. SEGUIMIENTO 2026'!$O$14,INT((ROW()-13)/2),0)),IF(ISBLANK(OFFSET('9. METAS'!$R$20,INT((ROW()-14)/2),0)),"",OFFSET('9. METAS'!$R$20,INT((ROW()-14)/2),0)))</f>
        <v/>
      </c>
      <c r="L297" s="180" t="str">
        <f ca="1">IF(MOD(ROW()-13,2)=0,IF(ISBLANK(OFFSET('11. SEGUIMIENTO 2026'!$P$14,INT((ROW()-13)/2),0)),"",OFFSET('11. SEGUIMIENTO 2026'!$P$14,INT((ROW()-13)/2),0)),IF(ISBLANK(OFFSET('9. METAS'!$S$20,INT((ROW()-14)/2),0)),"",OFFSET('9. METAS'!$S$20,INT((ROW()-14)/2),0)))</f>
        <v/>
      </c>
      <c r="M297" s="181" t="str">
        <f ca="1">IF(MOD(ROW()-13,2)=0,IF(ISBLANK(OFFSET('11. SEGUIMIENTO 2026'!$Q$14,INT((ROW()-13)/2),0)),"",OFFSET('11. SEGUIMIENTO 2026'!$Q$14,INT((ROW()-13)/2),0)),IF(ISBLANK(OFFSET('9. METAS'!$T$20,INT((ROW()-14)/2),0)),"",OFFSET('9. METAS'!$T$20,INT((ROW()-14)/2),0)))</f>
        <v/>
      </c>
      <c r="N297" s="892" t="str">
        <f t="shared" ref="N297" ca="1" si="280">IFERROR(J297/J298,"ND")</f>
        <v>ND</v>
      </c>
      <c r="O297" s="894" t="str">
        <f t="shared" ref="O297" ca="1" si="281">IFERROR(((J297+K297+L297+M297)/H297),"ND")</f>
        <v>ND</v>
      </c>
      <c r="P297" s="896"/>
    </row>
    <row r="298" spans="3:16" x14ac:dyDescent="0.3">
      <c r="C298" s="910"/>
      <c r="D298" s="904"/>
      <c r="E298" s="904"/>
      <c r="F298" s="906"/>
      <c r="G298" s="908"/>
      <c r="H298" s="888"/>
      <c r="I298" s="898"/>
      <c r="J298" s="179" t="str">
        <f ca="1">IF(MOD(ROW()-13,2)=0,IF(ISBLANK(OFFSET('11. SEGUIMIENTO 2026'!$N$14,INT((ROW()-13)/2),0)),"",OFFSET('11. SEGUIMIENTO 2026'!$N$14,INT((ROW()-13)/2),0)),IF(ISBLANK(OFFSET('9. METAS'!$Q$20,INT((ROW()-14)/2),0)),"",OFFSET('9. METAS'!$Q$20,INT((ROW()-14)/2),0)))</f>
        <v/>
      </c>
      <c r="K298" s="180" t="str">
        <f ca="1">IF(MOD(ROW()-13,2)=0,IF(ISBLANK(OFFSET('11. SEGUIMIENTO 2026'!$O$14,INT((ROW()-13)/2),0)),"",OFFSET('11. SEGUIMIENTO 2026'!$O$14,INT((ROW()-13)/2),0)),IF(ISBLANK(OFFSET('9. METAS'!$R$20,INT((ROW()-14)/2),0)),"",OFFSET('9. METAS'!$R$20,INT((ROW()-14)/2),0)))</f>
        <v/>
      </c>
      <c r="L298" s="180" t="str">
        <f ca="1">IF(MOD(ROW()-13,2)=0,IF(ISBLANK(OFFSET('11. SEGUIMIENTO 2026'!$P$14,INT((ROW()-13)/2),0)),"",OFFSET('11. SEGUIMIENTO 2026'!$P$14,INT((ROW()-13)/2),0)),IF(ISBLANK(OFFSET('9. METAS'!$S$20,INT((ROW()-14)/2),0)),"",OFFSET('9. METAS'!$S$20,INT((ROW()-14)/2),0)))</f>
        <v/>
      </c>
      <c r="M298" s="181" t="str">
        <f ca="1">IF(MOD(ROW()-13,2)=0,IF(ISBLANK(OFFSET('11. SEGUIMIENTO 2026'!$Q$14,INT((ROW()-13)/2),0)),"",OFFSET('11. SEGUIMIENTO 2026'!$Q$14,INT((ROW()-13)/2),0)),IF(ISBLANK(OFFSET('9. METAS'!$T$20,INT((ROW()-14)/2),0)),"",OFFSET('9. METAS'!$T$20,INT((ROW()-14)/2),0)))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888" t="str">
        <f ca="1">IF(ISBLANK(OFFSET('9. METAS'!$K$20,INT((ROW()-13)/2),0)),"",OFFSET('9. METAS'!$K$20,INT((ROW()-13)/2),0))</f>
        <v/>
      </c>
      <c r="I299" s="890"/>
      <c r="J299" s="179" t="str">
        <f ca="1">IF(MOD(ROW()-13,2)=0,IF(ISBLANK(OFFSET('11. SEGUIMIENTO 2026'!$N$14,INT((ROW()-13)/2),0)),"",OFFSET('11. SEGUIMIENTO 2026'!$N$14,INT((ROW()-13)/2),0)),IF(ISBLANK(OFFSET('9. METAS'!$Q$20,INT((ROW()-14)/2),0)),"",OFFSET('9. METAS'!$Q$20,INT((ROW()-14)/2),0)))</f>
        <v/>
      </c>
      <c r="K299" s="180" t="str">
        <f ca="1">IF(MOD(ROW()-13,2)=0,IF(ISBLANK(OFFSET('11. SEGUIMIENTO 2026'!$O$14,INT((ROW()-13)/2),0)),"",OFFSET('11. SEGUIMIENTO 2026'!$O$14,INT((ROW()-13)/2),0)),IF(ISBLANK(OFFSET('9. METAS'!$R$20,INT((ROW()-14)/2),0)),"",OFFSET('9. METAS'!$R$20,INT((ROW()-14)/2),0)))</f>
        <v/>
      </c>
      <c r="L299" s="180" t="str">
        <f ca="1">IF(MOD(ROW()-13,2)=0,IF(ISBLANK(OFFSET('11. SEGUIMIENTO 2026'!$P$14,INT((ROW()-13)/2),0)),"",OFFSET('11. SEGUIMIENTO 2026'!$P$14,INT((ROW()-13)/2),0)),IF(ISBLANK(OFFSET('9. METAS'!$S$20,INT((ROW()-14)/2),0)),"",OFFSET('9. METAS'!$S$20,INT((ROW()-14)/2),0)))</f>
        <v/>
      </c>
      <c r="M299" s="181" t="str">
        <f ca="1">IF(MOD(ROW()-13,2)=0,IF(ISBLANK(OFFSET('11. SEGUIMIENTO 2026'!$Q$14,INT((ROW()-13)/2),0)),"",OFFSET('11. SEGUIMIENTO 2026'!$Q$14,INT((ROW()-13)/2),0)),IF(ISBLANK(OFFSET('9. METAS'!$T$20,INT((ROW()-14)/2),0)),"",OFFSET('9. METAS'!$T$20,INT((ROW()-14)/2),0)))</f>
        <v/>
      </c>
      <c r="N299" s="892" t="str">
        <f t="shared" ref="N299" ca="1" si="282">IFERROR(J299/J300,"ND")</f>
        <v>ND</v>
      </c>
      <c r="O299" s="894" t="str">
        <f t="shared" ref="O299" ca="1" si="283">IFERROR(((J299+K299+L299+M299)/H299),"ND")</f>
        <v>ND</v>
      </c>
      <c r="P299" s="896"/>
    </row>
    <row r="300" spans="3:16" x14ac:dyDescent="0.3">
      <c r="C300" s="910"/>
      <c r="D300" s="904"/>
      <c r="E300" s="904"/>
      <c r="F300" s="906"/>
      <c r="G300" s="908"/>
      <c r="H300" s="888"/>
      <c r="I300" s="898"/>
      <c r="J300" s="179" t="str">
        <f ca="1">IF(MOD(ROW()-13,2)=0,IF(ISBLANK(OFFSET('11. SEGUIMIENTO 2026'!$N$14,INT((ROW()-13)/2),0)),"",OFFSET('11. SEGUIMIENTO 2026'!$N$14,INT((ROW()-13)/2),0)),IF(ISBLANK(OFFSET('9. METAS'!$Q$20,INT((ROW()-14)/2),0)),"",OFFSET('9. METAS'!$Q$20,INT((ROW()-14)/2),0)))</f>
        <v/>
      </c>
      <c r="K300" s="180" t="str">
        <f ca="1">IF(MOD(ROW()-13,2)=0,IF(ISBLANK(OFFSET('11. SEGUIMIENTO 2026'!$O$14,INT((ROW()-13)/2),0)),"",OFFSET('11. SEGUIMIENTO 2026'!$O$14,INT((ROW()-13)/2),0)),IF(ISBLANK(OFFSET('9. METAS'!$R$20,INT((ROW()-14)/2),0)),"",OFFSET('9. METAS'!$R$20,INT((ROW()-14)/2),0)))</f>
        <v/>
      </c>
      <c r="L300" s="180" t="str">
        <f ca="1">IF(MOD(ROW()-13,2)=0,IF(ISBLANK(OFFSET('11. SEGUIMIENTO 2026'!$P$14,INT((ROW()-13)/2),0)),"",OFFSET('11. SEGUIMIENTO 2026'!$P$14,INT((ROW()-13)/2),0)),IF(ISBLANK(OFFSET('9. METAS'!$S$20,INT((ROW()-14)/2),0)),"",OFFSET('9. METAS'!$S$20,INT((ROW()-14)/2),0)))</f>
        <v/>
      </c>
      <c r="M300" s="181" t="str">
        <f ca="1">IF(MOD(ROW()-13,2)=0,IF(ISBLANK(OFFSET('11. SEGUIMIENTO 2026'!$Q$14,INT((ROW()-13)/2),0)),"",OFFSET('11. SEGUIMIENTO 2026'!$Q$14,INT((ROW()-13)/2),0)),IF(ISBLANK(OFFSET('9. METAS'!$T$20,INT((ROW()-14)/2),0)),"",OFFSET('9. METAS'!$T$20,INT((ROW()-14)/2),0)))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888" t="str">
        <f ca="1">IF(ISBLANK(OFFSET('9. METAS'!$K$20,INT((ROW()-13)/2),0)),"",OFFSET('9. METAS'!$K$20,INT((ROW()-13)/2),0))</f>
        <v/>
      </c>
      <c r="I301" s="890"/>
      <c r="J301" s="179" t="str">
        <f ca="1">IF(MOD(ROW()-13,2)=0,IF(ISBLANK(OFFSET('11. SEGUIMIENTO 2026'!$N$14,INT((ROW()-13)/2),0)),"",OFFSET('11. SEGUIMIENTO 2026'!$N$14,INT((ROW()-13)/2),0)),IF(ISBLANK(OFFSET('9. METAS'!$Q$20,INT((ROW()-14)/2),0)),"",OFFSET('9. METAS'!$Q$20,INT((ROW()-14)/2),0)))</f>
        <v/>
      </c>
      <c r="K301" s="180" t="str">
        <f ca="1">IF(MOD(ROW()-13,2)=0,IF(ISBLANK(OFFSET('11. SEGUIMIENTO 2026'!$O$14,INT((ROW()-13)/2),0)),"",OFFSET('11. SEGUIMIENTO 2026'!$O$14,INT((ROW()-13)/2),0)),IF(ISBLANK(OFFSET('9. METAS'!$R$20,INT((ROW()-14)/2),0)),"",OFFSET('9. METAS'!$R$20,INT((ROW()-14)/2),0)))</f>
        <v/>
      </c>
      <c r="L301" s="180" t="str">
        <f ca="1">IF(MOD(ROW()-13,2)=0,IF(ISBLANK(OFFSET('11. SEGUIMIENTO 2026'!$P$14,INT((ROW()-13)/2),0)),"",OFFSET('11. SEGUIMIENTO 2026'!$P$14,INT((ROW()-13)/2),0)),IF(ISBLANK(OFFSET('9. METAS'!$S$20,INT((ROW()-14)/2),0)),"",OFFSET('9. METAS'!$S$20,INT((ROW()-14)/2),0)))</f>
        <v/>
      </c>
      <c r="M301" s="181" t="str">
        <f ca="1">IF(MOD(ROW()-13,2)=0,IF(ISBLANK(OFFSET('11. SEGUIMIENTO 2026'!$Q$14,INT((ROW()-13)/2),0)),"",OFFSET('11. SEGUIMIENTO 2026'!$Q$14,INT((ROW()-13)/2),0)),IF(ISBLANK(OFFSET('9. METAS'!$T$20,INT((ROW()-14)/2),0)),"",OFFSET('9. METAS'!$T$20,INT((ROW()-14)/2),0)))</f>
        <v/>
      </c>
      <c r="N301" s="892" t="str">
        <f t="shared" ref="N301" ca="1" si="284">IFERROR(J301/J302,"ND")</f>
        <v>ND</v>
      </c>
      <c r="O301" s="894" t="str">
        <f t="shared" ref="O301" ca="1" si="285">IFERROR(((J301+K301+L301+M301)/H301),"ND")</f>
        <v>ND</v>
      </c>
      <c r="P301" s="896"/>
    </row>
    <row r="302" spans="3:16" x14ac:dyDescent="0.3">
      <c r="C302" s="910"/>
      <c r="D302" s="904"/>
      <c r="E302" s="904"/>
      <c r="F302" s="906"/>
      <c r="G302" s="908"/>
      <c r="H302" s="888"/>
      <c r="I302" s="898"/>
      <c r="J302" s="179" t="str">
        <f ca="1">IF(MOD(ROW()-13,2)=0,IF(ISBLANK(OFFSET('11. SEGUIMIENTO 2026'!$N$14,INT((ROW()-13)/2),0)),"",OFFSET('11. SEGUIMIENTO 2026'!$N$14,INT((ROW()-13)/2),0)),IF(ISBLANK(OFFSET('9. METAS'!$Q$20,INT((ROW()-14)/2),0)),"",OFFSET('9. METAS'!$Q$20,INT((ROW()-14)/2),0)))</f>
        <v/>
      </c>
      <c r="K302" s="180" t="str">
        <f ca="1">IF(MOD(ROW()-13,2)=0,IF(ISBLANK(OFFSET('11. SEGUIMIENTO 2026'!$O$14,INT((ROW()-13)/2),0)),"",OFFSET('11. SEGUIMIENTO 2026'!$O$14,INT((ROW()-13)/2),0)),IF(ISBLANK(OFFSET('9. METAS'!$R$20,INT((ROW()-14)/2),0)),"",OFFSET('9. METAS'!$R$20,INT((ROW()-14)/2),0)))</f>
        <v/>
      </c>
      <c r="L302" s="180" t="str">
        <f ca="1">IF(MOD(ROW()-13,2)=0,IF(ISBLANK(OFFSET('11. SEGUIMIENTO 2026'!$P$14,INT((ROW()-13)/2),0)),"",OFFSET('11. SEGUIMIENTO 2026'!$P$14,INT((ROW()-13)/2),0)),IF(ISBLANK(OFFSET('9. METAS'!$S$20,INT((ROW()-14)/2),0)),"",OFFSET('9. METAS'!$S$20,INT((ROW()-14)/2),0)))</f>
        <v/>
      </c>
      <c r="M302" s="181" t="str">
        <f ca="1">IF(MOD(ROW()-13,2)=0,IF(ISBLANK(OFFSET('11. SEGUIMIENTO 2026'!$Q$14,INT((ROW()-13)/2),0)),"",OFFSET('11. SEGUIMIENTO 2026'!$Q$14,INT((ROW()-13)/2),0)),IF(ISBLANK(OFFSET('9. METAS'!$T$20,INT((ROW()-14)/2),0)),"",OFFSET('9. METAS'!$T$20,INT((ROW()-14)/2),0)))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888" t="str">
        <f ca="1">IF(ISBLANK(OFFSET('9. METAS'!$K$20,INT((ROW()-13)/2),0)),"",OFFSET('9. METAS'!$K$20,INT((ROW()-13)/2),0))</f>
        <v/>
      </c>
      <c r="I303" s="890"/>
      <c r="J303" s="179" t="str">
        <f ca="1">IF(MOD(ROW()-13,2)=0,IF(ISBLANK(OFFSET('11. SEGUIMIENTO 2026'!$N$14,INT((ROW()-13)/2),0)),"",OFFSET('11. SEGUIMIENTO 2026'!$N$14,INT((ROW()-13)/2),0)),IF(ISBLANK(OFFSET('9. METAS'!$Q$20,INT((ROW()-14)/2),0)),"",OFFSET('9. METAS'!$Q$20,INT((ROW()-14)/2),0)))</f>
        <v/>
      </c>
      <c r="K303" s="180" t="str">
        <f ca="1">IF(MOD(ROW()-13,2)=0,IF(ISBLANK(OFFSET('11. SEGUIMIENTO 2026'!$O$14,INT((ROW()-13)/2),0)),"",OFFSET('11. SEGUIMIENTO 2026'!$O$14,INT((ROW()-13)/2),0)),IF(ISBLANK(OFFSET('9. METAS'!$R$20,INT((ROW()-14)/2),0)),"",OFFSET('9. METAS'!$R$20,INT((ROW()-14)/2),0)))</f>
        <v/>
      </c>
      <c r="L303" s="180" t="str">
        <f ca="1">IF(MOD(ROW()-13,2)=0,IF(ISBLANK(OFFSET('11. SEGUIMIENTO 2026'!$P$14,INT((ROW()-13)/2),0)),"",OFFSET('11. SEGUIMIENTO 2026'!$P$14,INT((ROW()-13)/2),0)),IF(ISBLANK(OFFSET('9. METAS'!$S$20,INT((ROW()-14)/2),0)),"",OFFSET('9. METAS'!$S$20,INT((ROW()-14)/2),0)))</f>
        <v/>
      </c>
      <c r="M303" s="181" t="str">
        <f ca="1">IF(MOD(ROW()-13,2)=0,IF(ISBLANK(OFFSET('11. SEGUIMIENTO 2026'!$Q$14,INT((ROW()-13)/2),0)),"",OFFSET('11. SEGUIMIENTO 2026'!$Q$14,INT((ROW()-13)/2),0)),IF(ISBLANK(OFFSET('9. METAS'!$T$20,INT((ROW()-14)/2),0)),"",OFFSET('9. METAS'!$T$20,INT((ROW()-14)/2),0)))</f>
        <v/>
      </c>
      <c r="N303" s="892" t="str">
        <f t="shared" ref="N303" ca="1" si="286">IFERROR(J303/J304,"ND")</f>
        <v>ND</v>
      </c>
      <c r="O303" s="894" t="str">
        <f t="shared" ref="O303" ca="1" si="287">IFERROR(((J303+K303+L303+M303)/H303),"ND")</f>
        <v>ND</v>
      </c>
      <c r="P303" s="896"/>
    </row>
    <row r="304" spans="3:16" x14ac:dyDescent="0.3">
      <c r="C304" s="910"/>
      <c r="D304" s="904"/>
      <c r="E304" s="904"/>
      <c r="F304" s="906"/>
      <c r="G304" s="908"/>
      <c r="H304" s="888"/>
      <c r="I304" s="898"/>
      <c r="J304" s="179" t="str">
        <f ca="1">IF(MOD(ROW()-13,2)=0,IF(ISBLANK(OFFSET('11. SEGUIMIENTO 2026'!$N$14,INT((ROW()-13)/2),0)),"",OFFSET('11. SEGUIMIENTO 2026'!$N$14,INT((ROW()-13)/2),0)),IF(ISBLANK(OFFSET('9. METAS'!$Q$20,INT((ROW()-14)/2),0)),"",OFFSET('9. METAS'!$Q$20,INT((ROW()-14)/2),0)))</f>
        <v/>
      </c>
      <c r="K304" s="180" t="str">
        <f ca="1">IF(MOD(ROW()-13,2)=0,IF(ISBLANK(OFFSET('11. SEGUIMIENTO 2026'!$O$14,INT((ROW()-13)/2),0)),"",OFFSET('11. SEGUIMIENTO 2026'!$O$14,INT((ROW()-13)/2),0)),IF(ISBLANK(OFFSET('9. METAS'!$R$20,INT((ROW()-14)/2),0)),"",OFFSET('9. METAS'!$R$20,INT((ROW()-14)/2),0)))</f>
        <v/>
      </c>
      <c r="L304" s="180" t="str">
        <f ca="1">IF(MOD(ROW()-13,2)=0,IF(ISBLANK(OFFSET('11. SEGUIMIENTO 2026'!$P$14,INT((ROW()-13)/2),0)),"",OFFSET('11. SEGUIMIENTO 2026'!$P$14,INT((ROW()-13)/2),0)),IF(ISBLANK(OFFSET('9. METAS'!$S$20,INT((ROW()-14)/2),0)),"",OFFSET('9. METAS'!$S$20,INT((ROW()-14)/2),0)))</f>
        <v/>
      </c>
      <c r="M304" s="181" t="str">
        <f ca="1">IF(MOD(ROW()-13,2)=0,IF(ISBLANK(OFFSET('11. SEGUIMIENTO 2026'!$Q$14,INT((ROW()-13)/2),0)),"",OFFSET('11. SEGUIMIENTO 2026'!$Q$14,INT((ROW()-13)/2),0)),IF(ISBLANK(OFFSET('9. METAS'!$T$20,INT((ROW()-14)/2),0)),"",OFFSET('9. METAS'!$T$20,INT((ROW()-14)/2),0)))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888" t="str">
        <f ca="1">IF(ISBLANK(OFFSET('9. METAS'!$K$20,INT((ROW()-13)/2),0)),"",OFFSET('9. METAS'!$K$20,INT((ROW()-13)/2),0))</f>
        <v/>
      </c>
      <c r="I305" s="890"/>
      <c r="J305" s="179" t="str">
        <f ca="1">IF(MOD(ROW()-13,2)=0,IF(ISBLANK(OFFSET('11. SEGUIMIENTO 2026'!$N$14,INT((ROW()-13)/2),0)),"",OFFSET('11. SEGUIMIENTO 2026'!$N$14,INT((ROW()-13)/2),0)),IF(ISBLANK(OFFSET('9. METAS'!$Q$20,INT((ROW()-14)/2),0)),"",OFFSET('9. METAS'!$Q$20,INT((ROW()-14)/2),0)))</f>
        <v/>
      </c>
      <c r="K305" s="180" t="str">
        <f ca="1">IF(MOD(ROW()-13,2)=0,IF(ISBLANK(OFFSET('11. SEGUIMIENTO 2026'!$O$14,INT((ROW()-13)/2),0)),"",OFFSET('11. SEGUIMIENTO 2026'!$O$14,INT((ROW()-13)/2),0)),IF(ISBLANK(OFFSET('9. METAS'!$R$20,INT((ROW()-14)/2),0)),"",OFFSET('9. METAS'!$R$20,INT((ROW()-14)/2),0)))</f>
        <v/>
      </c>
      <c r="L305" s="180" t="str">
        <f ca="1">IF(MOD(ROW()-13,2)=0,IF(ISBLANK(OFFSET('11. SEGUIMIENTO 2026'!$P$14,INT((ROW()-13)/2),0)),"",OFFSET('11. SEGUIMIENTO 2026'!$P$14,INT((ROW()-13)/2),0)),IF(ISBLANK(OFFSET('9. METAS'!$S$20,INT((ROW()-14)/2),0)),"",OFFSET('9. METAS'!$S$20,INT((ROW()-14)/2),0)))</f>
        <v/>
      </c>
      <c r="M305" s="181" t="str">
        <f ca="1">IF(MOD(ROW()-13,2)=0,IF(ISBLANK(OFFSET('11. SEGUIMIENTO 2026'!$Q$14,INT((ROW()-13)/2),0)),"",OFFSET('11. SEGUIMIENTO 2026'!$Q$14,INT((ROW()-13)/2),0)),IF(ISBLANK(OFFSET('9. METAS'!$T$20,INT((ROW()-14)/2),0)),"",OFFSET('9. METAS'!$T$20,INT((ROW()-14)/2),0)))</f>
        <v/>
      </c>
      <c r="N305" s="892" t="str">
        <f t="shared" ref="N305" ca="1" si="288">IFERROR(J305/J306,"ND")</f>
        <v>ND</v>
      </c>
      <c r="O305" s="894" t="str">
        <f t="shared" ref="O305" ca="1" si="289">IFERROR(((J305+K305+L305+M305)/H305),"ND")</f>
        <v>ND</v>
      </c>
      <c r="P305" s="896"/>
    </row>
    <row r="306" spans="3:16" x14ac:dyDescent="0.3">
      <c r="C306" s="910"/>
      <c r="D306" s="904"/>
      <c r="E306" s="904"/>
      <c r="F306" s="906"/>
      <c r="G306" s="908"/>
      <c r="H306" s="888"/>
      <c r="I306" s="898"/>
      <c r="J306" s="179" t="str">
        <f ca="1">IF(MOD(ROW()-13,2)=0,IF(ISBLANK(OFFSET('11. SEGUIMIENTO 2026'!$N$14,INT((ROW()-13)/2),0)),"",OFFSET('11. SEGUIMIENTO 2026'!$N$14,INT((ROW()-13)/2),0)),IF(ISBLANK(OFFSET('9. METAS'!$Q$20,INT((ROW()-14)/2),0)),"",OFFSET('9. METAS'!$Q$20,INT((ROW()-14)/2),0)))</f>
        <v/>
      </c>
      <c r="K306" s="180" t="str">
        <f ca="1">IF(MOD(ROW()-13,2)=0,IF(ISBLANK(OFFSET('11. SEGUIMIENTO 2026'!$O$14,INT((ROW()-13)/2),0)),"",OFFSET('11. SEGUIMIENTO 2026'!$O$14,INT((ROW()-13)/2),0)),IF(ISBLANK(OFFSET('9. METAS'!$R$20,INT((ROW()-14)/2),0)),"",OFFSET('9. METAS'!$R$20,INT((ROW()-14)/2),0)))</f>
        <v/>
      </c>
      <c r="L306" s="180" t="str">
        <f ca="1">IF(MOD(ROW()-13,2)=0,IF(ISBLANK(OFFSET('11. SEGUIMIENTO 2026'!$P$14,INT((ROW()-13)/2),0)),"",OFFSET('11. SEGUIMIENTO 2026'!$P$14,INT((ROW()-13)/2),0)),IF(ISBLANK(OFFSET('9. METAS'!$S$20,INT((ROW()-14)/2),0)),"",OFFSET('9. METAS'!$S$20,INT((ROW()-14)/2),0)))</f>
        <v/>
      </c>
      <c r="M306" s="181" t="str">
        <f ca="1">IF(MOD(ROW()-13,2)=0,IF(ISBLANK(OFFSET('11. SEGUIMIENTO 2026'!$Q$14,INT((ROW()-13)/2),0)),"",OFFSET('11. SEGUIMIENTO 2026'!$Q$14,INT((ROW()-13)/2),0)),IF(ISBLANK(OFFSET('9. METAS'!$T$20,INT((ROW()-14)/2),0)),"",OFFSET('9. METAS'!$T$20,INT((ROW()-14)/2),0)))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888" t="str">
        <f ca="1">IF(ISBLANK(OFFSET('9. METAS'!$K$20,INT((ROW()-13)/2),0)),"",OFFSET('9. METAS'!$K$20,INT((ROW()-13)/2),0))</f>
        <v/>
      </c>
      <c r="I307" s="890"/>
      <c r="J307" s="179" t="str">
        <f ca="1">IF(MOD(ROW()-13,2)=0,IF(ISBLANK(OFFSET('11. SEGUIMIENTO 2026'!$N$14,INT((ROW()-13)/2),0)),"",OFFSET('11. SEGUIMIENTO 2026'!$N$14,INT((ROW()-13)/2),0)),IF(ISBLANK(OFFSET('9. METAS'!$Q$20,INT((ROW()-14)/2),0)),"",OFFSET('9. METAS'!$Q$20,INT((ROW()-14)/2),0)))</f>
        <v/>
      </c>
      <c r="K307" s="180" t="str">
        <f ca="1">IF(MOD(ROW()-13,2)=0,IF(ISBLANK(OFFSET('11. SEGUIMIENTO 2026'!$O$14,INT((ROW()-13)/2),0)),"",OFFSET('11. SEGUIMIENTO 2026'!$O$14,INT((ROW()-13)/2),0)),IF(ISBLANK(OFFSET('9. METAS'!$R$20,INT((ROW()-14)/2),0)),"",OFFSET('9. METAS'!$R$20,INT((ROW()-14)/2),0)))</f>
        <v/>
      </c>
      <c r="L307" s="180" t="str">
        <f ca="1">IF(MOD(ROW()-13,2)=0,IF(ISBLANK(OFFSET('11. SEGUIMIENTO 2026'!$P$14,INT((ROW()-13)/2),0)),"",OFFSET('11. SEGUIMIENTO 2026'!$P$14,INT((ROW()-13)/2),0)),IF(ISBLANK(OFFSET('9. METAS'!$S$20,INT((ROW()-14)/2),0)),"",OFFSET('9. METAS'!$S$20,INT((ROW()-14)/2),0)))</f>
        <v/>
      </c>
      <c r="M307" s="181" t="str">
        <f ca="1">IF(MOD(ROW()-13,2)=0,IF(ISBLANK(OFFSET('11. SEGUIMIENTO 2026'!$Q$14,INT((ROW()-13)/2),0)),"",OFFSET('11. SEGUIMIENTO 2026'!$Q$14,INT((ROW()-13)/2),0)),IF(ISBLANK(OFFSET('9. METAS'!$T$20,INT((ROW()-14)/2),0)),"",OFFSET('9. METAS'!$T$20,INT((ROW()-14)/2),0)))</f>
        <v/>
      </c>
      <c r="N307" s="892" t="str">
        <f t="shared" ref="N307" ca="1" si="290">IFERROR(J307/J308,"ND")</f>
        <v>ND</v>
      </c>
      <c r="O307" s="894" t="str">
        <f t="shared" ref="O307" ca="1" si="291">IFERROR(((J307+K307+L307+M307)/H307),"ND")</f>
        <v>ND</v>
      </c>
      <c r="P307" s="896"/>
    </row>
    <row r="308" spans="3:16" x14ac:dyDescent="0.3">
      <c r="C308" s="910"/>
      <c r="D308" s="904"/>
      <c r="E308" s="904"/>
      <c r="F308" s="906"/>
      <c r="G308" s="908"/>
      <c r="H308" s="888"/>
      <c r="I308" s="898"/>
      <c r="J308" s="179" t="str">
        <f ca="1">IF(MOD(ROW()-13,2)=0,IF(ISBLANK(OFFSET('11. SEGUIMIENTO 2026'!$N$14,INT((ROW()-13)/2),0)),"",OFFSET('11. SEGUIMIENTO 2026'!$N$14,INT((ROW()-13)/2),0)),IF(ISBLANK(OFFSET('9. METAS'!$Q$20,INT((ROW()-14)/2),0)),"",OFFSET('9. METAS'!$Q$20,INT((ROW()-14)/2),0)))</f>
        <v/>
      </c>
      <c r="K308" s="180" t="str">
        <f ca="1">IF(MOD(ROW()-13,2)=0,IF(ISBLANK(OFFSET('11. SEGUIMIENTO 2026'!$O$14,INT((ROW()-13)/2),0)),"",OFFSET('11. SEGUIMIENTO 2026'!$O$14,INT((ROW()-13)/2),0)),IF(ISBLANK(OFFSET('9. METAS'!$R$20,INT((ROW()-14)/2),0)),"",OFFSET('9. METAS'!$R$20,INT((ROW()-14)/2),0)))</f>
        <v/>
      </c>
      <c r="L308" s="180" t="str">
        <f ca="1">IF(MOD(ROW()-13,2)=0,IF(ISBLANK(OFFSET('11. SEGUIMIENTO 2026'!$P$14,INT((ROW()-13)/2),0)),"",OFFSET('11. SEGUIMIENTO 2026'!$P$14,INT((ROW()-13)/2),0)),IF(ISBLANK(OFFSET('9. METAS'!$S$20,INT((ROW()-14)/2),0)),"",OFFSET('9. METAS'!$S$20,INT((ROW()-14)/2),0)))</f>
        <v/>
      </c>
      <c r="M308" s="181" t="str">
        <f ca="1">IF(MOD(ROW()-13,2)=0,IF(ISBLANK(OFFSET('11. SEGUIMIENTO 2026'!$Q$14,INT((ROW()-13)/2),0)),"",OFFSET('11. SEGUIMIENTO 2026'!$Q$14,INT((ROW()-13)/2),0)),IF(ISBLANK(OFFSET('9. METAS'!$T$20,INT((ROW()-14)/2),0)),"",OFFSET('9. METAS'!$T$20,INT((ROW()-14)/2),0)))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888" t="str">
        <f ca="1">IF(ISBLANK(OFFSET('9. METAS'!$K$20,INT((ROW()-13)/2),0)),"",OFFSET('9. METAS'!$K$20,INT((ROW()-13)/2),0))</f>
        <v/>
      </c>
      <c r="I309" s="890"/>
      <c r="J309" s="179" t="str">
        <f ca="1">IF(MOD(ROW()-13,2)=0,IF(ISBLANK(OFFSET('11. SEGUIMIENTO 2026'!$N$14,INT((ROW()-13)/2),0)),"",OFFSET('11. SEGUIMIENTO 2026'!$N$14,INT((ROW()-13)/2),0)),IF(ISBLANK(OFFSET('9. METAS'!$Q$20,INT((ROW()-14)/2),0)),"",OFFSET('9. METAS'!$Q$20,INT((ROW()-14)/2),0)))</f>
        <v/>
      </c>
      <c r="K309" s="180" t="str">
        <f ca="1">IF(MOD(ROW()-13,2)=0,IF(ISBLANK(OFFSET('11. SEGUIMIENTO 2026'!$O$14,INT((ROW()-13)/2),0)),"",OFFSET('11. SEGUIMIENTO 2026'!$O$14,INT((ROW()-13)/2),0)),IF(ISBLANK(OFFSET('9. METAS'!$R$20,INT((ROW()-14)/2),0)),"",OFFSET('9. METAS'!$R$20,INT((ROW()-14)/2),0)))</f>
        <v/>
      </c>
      <c r="L309" s="180" t="str">
        <f ca="1">IF(MOD(ROW()-13,2)=0,IF(ISBLANK(OFFSET('11. SEGUIMIENTO 2026'!$P$14,INT((ROW()-13)/2),0)),"",OFFSET('11. SEGUIMIENTO 2026'!$P$14,INT((ROW()-13)/2),0)),IF(ISBLANK(OFFSET('9. METAS'!$S$20,INT((ROW()-14)/2),0)),"",OFFSET('9. METAS'!$S$20,INT((ROW()-14)/2),0)))</f>
        <v/>
      </c>
      <c r="M309" s="181" t="str">
        <f ca="1">IF(MOD(ROW()-13,2)=0,IF(ISBLANK(OFFSET('11. SEGUIMIENTO 2026'!$Q$14,INT((ROW()-13)/2),0)),"",OFFSET('11. SEGUIMIENTO 2026'!$Q$14,INT((ROW()-13)/2),0)),IF(ISBLANK(OFFSET('9. METAS'!$T$20,INT((ROW()-14)/2),0)),"",OFFSET('9. METAS'!$T$20,INT((ROW()-14)/2),0)))</f>
        <v/>
      </c>
      <c r="N309" s="892" t="str">
        <f t="shared" ref="N309" ca="1" si="292">IFERROR(J309/J310,"ND")</f>
        <v>ND</v>
      </c>
      <c r="O309" s="894" t="str">
        <f t="shared" ref="O309" ca="1" si="293">IFERROR(((J309+K309+L309+M309)/H309),"ND")</f>
        <v>ND</v>
      </c>
      <c r="P309" s="896"/>
    </row>
    <row r="310" spans="3:16" x14ac:dyDescent="0.3">
      <c r="C310" s="910"/>
      <c r="D310" s="904"/>
      <c r="E310" s="904"/>
      <c r="F310" s="906"/>
      <c r="G310" s="908"/>
      <c r="H310" s="888"/>
      <c r="I310" s="898"/>
      <c r="J310" s="179" t="str">
        <f ca="1">IF(MOD(ROW()-13,2)=0,IF(ISBLANK(OFFSET('11. SEGUIMIENTO 2026'!$N$14,INT((ROW()-13)/2),0)),"",OFFSET('11. SEGUIMIENTO 2026'!$N$14,INT((ROW()-13)/2),0)),IF(ISBLANK(OFFSET('9. METAS'!$Q$20,INT((ROW()-14)/2),0)),"",OFFSET('9. METAS'!$Q$20,INT((ROW()-14)/2),0)))</f>
        <v/>
      </c>
      <c r="K310" s="180" t="str">
        <f ca="1">IF(MOD(ROW()-13,2)=0,IF(ISBLANK(OFFSET('11. SEGUIMIENTO 2026'!$O$14,INT((ROW()-13)/2),0)),"",OFFSET('11. SEGUIMIENTO 2026'!$O$14,INT((ROW()-13)/2),0)),IF(ISBLANK(OFFSET('9. METAS'!$R$20,INT((ROW()-14)/2),0)),"",OFFSET('9. METAS'!$R$20,INT((ROW()-14)/2),0)))</f>
        <v/>
      </c>
      <c r="L310" s="180" t="str">
        <f ca="1">IF(MOD(ROW()-13,2)=0,IF(ISBLANK(OFFSET('11. SEGUIMIENTO 2026'!$P$14,INT((ROW()-13)/2),0)),"",OFFSET('11. SEGUIMIENTO 2026'!$P$14,INT((ROW()-13)/2),0)),IF(ISBLANK(OFFSET('9. METAS'!$S$20,INT((ROW()-14)/2),0)),"",OFFSET('9. METAS'!$S$20,INT((ROW()-14)/2),0)))</f>
        <v/>
      </c>
      <c r="M310" s="181" t="str">
        <f ca="1">IF(MOD(ROW()-13,2)=0,IF(ISBLANK(OFFSET('11. SEGUIMIENTO 2026'!$Q$14,INT((ROW()-13)/2),0)),"",OFFSET('11. SEGUIMIENTO 2026'!$Q$14,INT((ROW()-13)/2),0)),IF(ISBLANK(OFFSET('9. METAS'!$T$20,INT((ROW()-14)/2),0)),"",OFFSET('9. METAS'!$T$20,INT((ROW()-14)/2),0)))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888" t="str">
        <f ca="1">IF(ISBLANK(OFFSET('9. METAS'!$K$20,INT((ROW()-13)/2),0)),"",OFFSET('9. METAS'!$K$20,INT((ROW()-13)/2),0))</f>
        <v/>
      </c>
      <c r="I311" s="890"/>
      <c r="J311" s="179" t="str">
        <f ca="1">IF(MOD(ROW()-13,2)=0,IF(ISBLANK(OFFSET('11. SEGUIMIENTO 2026'!$N$14,INT((ROW()-13)/2),0)),"",OFFSET('11. SEGUIMIENTO 2026'!$N$14,INT((ROW()-13)/2),0)),IF(ISBLANK(OFFSET('9. METAS'!$Q$20,INT((ROW()-14)/2),0)),"",OFFSET('9. METAS'!$Q$20,INT((ROW()-14)/2),0)))</f>
        <v/>
      </c>
      <c r="K311" s="180" t="str">
        <f ca="1">IF(MOD(ROW()-13,2)=0,IF(ISBLANK(OFFSET('11. SEGUIMIENTO 2026'!$O$14,INT((ROW()-13)/2),0)),"",OFFSET('11. SEGUIMIENTO 2026'!$O$14,INT((ROW()-13)/2),0)),IF(ISBLANK(OFFSET('9. METAS'!$R$20,INT((ROW()-14)/2),0)),"",OFFSET('9. METAS'!$R$20,INT((ROW()-14)/2),0)))</f>
        <v/>
      </c>
      <c r="L311" s="180" t="str">
        <f ca="1">IF(MOD(ROW()-13,2)=0,IF(ISBLANK(OFFSET('11. SEGUIMIENTO 2026'!$P$14,INT((ROW()-13)/2),0)),"",OFFSET('11. SEGUIMIENTO 2026'!$P$14,INT((ROW()-13)/2),0)),IF(ISBLANK(OFFSET('9. METAS'!$S$20,INT((ROW()-14)/2),0)),"",OFFSET('9. METAS'!$S$20,INT((ROW()-14)/2),0)))</f>
        <v/>
      </c>
      <c r="M311" s="181" t="str">
        <f ca="1">IF(MOD(ROW()-13,2)=0,IF(ISBLANK(OFFSET('11. SEGUIMIENTO 2026'!$Q$14,INT((ROW()-13)/2),0)),"",OFFSET('11. SEGUIMIENTO 2026'!$Q$14,INT((ROW()-13)/2),0)),IF(ISBLANK(OFFSET('9. METAS'!$T$20,INT((ROW()-14)/2),0)),"",OFFSET('9. METAS'!$T$20,INT((ROW()-14)/2),0)))</f>
        <v/>
      </c>
      <c r="N311" s="892" t="str">
        <f t="shared" ref="N311" ca="1" si="294">IFERROR(J311/J312,"ND")</f>
        <v>ND</v>
      </c>
      <c r="O311" s="894" t="str">
        <f t="shared" ref="O311" ca="1" si="295">IFERROR(((J311+K311+L311+M311)/H311),"ND")</f>
        <v>ND</v>
      </c>
      <c r="P311" s="896"/>
    </row>
    <row r="312" spans="3:16" x14ac:dyDescent="0.3">
      <c r="C312" s="910"/>
      <c r="D312" s="904"/>
      <c r="E312" s="904"/>
      <c r="F312" s="906"/>
      <c r="G312" s="908"/>
      <c r="H312" s="888"/>
      <c r="I312" s="898"/>
      <c r="J312" s="179" t="str">
        <f ca="1">IF(MOD(ROW()-13,2)=0,IF(ISBLANK(OFFSET('11. SEGUIMIENTO 2026'!$N$14,INT((ROW()-13)/2),0)),"",OFFSET('11. SEGUIMIENTO 2026'!$N$14,INT((ROW()-13)/2),0)),IF(ISBLANK(OFFSET('9. METAS'!$Q$20,INT((ROW()-14)/2),0)),"",OFFSET('9. METAS'!$Q$20,INT((ROW()-14)/2),0)))</f>
        <v/>
      </c>
      <c r="K312" s="180" t="str">
        <f ca="1">IF(MOD(ROW()-13,2)=0,IF(ISBLANK(OFFSET('11. SEGUIMIENTO 2026'!$O$14,INT((ROW()-13)/2),0)),"",OFFSET('11. SEGUIMIENTO 2026'!$O$14,INT((ROW()-13)/2),0)),IF(ISBLANK(OFFSET('9. METAS'!$R$20,INT((ROW()-14)/2),0)),"",OFFSET('9. METAS'!$R$20,INT((ROW()-14)/2),0)))</f>
        <v/>
      </c>
      <c r="L312" s="180" t="str">
        <f ca="1">IF(MOD(ROW()-13,2)=0,IF(ISBLANK(OFFSET('11. SEGUIMIENTO 2026'!$P$14,INT((ROW()-13)/2),0)),"",OFFSET('11. SEGUIMIENTO 2026'!$P$14,INT((ROW()-13)/2),0)),IF(ISBLANK(OFFSET('9. METAS'!$S$20,INT((ROW()-14)/2),0)),"",OFFSET('9. METAS'!$S$20,INT((ROW()-14)/2),0)))</f>
        <v/>
      </c>
      <c r="M312" s="181" t="str">
        <f ca="1">IF(MOD(ROW()-13,2)=0,IF(ISBLANK(OFFSET('11. SEGUIMIENTO 2026'!$Q$14,INT((ROW()-13)/2),0)),"",OFFSET('11. SEGUIMIENTO 2026'!$Q$14,INT((ROW()-13)/2),0)),IF(ISBLANK(OFFSET('9. METAS'!$T$20,INT((ROW()-14)/2),0)),"",OFFSET('9. METAS'!$T$20,INT((ROW()-14)/2),0)))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888" t="str">
        <f ca="1">IF(ISBLANK(OFFSET('9. METAS'!$K$20,INT((ROW()-13)/2),0)),"",OFFSET('9. METAS'!$K$20,INT((ROW()-13)/2),0))</f>
        <v/>
      </c>
      <c r="I313" s="890"/>
      <c r="J313" s="179" t="str">
        <f ca="1">IF(MOD(ROW()-13,2)=0,IF(ISBLANK(OFFSET('11. SEGUIMIENTO 2026'!$N$14,INT((ROW()-13)/2),0)),"",OFFSET('11. SEGUIMIENTO 2026'!$N$14,INT((ROW()-13)/2),0)),IF(ISBLANK(OFFSET('9. METAS'!$Q$20,INT((ROW()-14)/2),0)),"",OFFSET('9. METAS'!$Q$20,INT((ROW()-14)/2),0)))</f>
        <v/>
      </c>
      <c r="K313" s="180" t="str">
        <f ca="1">IF(MOD(ROW()-13,2)=0,IF(ISBLANK(OFFSET('11. SEGUIMIENTO 2026'!$O$14,INT((ROW()-13)/2),0)),"",OFFSET('11. SEGUIMIENTO 2026'!$O$14,INT((ROW()-13)/2),0)),IF(ISBLANK(OFFSET('9. METAS'!$R$20,INT((ROW()-14)/2),0)),"",OFFSET('9. METAS'!$R$20,INT((ROW()-14)/2),0)))</f>
        <v/>
      </c>
      <c r="L313" s="180" t="str">
        <f ca="1">IF(MOD(ROW()-13,2)=0,IF(ISBLANK(OFFSET('11. SEGUIMIENTO 2026'!$P$14,INT((ROW()-13)/2),0)),"",OFFSET('11. SEGUIMIENTO 2026'!$P$14,INT((ROW()-13)/2),0)),IF(ISBLANK(OFFSET('9. METAS'!$S$20,INT((ROW()-14)/2),0)),"",OFFSET('9. METAS'!$S$20,INT((ROW()-14)/2),0)))</f>
        <v/>
      </c>
      <c r="M313" s="181" t="str">
        <f ca="1">IF(MOD(ROW()-13,2)=0,IF(ISBLANK(OFFSET('11. SEGUIMIENTO 2026'!$Q$14,INT((ROW()-13)/2),0)),"",OFFSET('11. SEGUIMIENTO 2026'!$Q$14,INT((ROW()-13)/2),0)),IF(ISBLANK(OFFSET('9. METAS'!$T$20,INT((ROW()-14)/2),0)),"",OFFSET('9. METAS'!$T$20,INT((ROW()-14)/2),0)))</f>
        <v/>
      </c>
      <c r="N313" s="892" t="str">
        <f t="shared" ref="N313" ca="1" si="296">IFERROR(J313/J314,"ND")</f>
        <v>ND</v>
      </c>
      <c r="O313" s="894" t="str">
        <f t="shared" ref="O313" ca="1" si="297">IFERROR(((J313+K313+L313+M313)/H313),"ND")</f>
        <v>ND</v>
      </c>
      <c r="P313" s="896"/>
    </row>
    <row r="314" spans="3:16" x14ac:dyDescent="0.3">
      <c r="C314" s="910"/>
      <c r="D314" s="904"/>
      <c r="E314" s="904"/>
      <c r="F314" s="906"/>
      <c r="G314" s="908"/>
      <c r="H314" s="888"/>
      <c r="I314" s="898"/>
      <c r="J314" s="179" t="str">
        <f ca="1">IF(MOD(ROW()-13,2)=0,IF(ISBLANK(OFFSET('11. SEGUIMIENTO 2026'!$N$14,INT((ROW()-13)/2),0)),"",OFFSET('11. SEGUIMIENTO 2026'!$N$14,INT((ROW()-13)/2),0)),IF(ISBLANK(OFFSET('9. METAS'!$Q$20,INT((ROW()-14)/2),0)),"",OFFSET('9. METAS'!$Q$20,INT((ROW()-14)/2),0)))</f>
        <v/>
      </c>
      <c r="K314" s="180" t="str">
        <f ca="1">IF(MOD(ROW()-13,2)=0,IF(ISBLANK(OFFSET('11. SEGUIMIENTO 2026'!$O$14,INT((ROW()-13)/2),0)),"",OFFSET('11. SEGUIMIENTO 2026'!$O$14,INT((ROW()-13)/2),0)),IF(ISBLANK(OFFSET('9. METAS'!$R$20,INT((ROW()-14)/2),0)),"",OFFSET('9. METAS'!$R$20,INT((ROW()-14)/2),0)))</f>
        <v/>
      </c>
      <c r="L314" s="180" t="str">
        <f ca="1">IF(MOD(ROW()-13,2)=0,IF(ISBLANK(OFFSET('11. SEGUIMIENTO 2026'!$P$14,INT((ROW()-13)/2),0)),"",OFFSET('11. SEGUIMIENTO 2026'!$P$14,INT((ROW()-13)/2),0)),IF(ISBLANK(OFFSET('9. METAS'!$S$20,INT((ROW()-14)/2),0)),"",OFFSET('9. METAS'!$S$20,INT((ROW()-14)/2),0)))</f>
        <v/>
      </c>
      <c r="M314" s="181" t="str">
        <f ca="1">IF(MOD(ROW()-13,2)=0,IF(ISBLANK(OFFSET('11. SEGUIMIENTO 2026'!$Q$14,INT((ROW()-13)/2),0)),"",OFFSET('11. SEGUIMIENTO 2026'!$Q$14,INT((ROW()-13)/2),0)),IF(ISBLANK(OFFSET('9. METAS'!$T$20,INT((ROW()-14)/2),0)),"",OFFSET('9. METAS'!$T$20,INT((ROW()-14)/2),0)))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888" t="str">
        <f ca="1">IF(ISBLANK(OFFSET('9. METAS'!$K$20,INT((ROW()-13)/2),0)),"",OFFSET('9. METAS'!$K$20,INT((ROW()-13)/2),0))</f>
        <v/>
      </c>
      <c r="I315" s="890"/>
      <c r="J315" s="179" t="str">
        <f ca="1">IF(MOD(ROW()-13,2)=0,IF(ISBLANK(OFFSET('11. SEGUIMIENTO 2026'!$N$14,INT((ROW()-13)/2),0)),"",OFFSET('11. SEGUIMIENTO 2026'!$N$14,INT((ROW()-13)/2),0)),IF(ISBLANK(OFFSET('9. METAS'!$Q$20,INT((ROW()-14)/2),0)),"",OFFSET('9. METAS'!$Q$20,INT((ROW()-14)/2),0)))</f>
        <v/>
      </c>
      <c r="K315" s="180" t="str">
        <f ca="1">IF(MOD(ROW()-13,2)=0,IF(ISBLANK(OFFSET('11. SEGUIMIENTO 2026'!$O$14,INT((ROW()-13)/2),0)),"",OFFSET('11. SEGUIMIENTO 2026'!$O$14,INT((ROW()-13)/2),0)),IF(ISBLANK(OFFSET('9. METAS'!$R$20,INT((ROW()-14)/2),0)),"",OFFSET('9. METAS'!$R$20,INT((ROW()-14)/2),0)))</f>
        <v/>
      </c>
      <c r="L315" s="180" t="str">
        <f ca="1">IF(MOD(ROW()-13,2)=0,IF(ISBLANK(OFFSET('11. SEGUIMIENTO 2026'!$P$14,INT((ROW()-13)/2),0)),"",OFFSET('11. SEGUIMIENTO 2026'!$P$14,INT((ROW()-13)/2),0)),IF(ISBLANK(OFFSET('9. METAS'!$S$20,INT((ROW()-14)/2),0)),"",OFFSET('9. METAS'!$S$20,INT((ROW()-14)/2),0)))</f>
        <v/>
      </c>
      <c r="M315" s="181" t="str">
        <f ca="1">IF(MOD(ROW()-13,2)=0,IF(ISBLANK(OFFSET('11. SEGUIMIENTO 2026'!$Q$14,INT((ROW()-13)/2),0)),"",OFFSET('11. SEGUIMIENTO 2026'!$Q$14,INT((ROW()-13)/2),0)),IF(ISBLANK(OFFSET('9. METAS'!$T$20,INT((ROW()-14)/2),0)),"",OFFSET('9. METAS'!$T$20,INT((ROW()-14)/2),0)))</f>
        <v/>
      </c>
      <c r="N315" s="892" t="str">
        <f t="shared" ref="N315" ca="1" si="298">IFERROR(J315/J316,"ND")</f>
        <v>ND</v>
      </c>
      <c r="O315" s="894" t="str">
        <f t="shared" ref="O315" ca="1" si="299">IFERROR(((J315+K315+L315+M315)/H315),"ND")</f>
        <v>ND</v>
      </c>
      <c r="P315" s="896"/>
    </row>
    <row r="316" spans="3:16" x14ac:dyDescent="0.3">
      <c r="C316" s="910"/>
      <c r="D316" s="904"/>
      <c r="E316" s="904"/>
      <c r="F316" s="906"/>
      <c r="G316" s="908"/>
      <c r="H316" s="888"/>
      <c r="I316" s="898"/>
      <c r="J316" s="179" t="str">
        <f ca="1">IF(MOD(ROW()-13,2)=0,IF(ISBLANK(OFFSET('11. SEGUIMIENTO 2026'!$N$14,INT((ROW()-13)/2),0)),"",OFFSET('11. SEGUIMIENTO 2026'!$N$14,INT((ROW()-13)/2),0)),IF(ISBLANK(OFFSET('9. METAS'!$Q$20,INT((ROW()-14)/2),0)),"",OFFSET('9. METAS'!$Q$20,INT((ROW()-14)/2),0)))</f>
        <v/>
      </c>
      <c r="K316" s="180" t="str">
        <f ca="1">IF(MOD(ROW()-13,2)=0,IF(ISBLANK(OFFSET('11. SEGUIMIENTO 2026'!$O$14,INT((ROW()-13)/2),0)),"",OFFSET('11. SEGUIMIENTO 2026'!$O$14,INT((ROW()-13)/2),0)),IF(ISBLANK(OFFSET('9. METAS'!$R$20,INT((ROW()-14)/2),0)),"",OFFSET('9. METAS'!$R$20,INT((ROW()-14)/2),0)))</f>
        <v/>
      </c>
      <c r="L316" s="180" t="str">
        <f ca="1">IF(MOD(ROW()-13,2)=0,IF(ISBLANK(OFFSET('11. SEGUIMIENTO 2026'!$P$14,INT((ROW()-13)/2),0)),"",OFFSET('11. SEGUIMIENTO 2026'!$P$14,INT((ROW()-13)/2),0)),IF(ISBLANK(OFFSET('9. METAS'!$S$20,INT((ROW()-14)/2),0)),"",OFFSET('9. METAS'!$S$20,INT((ROW()-14)/2),0)))</f>
        <v/>
      </c>
      <c r="M316" s="181" t="str">
        <f ca="1">IF(MOD(ROW()-13,2)=0,IF(ISBLANK(OFFSET('11. SEGUIMIENTO 2026'!$Q$14,INT((ROW()-13)/2),0)),"",OFFSET('11. SEGUIMIENTO 2026'!$Q$14,INT((ROW()-13)/2),0)),IF(ISBLANK(OFFSET('9. METAS'!$T$20,INT((ROW()-14)/2),0)),"",OFFSET('9. METAS'!$T$20,INT((ROW()-14)/2),0)))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888" t="str">
        <f ca="1">IF(ISBLANK(OFFSET('9. METAS'!$K$20,INT((ROW()-13)/2),0)),"",OFFSET('9. METAS'!$K$20,INT((ROW()-13)/2),0))</f>
        <v/>
      </c>
      <c r="I317" s="890"/>
      <c r="J317" s="179" t="str">
        <f ca="1">IF(MOD(ROW()-13,2)=0,IF(ISBLANK(OFFSET('11. SEGUIMIENTO 2026'!$N$14,INT((ROW()-13)/2),0)),"",OFFSET('11. SEGUIMIENTO 2026'!$N$14,INT((ROW()-13)/2),0)),IF(ISBLANK(OFFSET('9. METAS'!$Q$20,INT((ROW()-14)/2),0)),"",OFFSET('9. METAS'!$Q$20,INT((ROW()-14)/2),0)))</f>
        <v/>
      </c>
      <c r="K317" s="180" t="str">
        <f ca="1">IF(MOD(ROW()-13,2)=0,IF(ISBLANK(OFFSET('11. SEGUIMIENTO 2026'!$O$14,INT((ROW()-13)/2),0)),"",OFFSET('11. SEGUIMIENTO 2026'!$O$14,INT((ROW()-13)/2),0)),IF(ISBLANK(OFFSET('9. METAS'!$R$20,INT((ROW()-14)/2),0)),"",OFFSET('9. METAS'!$R$20,INT((ROW()-14)/2),0)))</f>
        <v/>
      </c>
      <c r="L317" s="180" t="str">
        <f ca="1">IF(MOD(ROW()-13,2)=0,IF(ISBLANK(OFFSET('11. SEGUIMIENTO 2026'!$P$14,INT((ROW()-13)/2),0)),"",OFFSET('11. SEGUIMIENTO 2026'!$P$14,INT((ROW()-13)/2),0)),IF(ISBLANK(OFFSET('9. METAS'!$S$20,INT((ROW()-14)/2),0)),"",OFFSET('9. METAS'!$S$20,INT((ROW()-14)/2),0)))</f>
        <v/>
      </c>
      <c r="M317" s="181" t="str">
        <f ca="1">IF(MOD(ROW()-13,2)=0,IF(ISBLANK(OFFSET('11. SEGUIMIENTO 2026'!$Q$14,INT((ROW()-13)/2),0)),"",OFFSET('11. SEGUIMIENTO 2026'!$Q$14,INT((ROW()-13)/2),0)),IF(ISBLANK(OFFSET('9. METAS'!$T$20,INT((ROW()-14)/2),0)),"",OFFSET('9. METAS'!$T$20,INT((ROW()-14)/2),0)))</f>
        <v/>
      </c>
      <c r="N317" s="892" t="str">
        <f t="shared" ref="N317" ca="1" si="300">IFERROR(J317/J318,"ND")</f>
        <v>ND</v>
      </c>
      <c r="O317" s="894" t="str">
        <f t="shared" ref="O317" ca="1" si="301">IFERROR(((J317+K317+L317+M317)/H317),"ND")</f>
        <v>ND</v>
      </c>
      <c r="P317" s="896"/>
    </row>
    <row r="318" spans="3:16" x14ac:dyDescent="0.3">
      <c r="C318" s="910"/>
      <c r="D318" s="904"/>
      <c r="E318" s="904"/>
      <c r="F318" s="906"/>
      <c r="G318" s="908"/>
      <c r="H318" s="888"/>
      <c r="I318" s="898"/>
      <c r="J318" s="179" t="str">
        <f ca="1">IF(MOD(ROW()-13,2)=0,IF(ISBLANK(OFFSET('11. SEGUIMIENTO 2026'!$N$14,INT((ROW()-13)/2),0)),"",OFFSET('11. SEGUIMIENTO 2026'!$N$14,INT((ROW()-13)/2),0)),IF(ISBLANK(OFFSET('9. METAS'!$Q$20,INT((ROW()-14)/2),0)),"",OFFSET('9. METAS'!$Q$20,INT((ROW()-14)/2),0)))</f>
        <v/>
      </c>
      <c r="K318" s="180" t="str">
        <f ca="1">IF(MOD(ROW()-13,2)=0,IF(ISBLANK(OFFSET('11. SEGUIMIENTO 2026'!$O$14,INT((ROW()-13)/2),0)),"",OFFSET('11. SEGUIMIENTO 2026'!$O$14,INT((ROW()-13)/2),0)),IF(ISBLANK(OFFSET('9. METAS'!$R$20,INT((ROW()-14)/2),0)),"",OFFSET('9. METAS'!$R$20,INT((ROW()-14)/2),0)))</f>
        <v/>
      </c>
      <c r="L318" s="180" t="str">
        <f ca="1">IF(MOD(ROW()-13,2)=0,IF(ISBLANK(OFFSET('11. SEGUIMIENTO 2026'!$P$14,INT((ROW()-13)/2),0)),"",OFFSET('11. SEGUIMIENTO 2026'!$P$14,INT((ROW()-13)/2),0)),IF(ISBLANK(OFFSET('9. METAS'!$S$20,INT((ROW()-14)/2),0)),"",OFFSET('9. METAS'!$S$20,INT((ROW()-14)/2),0)))</f>
        <v/>
      </c>
      <c r="M318" s="181" t="str">
        <f ca="1">IF(MOD(ROW()-13,2)=0,IF(ISBLANK(OFFSET('11. SEGUIMIENTO 2026'!$Q$14,INT((ROW()-13)/2),0)),"",OFFSET('11. SEGUIMIENTO 2026'!$Q$14,INT((ROW()-13)/2),0)),IF(ISBLANK(OFFSET('9. METAS'!$T$20,INT((ROW()-14)/2),0)),"",OFFSET('9. METAS'!$T$20,INT((ROW()-14)/2),0)))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888" t="str">
        <f ca="1">IF(ISBLANK(OFFSET('9. METAS'!$K$20,INT((ROW()-13)/2),0)),"",OFFSET('9. METAS'!$K$20,INT((ROW()-13)/2),0))</f>
        <v/>
      </c>
      <c r="I319" s="890"/>
      <c r="J319" s="179" t="str">
        <f ca="1">IF(MOD(ROW()-13,2)=0,IF(ISBLANK(OFFSET('11. SEGUIMIENTO 2026'!$N$14,INT((ROW()-13)/2),0)),"",OFFSET('11. SEGUIMIENTO 2026'!$N$14,INT((ROW()-13)/2),0)),IF(ISBLANK(OFFSET('9. METAS'!$Q$20,INT((ROW()-14)/2),0)),"",OFFSET('9. METAS'!$Q$20,INT((ROW()-14)/2),0)))</f>
        <v/>
      </c>
      <c r="K319" s="180" t="str">
        <f ca="1">IF(MOD(ROW()-13,2)=0,IF(ISBLANK(OFFSET('11. SEGUIMIENTO 2026'!$O$14,INT((ROW()-13)/2),0)),"",OFFSET('11. SEGUIMIENTO 2026'!$O$14,INT((ROW()-13)/2),0)),IF(ISBLANK(OFFSET('9. METAS'!$R$20,INT((ROW()-14)/2),0)),"",OFFSET('9. METAS'!$R$20,INT((ROW()-14)/2),0)))</f>
        <v/>
      </c>
      <c r="L319" s="180" t="str">
        <f ca="1">IF(MOD(ROW()-13,2)=0,IF(ISBLANK(OFFSET('11. SEGUIMIENTO 2026'!$P$14,INT((ROW()-13)/2),0)),"",OFFSET('11. SEGUIMIENTO 2026'!$P$14,INT((ROW()-13)/2),0)),IF(ISBLANK(OFFSET('9. METAS'!$S$20,INT((ROW()-14)/2),0)),"",OFFSET('9. METAS'!$S$20,INT((ROW()-14)/2),0)))</f>
        <v/>
      </c>
      <c r="M319" s="181" t="str">
        <f ca="1">IF(MOD(ROW()-13,2)=0,IF(ISBLANK(OFFSET('11. SEGUIMIENTO 2026'!$Q$14,INT((ROW()-13)/2),0)),"",OFFSET('11. SEGUIMIENTO 2026'!$Q$14,INT((ROW()-13)/2),0)),IF(ISBLANK(OFFSET('9. METAS'!$T$20,INT((ROW()-14)/2),0)),"",OFFSET('9. METAS'!$T$20,INT((ROW()-14)/2),0)))</f>
        <v/>
      </c>
      <c r="N319" s="892" t="str">
        <f t="shared" ref="N319" ca="1" si="302">IFERROR(J319/J320,"ND")</f>
        <v>ND</v>
      </c>
      <c r="O319" s="894" t="str">
        <f t="shared" ref="O319" ca="1" si="303">IFERROR(((J319+K319+L319+M319)/H319),"ND")</f>
        <v>ND</v>
      </c>
      <c r="P319" s="896"/>
    </row>
    <row r="320" spans="3:16" x14ac:dyDescent="0.3">
      <c r="C320" s="910"/>
      <c r="D320" s="904"/>
      <c r="E320" s="904"/>
      <c r="F320" s="906"/>
      <c r="G320" s="908"/>
      <c r="H320" s="888"/>
      <c r="I320" s="898"/>
      <c r="J320" s="179" t="str">
        <f ca="1">IF(MOD(ROW()-13,2)=0,IF(ISBLANK(OFFSET('11. SEGUIMIENTO 2026'!$N$14,INT((ROW()-13)/2),0)),"",OFFSET('11. SEGUIMIENTO 2026'!$N$14,INT((ROW()-13)/2),0)),IF(ISBLANK(OFFSET('9. METAS'!$Q$20,INT((ROW()-14)/2),0)),"",OFFSET('9. METAS'!$Q$20,INT((ROW()-14)/2),0)))</f>
        <v/>
      </c>
      <c r="K320" s="180" t="str">
        <f ca="1">IF(MOD(ROW()-13,2)=0,IF(ISBLANK(OFFSET('11. SEGUIMIENTO 2026'!$O$14,INT((ROW()-13)/2),0)),"",OFFSET('11. SEGUIMIENTO 2026'!$O$14,INT((ROW()-13)/2),0)),IF(ISBLANK(OFFSET('9. METAS'!$R$20,INT((ROW()-14)/2),0)),"",OFFSET('9. METAS'!$R$20,INT((ROW()-14)/2),0)))</f>
        <v/>
      </c>
      <c r="L320" s="180" t="str">
        <f ca="1">IF(MOD(ROW()-13,2)=0,IF(ISBLANK(OFFSET('11. SEGUIMIENTO 2026'!$P$14,INT((ROW()-13)/2),0)),"",OFFSET('11. SEGUIMIENTO 2026'!$P$14,INT((ROW()-13)/2),0)),IF(ISBLANK(OFFSET('9. METAS'!$S$20,INT((ROW()-14)/2),0)),"",OFFSET('9. METAS'!$S$20,INT((ROW()-14)/2),0)))</f>
        <v/>
      </c>
      <c r="M320" s="181" t="str">
        <f ca="1">IF(MOD(ROW()-13,2)=0,IF(ISBLANK(OFFSET('11. SEGUIMIENTO 2026'!$Q$14,INT((ROW()-13)/2),0)),"",OFFSET('11. SEGUIMIENTO 2026'!$Q$14,INT((ROW()-13)/2),0)),IF(ISBLANK(OFFSET('9. METAS'!$T$20,INT((ROW()-14)/2),0)),"",OFFSET('9. METAS'!$T$20,INT((ROW()-14)/2),0)))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888" t="str">
        <f ca="1">IF(ISBLANK(OFFSET('9. METAS'!$K$20,INT((ROW()-13)/2),0)),"",OFFSET('9. METAS'!$K$20,INT((ROW()-13)/2),0))</f>
        <v/>
      </c>
      <c r="I321" s="890"/>
      <c r="J321" s="179" t="str">
        <f ca="1">IF(MOD(ROW()-13,2)=0,IF(ISBLANK(OFFSET('11. SEGUIMIENTO 2026'!$N$14,INT((ROW()-13)/2),0)),"",OFFSET('11. SEGUIMIENTO 2026'!$N$14,INT((ROW()-13)/2),0)),IF(ISBLANK(OFFSET('9. METAS'!$Q$20,INT((ROW()-14)/2),0)),"",OFFSET('9. METAS'!$Q$20,INT((ROW()-14)/2),0)))</f>
        <v/>
      </c>
      <c r="K321" s="180" t="str">
        <f ca="1">IF(MOD(ROW()-13,2)=0,IF(ISBLANK(OFFSET('11. SEGUIMIENTO 2026'!$O$14,INT((ROW()-13)/2),0)),"",OFFSET('11. SEGUIMIENTO 2026'!$O$14,INT((ROW()-13)/2),0)),IF(ISBLANK(OFFSET('9. METAS'!$R$20,INT((ROW()-14)/2),0)),"",OFFSET('9. METAS'!$R$20,INT((ROW()-14)/2),0)))</f>
        <v/>
      </c>
      <c r="L321" s="180" t="str">
        <f ca="1">IF(MOD(ROW()-13,2)=0,IF(ISBLANK(OFFSET('11. SEGUIMIENTO 2026'!$P$14,INT((ROW()-13)/2),0)),"",OFFSET('11. SEGUIMIENTO 2026'!$P$14,INT((ROW()-13)/2),0)),IF(ISBLANK(OFFSET('9. METAS'!$S$20,INT((ROW()-14)/2),0)),"",OFFSET('9. METAS'!$S$20,INT((ROW()-14)/2),0)))</f>
        <v/>
      </c>
      <c r="M321" s="181" t="str">
        <f ca="1">IF(MOD(ROW()-13,2)=0,IF(ISBLANK(OFFSET('11. SEGUIMIENTO 2026'!$Q$14,INT((ROW()-13)/2),0)),"",OFFSET('11. SEGUIMIENTO 2026'!$Q$14,INT((ROW()-13)/2),0)),IF(ISBLANK(OFFSET('9. METAS'!$T$20,INT((ROW()-14)/2),0)),"",OFFSET('9. METAS'!$T$20,INT((ROW()-14)/2),0)))</f>
        <v/>
      </c>
      <c r="N321" s="892" t="str">
        <f t="shared" ref="N321" ca="1" si="304">IFERROR(J321/J322,"ND")</f>
        <v>ND</v>
      </c>
      <c r="O321" s="894" t="str">
        <f t="shared" ref="O321" ca="1" si="305">IFERROR(((J321+K321+L321+M321)/H321),"ND")</f>
        <v>ND</v>
      </c>
      <c r="P321" s="896"/>
    </row>
    <row r="322" spans="3:16" x14ac:dyDescent="0.3">
      <c r="C322" s="910"/>
      <c r="D322" s="904"/>
      <c r="E322" s="904"/>
      <c r="F322" s="906"/>
      <c r="G322" s="908"/>
      <c r="H322" s="888"/>
      <c r="I322" s="898"/>
      <c r="J322" s="179" t="str">
        <f ca="1">IF(MOD(ROW()-13,2)=0,IF(ISBLANK(OFFSET('11. SEGUIMIENTO 2026'!$N$14,INT((ROW()-13)/2),0)),"",OFFSET('11. SEGUIMIENTO 2026'!$N$14,INT((ROW()-13)/2),0)),IF(ISBLANK(OFFSET('9. METAS'!$Q$20,INT((ROW()-14)/2),0)),"",OFFSET('9. METAS'!$Q$20,INT((ROW()-14)/2),0)))</f>
        <v/>
      </c>
      <c r="K322" s="180" t="str">
        <f ca="1">IF(MOD(ROW()-13,2)=0,IF(ISBLANK(OFFSET('11. SEGUIMIENTO 2026'!$O$14,INT((ROW()-13)/2),0)),"",OFFSET('11. SEGUIMIENTO 2026'!$O$14,INT((ROW()-13)/2),0)),IF(ISBLANK(OFFSET('9. METAS'!$R$20,INT((ROW()-14)/2),0)),"",OFFSET('9. METAS'!$R$20,INT((ROW()-14)/2),0)))</f>
        <v/>
      </c>
      <c r="L322" s="180" t="str">
        <f ca="1">IF(MOD(ROW()-13,2)=0,IF(ISBLANK(OFFSET('11. SEGUIMIENTO 2026'!$P$14,INT((ROW()-13)/2),0)),"",OFFSET('11. SEGUIMIENTO 2026'!$P$14,INT((ROW()-13)/2),0)),IF(ISBLANK(OFFSET('9. METAS'!$S$20,INT((ROW()-14)/2),0)),"",OFFSET('9. METAS'!$S$20,INT((ROW()-14)/2),0)))</f>
        <v/>
      </c>
      <c r="M322" s="181" t="str">
        <f ca="1">IF(MOD(ROW()-13,2)=0,IF(ISBLANK(OFFSET('11. SEGUIMIENTO 2026'!$Q$14,INT((ROW()-13)/2),0)),"",OFFSET('11. SEGUIMIENTO 2026'!$Q$14,INT((ROW()-13)/2),0)),IF(ISBLANK(OFFSET('9. METAS'!$T$20,INT((ROW()-14)/2),0)),"",OFFSET('9. METAS'!$T$20,INT((ROW()-14)/2),0)))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888" t="str">
        <f ca="1">IF(ISBLANK(OFFSET('9. METAS'!$K$20,INT((ROW()-13)/2),0)),"",OFFSET('9. METAS'!$K$20,INT((ROW()-13)/2),0))</f>
        <v/>
      </c>
      <c r="I323" s="890"/>
      <c r="J323" s="179" t="str">
        <f ca="1">IF(MOD(ROW()-13,2)=0,IF(ISBLANK(OFFSET('11. SEGUIMIENTO 2026'!$N$14,INT((ROW()-13)/2),0)),"",OFFSET('11. SEGUIMIENTO 2026'!$N$14,INT((ROW()-13)/2),0)),IF(ISBLANK(OFFSET('9. METAS'!$Q$20,INT((ROW()-14)/2),0)),"",OFFSET('9. METAS'!$Q$20,INT((ROW()-14)/2),0)))</f>
        <v/>
      </c>
      <c r="K323" s="180" t="str">
        <f ca="1">IF(MOD(ROW()-13,2)=0,IF(ISBLANK(OFFSET('11. SEGUIMIENTO 2026'!$O$14,INT((ROW()-13)/2),0)),"",OFFSET('11. SEGUIMIENTO 2026'!$O$14,INT((ROW()-13)/2),0)),IF(ISBLANK(OFFSET('9. METAS'!$R$20,INT((ROW()-14)/2),0)),"",OFFSET('9. METAS'!$R$20,INT((ROW()-14)/2),0)))</f>
        <v/>
      </c>
      <c r="L323" s="180" t="str">
        <f ca="1">IF(MOD(ROW()-13,2)=0,IF(ISBLANK(OFFSET('11. SEGUIMIENTO 2026'!$P$14,INT((ROW()-13)/2),0)),"",OFFSET('11. SEGUIMIENTO 2026'!$P$14,INT((ROW()-13)/2),0)),IF(ISBLANK(OFFSET('9. METAS'!$S$20,INT((ROW()-14)/2),0)),"",OFFSET('9. METAS'!$S$20,INT((ROW()-14)/2),0)))</f>
        <v/>
      </c>
      <c r="M323" s="181" t="str">
        <f ca="1">IF(MOD(ROW()-13,2)=0,IF(ISBLANK(OFFSET('11. SEGUIMIENTO 2026'!$Q$14,INT((ROW()-13)/2),0)),"",OFFSET('11. SEGUIMIENTO 2026'!$Q$14,INT((ROW()-13)/2),0)),IF(ISBLANK(OFFSET('9. METAS'!$T$20,INT((ROW()-14)/2),0)),"",OFFSET('9. METAS'!$T$20,INT((ROW()-14)/2),0)))</f>
        <v/>
      </c>
      <c r="N323" s="892" t="str">
        <f t="shared" ref="N323" ca="1" si="306">IFERROR(J323/J324,"ND")</f>
        <v>ND</v>
      </c>
      <c r="O323" s="894" t="str">
        <f t="shared" ref="O323" ca="1" si="307">IFERROR(((J323+K323+L323+M323)/H323),"ND")</f>
        <v>ND</v>
      </c>
      <c r="P323" s="896"/>
    </row>
    <row r="324" spans="3:16" x14ac:dyDescent="0.3">
      <c r="C324" s="910"/>
      <c r="D324" s="904"/>
      <c r="E324" s="904"/>
      <c r="F324" s="906"/>
      <c r="G324" s="908"/>
      <c r="H324" s="888"/>
      <c r="I324" s="898"/>
      <c r="J324" s="179" t="str">
        <f ca="1">IF(MOD(ROW()-13,2)=0,IF(ISBLANK(OFFSET('11. SEGUIMIENTO 2026'!$N$14,INT((ROW()-13)/2),0)),"",OFFSET('11. SEGUIMIENTO 2026'!$N$14,INT((ROW()-13)/2),0)),IF(ISBLANK(OFFSET('9. METAS'!$Q$20,INT((ROW()-14)/2),0)),"",OFFSET('9. METAS'!$Q$20,INT((ROW()-14)/2),0)))</f>
        <v/>
      </c>
      <c r="K324" s="180" t="str">
        <f ca="1">IF(MOD(ROW()-13,2)=0,IF(ISBLANK(OFFSET('11. SEGUIMIENTO 2026'!$O$14,INT((ROW()-13)/2),0)),"",OFFSET('11. SEGUIMIENTO 2026'!$O$14,INT((ROW()-13)/2),0)),IF(ISBLANK(OFFSET('9. METAS'!$R$20,INT((ROW()-14)/2),0)),"",OFFSET('9. METAS'!$R$20,INT((ROW()-14)/2),0)))</f>
        <v/>
      </c>
      <c r="L324" s="180" t="str">
        <f ca="1">IF(MOD(ROW()-13,2)=0,IF(ISBLANK(OFFSET('11. SEGUIMIENTO 2026'!$P$14,INT((ROW()-13)/2),0)),"",OFFSET('11. SEGUIMIENTO 2026'!$P$14,INT((ROW()-13)/2),0)),IF(ISBLANK(OFFSET('9. METAS'!$S$20,INT((ROW()-14)/2),0)),"",OFFSET('9. METAS'!$S$20,INT((ROW()-14)/2),0)))</f>
        <v/>
      </c>
      <c r="M324" s="181" t="str">
        <f ca="1">IF(MOD(ROW()-13,2)=0,IF(ISBLANK(OFFSET('11. SEGUIMIENTO 2026'!$Q$14,INT((ROW()-13)/2),0)),"",OFFSET('11. SEGUIMIENTO 2026'!$Q$14,INT((ROW()-13)/2),0)),IF(ISBLANK(OFFSET('9. METAS'!$T$20,INT((ROW()-14)/2),0)),"",OFFSET('9. METAS'!$T$20,INT((ROW()-14)/2),0)))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888" t="str">
        <f ca="1">IF(ISBLANK(OFFSET('9. METAS'!$K$20,INT((ROW()-13)/2),0)),"",OFFSET('9. METAS'!$K$20,INT((ROW()-13)/2),0))</f>
        <v/>
      </c>
      <c r="I325" s="890"/>
      <c r="J325" s="179" t="str">
        <f ca="1">IF(MOD(ROW()-13,2)=0,IF(ISBLANK(OFFSET('11. SEGUIMIENTO 2026'!$N$14,INT((ROW()-13)/2),0)),"",OFFSET('11. SEGUIMIENTO 2026'!$N$14,INT((ROW()-13)/2),0)),IF(ISBLANK(OFFSET('9. METAS'!$Q$20,INT((ROW()-14)/2),0)),"",OFFSET('9. METAS'!$Q$20,INT((ROW()-14)/2),0)))</f>
        <v/>
      </c>
      <c r="K325" s="180" t="str">
        <f ca="1">IF(MOD(ROW()-13,2)=0,IF(ISBLANK(OFFSET('11. SEGUIMIENTO 2026'!$O$14,INT((ROW()-13)/2),0)),"",OFFSET('11. SEGUIMIENTO 2026'!$O$14,INT((ROW()-13)/2),0)),IF(ISBLANK(OFFSET('9. METAS'!$R$20,INT((ROW()-14)/2),0)),"",OFFSET('9. METAS'!$R$20,INT((ROW()-14)/2),0)))</f>
        <v/>
      </c>
      <c r="L325" s="180" t="str">
        <f ca="1">IF(MOD(ROW()-13,2)=0,IF(ISBLANK(OFFSET('11. SEGUIMIENTO 2026'!$P$14,INT((ROW()-13)/2),0)),"",OFFSET('11. SEGUIMIENTO 2026'!$P$14,INT((ROW()-13)/2),0)),IF(ISBLANK(OFFSET('9. METAS'!$S$20,INT((ROW()-14)/2),0)),"",OFFSET('9. METAS'!$S$20,INT((ROW()-14)/2),0)))</f>
        <v/>
      </c>
      <c r="M325" s="181" t="str">
        <f ca="1">IF(MOD(ROW()-13,2)=0,IF(ISBLANK(OFFSET('11. SEGUIMIENTO 2026'!$Q$14,INT((ROW()-13)/2),0)),"",OFFSET('11. SEGUIMIENTO 2026'!$Q$14,INT((ROW()-13)/2),0)),IF(ISBLANK(OFFSET('9. METAS'!$T$20,INT((ROW()-14)/2),0)),"",OFFSET('9. METAS'!$T$20,INT((ROW()-14)/2),0)))</f>
        <v/>
      </c>
      <c r="N325" s="892" t="str">
        <f t="shared" ref="N325" ca="1" si="308">IFERROR(J325/J326,"ND")</f>
        <v>ND</v>
      </c>
      <c r="O325" s="894" t="str">
        <f t="shared" ref="O325" ca="1" si="309">IFERROR(((J325+K325+L325+M325)/H325),"ND")</f>
        <v>ND</v>
      </c>
      <c r="P325" s="896"/>
    </row>
    <row r="326" spans="3:16" x14ac:dyDescent="0.3">
      <c r="C326" s="910"/>
      <c r="D326" s="904"/>
      <c r="E326" s="904"/>
      <c r="F326" s="906"/>
      <c r="G326" s="908"/>
      <c r="H326" s="888"/>
      <c r="I326" s="898"/>
      <c r="J326" s="179" t="str">
        <f ca="1">IF(MOD(ROW()-13,2)=0,IF(ISBLANK(OFFSET('11. SEGUIMIENTO 2026'!$N$14,INT((ROW()-13)/2),0)),"",OFFSET('11. SEGUIMIENTO 2026'!$N$14,INT((ROW()-13)/2),0)),IF(ISBLANK(OFFSET('9. METAS'!$Q$20,INT((ROW()-14)/2),0)),"",OFFSET('9. METAS'!$Q$20,INT((ROW()-14)/2),0)))</f>
        <v/>
      </c>
      <c r="K326" s="180" t="str">
        <f ca="1">IF(MOD(ROW()-13,2)=0,IF(ISBLANK(OFFSET('11. SEGUIMIENTO 2026'!$O$14,INT((ROW()-13)/2),0)),"",OFFSET('11. SEGUIMIENTO 2026'!$O$14,INT((ROW()-13)/2),0)),IF(ISBLANK(OFFSET('9. METAS'!$R$20,INT((ROW()-14)/2),0)),"",OFFSET('9. METAS'!$R$20,INT((ROW()-14)/2),0)))</f>
        <v/>
      </c>
      <c r="L326" s="180" t="str">
        <f ca="1">IF(MOD(ROW()-13,2)=0,IF(ISBLANK(OFFSET('11. SEGUIMIENTO 2026'!$P$14,INT((ROW()-13)/2),0)),"",OFFSET('11. SEGUIMIENTO 2026'!$P$14,INT((ROW()-13)/2),0)),IF(ISBLANK(OFFSET('9. METAS'!$S$20,INT((ROW()-14)/2),0)),"",OFFSET('9. METAS'!$S$20,INT((ROW()-14)/2),0)))</f>
        <v/>
      </c>
      <c r="M326" s="181" t="str">
        <f ca="1">IF(MOD(ROW()-13,2)=0,IF(ISBLANK(OFFSET('11. SEGUIMIENTO 2026'!$Q$14,INT((ROW()-13)/2),0)),"",OFFSET('11. SEGUIMIENTO 2026'!$Q$14,INT((ROW()-13)/2),0)),IF(ISBLANK(OFFSET('9. METAS'!$T$20,INT((ROW()-14)/2),0)),"",OFFSET('9. METAS'!$T$20,INT((ROW()-14)/2),0)))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888" t="str">
        <f ca="1">IF(ISBLANK(OFFSET('9. METAS'!$K$20,INT((ROW()-13)/2),0)),"",OFFSET('9. METAS'!$K$20,INT((ROW()-13)/2),0))</f>
        <v/>
      </c>
      <c r="I327" s="890"/>
      <c r="J327" s="179" t="str">
        <f ca="1">IF(MOD(ROW()-13,2)=0,IF(ISBLANK(OFFSET('11. SEGUIMIENTO 2026'!$N$14,INT((ROW()-13)/2),0)),"",OFFSET('11. SEGUIMIENTO 2026'!$N$14,INT((ROW()-13)/2),0)),IF(ISBLANK(OFFSET('9. METAS'!$Q$20,INT((ROW()-14)/2),0)),"",OFFSET('9. METAS'!$Q$20,INT((ROW()-14)/2),0)))</f>
        <v/>
      </c>
      <c r="K327" s="180" t="str">
        <f ca="1">IF(MOD(ROW()-13,2)=0,IF(ISBLANK(OFFSET('11. SEGUIMIENTO 2026'!$O$14,INT((ROW()-13)/2),0)),"",OFFSET('11. SEGUIMIENTO 2026'!$O$14,INT((ROW()-13)/2),0)),IF(ISBLANK(OFFSET('9. METAS'!$R$20,INT((ROW()-14)/2),0)),"",OFFSET('9. METAS'!$R$20,INT((ROW()-14)/2),0)))</f>
        <v/>
      </c>
      <c r="L327" s="180" t="str">
        <f ca="1">IF(MOD(ROW()-13,2)=0,IF(ISBLANK(OFFSET('11. SEGUIMIENTO 2026'!$P$14,INT((ROW()-13)/2),0)),"",OFFSET('11. SEGUIMIENTO 2026'!$P$14,INT((ROW()-13)/2),0)),IF(ISBLANK(OFFSET('9. METAS'!$S$20,INT((ROW()-14)/2),0)),"",OFFSET('9. METAS'!$S$20,INT((ROW()-14)/2),0)))</f>
        <v/>
      </c>
      <c r="M327" s="181" t="str">
        <f ca="1">IF(MOD(ROW()-13,2)=0,IF(ISBLANK(OFFSET('11. SEGUIMIENTO 2026'!$Q$14,INT((ROW()-13)/2),0)),"",OFFSET('11. SEGUIMIENTO 2026'!$Q$14,INT((ROW()-13)/2),0)),IF(ISBLANK(OFFSET('9. METAS'!$T$20,INT((ROW()-14)/2),0)),"",OFFSET('9. METAS'!$T$20,INT((ROW()-14)/2),0)))</f>
        <v/>
      </c>
      <c r="N327" s="892" t="str">
        <f t="shared" ref="N327" ca="1" si="310">IFERROR(J327/J328,"ND")</f>
        <v>ND</v>
      </c>
      <c r="O327" s="894" t="str">
        <f t="shared" ref="O327" ca="1" si="311">IFERROR(((J327+K327+L327+M327)/H327),"ND")</f>
        <v>ND</v>
      </c>
      <c r="P327" s="896"/>
    </row>
    <row r="328" spans="3:16" x14ac:dyDescent="0.3">
      <c r="C328" s="910"/>
      <c r="D328" s="904"/>
      <c r="E328" s="904"/>
      <c r="F328" s="906"/>
      <c r="G328" s="908"/>
      <c r="H328" s="888"/>
      <c r="I328" s="898"/>
      <c r="J328" s="179" t="str">
        <f ca="1">IF(MOD(ROW()-13,2)=0,IF(ISBLANK(OFFSET('11. SEGUIMIENTO 2026'!$N$14,INT((ROW()-13)/2),0)),"",OFFSET('11. SEGUIMIENTO 2026'!$N$14,INT((ROW()-13)/2),0)),IF(ISBLANK(OFFSET('9. METAS'!$Q$20,INT((ROW()-14)/2),0)),"",OFFSET('9. METAS'!$Q$20,INT((ROW()-14)/2),0)))</f>
        <v/>
      </c>
      <c r="K328" s="180" t="str">
        <f ca="1">IF(MOD(ROW()-13,2)=0,IF(ISBLANK(OFFSET('11. SEGUIMIENTO 2026'!$O$14,INT((ROW()-13)/2),0)),"",OFFSET('11. SEGUIMIENTO 2026'!$O$14,INT((ROW()-13)/2),0)),IF(ISBLANK(OFFSET('9. METAS'!$R$20,INT((ROW()-14)/2),0)),"",OFFSET('9. METAS'!$R$20,INT((ROW()-14)/2),0)))</f>
        <v/>
      </c>
      <c r="L328" s="180" t="str">
        <f ca="1">IF(MOD(ROW()-13,2)=0,IF(ISBLANK(OFFSET('11. SEGUIMIENTO 2026'!$P$14,INT((ROW()-13)/2),0)),"",OFFSET('11. SEGUIMIENTO 2026'!$P$14,INT((ROW()-13)/2),0)),IF(ISBLANK(OFFSET('9. METAS'!$S$20,INT((ROW()-14)/2),0)),"",OFFSET('9. METAS'!$S$20,INT((ROW()-14)/2),0)))</f>
        <v/>
      </c>
      <c r="M328" s="181" t="str">
        <f ca="1">IF(MOD(ROW()-13,2)=0,IF(ISBLANK(OFFSET('11. SEGUIMIENTO 2026'!$Q$14,INT((ROW()-13)/2),0)),"",OFFSET('11. SEGUIMIENTO 2026'!$Q$14,INT((ROW()-13)/2),0)),IF(ISBLANK(OFFSET('9. METAS'!$T$20,INT((ROW()-14)/2),0)),"",OFFSET('9. METAS'!$T$20,INT((ROW()-14)/2),0)))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888" t="str">
        <f ca="1">IF(ISBLANK(OFFSET('9. METAS'!$K$20,INT((ROW()-13)/2),0)),"",OFFSET('9. METAS'!$K$20,INT((ROW()-13)/2),0))</f>
        <v/>
      </c>
      <c r="I329" s="890"/>
      <c r="J329" s="179" t="str">
        <f ca="1">IF(MOD(ROW()-13,2)=0,IF(ISBLANK(OFFSET('11. SEGUIMIENTO 2026'!$N$14,INT((ROW()-13)/2),0)),"",OFFSET('11. SEGUIMIENTO 2026'!$N$14,INT((ROW()-13)/2),0)),IF(ISBLANK(OFFSET('9. METAS'!$Q$20,INT((ROW()-14)/2),0)),"",OFFSET('9. METAS'!$Q$20,INT((ROW()-14)/2),0)))</f>
        <v/>
      </c>
      <c r="K329" s="180" t="str">
        <f ca="1">IF(MOD(ROW()-13,2)=0,IF(ISBLANK(OFFSET('11. SEGUIMIENTO 2026'!$O$14,INT((ROW()-13)/2),0)),"",OFFSET('11. SEGUIMIENTO 2026'!$O$14,INT((ROW()-13)/2),0)),IF(ISBLANK(OFFSET('9. METAS'!$R$20,INT((ROW()-14)/2),0)),"",OFFSET('9. METAS'!$R$20,INT((ROW()-14)/2),0)))</f>
        <v/>
      </c>
      <c r="L329" s="180" t="str">
        <f ca="1">IF(MOD(ROW()-13,2)=0,IF(ISBLANK(OFFSET('11. SEGUIMIENTO 2026'!$P$14,INT((ROW()-13)/2),0)),"",OFFSET('11. SEGUIMIENTO 2026'!$P$14,INT((ROW()-13)/2),0)),IF(ISBLANK(OFFSET('9. METAS'!$S$20,INT((ROW()-14)/2),0)),"",OFFSET('9. METAS'!$S$20,INT((ROW()-14)/2),0)))</f>
        <v/>
      </c>
      <c r="M329" s="181" t="str">
        <f ca="1">IF(MOD(ROW()-13,2)=0,IF(ISBLANK(OFFSET('11. SEGUIMIENTO 2026'!$Q$14,INT((ROW()-13)/2),0)),"",OFFSET('11. SEGUIMIENTO 2026'!$Q$14,INT((ROW()-13)/2),0)),IF(ISBLANK(OFFSET('9. METAS'!$T$20,INT((ROW()-14)/2),0)),"",OFFSET('9. METAS'!$T$20,INT((ROW()-14)/2),0)))</f>
        <v/>
      </c>
      <c r="N329" s="892" t="str">
        <f t="shared" ref="N329" ca="1" si="312">IFERROR(J329/J330,"ND")</f>
        <v>ND</v>
      </c>
      <c r="O329" s="894" t="str">
        <f t="shared" ref="O329" ca="1" si="313">IFERROR(((J329+K329+L329+M329)/H329),"ND")</f>
        <v>ND</v>
      </c>
      <c r="P329" s="896"/>
    </row>
    <row r="330" spans="3:16" x14ac:dyDescent="0.3">
      <c r="C330" s="910"/>
      <c r="D330" s="904"/>
      <c r="E330" s="904"/>
      <c r="F330" s="906"/>
      <c r="G330" s="908"/>
      <c r="H330" s="888"/>
      <c r="I330" s="898"/>
      <c r="J330" s="179" t="str">
        <f ca="1">IF(MOD(ROW()-13,2)=0,IF(ISBLANK(OFFSET('11. SEGUIMIENTO 2026'!$N$14,INT((ROW()-13)/2),0)),"",OFFSET('11. SEGUIMIENTO 2026'!$N$14,INT((ROW()-13)/2),0)),IF(ISBLANK(OFFSET('9. METAS'!$Q$20,INT((ROW()-14)/2),0)),"",OFFSET('9. METAS'!$Q$20,INT((ROW()-14)/2),0)))</f>
        <v/>
      </c>
      <c r="K330" s="180" t="str">
        <f ca="1">IF(MOD(ROW()-13,2)=0,IF(ISBLANK(OFFSET('11. SEGUIMIENTO 2026'!$O$14,INT((ROW()-13)/2),0)),"",OFFSET('11. SEGUIMIENTO 2026'!$O$14,INT((ROW()-13)/2),0)),IF(ISBLANK(OFFSET('9. METAS'!$R$20,INT((ROW()-14)/2),0)),"",OFFSET('9. METAS'!$R$20,INT((ROW()-14)/2),0)))</f>
        <v/>
      </c>
      <c r="L330" s="180" t="str">
        <f ca="1">IF(MOD(ROW()-13,2)=0,IF(ISBLANK(OFFSET('11. SEGUIMIENTO 2026'!$P$14,INT((ROW()-13)/2),0)),"",OFFSET('11. SEGUIMIENTO 2026'!$P$14,INT((ROW()-13)/2),0)),IF(ISBLANK(OFFSET('9. METAS'!$S$20,INT((ROW()-14)/2),0)),"",OFFSET('9. METAS'!$S$20,INT((ROW()-14)/2),0)))</f>
        <v/>
      </c>
      <c r="M330" s="181" t="str">
        <f ca="1">IF(MOD(ROW()-13,2)=0,IF(ISBLANK(OFFSET('11. SEGUIMIENTO 2026'!$Q$14,INT((ROW()-13)/2),0)),"",OFFSET('11. SEGUIMIENTO 2026'!$Q$14,INT((ROW()-13)/2),0)),IF(ISBLANK(OFFSET('9. METAS'!$T$20,INT((ROW()-14)/2),0)),"",OFFSET('9. METAS'!$T$20,INT((ROW()-14)/2),0)))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888" t="str">
        <f ca="1">IF(ISBLANK(OFFSET('9. METAS'!$K$20,INT((ROW()-13)/2),0)),"",OFFSET('9. METAS'!$K$20,INT((ROW()-13)/2),0))</f>
        <v/>
      </c>
      <c r="I331" s="890"/>
      <c r="J331" s="179" t="str">
        <f ca="1">IF(MOD(ROW()-13,2)=0,IF(ISBLANK(OFFSET('11. SEGUIMIENTO 2026'!$N$14,INT((ROW()-13)/2),0)),"",OFFSET('11. SEGUIMIENTO 2026'!$N$14,INT((ROW()-13)/2),0)),IF(ISBLANK(OFFSET('9. METAS'!$Q$20,INT((ROW()-14)/2),0)),"",OFFSET('9. METAS'!$Q$20,INT((ROW()-14)/2),0)))</f>
        <v/>
      </c>
      <c r="K331" s="180" t="str">
        <f ca="1">IF(MOD(ROW()-13,2)=0,IF(ISBLANK(OFFSET('11. SEGUIMIENTO 2026'!$O$14,INT((ROW()-13)/2),0)),"",OFFSET('11. SEGUIMIENTO 2026'!$O$14,INT((ROW()-13)/2),0)),IF(ISBLANK(OFFSET('9. METAS'!$R$20,INT((ROW()-14)/2),0)),"",OFFSET('9. METAS'!$R$20,INT((ROW()-14)/2),0)))</f>
        <v/>
      </c>
      <c r="L331" s="180" t="str">
        <f ca="1">IF(MOD(ROW()-13,2)=0,IF(ISBLANK(OFFSET('11. SEGUIMIENTO 2026'!$P$14,INT((ROW()-13)/2),0)),"",OFFSET('11. SEGUIMIENTO 2026'!$P$14,INT((ROW()-13)/2),0)),IF(ISBLANK(OFFSET('9. METAS'!$S$20,INT((ROW()-14)/2),0)),"",OFFSET('9. METAS'!$S$20,INT((ROW()-14)/2),0)))</f>
        <v/>
      </c>
      <c r="M331" s="181" t="str">
        <f ca="1">IF(MOD(ROW()-13,2)=0,IF(ISBLANK(OFFSET('11. SEGUIMIENTO 2026'!$Q$14,INT((ROW()-13)/2),0)),"",OFFSET('11. SEGUIMIENTO 2026'!$Q$14,INT((ROW()-13)/2),0)),IF(ISBLANK(OFFSET('9. METAS'!$T$20,INT((ROW()-14)/2),0)),"",OFFSET('9. METAS'!$T$20,INT((ROW()-14)/2),0)))</f>
        <v/>
      </c>
      <c r="N331" s="892" t="str">
        <f t="shared" ref="N331" ca="1" si="314">IFERROR(J331/J332,"ND")</f>
        <v>ND</v>
      </c>
      <c r="O331" s="894" t="str">
        <f t="shared" ref="O331" ca="1" si="315">IFERROR(((J331+K331+L331+M331)/H331),"ND")</f>
        <v>ND</v>
      </c>
      <c r="P331" s="896"/>
    </row>
    <row r="332" spans="3:16" x14ac:dyDescent="0.3">
      <c r="C332" s="910"/>
      <c r="D332" s="904"/>
      <c r="E332" s="904"/>
      <c r="F332" s="906"/>
      <c r="G332" s="908"/>
      <c r="H332" s="888"/>
      <c r="I332" s="898"/>
      <c r="J332" s="179" t="str">
        <f ca="1">IF(MOD(ROW()-13,2)=0,IF(ISBLANK(OFFSET('11. SEGUIMIENTO 2026'!$N$14,INT((ROW()-13)/2),0)),"",OFFSET('11. SEGUIMIENTO 2026'!$N$14,INT((ROW()-13)/2),0)),IF(ISBLANK(OFFSET('9. METAS'!$Q$20,INT((ROW()-14)/2),0)),"",OFFSET('9. METAS'!$Q$20,INT((ROW()-14)/2),0)))</f>
        <v/>
      </c>
      <c r="K332" s="180" t="str">
        <f ca="1">IF(MOD(ROW()-13,2)=0,IF(ISBLANK(OFFSET('11. SEGUIMIENTO 2026'!$O$14,INT((ROW()-13)/2),0)),"",OFFSET('11. SEGUIMIENTO 2026'!$O$14,INT((ROW()-13)/2),0)),IF(ISBLANK(OFFSET('9. METAS'!$R$20,INT((ROW()-14)/2),0)),"",OFFSET('9. METAS'!$R$20,INT((ROW()-14)/2),0)))</f>
        <v/>
      </c>
      <c r="L332" s="180" t="str">
        <f ca="1">IF(MOD(ROW()-13,2)=0,IF(ISBLANK(OFFSET('11. SEGUIMIENTO 2026'!$P$14,INT((ROW()-13)/2),0)),"",OFFSET('11. SEGUIMIENTO 2026'!$P$14,INT((ROW()-13)/2),0)),IF(ISBLANK(OFFSET('9. METAS'!$S$20,INT((ROW()-14)/2),0)),"",OFFSET('9. METAS'!$S$20,INT((ROW()-14)/2),0)))</f>
        <v/>
      </c>
      <c r="M332" s="181" t="str">
        <f ca="1">IF(MOD(ROW()-13,2)=0,IF(ISBLANK(OFFSET('11. SEGUIMIENTO 2026'!$Q$14,INT((ROW()-13)/2),0)),"",OFFSET('11. SEGUIMIENTO 2026'!$Q$14,INT((ROW()-13)/2),0)),IF(ISBLANK(OFFSET('9. METAS'!$T$20,INT((ROW()-14)/2),0)),"",OFFSET('9. METAS'!$T$20,INT((ROW()-14)/2),0)))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888" t="str">
        <f ca="1">IF(ISBLANK(OFFSET('9. METAS'!$K$20,INT((ROW()-13)/2),0)),"",OFFSET('9. METAS'!$K$20,INT((ROW()-13)/2),0))</f>
        <v/>
      </c>
      <c r="I333" s="890"/>
      <c r="J333" s="179" t="str">
        <f ca="1">IF(MOD(ROW()-13,2)=0,IF(ISBLANK(OFFSET('11. SEGUIMIENTO 2026'!$N$14,INT((ROW()-13)/2),0)),"",OFFSET('11. SEGUIMIENTO 2026'!$N$14,INT((ROW()-13)/2),0)),IF(ISBLANK(OFFSET('9. METAS'!$Q$20,INT((ROW()-14)/2),0)),"",OFFSET('9. METAS'!$Q$20,INT((ROW()-14)/2),0)))</f>
        <v/>
      </c>
      <c r="K333" s="180" t="str">
        <f ca="1">IF(MOD(ROW()-13,2)=0,IF(ISBLANK(OFFSET('11. SEGUIMIENTO 2026'!$O$14,INT((ROW()-13)/2),0)),"",OFFSET('11. SEGUIMIENTO 2026'!$O$14,INT((ROW()-13)/2),0)),IF(ISBLANK(OFFSET('9. METAS'!$R$20,INT((ROW()-14)/2),0)),"",OFFSET('9. METAS'!$R$20,INT((ROW()-14)/2),0)))</f>
        <v/>
      </c>
      <c r="L333" s="180" t="str">
        <f ca="1">IF(MOD(ROW()-13,2)=0,IF(ISBLANK(OFFSET('11. SEGUIMIENTO 2026'!$P$14,INT((ROW()-13)/2),0)),"",OFFSET('11. SEGUIMIENTO 2026'!$P$14,INT((ROW()-13)/2),0)),IF(ISBLANK(OFFSET('9. METAS'!$S$20,INT((ROW()-14)/2),0)),"",OFFSET('9. METAS'!$S$20,INT((ROW()-14)/2),0)))</f>
        <v/>
      </c>
      <c r="M333" s="181" t="str">
        <f ca="1">IF(MOD(ROW()-13,2)=0,IF(ISBLANK(OFFSET('11. SEGUIMIENTO 2026'!$Q$14,INT((ROW()-13)/2),0)),"",OFFSET('11. SEGUIMIENTO 2026'!$Q$14,INT((ROW()-13)/2),0)),IF(ISBLANK(OFFSET('9. METAS'!$T$20,INT((ROW()-14)/2),0)),"",OFFSET('9. METAS'!$T$20,INT((ROW()-14)/2),0)))</f>
        <v/>
      </c>
      <c r="N333" s="892" t="str">
        <f t="shared" ref="N333" ca="1" si="316">IFERROR(J333/J334,"ND")</f>
        <v>ND</v>
      </c>
      <c r="O333" s="894" t="str">
        <f t="shared" ref="O333" ca="1" si="317">IFERROR(((J333+K333+L333+M333)/H333),"ND")</f>
        <v>ND</v>
      </c>
      <c r="P333" s="896"/>
    </row>
    <row r="334" spans="3:16" x14ac:dyDescent="0.3">
      <c r="C334" s="910"/>
      <c r="D334" s="904"/>
      <c r="E334" s="904"/>
      <c r="F334" s="906"/>
      <c r="G334" s="908"/>
      <c r="H334" s="888"/>
      <c r="I334" s="898"/>
      <c r="J334" s="179" t="str">
        <f ca="1">IF(MOD(ROW()-13,2)=0,IF(ISBLANK(OFFSET('11. SEGUIMIENTO 2026'!$N$14,INT((ROW()-13)/2),0)),"",OFFSET('11. SEGUIMIENTO 2026'!$N$14,INT((ROW()-13)/2),0)),IF(ISBLANK(OFFSET('9. METAS'!$Q$20,INT((ROW()-14)/2),0)),"",OFFSET('9. METAS'!$Q$20,INT((ROW()-14)/2),0)))</f>
        <v/>
      </c>
      <c r="K334" s="180" t="str">
        <f ca="1">IF(MOD(ROW()-13,2)=0,IF(ISBLANK(OFFSET('11. SEGUIMIENTO 2026'!$O$14,INT((ROW()-13)/2),0)),"",OFFSET('11. SEGUIMIENTO 2026'!$O$14,INT((ROW()-13)/2),0)),IF(ISBLANK(OFFSET('9. METAS'!$R$20,INT((ROW()-14)/2),0)),"",OFFSET('9. METAS'!$R$20,INT((ROW()-14)/2),0)))</f>
        <v/>
      </c>
      <c r="L334" s="180" t="str">
        <f ca="1">IF(MOD(ROW()-13,2)=0,IF(ISBLANK(OFFSET('11. SEGUIMIENTO 2026'!$P$14,INT((ROW()-13)/2),0)),"",OFFSET('11. SEGUIMIENTO 2026'!$P$14,INT((ROW()-13)/2),0)),IF(ISBLANK(OFFSET('9. METAS'!$S$20,INT((ROW()-14)/2),0)),"",OFFSET('9. METAS'!$S$20,INT((ROW()-14)/2),0)))</f>
        <v/>
      </c>
      <c r="M334" s="181" t="str">
        <f ca="1">IF(MOD(ROW()-13,2)=0,IF(ISBLANK(OFFSET('11. SEGUIMIENTO 2026'!$Q$14,INT((ROW()-13)/2),0)),"",OFFSET('11. SEGUIMIENTO 2026'!$Q$14,INT((ROW()-13)/2),0)),IF(ISBLANK(OFFSET('9. METAS'!$T$20,INT((ROW()-14)/2),0)),"",OFFSET('9. METAS'!$T$20,INT((ROW()-14)/2),0)))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888" t="str">
        <f ca="1">IF(ISBLANK(OFFSET('9. METAS'!$K$20,INT((ROW()-13)/2),0)),"",OFFSET('9. METAS'!$K$20,INT((ROW()-13)/2),0))</f>
        <v/>
      </c>
      <c r="I335" s="890"/>
      <c r="J335" s="179" t="str">
        <f ca="1">IF(MOD(ROW()-13,2)=0,IF(ISBLANK(OFFSET('11. SEGUIMIENTO 2026'!$N$14,INT((ROW()-13)/2),0)),"",OFFSET('11. SEGUIMIENTO 2026'!$N$14,INT((ROW()-13)/2),0)),IF(ISBLANK(OFFSET('9. METAS'!$Q$20,INT((ROW()-14)/2),0)),"",OFFSET('9. METAS'!$Q$20,INT((ROW()-14)/2),0)))</f>
        <v/>
      </c>
      <c r="K335" s="180" t="str">
        <f ca="1">IF(MOD(ROW()-13,2)=0,IF(ISBLANK(OFFSET('11. SEGUIMIENTO 2026'!$O$14,INT((ROW()-13)/2),0)),"",OFFSET('11. SEGUIMIENTO 2026'!$O$14,INT((ROW()-13)/2),0)),IF(ISBLANK(OFFSET('9. METAS'!$R$20,INT((ROW()-14)/2),0)),"",OFFSET('9. METAS'!$R$20,INT((ROW()-14)/2),0)))</f>
        <v/>
      </c>
      <c r="L335" s="180" t="str">
        <f ca="1">IF(MOD(ROW()-13,2)=0,IF(ISBLANK(OFFSET('11. SEGUIMIENTO 2026'!$P$14,INT((ROW()-13)/2),0)),"",OFFSET('11. SEGUIMIENTO 2026'!$P$14,INT((ROW()-13)/2),0)),IF(ISBLANK(OFFSET('9. METAS'!$S$20,INT((ROW()-14)/2),0)),"",OFFSET('9. METAS'!$S$20,INT((ROW()-14)/2),0)))</f>
        <v/>
      </c>
      <c r="M335" s="181" t="str">
        <f ca="1">IF(MOD(ROW()-13,2)=0,IF(ISBLANK(OFFSET('11. SEGUIMIENTO 2026'!$Q$14,INT((ROW()-13)/2),0)),"",OFFSET('11. SEGUIMIENTO 2026'!$Q$14,INT((ROW()-13)/2),0)),IF(ISBLANK(OFFSET('9. METAS'!$T$20,INT((ROW()-14)/2),0)),"",OFFSET('9. METAS'!$T$20,INT((ROW()-14)/2),0)))</f>
        <v/>
      </c>
      <c r="N335" s="892" t="str">
        <f t="shared" ref="N335" ca="1" si="318">IFERROR(J335/J336,"ND")</f>
        <v>ND</v>
      </c>
      <c r="O335" s="894" t="str">
        <f t="shared" ref="O335" ca="1" si="319">IFERROR(((J335+K335+L335+M335)/H335),"ND")</f>
        <v>ND</v>
      </c>
      <c r="P335" s="896"/>
    </row>
    <row r="336" spans="3:16" x14ac:dyDescent="0.3">
      <c r="C336" s="910"/>
      <c r="D336" s="904"/>
      <c r="E336" s="904"/>
      <c r="F336" s="906"/>
      <c r="G336" s="908"/>
      <c r="H336" s="888"/>
      <c r="I336" s="898"/>
      <c r="J336" s="179" t="str">
        <f ca="1">IF(MOD(ROW()-13,2)=0,IF(ISBLANK(OFFSET('11. SEGUIMIENTO 2026'!$N$14,INT((ROW()-13)/2),0)),"",OFFSET('11. SEGUIMIENTO 2026'!$N$14,INT((ROW()-13)/2),0)),IF(ISBLANK(OFFSET('9. METAS'!$Q$20,INT((ROW()-14)/2),0)),"",OFFSET('9. METAS'!$Q$20,INT((ROW()-14)/2),0)))</f>
        <v/>
      </c>
      <c r="K336" s="180" t="str">
        <f ca="1">IF(MOD(ROW()-13,2)=0,IF(ISBLANK(OFFSET('11. SEGUIMIENTO 2026'!$O$14,INT((ROW()-13)/2),0)),"",OFFSET('11. SEGUIMIENTO 2026'!$O$14,INT((ROW()-13)/2),0)),IF(ISBLANK(OFFSET('9. METAS'!$R$20,INT((ROW()-14)/2),0)),"",OFFSET('9. METAS'!$R$20,INT((ROW()-14)/2),0)))</f>
        <v/>
      </c>
      <c r="L336" s="180" t="str">
        <f ca="1">IF(MOD(ROW()-13,2)=0,IF(ISBLANK(OFFSET('11. SEGUIMIENTO 2026'!$P$14,INT((ROW()-13)/2),0)),"",OFFSET('11. SEGUIMIENTO 2026'!$P$14,INT((ROW()-13)/2),0)),IF(ISBLANK(OFFSET('9. METAS'!$S$20,INT((ROW()-14)/2),0)),"",OFFSET('9. METAS'!$S$20,INT((ROW()-14)/2),0)))</f>
        <v/>
      </c>
      <c r="M336" s="181" t="str">
        <f ca="1">IF(MOD(ROW()-13,2)=0,IF(ISBLANK(OFFSET('11. SEGUIMIENTO 2026'!$Q$14,INT((ROW()-13)/2),0)),"",OFFSET('11. SEGUIMIENTO 2026'!$Q$14,INT((ROW()-13)/2),0)),IF(ISBLANK(OFFSET('9. METAS'!$T$20,INT((ROW()-14)/2),0)),"",OFFSET('9. METAS'!$T$20,INT((ROW()-14)/2),0)))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888" t="str">
        <f ca="1">IF(ISBLANK(OFFSET('9. METAS'!$K$20,INT((ROW()-13)/2),0)),"",OFFSET('9. METAS'!$K$20,INT((ROW()-13)/2),0))</f>
        <v/>
      </c>
      <c r="I337" s="890"/>
      <c r="J337" s="179" t="str">
        <f ca="1">IF(MOD(ROW()-13,2)=0,IF(ISBLANK(OFFSET('11. SEGUIMIENTO 2026'!$N$14,INT((ROW()-13)/2),0)),"",OFFSET('11. SEGUIMIENTO 2026'!$N$14,INT((ROW()-13)/2),0)),IF(ISBLANK(OFFSET('9. METAS'!$Q$20,INT((ROW()-14)/2),0)),"",OFFSET('9. METAS'!$Q$20,INT((ROW()-14)/2),0)))</f>
        <v/>
      </c>
      <c r="K337" s="180" t="str">
        <f ca="1">IF(MOD(ROW()-13,2)=0,IF(ISBLANK(OFFSET('11. SEGUIMIENTO 2026'!$O$14,INT((ROW()-13)/2),0)),"",OFFSET('11. SEGUIMIENTO 2026'!$O$14,INT((ROW()-13)/2),0)),IF(ISBLANK(OFFSET('9. METAS'!$R$20,INT((ROW()-14)/2),0)),"",OFFSET('9. METAS'!$R$20,INT((ROW()-14)/2),0)))</f>
        <v/>
      </c>
      <c r="L337" s="180" t="str">
        <f ca="1">IF(MOD(ROW()-13,2)=0,IF(ISBLANK(OFFSET('11. SEGUIMIENTO 2026'!$P$14,INT((ROW()-13)/2),0)),"",OFFSET('11. SEGUIMIENTO 2026'!$P$14,INT((ROW()-13)/2),0)),IF(ISBLANK(OFFSET('9. METAS'!$S$20,INT((ROW()-14)/2),0)),"",OFFSET('9. METAS'!$S$20,INT((ROW()-14)/2),0)))</f>
        <v/>
      </c>
      <c r="M337" s="181" t="str">
        <f ca="1">IF(MOD(ROW()-13,2)=0,IF(ISBLANK(OFFSET('11. SEGUIMIENTO 2026'!$Q$14,INT((ROW()-13)/2),0)),"",OFFSET('11. SEGUIMIENTO 2026'!$Q$14,INT((ROW()-13)/2),0)),IF(ISBLANK(OFFSET('9. METAS'!$T$20,INT((ROW()-14)/2),0)),"",OFFSET('9. METAS'!$T$20,INT((ROW()-14)/2),0)))</f>
        <v/>
      </c>
      <c r="N337" s="892" t="str">
        <f t="shared" ref="N337" ca="1" si="320">IFERROR(J337/J338,"ND")</f>
        <v>ND</v>
      </c>
      <c r="O337" s="894" t="str">
        <f t="shared" ref="O337" ca="1" si="321">IFERROR(((J337+K337+L337+M337)/H337),"ND")</f>
        <v>ND</v>
      </c>
      <c r="P337" s="896"/>
    </row>
    <row r="338" spans="3:16" x14ac:dyDescent="0.3">
      <c r="C338" s="910"/>
      <c r="D338" s="904"/>
      <c r="E338" s="904"/>
      <c r="F338" s="906"/>
      <c r="G338" s="908"/>
      <c r="H338" s="888"/>
      <c r="I338" s="898"/>
      <c r="J338" s="179" t="str">
        <f ca="1">IF(MOD(ROW()-13,2)=0,IF(ISBLANK(OFFSET('11. SEGUIMIENTO 2026'!$N$14,INT((ROW()-13)/2),0)),"",OFFSET('11. SEGUIMIENTO 2026'!$N$14,INT((ROW()-13)/2),0)),IF(ISBLANK(OFFSET('9. METAS'!$Q$20,INT((ROW()-14)/2),0)),"",OFFSET('9. METAS'!$Q$20,INT((ROW()-14)/2),0)))</f>
        <v/>
      </c>
      <c r="K338" s="180" t="str">
        <f ca="1">IF(MOD(ROW()-13,2)=0,IF(ISBLANK(OFFSET('11. SEGUIMIENTO 2026'!$O$14,INT((ROW()-13)/2),0)),"",OFFSET('11. SEGUIMIENTO 2026'!$O$14,INT((ROW()-13)/2),0)),IF(ISBLANK(OFFSET('9. METAS'!$R$20,INT((ROW()-14)/2),0)),"",OFFSET('9. METAS'!$R$20,INT((ROW()-14)/2),0)))</f>
        <v/>
      </c>
      <c r="L338" s="180" t="str">
        <f ca="1">IF(MOD(ROW()-13,2)=0,IF(ISBLANK(OFFSET('11. SEGUIMIENTO 2026'!$P$14,INT((ROW()-13)/2),0)),"",OFFSET('11. SEGUIMIENTO 2026'!$P$14,INT((ROW()-13)/2),0)),IF(ISBLANK(OFFSET('9. METAS'!$S$20,INT((ROW()-14)/2),0)),"",OFFSET('9. METAS'!$S$20,INT((ROW()-14)/2),0)))</f>
        <v/>
      </c>
      <c r="M338" s="181" t="str">
        <f ca="1">IF(MOD(ROW()-13,2)=0,IF(ISBLANK(OFFSET('11. SEGUIMIENTO 2026'!$Q$14,INT((ROW()-13)/2),0)),"",OFFSET('11. SEGUIMIENTO 2026'!$Q$14,INT((ROW()-13)/2),0)),IF(ISBLANK(OFFSET('9. METAS'!$T$20,INT((ROW()-14)/2),0)),"",OFFSET('9. METAS'!$T$20,INT((ROW()-14)/2),0)))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888" t="str">
        <f ca="1">IF(ISBLANK(OFFSET('9. METAS'!$K$20,INT((ROW()-13)/2),0)),"",OFFSET('9. METAS'!$K$20,INT((ROW()-13)/2),0))</f>
        <v/>
      </c>
      <c r="I339" s="890"/>
      <c r="J339" s="179" t="str">
        <f ca="1">IF(MOD(ROW()-13,2)=0,IF(ISBLANK(OFFSET('11. SEGUIMIENTO 2026'!$N$14,INT((ROW()-13)/2),0)),"",OFFSET('11. SEGUIMIENTO 2026'!$N$14,INT((ROW()-13)/2),0)),IF(ISBLANK(OFFSET('9. METAS'!$Q$20,INT((ROW()-14)/2),0)),"",OFFSET('9. METAS'!$Q$20,INT((ROW()-14)/2),0)))</f>
        <v/>
      </c>
      <c r="K339" s="180" t="str">
        <f ca="1">IF(MOD(ROW()-13,2)=0,IF(ISBLANK(OFFSET('11. SEGUIMIENTO 2026'!$O$14,INT((ROW()-13)/2),0)),"",OFFSET('11. SEGUIMIENTO 2026'!$O$14,INT((ROW()-13)/2),0)),IF(ISBLANK(OFFSET('9. METAS'!$R$20,INT((ROW()-14)/2),0)),"",OFFSET('9. METAS'!$R$20,INT((ROW()-14)/2),0)))</f>
        <v/>
      </c>
      <c r="L339" s="180" t="str">
        <f ca="1">IF(MOD(ROW()-13,2)=0,IF(ISBLANK(OFFSET('11. SEGUIMIENTO 2026'!$P$14,INT((ROW()-13)/2),0)),"",OFFSET('11. SEGUIMIENTO 2026'!$P$14,INT((ROW()-13)/2),0)),IF(ISBLANK(OFFSET('9. METAS'!$S$20,INT((ROW()-14)/2),0)),"",OFFSET('9. METAS'!$S$20,INT((ROW()-14)/2),0)))</f>
        <v/>
      </c>
      <c r="M339" s="181" t="str">
        <f ca="1">IF(MOD(ROW()-13,2)=0,IF(ISBLANK(OFFSET('11. SEGUIMIENTO 2026'!$Q$14,INT((ROW()-13)/2),0)),"",OFFSET('11. SEGUIMIENTO 2026'!$Q$14,INT((ROW()-13)/2),0)),IF(ISBLANK(OFFSET('9. METAS'!$T$20,INT((ROW()-14)/2),0)),"",OFFSET('9. METAS'!$T$20,INT((ROW()-14)/2),0)))</f>
        <v/>
      </c>
      <c r="N339" s="892" t="str">
        <f t="shared" ref="N339" ca="1" si="322">IFERROR(J339/J340,"ND")</f>
        <v>ND</v>
      </c>
      <c r="O339" s="894" t="str">
        <f t="shared" ref="O339" ca="1" si="323">IFERROR(((J339+K339+L339+M339)/H339),"ND")</f>
        <v>ND</v>
      </c>
      <c r="P339" s="896"/>
    </row>
    <row r="340" spans="3:16" x14ac:dyDescent="0.3">
      <c r="C340" s="910"/>
      <c r="D340" s="904"/>
      <c r="E340" s="904"/>
      <c r="F340" s="906"/>
      <c r="G340" s="908"/>
      <c r="H340" s="888"/>
      <c r="I340" s="898"/>
      <c r="J340" s="179" t="str">
        <f ca="1">IF(MOD(ROW()-13,2)=0,IF(ISBLANK(OFFSET('11. SEGUIMIENTO 2026'!$N$14,INT((ROW()-13)/2),0)),"",OFFSET('11. SEGUIMIENTO 2026'!$N$14,INT((ROW()-13)/2),0)),IF(ISBLANK(OFFSET('9. METAS'!$Q$20,INT((ROW()-14)/2),0)),"",OFFSET('9. METAS'!$Q$20,INT((ROW()-14)/2),0)))</f>
        <v/>
      </c>
      <c r="K340" s="180" t="str">
        <f ca="1">IF(MOD(ROW()-13,2)=0,IF(ISBLANK(OFFSET('11. SEGUIMIENTO 2026'!$O$14,INT((ROW()-13)/2),0)),"",OFFSET('11. SEGUIMIENTO 2026'!$O$14,INT((ROW()-13)/2),0)),IF(ISBLANK(OFFSET('9. METAS'!$R$20,INT((ROW()-14)/2),0)),"",OFFSET('9. METAS'!$R$20,INT((ROW()-14)/2),0)))</f>
        <v/>
      </c>
      <c r="L340" s="180" t="str">
        <f ca="1">IF(MOD(ROW()-13,2)=0,IF(ISBLANK(OFFSET('11. SEGUIMIENTO 2026'!$P$14,INT((ROW()-13)/2),0)),"",OFFSET('11. SEGUIMIENTO 2026'!$P$14,INT((ROW()-13)/2),0)),IF(ISBLANK(OFFSET('9. METAS'!$S$20,INT((ROW()-14)/2),0)),"",OFFSET('9. METAS'!$S$20,INT((ROW()-14)/2),0)))</f>
        <v/>
      </c>
      <c r="M340" s="181" t="str">
        <f ca="1">IF(MOD(ROW()-13,2)=0,IF(ISBLANK(OFFSET('11. SEGUIMIENTO 2026'!$Q$14,INT((ROW()-13)/2),0)),"",OFFSET('11. SEGUIMIENTO 2026'!$Q$14,INT((ROW()-13)/2),0)),IF(ISBLANK(OFFSET('9. METAS'!$T$20,INT((ROW()-14)/2),0)),"",OFFSET('9. METAS'!$T$20,INT((ROW()-14)/2),0)))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888" t="str">
        <f ca="1">IF(ISBLANK(OFFSET('9. METAS'!$K$20,INT((ROW()-13)/2),0)),"",OFFSET('9. METAS'!$K$20,INT((ROW()-13)/2),0))</f>
        <v/>
      </c>
      <c r="I341" s="890"/>
      <c r="J341" s="179" t="str">
        <f ca="1">IF(MOD(ROW()-13,2)=0,IF(ISBLANK(OFFSET('11. SEGUIMIENTO 2026'!$N$14,INT((ROW()-13)/2),0)),"",OFFSET('11. SEGUIMIENTO 2026'!$N$14,INT((ROW()-13)/2),0)),IF(ISBLANK(OFFSET('9. METAS'!$Q$20,INT((ROW()-14)/2),0)),"",OFFSET('9. METAS'!$Q$20,INT((ROW()-14)/2),0)))</f>
        <v/>
      </c>
      <c r="K341" s="180" t="str">
        <f ca="1">IF(MOD(ROW()-13,2)=0,IF(ISBLANK(OFFSET('11. SEGUIMIENTO 2026'!$O$14,INT((ROW()-13)/2),0)),"",OFFSET('11. SEGUIMIENTO 2026'!$O$14,INT((ROW()-13)/2),0)),IF(ISBLANK(OFFSET('9. METAS'!$R$20,INT((ROW()-14)/2),0)),"",OFFSET('9. METAS'!$R$20,INT((ROW()-14)/2),0)))</f>
        <v/>
      </c>
      <c r="L341" s="180" t="str">
        <f ca="1">IF(MOD(ROW()-13,2)=0,IF(ISBLANK(OFFSET('11. SEGUIMIENTO 2026'!$P$14,INT((ROW()-13)/2),0)),"",OFFSET('11. SEGUIMIENTO 2026'!$P$14,INT((ROW()-13)/2),0)),IF(ISBLANK(OFFSET('9. METAS'!$S$20,INT((ROW()-14)/2),0)),"",OFFSET('9. METAS'!$S$20,INT((ROW()-14)/2),0)))</f>
        <v/>
      </c>
      <c r="M341" s="181" t="str">
        <f ca="1">IF(MOD(ROW()-13,2)=0,IF(ISBLANK(OFFSET('11. SEGUIMIENTO 2026'!$Q$14,INT((ROW()-13)/2),0)),"",OFFSET('11. SEGUIMIENTO 2026'!$Q$14,INT((ROW()-13)/2),0)),IF(ISBLANK(OFFSET('9. METAS'!$T$20,INT((ROW()-14)/2),0)),"",OFFSET('9. METAS'!$T$20,INT((ROW()-14)/2),0)))</f>
        <v/>
      </c>
      <c r="N341" s="892" t="str">
        <f t="shared" ref="N341" ca="1" si="324">IFERROR(J341/J342,"ND")</f>
        <v>ND</v>
      </c>
      <c r="O341" s="894" t="str">
        <f t="shared" ref="O341" ca="1" si="325">IFERROR(((J341+K341+L341+M341)/H341),"ND")</f>
        <v>ND</v>
      </c>
      <c r="P341" s="896"/>
    </row>
    <row r="342" spans="3:16" x14ac:dyDescent="0.3">
      <c r="C342" s="910"/>
      <c r="D342" s="904"/>
      <c r="E342" s="904"/>
      <c r="F342" s="906"/>
      <c r="G342" s="908"/>
      <c r="H342" s="888"/>
      <c r="I342" s="898"/>
      <c r="J342" s="179" t="str">
        <f ca="1">IF(MOD(ROW()-13,2)=0,IF(ISBLANK(OFFSET('11. SEGUIMIENTO 2026'!$N$14,INT((ROW()-13)/2),0)),"",OFFSET('11. SEGUIMIENTO 2026'!$N$14,INT((ROW()-13)/2),0)),IF(ISBLANK(OFFSET('9. METAS'!$Q$20,INT((ROW()-14)/2),0)),"",OFFSET('9. METAS'!$Q$20,INT((ROW()-14)/2),0)))</f>
        <v/>
      </c>
      <c r="K342" s="180" t="str">
        <f ca="1">IF(MOD(ROW()-13,2)=0,IF(ISBLANK(OFFSET('11. SEGUIMIENTO 2026'!$O$14,INT((ROW()-13)/2),0)),"",OFFSET('11. SEGUIMIENTO 2026'!$O$14,INT((ROW()-13)/2),0)),IF(ISBLANK(OFFSET('9. METAS'!$R$20,INT((ROW()-14)/2),0)),"",OFFSET('9. METAS'!$R$20,INT((ROW()-14)/2),0)))</f>
        <v/>
      </c>
      <c r="L342" s="180" t="str">
        <f ca="1">IF(MOD(ROW()-13,2)=0,IF(ISBLANK(OFFSET('11. SEGUIMIENTO 2026'!$P$14,INT((ROW()-13)/2),0)),"",OFFSET('11. SEGUIMIENTO 2026'!$P$14,INT((ROW()-13)/2),0)),IF(ISBLANK(OFFSET('9. METAS'!$S$20,INT((ROW()-14)/2),0)),"",OFFSET('9. METAS'!$S$20,INT((ROW()-14)/2),0)))</f>
        <v/>
      </c>
      <c r="M342" s="181" t="str">
        <f ca="1">IF(MOD(ROW()-13,2)=0,IF(ISBLANK(OFFSET('11. SEGUIMIENTO 2026'!$Q$14,INT((ROW()-13)/2),0)),"",OFFSET('11. SEGUIMIENTO 2026'!$Q$14,INT((ROW()-13)/2),0)),IF(ISBLANK(OFFSET('9. METAS'!$T$20,INT((ROW()-14)/2),0)),"",OFFSET('9. METAS'!$T$20,INT((ROW()-14)/2),0)))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888" t="str">
        <f ca="1">IF(ISBLANK(OFFSET('9. METAS'!$K$20,INT((ROW()-13)/2),0)),"",OFFSET('9. METAS'!$K$20,INT((ROW()-13)/2),0))</f>
        <v/>
      </c>
      <c r="I343" s="890"/>
      <c r="J343" s="179" t="str">
        <f ca="1">IF(MOD(ROW()-13,2)=0,IF(ISBLANK(OFFSET('11. SEGUIMIENTO 2026'!$N$14,INT((ROW()-13)/2),0)),"",OFFSET('11. SEGUIMIENTO 2026'!$N$14,INT((ROW()-13)/2),0)),IF(ISBLANK(OFFSET('9. METAS'!$Q$20,INT((ROW()-14)/2),0)),"",OFFSET('9. METAS'!$Q$20,INT((ROW()-14)/2),0)))</f>
        <v/>
      </c>
      <c r="K343" s="180" t="str">
        <f ca="1">IF(MOD(ROW()-13,2)=0,IF(ISBLANK(OFFSET('11. SEGUIMIENTO 2026'!$O$14,INT((ROW()-13)/2),0)),"",OFFSET('11. SEGUIMIENTO 2026'!$O$14,INT((ROW()-13)/2),0)),IF(ISBLANK(OFFSET('9. METAS'!$R$20,INT((ROW()-14)/2),0)),"",OFFSET('9. METAS'!$R$20,INT((ROW()-14)/2),0)))</f>
        <v/>
      </c>
      <c r="L343" s="180" t="str">
        <f ca="1">IF(MOD(ROW()-13,2)=0,IF(ISBLANK(OFFSET('11. SEGUIMIENTO 2026'!$P$14,INT((ROW()-13)/2),0)),"",OFFSET('11. SEGUIMIENTO 2026'!$P$14,INT((ROW()-13)/2),0)),IF(ISBLANK(OFFSET('9. METAS'!$S$20,INT((ROW()-14)/2),0)),"",OFFSET('9. METAS'!$S$20,INT((ROW()-14)/2),0)))</f>
        <v/>
      </c>
      <c r="M343" s="181" t="str">
        <f ca="1">IF(MOD(ROW()-13,2)=0,IF(ISBLANK(OFFSET('11. SEGUIMIENTO 2026'!$Q$14,INT((ROW()-13)/2),0)),"",OFFSET('11. SEGUIMIENTO 2026'!$Q$14,INT((ROW()-13)/2),0)),IF(ISBLANK(OFFSET('9. METAS'!$T$20,INT((ROW()-14)/2),0)),"",OFFSET('9. METAS'!$T$20,INT((ROW()-14)/2),0)))</f>
        <v/>
      </c>
      <c r="N343" s="892" t="str">
        <f t="shared" ref="N343" ca="1" si="326">IFERROR(J343/J344,"ND")</f>
        <v>ND</v>
      </c>
      <c r="O343" s="894" t="str">
        <f t="shared" ref="O343" ca="1" si="327">IFERROR(((J343+K343+L343+M343)/H343),"ND")</f>
        <v>ND</v>
      </c>
      <c r="P343" s="896"/>
    </row>
    <row r="344" spans="3:16" x14ac:dyDescent="0.3">
      <c r="C344" s="910"/>
      <c r="D344" s="904"/>
      <c r="E344" s="904"/>
      <c r="F344" s="906"/>
      <c r="G344" s="908"/>
      <c r="H344" s="888"/>
      <c r="I344" s="898"/>
      <c r="J344" s="179" t="str">
        <f ca="1">IF(MOD(ROW()-13,2)=0,IF(ISBLANK(OFFSET('11. SEGUIMIENTO 2026'!$N$14,INT((ROW()-13)/2),0)),"",OFFSET('11. SEGUIMIENTO 2026'!$N$14,INT((ROW()-13)/2),0)),IF(ISBLANK(OFFSET('9. METAS'!$Q$20,INT((ROW()-14)/2),0)),"",OFFSET('9. METAS'!$Q$20,INT((ROW()-14)/2),0)))</f>
        <v/>
      </c>
      <c r="K344" s="180" t="str">
        <f ca="1">IF(MOD(ROW()-13,2)=0,IF(ISBLANK(OFFSET('11. SEGUIMIENTO 2026'!$O$14,INT((ROW()-13)/2),0)),"",OFFSET('11. SEGUIMIENTO 2026'!$O$14,INT((ROW()-13)/2),0)),IF(ISBLANK(OFFSET('9. METAS'!$R$20,INT((ROW()-14)/2),0)),"",OFFSET('9. METAS'!$R$20,INT((ROW()-14)/2),0)))</f>
        <v/>
      </c>
      <c r="L344" s="180" t="str">
        <f ca="1">IF(MOD(ROW()-13,2)=0,IF(ISBLANK(OFFSET('11. SEGUIMIENTO 2026'!$P$14,INT((ROW()-13)/2),0)),"",OFFSET('11. SEGUIMIENTO 2026'!$P$14,INT((ROW()-13)/2),0)),IF(ISBLANK(OFFSET('9. METAS'!$S$20,INT((ROW()-14)/2),0)),"",OFFSET('9. METAS'!$S$20,INT((ROW()-14)/2),0)))</f>
        <v/>
      </c>
      <c r="M344" s="181" t="str">
        <f ca="1">IF(MOD(ROW()-13,2)=0,IF(ISBLANK(OFFSET('11. SEGUIMIENTO 2026'!$Q$14,INT((ROW()-13)/2),0)),"",OFFSET('11. SEGUIMIENTO 2026'!$Q$14,INT((ROW()-13)/2),0)),IF(ISBLANK(OFFSET('9. METAS'!$T$20,INT((ROW()-14)/2),0)),"",OFFSET('9. METAS'!$T$20,INT((ROW()-14)/2),0)))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888" t="str">
        <f ca="1">IF(ISBLANK(OFFSET('9. METAS'!$K$20,INT((ROW()-13)/2),0)),"",OFFSET('9. METAS'!$K$20,INT((ROW()-13)/2),0))</f>
        <v/>
      </c>
      <c r="I345" s="890"/>
      <c r="J345" s="179" t="str">
        <f ca="1">IF(MOD(ROW()-13,2)=0,IF(ISBLANK(OFFSET('11. SEGUIMIENTO 2026'!$N$14,INT((ROW()-13)/2),0)),"",OFFSET('11. SEGUIMIENTO 2026'!$N$14,INT((ROW()-13)/2),0)),IF(ISBLANK(OFFSET('9. METAS'!$Q$20,INT((ROW()-14)/2),0)),"",OFFSET('9. METAS'!$Q$20,INT((ROW()-14)/2),0)))</f>
        <v/>
      </c>
      <c r="K345" s="180" t="str">
        <f ca="1">IF(MOD(ROW()-13,2)=0,IF(ISBLANK(OFFSET('11. SEGUIMIENTO 2026'!$O$14,INT((ROW()-13)/2),0)),"",OFFSET('11. SEGUIMIENTO 2026'!$O$14,INT((ROW()-13)/2),0)),IF(ISBLANK(OFFSET('9. METAS'!$R$20,INT((ROW()-14)/2),0)),"",OFFSET('9. METAS'!$R$20,INT((ROW()-14)/2),0)))</f>
        <v/>
      </c>
      <c r="L345" s="180" t="str">
        <f ca="1">IF(MOD(ROW()-13,2)=0,IF(ISBLANK(OFFSET('11. SEGUIMIENTO 2026'!$P$14,INT((ROW()-13)/2),0)),"",OFFSET('11. SEGUIMIENTO 2026'!$P$14,INT((ROW()-13)/2),0)),IF(ISBLANK(OFFSET('9. METAS'!$S$20,INT((ROW()-14)/2),0)),"",OFFSET('9. METAS'!$S$20,INT((ROW()-14)/2),0)))</f>
        <v/>
      </c>
      <c r="M345" s="181" t="str">
        <f ca="1">IF(MOD(ROW()-13,2)=0,IF(ISBLANK(OFFSET('11. SEGUIMIENTO 2026'!$Q$14,INT((ROW()-13)/2),0)),"",OFFSET('11. SEGUIMIENTO 2026'!$Q$14,INT((ROW()-13)/2),0)),IF(ISBLANK(OFFSET('9. METAS'!$T$20,INT((ROW()-14)/2),0)),"",OFFSET('9. METAS'!$T$20,INT((ROW()-14)/2),0)))</f>
        <v/>
      </c>
      <c r="N345" s="892" t="str">
        <f t="shared" ref="N345" ca="1" si="328">IFERROR(J345/J346,"ND")</f>
        <v>ND</v>
      </c>
      <c r="O345" s="894" t="str">
        <f t="shared" ref="O345" ca="1" si="329">IFERROR(((J345+K345+L345+M345)/H345),"ND")</f>
        <v>ND</v>
      </c>
      <c r="P345" s="896"/>
    </row>
    <row r="346" spans="3:16" x14ac:dyDescent="0.3">
      <c r="C346" s="910"/>
      <c r="D346" s="904"/>
      <c r="E346" s="904"/>
      <c r="F346" s="906"/>
      <c r="G346" s="908"/>
      <c r="H346" s="888"/>
      <c r="I346" s="898"/>
      <c r="J346" s="179" t="str">
        <f ca="1">IF(MOD(ROW()-13,2)=0,IF(ISBLANK(OFFSET('11. SEGUIMIENTO 2026'!$N$14,INT((ROW()-13)/2),0)),"",OFFSET('11. SEGUIMIENTO 2026'!$N$14,INT((ROW()-13)/2),0)),IF(ISBLANK(OFFSET('9. METAS'!$Q$20,INT((ROW()-14)/2),0)),"",OFFSET('9. METAS'!$Q$20,INT((ROW()-14)/2),0)))</f>
        <v/>
      </c>
      <c r="K346" s="180" t="str">
        <f ca="1">IF(MOD(ROW()-13,2)=0,IF(ISBLANK(OFFSET('11. SEGUIMIENTO 2026'!$O$14,INT((ROW()-13)/2),0)),"",OFFSET('11. SEGUIMIENTO 2026'!$O$14,INT((ROW()-13)/2),0)),IF(ISBLANK(OFFSET('9. METAS'!$R$20,INT((ROW()-14)/2),0)),"",OFFSET('9. METAS'!$R$20,INT((ROW()-14)/2),0)))</f>
        <v/>
      </c>
      <c r="L346" s="180" t="str">
        <f ca="1">IF(MOD(ROW()-13,2)=0,IF(ISBLANK(OFFSET('11. SEGUIMIENTO 2026'!$P$14,INT((ROW()-13)/2),0)),"",OFFSET('11. SEGUIMIENTO 2026'!$P$14,INT((ROW()-13)/2),0)),IF(ISBLANK(OFFSET('9. METAS'!$S$20,INT((ROW()-14)/2),0)),"",OFFSET('9. METAS'!$S$20,INT((ROW()-14)/2),0)))</f>
        <v/>
      </c>
      <c r="M346" s="181" t="str">
        <f ca="1">IF(MOD(ROW()-13,2)=0,IF(ISBLANK(OFFSET('11. SEGUIMIENTO 2026'!$Q$14,INT((ROW()-13)/2),0)),"",OFFSET('11. SEGUIMIENTO 2026'!$Q$14,INT((ROW()-13)/2),0)),IF(ISBLANK(OFFSET('9. METAS'!$T$20,INT((ROW()-14)/2),0)),"",OFFSET('9. METAS'!$T$20,INT((ROW()-14)/2),0)))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888" t="str">
        <f ca="1">IF(ISBLANK(OFFSET('9. METAS'!$K$20,INT((ROW()-13)/2),0)),"",OFFSET('9. METAS'!$K$20,INT((ROW()-13)/2),0))</f>
        <v/>
      </c>
      <c r="I347" s="890"/>
      <c r="J347" s="179" t="str">
        <f ca="1">IF(MOD(ROW()-13,2)=0,IF(ISBLANK(OFFSET('11. SEGUIMIENTO 2026'!$N$14,INT((ROW()-13)/2),0)),"",OFFSET('11. SEGUIMIENTO 2026'!$N$14,INT((ROW()-13)/2),0)),IF(ISBLANK(OFFSET('9. METAS'!$Q$20,INT((ROW()-14)/2),0)),"",OFFSET('9. METAS'!$Q$20,INT((ROW()-14)/2),0)))</f>
        <v/>
      </c>
      <c r="K347" s="180" t="str">
        <f ca="1">IF(MOD(ROW()-13,2)=0,IF(ISBLANK(OFFSET('11. SEGUIMIENTO 2026'!$O$14,INT((ROW()-13)/2),0)),"",OFFSET('11. SEGUIMIENTO 2026'!$O$14,INT((ROW()-13)/2),0)),IF(ISBLANK(OFFSET('9. METAS'!$R$20,INT((ROW()-14)/2),0)),"",OFFSET('9. METAS'!$R$20,INT((ROW()-14)/2),0)))</f>
        <v/>
      </c>
      <c r="L347" s="180" t="str">
        <f ca="1">IF(MOD(ROW()-13,2)=0,IF(ISBLANK(OFFSET('11. SEGUIMIENTO 2026'!$P$14,INT((ROW()-13)/2),0)),"",OFFSET('11. SEGUIMIENTO 2026'!$P$14,INT((ROW()-13)/2),0)),IF(ISBLANK(OFFSET('9. METAS'!$S$20,INT((ROW()-14)/2),0)),"",OFFSET('9. METAS'!$S$20,INT((ROW()-14)/2),0)))</f>
        <v/>
      </c>
      <c r="M347" s="181" t="str">
        <f ca="1">IF(MOD(ROW()-13,2)=0,IF(ISBLANK(OFFSET('11. SEGUIMIENTO 2026'!$Q$14,INT((ROW()-13)/2),0)),"",OFFSET('11. SEGUIMIENTO 2026'!$Q$14,INT((ROW()-13)/2),0)),IF(ISBLANK(OFFSET('9. METAS'!$T$20,INT((ROW()-14)/2),0)),"",OFFSET('9. METAS'!$T$20,INT((ROW()-14)/2),0)))</f>
        <v/>
      </c>
      <c r="N347" s="892" t="str">
        <f t="shared" ref="N347" ca="1" si="330">IFERROR(J347/J348,"ND")</f>
        <v>ND</v>
      </c>
      <c r="O347" s="894" t="str">
        <f t="shared" ref="O347" ca="1" si="331">IFERROR(((J347+K347+L347+M347)/H347),"ND")</f>
        <v>ND</v>
      </c>
      <c r="P347" s="896"/>
    </row>
    <row r="348" spans="3:16" x14ac:dyDescent="0.3">
      <c r="C348" s="910"/>
      <c r="D348" s="904"/>
      <c r="E348" s="904"/>
      <c r="F348" s="906"/>
      <c r="G348" s="908"/>
      <c r="H348" s="888"/>
      <c r="I348" s="898"/>
      <c r="J348" s="179" t="str">
        <f ca="1">IF(MOD(ROW()-13,2)=0,IF(ISBLANK(OFFSET('11. SEGUIMIENTO 2026'!$N$14,INT((ROW()-13)/2),0)),"",OFFSET('11. SEGUIMIENTO 2026'!$N$14,INT((ROW()-13)/2),0)),IF(ISBLANK(OFFSET('9. METAS'!$Q$20,INT((ROW()-14)/2),0)),"",OFFSET('9. METAS'!$Q$20,INT((ROW()-14)/2),0)))</f>
        <v/>
      </c>
      <c r="K348" s="180" t="str">
        <f ca="1">IF(MOD(ROW()-13,2)=0,IF(ISBLANK(OFFSET('11. SEGUIMIENTO 2026'!$O$14,INT((ROW()-13)/2),0)),"",OFFSET('11. SEGUIMIENTO 2026'!$O$14,INT((ROW()-13)/2),0)),IF(ISBLANK(OFFSET('9. METAS'!$R$20,INT((ROW()-14)/2),0)),"",OFFSET('9. METAS'!$R$20,INT((ROW()-14)/2),0)))</f>
        <v/>
      </c>
      <c r="L348" s="180" t="str">
        <f ca="1">IF(MOD(ROW()-13,2)=0,IF(ISBLANK(OFFSET('11. SEGUIMIENTO 2026'!$P$14,INT((ROW()-13)/2),0)),"",OFFSET('11. SEGUIMIENTO 2026'!$P$14,INT((ROW()-13)/2),0)),IF(ISBLANK(OFFSET('9. METAS'!$S$20,INT((ROW()-14)/2),0)),"",OFFSET('9. METAS'!$S$20,INT((ROW()-14)/2),0)))</f>
        <v/>
      </c>
      <c r="M348" s="181" t="str">
        <f ca="1">IF(MOD(ROW()-13,2)=0,IF(ISBLANK(OFFSET('11. SEGUIMIENTO 2026'!$Q$14,INT((ROW()-13)/2),0)),"",OFFSET('11. SEGUIMIENTO 2026'!$Q$14,INT((ROW()-13)/2),0)),IF(ISBLANK(OFFSET('9. METAS'!$T$20,INT((ROW()-14)/2),0)),"",OFFSET('9. METAS'!$T$20,INT((ROW()-14)/2),0)))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888" t="str">
        <f ca="1">IF(ISBLANK(OFFSET('9. METAS'!$K$20,INT((ROW()-13)/2),0)),"",OFFSET('9. METAS'!$K$20,INT((ROW()-13)/2),0))</f>
        <v/>
      </c>
      <c r="I349" s="890"/>
      <c r="J349" s="179" t="str">
        <f ca="1">IF(MOD(ROW()-13,2)=0,IF(ISBLANK(OFFSET('11. SEGUIMIENTO 2026'!$N$14,INT((ROW()-13)/2),0)),"",OFFSET('11. SEGUIMIENTO 2026'!$N$14,INT((ROW()-13)/2),0)),IF(ISBLANK(OFFSET('9. METAS'!$Q$20,INT((ROW()-14)/2),0)),"",OFFSET('9. METAS'!$Q$20,INT((ROW()-14)/2),0)))</f>
        <v/>
      </c>
      <c r="K349" s="180" t="str">
        <f ca="1">IF(MOD(ROW()-13,2)=0,IF(ISBLANK(OFFSET('11. SEGUIMIENTO 2026'!$O$14,INT((ROW()-13)/2),0)),"",OFFSET('11. SEGUIMIENTO 2026'!$O$14,INT((ROW()-13)/2),0)),IF(ISBLANK(OFFSET('9. METAS'!$R$20,INT((ROW()-14)/2),0)),"",OFFSET('9. METAS'!$R$20,INT((ROW()-14)/2),0)))</f>
        <v/>
      </c>
      <c r="L349" s="180" t="str">
        <f ca="1">IF(MOD(ROW()-13,2)=0,IF(ISBLANK(OFFSET('11. SEGUIMIENTO 2026'!$P$14,INT((ROW()-13)/2),0)),"",OFFSET('11. SEGUIMIENTO 2026'!$P$14,INT((ROW()-13)/2),0)),IF(ISBLANK(OFFSET('9. METAS'!$S$20,INT((ROW()-14)/2),0)),"",OFFSET('9. METAS'!$S$20,INT((ROW()-14)/2),0)))</f>
        <v/>
      </c>
      <c r="M349" s="181" t="str">
        <f ca="1">IF(MOD(ROW()-13,2)=0,IF(ISBLANK(OFFSET('11. SEGUIMIENTO 2026'!$Q$14,INT((ROW()-13)/2),0)),"",OFFSET('11. SEGUIMIENTO 2026'!$Q$14,INT((ROW()-13)/2),0)),IF(ISBLANK(OFFSET('9. METAS'!$T$20,INT((ROW()-14)/2),0)),"",OFFSET('9. METAS'!$T$20,INT((ROW()-14)/2),0)))</f>
        <v/>
      </c>
      <c r="N349" s="892" t="str">
        <f t="shared" ref="N349" ca="1" si="332">IFERROR(J349/J350,"ND")</f>
        <v>ND</v>
      </c>
      <c r="O349" s="894" t="str">
        <f t="shared" ref="O349" ca="1" si="333">IFERROR(((J349+K349+L349+M349)/H349),"ND")</f>
        <v>ND</v>
      </c>
      <c r="P349" s="896"/>
    </row>
    <row r="350" spans="3:16" x14ac:dyDescent="0.3">
      <c r="C350" s="910"/>
      <c r="D350" s="904"/>
      <c r="E350" s="904"/>
      <c r="F350" s="906"/>
      <c r="G350" s="908"/>
      <c r="H350" s="888"/>
      <c r="I350" s="898"/>
      <c r="J350" s="179" t="str">
        <f ca="1">IF(MOD(ROW()-13,2)=0,IF(ISBLANK(OFFSET('11. SEGUIMIENTO 2026'!$N$14,INT((ROW()-13)/2),0)),"",OFFSET('11. SEGUIMIENTO 2026'!$N$14,INT((ROW()-13)/2),0)),IF(ISBLANK(OFFSET('9. METAS'!$Q$20,INT((ROW()-14)/2),0)),"",OFFSET('9. METAS'!$Q$20,INT((ROW()-14)/2),0)))</f>
        <v/>
      </c>
      <c r="K350" s="180" t="str">
        <f ca="1">IF(MOD(ROW()-13,2)=0,IF(ISBLANK(OFFSET('11. SEGUIMIENTO 2026'!$O$14,INT((ROW()-13)/2),0)),"",OFFSET('11. SEGUIMIENTO 2026'!$O$14,INT((ROW()-13)/2),0)),IF(ISBLANK(OFFSET('9. METAS'!$R$20,INT((ROW()-14)/2),0)),"",OFFSET('9. METAS'!$R$20,INT((ROW()-14)/2),0)))</f>
        <v/>
      </c>
      <c r="L350" s="180" t="str">
        <f ca="1">IF(MOD(ROW()-13,2)=0,IF(ISBLANK(OFFSET('11. SEGUIMIENTO 2026'!$P$14,INT((ROW()-13)/2),0)),"",OFFSET('11. SEGUIMIENTO 2026'!$P$14,INT((ROW()-13)/2),0)),IF(ISBLANK(OFFSET('9. METAS'!$S$20,INT((ROW()-14)/2),0)),"",OFFSET('9. METAS'!$S$20,INT((ROW()-14)/2),0)))</f>
        <v/>
      </c>
      <c r="M350" s="181" t="str">
        <f ca="1">IF(MOD(ROW()-13,2)=0,IF(ISBLANK(OFFSET('11. SEGUIMIENTO 2026'!$Q$14,INT((ROW()-13)/2),0)),"",OFFSET('11. SEGUIMIENTO 2026'!$Q$14,INT((ROW()-13)/2),0)),IF(ISBLANK(OFFSET('9. METAS'!$T$20,INT((ROW()-14)/2),0)),"",OFFSET('9. METAS'!$T$20,INT((ROW()-14)/2),0)))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888" t="str">
        <f ca="1">IF(ISBLANK(OFFSET('9. METAS'!$K$20,INT((ROW()-13)/2),0)),"",OFFSET('9. METAS'!$K$20,INT((ROW()-13)/2),0))</f>
        <v/>
      </c>
      <c r="I351" s="890"/>
      <c r="J351" s="179" t="str">
        <f ca="1">IF(MOD(ROW()-13,2)=0,IF(ISBLANK(OFFSET('11. SEGUIMIENTO 2026'!$N$14,INT((ROW()-13)/2),0)),"",OFFSET('11. SEGUIMIENTO 2026'!$N$14,INT((ROW()-13)/2),0)),IF(ISBLANK(OFFSET('9. METAS'!$Q$20,INT((ROW()-14)/2),0)),"",OFFSET('9. METAS'!$Q$20,INT((ROW()-14)/2),0)))</f>
        <v/>
      </c>
      <c r="K351" s="180" t="str">
        <f ca="1">IF(MOD(ROW()-13,2)=0,IF(ISBLANK(OFFSET('11. SEGUIMIENTO 2026'!$O$14,INT((ROW()-13)/2),0)),"",OFFSET('11. SEGUIMIENTO 2026'!$O$14,INT((ROW()-13)/2),0)),IF(ISBLANK(OFFSET('9. METAS'!$R$20,INT((ROW()-14)/2),0)),"",OFFSET('9. METAS'!$R$20,INT((ROW()-14)/2),0)))</f>
        <v/>
      </c>
      <c r="L351" s="180" t="str">
        <f ca="1">IF(MOD(ROW()-13,2)=0,IF(ISBLANK(OFFSET('11. SEGUIMIENTO 2026'!$P$14,INT((ROW()-13)/2),0)),"",OFFSET('11. SEGUIMIENTO 2026'!$P$14,INT((ROW()-13)/2),0)),IF(ISBLANK(OFFSET('9. METAS'!$S$20,INT((ROW()-14)/2),0)),"",OFFSET('9. METAS'!$S$20,INT((ROW()-14)/2),0)))</f>
        <v/>
      </c>
      <c r="M351" s="181" t="str">
        <f ca="1">IF(MOD(ROW()-13,2)=0,IF(ISBLANK(OFFSET('11. SEGUIMIENTO 2026'!$Q$14,INT((ROW()-13)/2),0)),"",OFFSET('11. SEGUIMIENTO 2026'!$Q$14,INT((ROW()-13)/2),0)),IF(ISBLANK(OFFSET('9. METAS'!$T$20,INT((ROW()-14)/2),0)),"",OFFSET('9. METAS'!$T$20,INT((ROW()-14)/2),0)))</f>
        <v/>
      </c>
      <c r="N351" s="892" t="str">
        <f t="shared" ref="N351" ca="1" si="334">IFERROR(J351/J352,"ND")</f>
        <v>ND</v>
      </c>
      <c r="O351" s="894" t="str">
        <f t="shared" ref="O351" ca="1" si="335">IFERROR(((J351+K351+L351+M351)/H351),"ND")</f>
        <v>ND</v>
      </c>
      <c r="P351" s="896"/>
    </row>
    <row r="352" spans="3:16" x14ac:dyDescent="0.3">
      <c r="C352" s="910"/>
      <c r="D352" s="904"/>
      <c r="E352" s="904"/>
      <c r="F352" s="906"/>
      <c r="G352" s="908"/>
      <c r="H352" s="888"/>
      <c r="I352" s="898"/>
      <c r="J352" s="179" t="str">
        <f ca="1">IF(MOD(ROW()-13,2)=0,IF(ISBLANK(OFFSET('11. SEGUIMIENTO 2026'!$N$14,INT((ROW()-13)/2),0)),"",OFFSET('11. SEGUIMIENTO 2026'!$N$14,INT((ROW()-13)/2),0)),IF(ISBLANK(OFFSET('9. METAS'!$Q$20,INT((ROW()-14)/2),0)),"",OFFSET('9. METAS'!$Q$20,INT((ROW()-14)/2),0)))</f>
        <v/>
      </c>
      <c r="K352" s="180" t="str">
        <f ca="1">IF(MOD(ROW()-13,2)=0,IF(ISBLANK(OFFSET('11. SEGUIMIENTO 2026'!$O$14,INT((ROW()-13)/2),0)),"",OFFSET('11. SEGUIMIENTO 2026'!$O$14,INT((ROW()-13)/2),0)),IF(ISBLANK(OFFSET('9. METAS'!$R$20,INT((ROW()-14)/2),0)),"",OFFSET('9. METAS'!$R$20,INT((ROW()-14)/2),0)))</f>
        <v/>
      </c>
      <c r="L352" s="180" t="str">
        <f ca="1">IF(MOD(ROW()-13,2)=0,IF(ISBLANK(OFFSET('11. SEGUIMIENTO 2026'!$P$14,INT((ROW()-13)/2),0)),"",OFFSET('11. SEGUIMIENTO 2026'!$P$14,INT((ROW()-13)/2),0)),IF(ISBLANK(OFFSET('9. METAS'!$S$20,INT((ROW()-14)/2),0)),"",OFFSET('9. METAS'!$S$20,INT((ROW()-14)/2),0)))</f>
        <v/>
      </c>
      <c r="M352" s="181" t="str">
        <f ca="1">IF(MOD(ROW()-13,2)=0,IF(ISBLANK(OFFSET('11. SEGUIMIENTO 2026'!$Q$14,INT((ROW()-13)/2),0)),"",OFFSET('11. SEGUIMIENTO 2026'!$Q$14,INT((ROW()-13)/2),0)),IF(ISBLANK(OFFSET('9. METAS'!$T$20,INT((ROW()-14)/2),0)),"",OFFSET('9. METAS'!$T$20,INT((ROW()-14)/2),0)))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888" t="str">
        <f ca="1">IF(ISBLANK(OFFSET('9. METAS'!$K$20,INT((ROW()-13)/2),0)),"",OFFSET('9. METAS'!$K$20,INT((ROW()-13)/2),0))</f>
        <v/>
      </c>
      <c r="I353" s="890"/>
      <c r="J353" s="179" t="str">
        <f ca="1">IF(MOD(ROW()-13,2)=0,IF(ISBLANK(OFFSET('11. SEGUIMIENTO 2026'!$N$14,INT((ROW()-13)/2),0)),"",OFFSET('11. SEGUIMIENTO 2026'!$N$14,INT((ROW()-13)/2),0)),IF(ISBLANK(OFFSET('9. METAS'!$Q$20,INT((ROW()-14)/2),0)),"",OFFSET('9. METAS'!$Q$20,INT((ROW()-14)/2),0)))</f>
        <v/>
      </c>
      <c r="K353" s="180" t="str">
        <f ca="1">IF(MOD(ROW()-13,2)=0,IF(ISBLANK(OFFSET('11. SEGUIMIENTO 2026'!$O$14,INT((ROW()-13)/2),0)),"",OFFSET('11. SEGUIMIENTO 2026'!$O$14,INT((ROW()-13)/2),0)),IF(ISBLANK(OFFSET('9. METAS'!$R$20,INT((ROW()-14)/2),0)),"",OFFSET('9. METAS'!$R$20,INT((ROW()-14)/2),0)))</f>
        <v/>
      </c>
      <c r="L353" s="180" t="str">
        <f ca="1">IF(MOD(ROW()-13,2)=0,IF(ISBLANK(OFFSET('11. SEGUIMIENTO 2026'!$P$14,INT((ROW()-13)/2),0)),"",OFFSET('11. SEGUIMIENTO 2026'!$P$14,INT((ROW()-13)/2),0)),IF(ISBLANK(OFFSET('9. METAS'!$S$20,INT((ROW()-14)/2),0)),"",OFFSET('9. METAS'!$S$20,INT((ROW()-14)/2),0)))</f>
        <v/>
      </c>
      <c r="M353" s="181" t="str">
        <f ca="1">IF(MOD(ROW()-13,2)=0,IF(ISBLANK(OFFSET('11. SEGUIMIENTO 2026'!$Q$14,INT((ROW()-13)/2),0)),"",OFFSET('11. SEGUIMIENTO 2026'!$Q$14,INT((ROW()-13)/2),0)),IF(ISBLANK(OFFSET('9. METAS'!$T$20,INT((ROW()-14)/2),0)),"",OFFSET('9. METAS'!$T$20,INT((ROW()-14)/2),0)))</f>
        <v/>
      </c>
      <c r="N353" s="892" t="str">
        <f t="shared" ref="N353" ca="1" si="336">IFERROR(J353/J354,"ND")</f>
        <v>ND</v>
      </c>
      <c r="O353" s="894" t="str">
        <f t="shared" ref="O353" ca="1" si="337">IFERROR(((J353+K353+L353+M353)/H353),"ND")</f>
        <v>ND</v>
      </c>
      <c r="P353" s="896"/>
    </row>
    <row r="354" spans="3:16" x14ac:dyDescent="0.3">
      <c r="C354" s="910"/>
      <c r="D354" s="904"/>
      <c r="E354" s="904"/>
      <c r="F354" s="906"/>
      <c r="G354" s="908"/>
      <c r="H354" s="888"/>
      <c r="I354" s="898"/>
      <c r="J354" s="179" t="str">
        <f ca="1">IF(MOD(ROW()-13,2)=0,IF(ISBLANK(OFFSET('11. SEGUIMIENTO 2026'!$N$14,INT((ROW()-13)/2),0)),"",OFFSET('11. SEGUIMIENTO 2026'!$N$14,INT((ROW()-13)/2),0)),IF(ISBLANK(OFFSET('9. METAS'!$Q$20,INT((ROW()-14)/2),0)),"",OFFSET('9. METAS'!$Q$20,INT((ROW()-14)/2),0)))</f>
        <v/>
      </c>
      <c r="K354" s="180" t="str">
        <f ca="1">IF(MOD(ROW()-13,2)=0,IF(ISBLANK(OFFSET('11. SEGUIMIENTO 2026'!$O$14,INT((ROW()-13)/2),0)),"",OFFSET('11. SEGUIMIENTO 2026'!$O$14,INT((ROW()-13)/2),0)),IF(ISBLANK(OFFSET('9. METAS'!$R$20,INT((ROW()-14)/2),0)),"",OFFSET('9. METAS'!$R$20,INT((ROW()-14)/2),0)))</f>
        <v/>
      </c>
      <c r="L354" s="180" t="str">
        <f ca="1">IF(MOD(ROW()-13,2)=0,IF(ISBLANK(OFFSET('11. SEGUIMIENTO 2026'!$P$14,INT((ROW()-13)/2),0)),"",OFFSET('11. SEGUIMIENTO 2026'!$P$14,INT((ROW()-13)/2),0)),IF(ISBLANK(OFFSET('9. METAS'!$S$20,INT((ROW()-14)/2),0)),"",OFFSET('9. METAS'!$S$20,INT((ROW()-14)/2),0)))</f>
        <v/>
      </c>
      <c r="M354" s="181" t="str">
        <f ca="1">IF(MOD(ROW()-13,2)=0,IF(ISBLANK(OFFSET('11. SEGUIMIENTO 2026'!$Q$14,INT((ROW()-13)/2),0)),"",OFFSET('11. SEGUIMIENTO 2026'!$Q$14,INT((ROW()-13)/2),0)),IF(ISBLANK(OFFSET('9. METAS'!$T$20,INT((ROW()-14)/2),0)),"",OFFSET('9. METAS'!$T$20,INT((ROW()-14)/2),0)))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888" t="str">
        <f ca="1">IF(ISBLANK(OFFSET('9. METAS'!$K$20,INT((ROW()-13)/2),0)),"",OFFSET('9. METAS'!$K$20,INT((ROW()-13)/2),0))</f>
        <v/>
      </c>
      <c r="I355" s="890"/>
      <c r="J355" s="179" t="str">
        <f ca="1">IF(MOD(ROW()-13,2)=0,IF(ISBLANK(OFFSET('11. SEGUIMIENTO 2026'!$N$14,INT((ROW()-13)/2),0)),"",OFFSET('11. SEGUIMIENTO 2026'!$N$14,INT((ROW()-13)/2),0)),IF(ISBLANK(OFFSET('9. METAS'!$Q$20,INT((ROW()-14)/2),0)),"",OFFSET('9. METAS'!$Q$20,INT((ROW()-14)/2),0)))</f>
        <v/>
      </c>
      <c r="K355" s="180" t="str">
        <f ca="1">IF(MOD(ROW()-13,2)=0,IF(ISBLANK(OFFSET('11. SEGUIMIENTO 2026'!$O$14,INT((ROW()-13)/2),0)),"",OFFSET('11. SEGUIMIENTO 2026'!$O$14,INT((ROW()-13)/2),0)),IF(ISBLANK(OFFSET('9. METAS'!$R$20,INT((ROW()-14)/2),0)),"",OFFSET('9. METAS'!$R$20,INT((ROW()-14)/2),0)))</f>
        <v/>
      </c>
      <c r="L355" s="180" t="str">
        <f ca="1">IF(MOD(ROW()-13,2)=0,IF(ISBLANK(OFFSET('11. SEGUIMIENTO 2026'!$P$14,INT((ROW()-13)/2),0)),"",OFFSET('11. SEGUIMIENTO 2026'!$P$14,INT((ROW()-13)/2),0)),IF(ISBLANK(OFFSET('9. METAS'!$S$20,INT((ROW()-14)/2),0)),"",OFFSET('9. METAS'!$S$20,INT((ROW()-14)/2),0)))</f>
        <v/>
      </c>
      <c r="M355" s="181" t="str">
        <f ca="1">IF(MOD(ROW()-13,2)=0,IF(ISBLANK(OFFSET('11. SEGUIMIENTO 2026'!$Q$14,INT((ROW()-13)/2),0)),"",OFFSET('11. SEGUIMIENTO 2026'!$Q$14,INT((ROW()-13)/2),0)),IF(ISBLANK(OFFSET('9. METAS'!$T$20,INT((ROW()-14)/2),0)),"",OFFSET('9. METAS'!$T$20,INT((ROW()-14)/2),0)))</f>
        <v/>
      </c>
      <c r="N355" s="892" t="str">
        <f t="shared" ref="N355" ca="1" si="338">IFERROR(J355/J356,"ND")</f>
        <v>ND</v>
      </c>
      <c r="O355" s="894" t="str">
        <f t="shared" ref="O355" ca="1" si="339">IFERROR(((J355+K355+L355+M355)/H355),"ND")</f>
        <v>ND</v>
      </c>
      <c r="P355" s="896"/>
    </row>
    <row r="356" spans="3:16" x14ac:dyDescent="0.3">
      <c r="C356" s="910"/>
      <c r="D356" s="904"/>
      <c r="E356" s="904"/>
      <c r="F356" s="906"/>
      <c r="G356" s="908"/>
      <c r="H356" s="888"/>
      <c r="I356" s="898"/>
      <c r="J356" s="179" t="str">
        <f ca="1">IF(MOD(ROW()-13,2)=0,IF(ISBLANK(OFFSET('11. SEGUIMIENTO 2026'!$N$14,INT((ROW()-13)/2),0)),"",OFFSET('11. SEGUIMIENTO 2026'!$N$14,INT((ROW()-13)/2),0)),IF(ISBLANK(OFFSET('9. METAS'!$Q$20,INT((ROW()-14)/2),0)),"",OFFSET('9. METAS'!$Q$20,INT((ROW()-14)/2),0)))</f>
        <v/>
      </c>
      <c r="K356" s="180" t="str">
        <f ca="1">IF(MOD(ROW()-13,2)=0,IF(ISBLANK(OFFSET('11. SEGUIMIENTO 2026'!$O$14,INT((ROW()-13)/2),0)),"",OFFSET('11. SEGUIMIENTO 2026'!$O$14,INT((ROW()-13)/2),0)),IF(ISBLANK(OFFSET('9. METAS'!$R$20,INT((ROW()-14)/2),0)),"",OFFSET('9. METAS'!$R$20,INT((ROW()-14)/2),0)))</f>
        <v/>
      </c>
      <c r="L356" s="180" t="str">
        <f ca="1">IF(MOD(ROW()-13,2)=0,IF(ISBLANK(OFFSET('11. SEGUIMIENTO 2026'!$P$14,INT((ROW()-13)/2),0)),"",OFFSET('11. SEGUIMIENTO 2026'!$P$14,INT((ROW()-13)/2),0)),IF(ISBLANK(OFFSET('9. METAS'!$S$20,INT((ROW()-14)/2),0)),"",OFFSET('9. METAS'!$S$20,INT((ROW()-14)/2),0)))</f>
        <v/>
      </c>
      <c r="M356" s="181" t="str">
        <f ca="1">IF(MOD(ROW()-13,2)=0,IF(ISBLANK(OFFSET('11. SEGUIMIENTO 2026'!$Q$14,INT((ROW()-13)/2),0)),"",OFFSET('11. SEGUIMIENTO 2026'!$Q$14,INT((ROW()-13)/2),0)),IF(ISBLANK(OFFSET('9. METAS'!$T$20,INT((ROW()-14)/2),0)),"",OFFSET('9. METAS'!$T$20,INT((ROW()-14)/2),0)))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888" t="str">
        <f ca="1">IF(ISBLANK(OFFSET('9. METAS'!$K$20,INT((ROW()-13)/2),0)),"",OFFSET('9. METAS'!$K$20,INT((ROW()-13)/2),0))</f>
        <v/>
      </c>
      <c r="I357" s="890"/>
      <c r="J357" s="179" t="str">
        <f ca="1">IF(MOD(ROW()-13,2)=0,IF(ISBLANK(OFFSET('11. SEGUIMIENTO 2026'!$N$14,INT((ROW()-13)/2),0)),"",OFFSET('11. SEGUIMIENTO 2026'!$N$14,INT((ROW()-13)/2),0)),IF(ISBLANK(OFFSET('9. METAS'!$Q$20,INT((ROW()-14)/2),0)),"",OFFSET('9. METAS'!$Q$20,INT((ROW()-14)/2),0)))</f>
        <v/>
      </c>
      <c r="K357" s="180" t="str">
        <f ca="1">IF(MOD(ROW()-13,2)=0,IF(ISBLANK(OFFSET('11. SEGUIMIENTO 2026'!$O$14,INT((ROW()-13)/2),0)),"",OFFSET('11. SEGUIMIENTO 2026'!$O$14,INT((ROW()-13)/2),0)),IF(ISBLANK(OFFSET('9. METAS'!$R$20,INT((ROW()-14)/2),0)),"",OFFSET('9. METAS'!$R$20,INT((ROW()-14)/2),0)))</f>
        <v/>
      </c>
      <c r="L357" s="180" t="str">
        <f ca="1">IF(MOD(ROW()-13,2)=0,IF(ISBLANK(OFFSET('11. SEGUIMIENTO 2026'!$P$14,INT((ROW()-13)/2),0)),"",OFFSET('11. SEGUIMIENTO 2026'!$P$14,INT((ROW()-13)/2),0)),IF(ISBLANK(OFFSET('9. METAS'!$S$20,INT((ROW()-14)/2),0)),"",OFFSET('9. METAS'!$S$20,INT((ROW()-14)/2),0)))</f>
        <v/>
      </c>
      <c r="M357" s="181" t="str">
        <f ca="1">IF(MOD(ROW()-13,2)=0,IF(ISBLANK(OFFSET('11. SEGUIMIENTO 2026'!$Q$14,INT((ROW()-13)/2),0)),"",OFFSET('11. SEGUIMIENTO 2026'!$Q$14,INT((ROW()-13)/2),0)),IF(ISBLANK(OFFSET('9. METAS'!$T$20,INT((ROW()-14)/2),0)),"",OFFSET('9. METAS'!$T$20,INT((ROW()-14)/2),0)))</f>
        <v/>
      </c>
      <c r="N357" s="892" t="str">
        <f t="shared" ref="N357" ca="1" si="340">IFERROR(J357/J358,"ND")</f>
        <v>ND</v>
      </c>
      <c r="O357" s="894" t="str">
        <f t="shared" ref="O357" ca="1" si="341">IFERROR(((J357+K357+L357+M357)/H357),"ND")</f>
        <v>ND</v>
      </c>
      <c r="P357" s="896"/>
    </row>
    <row r="358" spans="3:16" x14ac:dyDescent="0.3">
      <c r="C358" s="910"/>
      <c r="D358" s="904"/>
      <c r="E358" s="904"/>
      <c r="F358" s="906"/>
      <c r="G358" s="908"/>
      <c r="H358" s="888"/>
      <c r="I358" s="898"/>
      <c r="J358" s="179" t="str">
        <f ca="1">IF(MOD(ROW()-13,2)=0,IF(ISBLANK(OFFSET('11. SEGUIMIENTO 2026'!$N$14,INT((ROW()-13)/2),0)),"",OFFSET('11. SEGUIMIENTO 2026'!$N$14,INT((ROW()-13)/2),0)),IF(ISBLANK(OFFSET('9. METAS'!$Q$20,INT((ROW()-14)/2),0)),"",OFFSET('9. METAS'!$Q$20,INT((ROW()-14)/2),0)))</f>
        <v/>
      </c>
      <c r="K358" s="180" t="str">
        <f ca="1">IF(MOD(ROW()-13,2)=0,IF(ISBLANK(OFFSET('11. SEGUIMIENTO 2026'!$O$14,INT((ROW()-13)/2),0)),"",OFFSET('11. SEGUIMIENTO 2026'!$O$14,INT((ROW()-13)/2),0)),IF(ISBLANK(OFFSET('9. METAS'!$R$20,INT((ROW()-14)/2),0)),"",OFFSET('9. METAS'!$R$20,INT((ROW()-14)/2),0)))</f>
        <v/>
      </c>
      <c r="L358" s="180" t="str">
        <f ca="1">IF(MOD(ROW()-13,2)=0,IF(ISBLANK(OFFSET('11. SEGUIMIENTO 2026'!$P$14,INT((ROW()-13)/2),0)),"",OFFSET('11. SEGUIMIENTO 2026'!$P$14,INT((ROW()-13)/2),0)),IF(ISBLANK(OFFSET('9. METAS'!$S$20,INT((ROW()-14)/2),0)),"",OFFSET('9. METAS'!$S$20,INT((ROW()-14)/2),0)))</f>
        <v/>
      </c>
      <c r="M358" s="181" t="str">
        <f ca="1">IF(MOD(ROW()-13,2)=0,IF(ISBLANK(OFFSET('11. SEGUIMIENTO 2026'!$Q$14,INT((ROW()-13)/2),0)),"",OFFSET('11. SEGUIMIENTO 2026'!$Q$14,INT((ROW()-13)/2),0)),IF(ISBLANK(OFFSET('9. METAS'!$T$20,INT((ROW()-14)/2),0)),"",OFFSET('9. METAS'!$T$20,INT((ROW()-14)/2),0)))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888" t="str">
        <f ca="1">IF(ISBLANK(OFFSET('9. METAS'!$K$20,INT((ROW()-13)/2),0)),"",OFFSET('9. METAS'!$K$20,INT((ROW()-13)/2),0))</f>
        <v/>
      </c>
      <c r="I359" s="890"/>
      <c r="J359" s="179" t="str">
        <f ca="1">IF(MOD(ROW()-13,2)=0,IF(ISBLANK(OFFSET('11. SEGUIMIENTO 2026'!$N$14,INT((ROW()-13)/2),0)),"",OFFSET('11. SEGUIMIENTO 2026'!$N$14,INT((ROW()-13)/2),0)),IF(ISBLANK(OFFSET('9. METAS'!$Q$20,INT((ROW()-14)/2),0)),"",OFFSET('9. METAS'!$Q$20,INT((ROW()-14)/2),0)))</f>
        <v/>
      </c>
      <c r="K359" s="180" t="str">
        <f ca="1">IF(MOD(ROW()-13,2)=0,IF(ISBLANK(OFFSET('11. SEGUIMIENTO 2026'!$O$14,INT((ROW()-13)/2),0)),"",OFFSET('11. SEGUIMIENTO 2026'!$O$14,INT((ROW()-13)/2),0)),IF(ISBLANK(OFFSET('9. METAS'!$R$20,INT((ROW()-14)/2),0)),"",OFFSET('9. METAS'!$R$20,INT((ROW()-14)/2),0)))</f>
        <v/>
      </c>
      <c r="L359" s="180" t="str">
        <f ca="1">IF(MOD(ROW()-13,2)=0,IF(ISBLANK(OFFSET('11. SEGUIMIENTO 2026'!$P$14,INT((ROW()-13)/2),0)),"",OFFSET('11. SEGUIMIENTO 2026'!$P$14,INT((ROW()-13)/2),0)),IF(ISBLANK(OFFSET('9. METAS'!$S$20,INT((ROW()-14)/2),0)),"",OFFSET('9. METAS'!$S$20,INT((ROW()-14)/2),0)))</f>
        <v/>
      </c>
      <c r="M359" s="181" t="str">
        <f ca="1">IF(MOD(ROW()-13,2)=0,IF(ISBLANK(OFFSET('11. SEGUIMIENTO 2026'!$Q$14,INT((ROW()-13)/2),0)),"",OFFSET('11. SEGUIMIENTO 2026'!$Q$14,INT((ROW()-13)/2),0)),IF(ISBLANK(OFFSET('9. METAS'!$T$20,INT((ROW()-14)/2),0)),"",OFFSET('9. METAS'!$T$20,INT((ROW()-14)/2),0)))</f>
        <v/>
      </c>
      <c r="N359" s="892" t="str">
        <f t="shared" ref="N359" ca="1" si="342">IFERROR(J359/J360,"ND")</f>
        <v>ND</v>
      </c>
      <c r="O359" s="894" t="str">
        <f t="shared" ref="O359" ca="1" si="343">IFERROR(((J359+K359+L359+M359)/H359),"ND")</f>
        <v>ND</v>
      </c>
      <c r="P359" s="896"/>
    </row>
    <row r="360" spans="3:16" x14ac:dyDescent="0.3">
      <c r="C360" s="910"/>
      <c r="D360" s="904"/>
      <c r="E360" s="904"/>
      <c r="F360" s="906"/>
      <c r="G360" s="908"/>
      <c r="H360" s="888"/>
      <c r="I360" s="898"/>
      <c r="J360" s="179" t="str">
        <f ca="1">IF(MOD(ROW()-13,2)=0,IF(ISBLANK(OFFSET('11. SEGUIMIENTO 2026'!$N$14,INT((ROW()-13)/2),0)),"",OFFSET('11. SEGUIMIENTO 2026'!$N$14,INT((ROW()-13)/2),0)),IF(ISBLANK(OFFSET('9. METAS'!$Q$20,INT((ROW()-14)/2),0)),"",OFFSET('9. METAS'!$Q$20,INT((ROW()-14)/2),0)))</f>
        <v/>
      </c>
      <c r="K360" s="180" t="str">
        <f ca="1">IF(MOD(ROW()-13,2)=0,IF(ISBLANK(OFFSET('11. SEGUIMIENTO 2026'!$O$14,INT((ROW()-13)/2),0)),"",OFFSET('11. SEGUIMIENTO 2026'!$O$14,INT((ROW()-13)/2),0)),IF(ISBLANK(OFFSET('9. METAS'!$R$20,INT((ROW()-14)/2),0)),"",OFFSET('9. METAS'!$R$20,INT((ROW()-14)/2),0)))</f>
        <v/>
      </c>
      <c r="L360" s="180" t="str">
        <f ca="1">IF(MOD(ROW()-13,2)=0,IF(ISBLANK(OFFSET('11. SEGUIMIENTO 2026'!$P$14,INT((ROW()-13)/2),0)),"",OFFSET('11. SEGUIMIENTO 2026'!$P$14,INT((ROW()-13)/2),0)),IF(ISBLANK(OFFSET('9. METAS'!$S$20,INT((ROW()-14)/2),0)),"",OFFSET('9. METAS'!$S$20,INT((ROW()-14)/2),0)))</f>
        <v/>
      </c>
      <c r="M360" s="181" t="str">
        <f ca="1">IF(MOD(ROW()-13,2)=0,IF(ISBLANK(OFFSET('11. SEGUIMIENTO 2026'!$Q$14,INT((ROW()-13)/2),0)),"",OFFSET('11. SEGUIMIENTO 2026'!$Q$14,INT((ROW()-13)/2),0)),IF(ISBLANK(OFFSET('9. METAS'!$T$20,INT((ROW()-14)/2),0)),"",OFFSET('9. METAS'!$T$20,INT((ROW()-14)/2),0)))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888" t="str">
        <f ca="1">IF(ISBLANK(OFFSET('9. METAS'!$K$20,INT((ROW()-13)/2),0)),"",OFFSET('9. METAS'!$K$20,INT((ROW()-13)/2),0))</f>
        <v/>
      </c>
      <c r="I361" s="890"/>
      <c r="J361" s="179" t="str">
        <f ca="1">IF(MOD(ROW()-13,2)=0,IF(ISBLANK(OFFSET('11. SEGUIMIENTO 2026'!$N$14,INT((ROW()-13)/2),0)),"",OFFSET('11. SEGUIMIENTO 2026'!$N$14,INT((ROW()-13)/2),0)),IF(ISBLANK(OFFSET('9. METAS'!$Q$20,INT((ROW()-14)/2),0)),"",OFFSET('9. METAS'!$Q$20,INT((ROW()-14)/2),0)))</f>
        <v/>
      </c>
      <c r="K361" s="180" t="str">
        <f ca="1">IF(MOD(ROW()-13,2)=0,IF(ISBLANK(OFFSET('11. SEGUIMIENTO 2026'!$O$14,INT((ROW()-13)/2),0)),"",OFFSET('11. SEGUIMIENTO 2026'!$O$14,INT((ROW()-13)/2),0)),IF(ISBLANK(OFFSET('9. METAS'!$R$20,INT((ROW()-14)/2),0)),"",OFFSET('9. METAS'!$R$20,INT((ROW()-14)/2),0)))</f>
        <v/>
      </c>
      <c r="L361" s="180" t="str">
        <f ca="1">IF(MOD(ROW()-13,2)=0,IF(ISBLANK(OFFSET('11. SEGUIMIENTO 2026'!$P$14,INT((ROW()-13)/2),0)),"",OFFSET('11. SEGUIMIENTO 2026'!$P$14,INT((ROW()-13)/2),0)),IF(ISBLANK(OFFSET('9. METAS'!$S$20,INT((ROW()-14)/2),0)),"",OFFSET('9. METAS'!$S$20,INT((ROW()-14)/2),0)))</f>
        <v/>
      </c>
      <c r="M361" s="181" t="str">
        <f ca="1">IF(MOD(ROW()-13,2)=0,IF(ISBLANK(OFFSET('11. SEGUIMIENTO 2026'!$Q$14,INT((ROW()-13)/2),0)),"",OFFSET('11. SEGUIMIENTO 2026'!$Q$14,INT((ROW()-13)/2),0)),IF(ISBLANK(OFFSET('9. METAS'!$T$20,INT((ROW()-14)/2),0)),"",OFFSET('9. METAS'!$T$20,INT((ROW()-14)/2),0)))</f>
        <v/>
      </c>
      <c r="N361" s="892" t="str">
        <f t="shared" ref="N361" ca="1" si="344">IFERROR(J361/J362,"ND")</f>
        <v>ND</v>
      </c>
      <c r="O361" s="894" t="str">
        <f t="shared" ref="O361" ca="1" si="345">IFERROR(((J361+K361+L361+M361)/H361),"ND")</f>
        <v>ND</v>
      </c>
      <c r="P361" s="896"/>
    </row>
    <row r="362" spans="3:16" x14ac:dyDescent="0.3">
      <c r="C362" s="910"/>
      <c r="D362" s="904"/>
      <c r="E362" s="904"/>
      <c r="F362" s="906"/>
      <c r="G362" s="908"/>
      <c r="H362" s="888"/>
      <c r="I362" s="898"/>
      <c r="J362" s="179" t="str">
        <f ca="1">IF(MOD(ROW()-13,2)=0,IF(ISBLANK(OFFSET('11. SEGUIMIENTO 2026'!$N$14,INT((ROW()-13)/2),0)),"",OFFSET('11. SEGUIMIENTO 2026'!$N$14,INT((ROW()-13)/2),0)),IF(ISBLANK(OFFSET('9. METAS'!$Q$20,INT((ROW()-14)/2),0)),"",OFFSET('9. METAS'!$Q$20,INT((ROW()-14)/2),0)))</f>
        <v/>
      </c>
      <c r="K362" s="180" t="str">
        <f ca="1">IF(MOD(ROW()-13,2)=0,IF(ISBLANK(OFFSET('11. SEGUIMIENTO 2026'!$O$14,INT((ROW()-13)/2),0)),"",OFFSET('11. SEGUIMIENTO 2026'!$O$14,INT((ROW()-13)/2),0)),IF(ISBLANK(OFFSET('9. METAS'!$R$20,INT((ROW()-14)/2),0)),"",OFFSET('9. METAS'!$R$20,INT((ROW()-14)/2),0)))</f>
        <v/>
      </c>
      <c r="L362" s="180" t="str">
        <f ca="1">IF(MOD(ROW()-13,2)=0,IF(ISBLANK(OFFSET('11. SEGUIMIENTO 2026'!$P$14,INT((ROW()-13)/2),0)),"",OFFSET('11. SEGUIMIENTO 2026'!$P$14,INT((ROW()-13)/2),0)),IF(ISBLANK(OFFSET('9. METAS'!$S$20,INT((ROW()-14)/2),0)),"",OFFSET('9. METAS'!$S$20,INT((ROW()-14)/2),0)))</f>
        <v/>
      </c>
      <c r="M362" s="181" t="str">
        <f ca="1">IF(MOD(ROW()-13,2)=0,IF(ISBLANK(OFFSET('11. SEGUIMIENTO 2026'!$Q$14,INT((ROW()-13)/2),0)),"",OFFSET('11. SEGUIMIENTO 2026'!$Q$14,INT((ROW()-13)/2),0)),IF(ISBLANK(OFFSET('9. METAS'!$T$20,INT((ROW()-14)/2),0)),"",OFFSET('9. METAS'!$T$20,INT((ROW()-14)/2),0)))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888" t="str">
        <f ca="1">IF(ISBLANK(OFFSET('9. METAS'!$K$20,INT((ROW()-13)/2),0)),"",OFFSET('9. METAS'!$K$20,INT((ROW()-13)/2),0))</f>
        <v/>
      </c>
      <c r="I363" s="890"/>
      <c r="J363" s="179" t="str">
        <f ca="1">IF(MOD(ROW()-13,2)=0,IF(ISBLANK(OFFSET('11. SEGUIMIENTO 2026'!$N$14,INT((ROW()-13)/2),0)),"",OFFSET('11. SEGUIMIENTO 2026'!$N$14,INT((ROW()-13)/2),0)),IF(ISBLANK(OFFSET('9. METAS'!$Q$20,INT((ROW()-14)/2),0)),"",OFFSET('9. METAS'!$Q$20,INT((ROW()-14)/2),0)))</f>
        <v/>
      </c>
      <c r="K363" s="180" t="str">
        <f ca="1">IF(MOD(ROW()-13,2)=0,IF(ISBLANK(OFFSET('11. SEGUIMIENTO 2026'!$O$14,INT((ROW()-13)/2),0)),"",OFFSET('11. SEGUIMIENTO 2026'!$O$14,INT((ROW()-13)/2),0)),IF(ISBLANK(OFFSET('9. METAS'!$R$20,INT((ROW()-14)/2),0)),"",OFFSET('9. METAS'!$R$20,INT((ROW()-14)/2),0)))</f>
        <v/>
      </c>
      <c r="L363" s="180" t="str">
        <f ca="1">IF(MOD(ROW()-13,2)=0,IF(ISBLANK(OFFSET('11. SEGUIMIENTO 2026'!$P$14,INT((ROW()-13)/2),0)),"",OFFSET('11. SEGUIMIENTO 2026'!$P$14,INT((ROW()-13)/2),0)),IF(ISBLANK(OFFSET('9. METAS'!$S$20,INT((ROW()-14)/2),0)),"",OFFSET('9. METAS'!$S$20,INT((ROW()-14)/2),0)))</f>
        <v/>
      </c>
      <c r="M363" s="181" t="str">
        <f ca="1">IF(MOD(ROW()-13,2)=0,IF(ISBLANK(OFFSET('11. SEGUIMIENTO 2026'!$Q$14,INT((ROW()-13)/2),0)),"",OFFSET('11. SEGUIMIENTO 2026'!$Q$14,INT((ROW()-13)/2),0)),IF(ISBLANK(OFFSET('9. METAS'!$T$20,INT((ROW()-14)/2),0)),"",OFFSET('9. METAS'!$T$20,INT((ROW()-14)/2),0)))</f>
        <v/>
      </c>
      <c r="N363" s="892" t="str">
        <f t="shared" ref="N363" ca="1" si="346">IFERROR(J363/J364,"ND")</f>
        <v>ND</v>
      </c>
      <c r="O363" s="894" t="str">
        <f t="shared" ref="O363" ca="1" si="347">IFERROR(((J363+K363+L363+M363)/H363),"ND")</f>
        <v>ND</v>
      </c>
      <c r="P363" s="896"/>
    </row>
    <row r="364" spans="3:16" x14ac:dyDescent="0.3">
      <c r="C364" s="910"/>
      <c r="D364" s="904"/>
      <c r="E364" s="904"/>
      <c r="F364" s="906"/>
      <c r="G364" s="908"/>
      <c r="H364" s="888"/>
      <c r="I364" s="898"/>
      <c r="J364" s="179" t="str">
        <f ca="1">IF(MOD(ROW()-13,2)=0,IF(ISBLANK(OFFSET('11. SEGUIMIENTO 2026'!$N$14,INT((ROW()-13)/2),0)),"",OFFSET('11. SEGUIMIENTO 2026'!$N$14,INT((ROW()-13)/2),0)),IF(ISBLANK(OFFSET('9. METAS'!$Q$20,INT((ROW()-14)/2),0)),"",OFFSET('9. METAS'!$Q$20,INT((ROW()-14)/2),0)))</f>
        <v/>
      </c>
      <c r="K364" s="180" t="str">
        <f ca="1">IF(MOD(ROW()-13,2)=0,IF(ISBLANK(OFFSET('11. SEGUIMIENTO 2026'!$O$14,INT((ROW()-13)/2),0)),"",OFFSET('11. SEGUIMIENTO 2026'!$O$14,INT((ROW()-13)/2),0)),IF(ISBLANK(OFFSET('9. METAS'!$R$20,INT((ROW()-14)/2),0)),"",OFFSET('9. METAS'!$R$20,INT((ROW()-14)/2),0)))</f>
        <v/>
      </c>
      <c r="L364" s="180" t="str">
        <f ca="1">IF(MOD(ROW()-13,2)=0,IF(ISBLANK(OFFSET('11. SEGUIMIENTO 2026'!$P$14,INT((ROW()-13)/2),0)),"",OFFSET('11. SEGUIMIENTO 2026'!$P$14,INT((ROW()-13)/2),0)),IF(ISBLANK(OFFSET('9. METAS'!$S$20,INT((ROW()-14)/2),0)),"",OFFSET('9. METAS'!$S$20,INT((ROW()-14)/2),0)))</f>
        <v/>
      </c>
      <c r="M364" s="181" t="str">
        <f ca="1">IF(MOD(ROW()-13,2)=0,IF(ISBLANK(OFFSET('11. SEGUIMIENTO 2026'!$Q$14,INT((ROW()-13)/2),0)),"",OFFSET('11. SEGUIMIENTO 2026'!$Q$14,INT((ROW()-13)/2),0)),IF(ISBLANK(OFFSET('9. METAS'!$T$20,INT((ROW()-14)/2),0)),"",OFFSET('9. METAS'!$T$20,INT((ROW()-14)/2),0)))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888" t="str">
        <f ca="1">IF(ISBLANK(OFFSET('9. METAS'!$K$20,INT((ROW()-13)/2),0)),"",OFFSET('9. METAS'!$K$20,INT((ROW()-13)/2),0))</f>
        <v/>
      </c>
      <c r="I365" s="890"/>
      <c r="J365" s="179" t="str">
        <f ca="1">IF(MOD(ROW()-13,2)=0,IF(ISBLANK(OFFSET('11. SEGUIMIENTO 2026'!$N$14,INT((ROW()-13)/2),0)),"",OFFSET('11. SEGUIMIENTO 2026'!$N$14,INT((ROW()-13)/2),0)),IF(ISBLANK(OFFSET('9. METAS'!$Q$20,INT((ROW()-14)/2),0)),"",OFFSET('9. METAS'!$Q$20,INT((ROW()-14)/2),0)))</f>
        <v/>
      </c>
      <c r="K365" s="180" t="str">
        <f ca="1">IF(MOD(ROW()-13,2)=0,IF(ISBLANK(OFFSET('11. SEGUIMIENTO 2026'!$O$14,INT((ROW()-13)/2),0)),"",OFFSET('11. SEGUIMIENTO 2026'!$O$14,INT((ROW()-13)/2),0)),IF(ISBLANK(OFFSET('9. METAS'!$R$20,INT((ROW()-14)/2),0)),"",OFFSET('9. METAS'!$R$20,INT((ROW()-14)/2),0)))</f>
        <v/>
      </c>
      <c r="L365" s="180" t="str">
        <f ca="1">IF(MOD(ROW()-13,2)=0,IF(ISBLANK(OFFSET('11. SEGUIMIENTO 2026'!$P$14,INT((ROW()-13)/2),0)),"",OFFSET('11. SEGUIMIENTO 2026'!$P$14,INT((ROW()-13)/2),0)),IF(ISBLANK(OFFSET('9. METAS'!$S$20,INT((ROW()-14)/2),0)),"",OFFSET('9. METAS'!$S$20,INT((ROW()-14)/2),0)))</f>
        <v/>
      </c>
      <c r="M365" s="181" t="str">
        <f ca="1">IF(MOD(ROW()-13,2)=0,IF(ISBLANK(OFFSET('11. SEGUIMIENTO 2026'!$Q$14,INT((ROW()-13)/2),0)),"",OFFSET('11. SEGUIMIENTO 2026'!$Q$14,INT((ROW()-13)/2),0)),IF(ISBLANK(OFFSET('9. METAS'!$T$20,INT((ROW()-14)/2),0)),"",OFFSET('9. METAS'!$T$20,INT((ROW()-14)/2),0)))</f>
        <v/>
      </c>
      <c r="N365" s="892" t="str">
        <f t="shared" ref="N365" ca="1" si="348">IFERROR(J365/J366,"ND")</f>
        <v>ND</v>
      </c>
      <c r="O365" s="894" t="str">
        <f t="shared" ref="O365" ca="1" si="349">IFERROR(((J365+K365+L365+M365)/H365),"ND")</f>
        <v>ND</v>
      </c>
      <c r="P365" s="896"/>
    </row>
    <row r="366" spans="3:16" x14ac:dyDescent="0.3">
      <c r="C366" s="910"/>
      <c r="D366" s="904"/>
      <c r="E366" s="904"/>
      <c r="F366" s="906"/>
      <c r="G366" s="908"/>
      <c r="H366" s="888"/>
      <c r="I366" s="898"/>
      <c r="J366" s="179" t="str">
        <f ca="1">IF(MOD(ROW()-13,2)=0,IF(ISBLANK(OFFSET('11. SEGUIMIENTO 2026'!$N$14,INT((ROW()-13)/2),0)),"",OFFSET('11. SEGUIMIENTO 2026'!$N$14,INT((ROW()-13)/2),0)),IF(ISBLANK(OFFSET('9. METAS'!$Q$20,INT((ROW()-14)/2),0)),"",OFFSET('9. METAS'!$Q$20,INT((ROW()-14)/2),0)))</f>
        <v/>
      </c>
      <c r="K366" s="180" t="str">
        <f ca="1">IF(MOD(ROW()-13,2)=0,IF(ISBLANK(OFFSET('11. SEGUIMIENTO 2026'!$O$14,INT((ROW()-13)/2),0)),"",OFFSET('11. SEGUIMIENTO 2026'!$O$14,INT((ROW()-13)/2),0)),IF(ISBLANK(OFFSET('9. METAS'!$R$20,INT((ROW()-14)/2),0)),"",OFFSET('9. METAS'!$R$20,INT((ROW()-14)/2),0)))</f>
        <v/>
      </c>
      <c r="L366" s="180" t="str">
        <f ca="1">IF(MOD(ROW()-13,2)=0,IF(ISBLANK(OFFSET('11. SEGUIMIENTO 2026'!$P$14,INT((ROW()-13)/2),0)),"",OFFSET('11. SEGUIMIENTO 2026'!$P$14,INT((ROW()-13)/2),0)),IF(ISBLANK(OFFSET('9. METAS'!$S$20,INT((ROW()-14)/2),0)),"",OFFSET('9. METAS'!$S$20,INT((ROW()-14)/2),0)))</f>
        <v/>
      </c>
      <c r="M366" s="181" t="str">
        <f ca="1">IF(MOD(ROW()-13,2)=0,IF(ISBLANK(OFFSET('11. SEGUIMIENTO 2026'!$Q$14,INT((ROW()-13)/2),0)),"",OFFSET('11. SEGUIMIENTO 2026'!$Q$14,INT((ROW()-13)/2),0)),IF(ISBLANK(OFFSET('9. METAS'!$T$20,INT((ROW()-14)/2),0)),"",OFFSET('9. METAS'!$T$20,INT((ROW()-14)/2),0)))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888" t="str">
        <f ca="1">IF(ISBLANK(OFFSET('9. METAS'!$K$20,INT((ROW()-13)/2),0)),"",OFFSET('9. METAS'!$K$20,INT((ROW()-13)/2),0))</f>
        <v/>
      </c>
      <c r="I367" s="890"/>
      <c r="J367" s="179" t="str">
        <f ca="1">IF(MOD(ROW()-13,2)=0,IF(ISBLANK(OFFSET('11. SEGUIMIENTO 2026'!$N$14,INT((ROW()-13)/2),0)),"",OFFSET('11. SEGUIMIENTO 2026'!$N$14,INT((ROW()-13)/2),0)),IF(ISBLANK(OFFSET('9. METAS'!$Q$20,INT((ROW()-14)/2),0)),"",OFFSET('9. METAS'!$Q$20,INT((ROW()-14)/2),0)))</f>
        <v/>
      </c>
      <c r="K367" s="180" t="str">
        <f ca="1">IF(MOD(ROW()-13,2)=0,IF(ISBLANK(OFFSET('11. SEGUIMIENTO 2026'!$O$14,INT((ROW()-13)/2),0)),"",OFFSET('11. SEGUIMIENTO 2026'!$O$14,INT((ROW()-13)/2),0)),IF(ISBLANK(OFFSET('9. METAS'!$R$20,INT((ROW()-14)/2),0)),"",OFFSET('9. METAS'!$R$20,INT((ROW()-14)/2),0)))</f>
        <v/>
      </c>
      <c r="L367" s="180" t="str">
        <f ca="1">IF(MOD(ROW()-13,2)=0,IF(ISBLANK(OFFSET('11. SEGUIMIENTO 2026'!$P$14,INT((ROW()-13)/2),0)),"",OFFSET('11. SEGUIMIENTO 2026'!$P$14,INT((ROW()-13)/2),0)),IF(ISBLANK(OFFSET('9. METAS'!$S$20,INT((ROW()-14)/2),0)),"",OFFSET('9. METAS'!$S$20,INT((ROW()-14)/2),0)))</f>
        <v/>
      </c>
      <c r="M367" s="181" t="str">
        <f ca="1">IF(MOD(ROW()-13,2)=0,IF(ISBLANK(OFFSET('11. SEGUIMIENTO 2026'!$Q$14,INT((ROW()-13)/2),0)),"",OFFSET('11. SEGUIMIENTO 2026'!$Q$14,INT((ROW()-13)/2),0)),IF(ISBLANK(OFFSET('9. METAS'!$T$20,INT((ROW()-14)/2),0)),"",OFFSET('9. METAS'!$T$20,INT((ROW()-14)/2),0)))</f>
        <v/>
      </c>
      <c r="N367" s="892" t="str">
        <f t="shared" ref="N367" ca="1" si="350">IFERROR(J367/J368,"ND")</f>
        <v>ND</v>
      </c>
      <c r="O367" s="894" t="str">
        <f t="shared" ref="O367" ca="1" si="351">IFERROR(((J367+K367+L367+M367)/H367),"ND")</f>
        <v>ND</v>
      </c>
      <c r="P367" s="896"/>
    </row>
    <row r="368" spans="3:16" x14ac:dyDescent="0.3">
      <c r="C368" s="910"/>
      <c r="D368" s="904"/>
      <c r="E368" s="904"/>
      <c r="F368" s="906"/>
      <c r="G368" s="908"/>
      <c r="H368" s="888"/>
      <c r="I368" s="898"/>
      <c r="J368" s="179" t="str">
        <f ca="1">IF(MOD(ROW()-13,2)=0,IF(ISBLANK(OFFSET('11. SEGUIMIENTO 2026'!$N$14,INT((ROW()-13)/2),0)),"",OFFSET('11. SEGUIMIENTO 2026'!$N$14,INT((ROW()-13)/2),0)),IF(ISBLANK(OFFSET('9. METAS'!$Q$20,INT((ROW()-14)/2),0)),"",OFFSET('9. METAS'!$Q$20,INT((ROW()-14)/2),0)))</f>
        <v/>
      </c>
      <c r="K368" s="180" t="str">
        <f ca="1">IF(MOD(ROW()-13,2)=0,IF(ISBLANK(OFFSET('11. SEGUIMIENTO 2026'!$O$14,INT((ROW()-13)/2),0)),"",OFFSET('11. SEGUIMIENTO 2026'!$O$14,INT((ROW()-13)/2),0)),IF(ISBLANK(OFFSET('9. METAS'!$R$20,INT((ROW()-14)/2),0)),"",OFFSET('9. METAS'!$R$20,INT((ROW()-14)/2),0)))</f>
        <v/>
      </c>
      <c r="L368" s="180" t="str">
        <f ca="1">IF(MOD(ROW()-13,2)=0,IF(ISBLANK(OFFSET('11. SEGUIMIENTO 2026'!$P$14,INT((ROW()-13)/2),0)),"",OFFSET('11. SEGUIMIENTO 2026'!$P$14,INT((ROW()-13)/2),0)),IF(ISBLANK(OFFSET('9. METAS'!$S$20,INT((ROW()-14)/2),0)),"",OFFSET('9. METAS'!$S$20,INT((ROW()-14)/2),0)))</f>
        <v/>
      </c>
      <c r="M368" s="181" t="str">
        <f ca="1">IF(MOD(ROW()-13,2)=0,IF(ISBLANK(OFFSET('11. SEGUIMIENTO 2026'!$Q$14,INT((ROW()-13)/2),0)),"",OFFSET('11. SEGUIMIENTO 2026'!$Q$14,INT((ROW()-13)/2),0)),IF(ISBLANK(OFFSET('9. METAS'!$T$20,INT((ROW()-14)/2),0)),"",OFFSET('9. METAS'!$T$20,INT((ROW()-14)/2),0)))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888" t="str">
        <f ca="1">IF(ISBLANK(OFFSET('9. METAS'!$K$20,INT((ROW()-13)/2),0)),"",OFFSET('9. METAS'!$K$20,INT((ROW()-13)/2),0))</f>
        <v/>
      </c>
      <c r="I369" s="890"/>
      <c r="J369" s="179" t="str">
        <f ca="1">IF(MOD(ROW()-13,2)=0,IF(ISBLANK(OFFSET('11. SEGUIMIENTO 2026'!$N$14,INT((ROW()-13)/2),0)),"",OFFSET('11. SEGUIMIENTO 2026'!$N$14,INT((ROW()-13)/2),0)),IF(ISBLANK(OFFSET('9. METAS'!$Q$20,INT((ROW()-14)/2),0)),"",OFFSET('9. METAS'!$Q$20,INT((ROW()-14)/2),0)))</f>
        <v/>
      </c>
      <c r="K369" s="180" t="str">
        <f ca="1">IF(MOD(ROW()-13,2)=0,IF(ISBLANK(OFFSET('11. SEGUIMIENTO 2026'!$O$14,INT((ROW()-13)/2),0)),"",OFFSET('11. SEGUIMIENTO 2026'!$O$14,INT((ROW()-13)/2),0)),IF(ISBLANK(OFFSET('9. METAS'!$R$20,INT((ROW()-14)/2),0)),"",OFFSET('9. METAS'!$R$20,INT((ROW()-14)/2),0)))</f>
        <v/>
      </c>
      <c r="L369" s="180" t="str">
        <f ca="1">IF(MOD(ROW()-13,2)=0,IF(ISBLANK(OFFSET('11. SEGUIMIENTO 2026'!$P$14,INT((ROW()-13)/2),0)),"",OFFSET('11. SEGUIMIENTO 2026'!$P$14,INT((ROW()-13)/2),0)),IF(ISBLANK(OFFSET('9. METAS'!$S$20,INT((ROW()-14)/2),0)),"",OFFSET('9. METAS'!$S$20,INT((ROW()-14)/2),0)))</f>
        <v/>
      </c>
      <c r="M369" s="181" t="str">
        <f ca="1">IF(MOD(ROW()-13,2)=0,IF(ISBLANK(OFFSET('11. SEGUIMIENTO 2026'!$Q$14,INT((ROW()-13)/2),0)),"",OFFSET('11. SEGUIMIENTO 2026'!$Q$14,INT((ROW()-13)/2),0)),IF(ISBLANK(OFFSET('9. METAS'!$T$20,INT((ROW()-14)/2),0)),"",OFFSET('9. METAS'!$T$20,INT((ROW()-14)/2),0)))</f>
        <v/>
      </c>
      <c r="N369" s="892" t="str">
        <f t="shared" ref="N369" ca="1" si="352">IFERROR(J369/J370,"ND")</f>
        <v>ND</v>
      </c>
      <c r="O369" s="894" t="str">
        <f t="shared" ref="O369" ca="1" si="353">IFERROR(((J369+K369+L369+M369)/H369),"ND")</f>
        <v>ND</v>
      </c>
      <c r="P369" s="896"/>
    </row>
    <row r="370" spans="3:16" x14ac:dyDescent="0.3">
      <c r="C370" s="910"/>
      <c r="D370" s="904"/>
      <c r="E370" s="904"/>
      <c r="F370" s="906"/>
      <c r="G370" s="908"/>
      <c r="H370" s="888"/>
      <c r="I370" s="898"/>
      <c r="J370" s="179" t="str">
        <f ca="1">IF(MOD(ROW()-13,2)=0,IF(ISBLANK(OFFSET('11. SEGUIMIENTO 2026'!$N$14,INT((ROW()-13)/2),0)),"",OFFSET('11. SEGUIMIENTO 2026'!$N$14,INT((ROW()-13)/2),0)),IF(ISBLANK(OFFSET('9. METAS'!$Q$20,INT((ROW()-14)/2),0)),"",OFFSET('9. METAS'!$Q$20,INT((ROW()-14)/2),0)))</f>
        <v/>
      </c>
      <c r="K370" s="180" t="str">
        <f ca="1">IF(MOD(ROW()-13,2)=0,IF(ISBLANK(OFFSET('11. SEGUIMIENTO 2026'!$O$14,INT((ROW()-13)/2),0)),"",OFFSET('11. SEGUIMIENTO 2026'!$O$14,INT((ROW()-13)/2),0)),IF(ISBLANK(OFFSET('9. METAS'!$R$20,INT((ROW()-14)/2),0)),"",OFFSET('9. METAS'!$R$20,INT((ROW()-14)/2),0)))</f>
        <v/>
      </c>
      <c r="L370" s="180" t="str">
        <f ca="1">IF(MOD(ROW()-13,2)=0,IF(ISBLANK(OFFSET('11. SEGUIMIENTO 2026'!$P$14,INT((ROW()-13)/2),0)),"",OFFSET('11. SEGUIMIENTO 2026'!$P$14,INT((ROW()-13)/2),0)),IF(ISBLANK(OFFSET('9. METAS'!$S$20,INT((ROW()-14)/2),0)),"",OFFSET('9. METAS'!$S$20,INT((ROW()-14)/2),0)))</f>
        <v/>
      </c>
      <c r="M370" s="181" t="str">
        <f ca="1">IF(MOD(ROW()-13,2)=0,IF(ISBLANK(OFFSET('11. SEGUIMIENTO 2026'!$Q$14,INT((ROW()-13)/2),0)),"",OFFSET('11. SEGUIMIENTO 2026'!$Q$14,INT((ROW()-13)/2),0)),IF(ISBLANK(OFFSET('9. METAS'!$T$20,INT((ROW()-14)/2),0)),"",OFFSET('9. METAS'!$T$20,INT((ROW()-14)/2),0)))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888" t="str">
        <f ca="1">IF(ISBLANK(OFFSET('9. METAS'!$K$20,INT((ROW()-13)/2),0)),"",OFFSET('9. METAS'!$K$20,INT((ROW()-13)/2),0))</f>
        <v/>
      </c>
      <c r="I371" s="890"/>
      <c r="J371" s="179" t="str">
        <f ca="1">IF(MOD(ROW()-13,2)=0,IF(ISBLANK(OFFSET('11. SEGUIMIENTO 2026'!$N$14,INT((ROW()-13)/2),0)),"",OFFSET('11. SEGUIMIENTO 2026'!$N$14,INT((ROW()-13)/2),0)),IF(ISBLANK(OFFSET('9. METAS'!$Q$20,INT((ROW()-14)/2),0)),"",OFFSET('9. METAS'!$Q$20,INT((ROW()-14)/2),0)))</f>
        <v/>
      </c>
      <c r="K371" s="180" t="str">
        <f ca="1">IF(MOD(ROW()-13,2)=0,IF(ISBLANK(OFFSET('11. SEGUIMIENTO 2026'!$O$14,INT((ROW()-13)/2),0)),"",OFFSET('11. SEGUIMIENTO 2026'!$O$14,INT((ROW()-13)/2),0)),IF(ISBLANK(OFFSET('9. METAS'!$R$20,INT((ROW()-14)/2),0)),"",OFFSET('9. METAS'!$R$20,INT((ROW()-14)/2),0)))</f>
        <v/>
      </c>
      <c r="L371" s="180" t="str">
        <f ca="1">IF(MOD(ROW()-13,2)=0,IF(ISBLANK(OFFSET('11. SEGUIMIENTO 2026'!$P$14,INT((ROW()-13)/2),0)),"",OFFSET('11. SEGUIMIENTO 2026'!$P$14,INT((ROW()-13)/2),0)),IF(ISBLANK(OFFSET('9. METAS'!$S$20,INT((ROW()-14)/2),0)),"",OFFSET('9. METAS'!$S$20,INT((ROW()-14)/2),0)))</f>
        <v/>
      </c>
      <c r="M371" s="181" t="str">
        <f ca="1">IF(MOD(ROW()-13,2)=0,IF(ISBLANK(OFFSET('11. SEGUIMIENTO 2026'!$Q$14,INT((ROW()-13)/2),0)),"",OFFSET('11. SEGUIMIENTO 2026'!$Q$14,INT((ROW()-13)/2),0)),IF(ISBLANK(OFFSET('9. METAS'!$T$20,INT((ROW()-14)/2),0)),"",OFFSET('9. METAS'!$T$20,INT((ROW()-14)/2),0)))</f>
        <v/>
      </c>
      <c r="N371" s="892" t="str">
        <f t="shared" ref="N371" ca="1" si="354">IFERROR(J371/J372,"ND")</f>
        <v>ND</v>
      </c>
      <c r="O371" s="894" t="str">
        <f t="shared" ref="O371" ca="1" si="355">IFERROR(((J371+K371+L371+M371)/H371),"ND")</f>
        <v>ND</v>
      </c>
      <c r="P371" s="896"/>
    </row>
    <row r="372" spans="3:16" x14ac:dyDescent="0.3">
      <c r="C372" s="910"/>
      <c r="D372" s="904"/>
      <c r="E372" s="904"/>
      <c r="F372" s="906"/>
      <c r="G372" s="908"/>
      <c r="H372" s="888"/>
      <c r="I372" s="898"/>
      <c r="J372" s="179" t="str">
        <f ca="1">IF(MOD(ROW()-13,2)=0,IF(ISBLANK(OFFSET('11. SEGUIMIENTO 2026'!$N$14,INT((ROW()-13)/2),0)),"",OFFSET('11. SEGUIMIENTO 2026'!$N$14,INT((ROW()-13)/2),0)),IF(ISBLANK(OFFSET('9. METAS'!$Q$20,INT((ROW()-14)/2),0)),"",OFFSET('9. METAS'!$Q$20,INT((ROW()-14)/2),0)))</f>
        <v/>
      </c>
      <c r="K372" s="180" t="str">
        <f ca="1">IF(MOD(ROW()-13,2)=0,IF(ISBLANK(OFFSET('11. SEGUIMIENTO 2026'!$O$14,INT((ROW()-13)/2),0)),"",OFFSET('11. SEGUIMIENTO 2026'!$O$14,INT((ROW()-13)/2),0)),IF(ISBLANK(OFFSET('9. METAS'!$R$20,INT((ROW()-14)/2),0)),"",OFFSET('9. METAS'!$R$20,INT((ROW()-14)/2),0)))</f>
        <v/>
      </c>
      <c r="L372" s="180" t="str">
        <f ca="1">IF(MOD(ROW()-13,2)=0,IF(ISBLANK(OFFSET('11. SEGUIMIENTO 2026'!$P$14,INT((ROW()-13)/2),0)),"",OFFSET('11. SEGUIMIENTO 2026'!$P$14,INT((ROW()-13)/2),0)),IF(ISBLANK(OFFSET('9. METAS'!$S$20,INT((ROW()-14)/2),0)),"",OFFSET('9. METAS'!$S$20,INT((ROW()-14)/2),0)))</f>
        <v/>
      </c>
      <c r="M372" s="181" t="str">
        <f ca="1">IF(MOD(ROW()-13,2)=0,IF(ISBLANK(OFFSET('11. SEGUIMIENTO 2026'!$Q$14,INT((ROW()-13)/2),0)),"",OFFSET('11. SEGUIMIENTO 2026'!$Q$14,INT((ROW()-13)/2),0)),IF(ISBLANK(OFFSET('9. METAS'!$T$20,INT((ROW()-14)/2),0)),"",OFFSET('9. METAS'!$T$20,INT((ROW()-14)/2),0)))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888" t="str">
        <f ca="1">IF(ISBLANK(OFFSET('9. METAS'!$K$20,INT((ROW()-13)/2),0)),"",OFFSET('9. METAS'!$K$20,INT((ROW()-13)/2),0))</f>
        <v/>
      </c>
      <c r="I373" s="890"/>
      <c r="J373" s="179" t="str">
        <f ca="1">IF(MOD(ROW()-13,2)=0,IF(ISBLANK(OFFSET('11. SEGUIMIENTO 2026'!$N$14,INT((ROW()-13)/2),0)),"",OFFSET('11. SEGUIMIENTO 2026'!$N$14,INT((ROW()-13)/2),0)),IF(ISBLANK(OFFSET('9. METAS'!$Q$20,INT((ROW()-14)/2),0)),"",OFFSET('9. METAS'!$Q$20,INT((ROW()-14)/2),0)))</f>
        <v/>
      </c>
      <c r="K373" s="180" t="str">
        <f ca="1">IF(MOD(ROW()-13,2)=0,IF(ISBLANK(OFFSET('11. SEGUIMIENTO 2026'!$O$14,INT((ROW()-13)/2),0)),"",OFFSET('11. SEGUIMIENTO 2026'!$O$14,INT((ROW()-13)/2),0)),IF(ISBLANK(OFFSET('9. METAS'!$R$20,INT((ROW()-14)/2),0)),"",OFFSET('9. METAS'!$R$20,INT((ROW()-14)/2),0)))</f>
        <v/>
      </c>
      <c r="L373" s="180" t="str">
        <f ca="1">IF(MOD(ROW()-13,2)=0,IF(ISBLANK(OFFSET('11. SEGUIMIENTO 2026'!$P$14,INT((ROW()-13)/2),0)),"",OFFSET('11. SEGUIMIENTO 2026'!$P$14,INT((ROW()-13)/2),0)),IF(ISBLANK(OFFSET('9. METAS'!$S$20,INT((ROW()-14)/2),0)),"",OFFSET('9. METAS'!$S$20,INT((ROW()-14)/2),0)))</f>
        <v/>
      </c>
      <c r="M373" s="181" t="str">
        <f ca="1">IF(MOD(ROW()-13,2)=0,IF(ISBLANK(OFFSET('11. SEGUIMIENTO 2026'!$Q$14,INT((ROW()-13)/2),0)),"",OFFSET('11. SEGUIMIENTO 2026'!$Q$14,INT((ROW()-13)/2),0)),IF(ISBLANK(OFFSET('9. METAS'!$T$20,INT((ROW()-14)/2),0)),"",OFFSET('9. METAS'!$T$20,INT((ROW()-14)/2),0)))</f>
        <v/>
      </c>
      <c r="N373" s="892" t="str">
        <f t="shared" ref="N373" ca="1" si="356">IFERROR(J373/J374,"ND")</f>
        <v>ND</v>
      </c>
      <c r="O373" s="894" t="str">
        <f t="shared" ref="O373" ca="1" si="357">IFERROR(((J373+K373+L373+M373)/H373),"ND")</f>
        <v>ND</v>
      </c>
      <c r="P373" s="896"/>
    </row>
    <row r="374" spans="3:16" x14ac:dyDescent="0.3">
      <c r="C374" s="910"/>
      <c r="D374" s="904"/>
      <c r="E374" s="904"/>
      <c r="F374" s="906"/>
      <c r="G374" s="908"/>
      <c r="H374" s="888"/>
      <c r="I374" s="898"/>
      <c r="J374" s="179" t="str">
        <f ca="1">IF(MOD(ROW()-13,2)=0,IF(ISBLANK(OFFSET('11. SEGUIMIENTO 2026'!$N$14,INT((ROW()-13)/2),0)),"",OFFSET('11. SEGUIMIENTO 2026'!$N$14,INT((ROW()-13)/2),0)),IF(ISBLANK(OFFSET('9. METAS'!$Q$20,INT((ROW()-14)/2),0)),"",OFFSET('9. METAS'!$Q$20,INT((ROW()-14)/2),0)))</f>
        <v/>
      </c>
      <c r="K374" s="180" t="str">
        <f ca="1">IF(MOD(ROW()-13,2)=0,IF(ISBLANK(OFFSET('11. SEGUIMIENTO 2026'!$O$14,INT((ROW()-13)/2),0)),"",OFFSET('11. SEGUIMIENTO 2026'!$O$14,INT((ROW()-13)/2),0)),IF(ISBLANK(OFFSET('9. METAS'!$R$20,INT((ROW()-14)/2),0)),"",OFFSET('9. METAS'!$R$20,INT((ROW()-14)/2),0)))</f>
        <v/>
      </c>
      <c r="L374" s="180" t="str">
        <f ca="1">IF(MOD(ROW()-13,2)=0,IF(ISBLANK(OFFSET('11. SEGUIMIENTO 2026'!$P$14,INT((ROW()-13)/2),0)),"",OFFSET('11. SEGUIMIENTO 2026'!$P$14,INT((ROW()-13)/2),0)),IF(ISBLANK(OFFSET('9. METAS'!$S$20,INT((ROW()-14)/2),0)),"",OFFSET('9. METAS'!$S$20,INT((ROW()-14)/2),0)))</f>
        <v/>
      </c>
      <c r="M374" s="181" t="str">
        <f ca="1">IF(MOD(ROW()-13,2)=0,IF(ISBLANK(OFFSET('11. SEGUIMIENTO 2026'!$Q$14,INT((ROW()-13)/2),0)),"",OFFSET('11. SEGUIMIENTO 2026'!$Q$14,INT((ROW()-13)/2),0)),IF(ISBLANK(OFFSET('9. METAS'!$T$20,INT((ROW()-14)/2),0)),"",OFFSET('9. METAS'!$T$20,INT((ROW()-14)/2),0)))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888" t="str">
        <f ca="1">IF(ISBLANK(OFFSET('9. METAS'!$K$20,INT((ROW()-13)/2),0)),"",OFFSET('9. METAS'!$K$20,INT((ROW()-13)/2),0))</f>
        <v/>
      </c>
      <c r="I375" s="890"/>
      <c r="J375" s="179" t="str">
        <f ca="1">IF(MOD(ROW()-13,2)=0,IF(ISBLANK(OFFSET('11. SEGUIMIENTO 2026'!$N$14,INT((ROW()-13)/2),0)),"",OFFSET('11. SEGUIMIENTO 2026'!$N$14,INT((ROW()-13)/2),0)),IF(ISBLANK(OFFSET('9. METAS'!$Q$20,INT((ROW()-14)/2),0)),"",OFFSET('9. METAS'!$Q$20,INT((ROW()-14)/2),0)))</f>
        <v/>
      </c>
      <c r="K375" s="180" t="str">
        <f ca="1">IF(MOD(ROW()-13,2)=0,IF(ISBLANK(OFFSET('11. SEGUIMIENTO 2026'!$O$14,INT((ROW()-13)/2),0)),"",OFFSET('11. SEGUIMIENTO 2026'!$O$14,INT((ROW()-13)/2),0)),IF(ISBLANK(OFFSET('9. METAS'!$R$20,INT((ROW()-14)/2),0)),"",OFFSET('9. METAS'!$R$20,INT((ROW()-14)/2),0)))</f>
        <v/>
      </c>
      <c r="L375" s="180" t="str">
        <f ca="1">IF(MOD(ROW()-13,2)=0,IF(ISBLANK(OFFSET('11. SEGUIMIENTO 2026'!$P$14,INT((ROW()-13)/2),0)),"",OFFSET('11. SEGUIMIENTO 2026'!$P$14,INT((ROW()-13)/2),0)),IF(ISBLANK(OFFSET('9. METAS'!$S$20,INT((ROW()-14)/2),0)),"",OFFSET('9. METAS'!$S$20,INT((ROW()-14)/2),0)))</f>
        <v/>
      </c>
      <c r="M375" s="181" t="str">
        <f ca="1">IF(MOD(ROW()-13,2)=0,IF(ISBLANK(OFFSET('11. SEGUIMIENTO 2026'!$Q$14,INT((ROW()-13)/2),0)),"",OFFSET('11. SEGUIMIENTO 2026'!$Q$14,INT((ROW()-13)/2),0)),IF(ISBLANK(OFFSET('9. METAS'!$T$20,INT((ROW()-14)/2),0)),"",OFFSET('9. METAS'!$T$20,INT((ROW()-14)/2),0)))</f>
        <v/>
      </c>
      <c r="N375" s="892" t="str">
        <f t="shared" ref="N375" ca="1" si="358">IFERROR(J375/J376,"ND")</f>
        <v>ND</v>
      </c>
      <c r="O375" s="894" t="str">
        <f t="shared" ref="O375" ca="1" si="359">IFERROR(((J375+K375+L375+M375)/H375),"ND")</f>
        <v>ND</v>
      </c>
      <c r="P375" s="896"/>
    </row>
    <row r="376" spans="3:16" x14ac:dyDescent="0.3">
      <c r="C376" s="910"/>
      <c r="D376" s="904"/>
      <c r="E376" s="904"/>
      <c r="F376" s="906"/>
      <c r="G376" s="908"/>
      <c r="H376" s="888"/>
      <c r="I376" s="898"/>
      <c r="J376" s="179" t="str">
        <f ca="1">IF(MOD(ROW()-13,2)=0,IF(ISBLANK(OFFSET('11. SEGUIMIENTO 2026'!$N$14,INT((ROW()-13)/2),0)),"",OFFSET('11. SEGUIMIENTO 2026'!$N$14,INT((ROW()-13)/2),0)),IF(ISBLANK(OFFSET('9. METAS'!$Q$20,INT((ROW()-14)/2),0)),"",OFFSET('9. METAS'!$Q$20,INT((ROW()-14)/2),0)))</f>
        <v/>
      </c>
      <c r="K376" s="180" t="str">
        <f ca="1">IF(MOD(ROW()-13,2)=0,IF(ISBLANK(OFFSET('11. SEGUIMIENTO 2026'!$O$14,INT((ROW()-13)/2),0)),"",OFFSET('11. SEGUIMIENTO 2026'!$O$14,INT((ROW()-13)/2),0)),IF(ISBLANK(OFFSET('9. METAS'!$R$20,INT((ROW()-14)/2),0)),"",OFFSET('9. METAS'!$R$20,INT((ROW()-14)/2),0)))</f>
        <v/>
      </c>
      <c r="L376" s="180" t="str">
        <f ca="1">IF(MOD(ROW()-13,2)=0,IF(ISBLANK(OFFSET('11. SEGUIMIENTO 2026'!$P$14,INT((ROW()-13)/2),0)),"",OFFSET('11. SEGUIMIENTO 2026'!$P$14,INT((ROW()-13)/2),0)),IF(ISBLANK(OFFSET('9. METAS'!$S$20,INT((ROW()-14)/2),0)),"",OFFSET('9. METAS'!$S$20,INT((ROW()-14)/2),0)))</f>
        <v/>
      </c>
      <c r="M376" s="181" t="str">
        <f ca="1">IF(MOD(ROW()-13,2)=0,IF(ISBLANK(OFFSET('11. SEGUIMIENTO 2026'!$Q$14,INT((ROW()-13)/2),0)),"",OFFSET('11. SEGUIMIENTO 2026'!$Q$14,INT((ROW()-13)/2),0)),IF(ISBLANK(OFFSET('9. METAS'!$T$20,INT((ROW()-14)/2),0)),"",OFFSET('9. METAS'!$T$20,INT((ROW()-14)/2),0)))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888" t="str">
        <f ca="1">IF(ISBLANK(OFFSET('9. METAS'!$K$20,INT((ROW()-13)/2),0)),"",OFFSET('9. METAS'!$K$20,INT((ROW()-13)/2),0))</f>
        <v/>
      </c>
      <c r="I377" s="890"/>
      <c r="J377" s="179" t="str">
        <f ca="1">IF(MOD(ROW()-13,2)=0,IF(ISBLANK(OFFSET('11. SEGUIMIENTO 2026'!$N$14,INT((ROW()-13)/2),0)),"",OFFSET('11. SEGUIMIENTO 2026'!$N$14,INT((ROW()-13)/2),0)),IF(ISBLANK(OFFSET('9. METAS'!$Q$20,INT((ROW()-14)/2),0)),"",OFFSET('9. METAS'!$Q$20,INT((ROW()-14)/2),0)))</f>
        <v/>
      </c>
      <c r="K377" s="180" t="str">
        <f ca="1">IF(MOD(ROW()-13,2)=0,IF(ISBLANK(OFFSET('11. SEGUIMIENTO 2026'!$O$14,INT((ROW()-13)/2),0)),"",OFFSET('11. SEGUIMIENTO 2026'!$O$14,INT((ROW()-13)/2),0)),IF(ISBLANK(OFFSET('9. METAS'!$R$20,INT((ROW()-14)/2),0)),"",OFFSET('9. METAS'!$R$20,INT((ROW()-14)/2),0)))</f>
        <v/>
      </c>
      <c r="L377" s="180" t="str">
        <f ca="1">IF(MOD(ROW()-13,2)=0,IF(ISBLANK(OFFSET('11. SEGUIMIENTO 2026'!$P$14,INT((ROW()-13)/2),0)),"",OFFSET('11. SEGUIMIENTO 2026'!$P$14,INT((ROW()-13)/2),0)),IF(ISBLANK(OFFSET('9. METAS'!$S$20,INT((ROW()-14)/2),0)),"",OFFSET('9. METAS'!$S$20,INT((ROW()-14)/2),0)))</f>
        <v/>
      </c>
      <c r="M377" s="181" t="str">
        <f ca="1">IF(MOD(ROW()-13,2)=0,IF(ISBLANK(OFFSET('11. SEGUIMIENTO 2026'!$Q$14,INT((ROW()-13)/2),0)),"",OFFSET('11. SEGUIMIENTO 2026'!$Q$14,INT((ROW()-13)/2),0)),IF(ISBLANK(OFFSET('9. METAS'!$T$20,INT((ROW()-14)/2),0)),"",OFFSET('9. METAS'!$T$20,INT((ROW()-14)/2),0)))</f>
        <v/>
      </c>
      <c r="N377" s="892" t="str">
        <f t="shared" ref="N377" ca="1" si="360">IFERROR(J377/J378,"ND")</f>
        <v>ND</v>
      </c>
      <c r="O377" s="894" t="str">
        <f t="shared" ref="O377" ca="1" si="361">IFERROR(((J377+K377+L377+M377)/H377),"ND")</f>
        <v>ND</v>
      </c>
      <c r="P377" s="896"/>
    </row>
    <row r="378" spans="3:16" x14ac:dyDescent="0.3">
      <c r="C378" s="910"/>
      <c r="D378" s="904"/>
      <c r="E378" s="904"/>
      <c r="F378" s="906"/>
      <c r="G378" s="908"/>
      <c r="H378" s="888"/>
      <c r="I378" s="898"/>
      <c r="J378" s="179" t="str">
        <f ca="1">IF(MOD(ROW()-13,2)=0,IF(ISBLANK(OFFSET('11. SEGUIMIENTO 2026'!$N$14,INT((ROW()-13)/2),0)),"",OFFSET('11. SEGUIMIENTO 2026'!$N$14,INT((ROW()-13)/2),0)),IF(ISBLANK(OFFSET('9. METAS'!$Q$20,INT((ROW()-14)/2),0)),"",OFFSET('9. METAS'!$Q$20,INT((ROW()-14)/2),0)))</f>
        <v/>
      </c>
      <c r="K378" s="180" t="str">
        <f ca="1">IF(MOD(ROW()-13,2)=0,IF(ISBLANK(OFFSET('11. SEGUIMIENTO 2026'!$O$14,INT((ROW()-13)/2),0)),"",OFFSET('11. SEGUIMIENTO 2026'!$O$14,INT((ROW()-13)/2),0)),IF(ISBLANK(OFFSET('9. METAS'!$R$20,INT((ROW()-14)/2),0)),"",OFFSET('9. METAS'!$R$20,INT((ROW()-14)/2),0)))</f>
        <v/>
      </c>
      <c r="L378" s="180" t="str">
        <f ca="1">IF(MOD(ROW()-13,2)=0,IF(ISBLANK(OFFSET('11. SEGUIMIENTO 2026'!$P$14,INT((ROW()-13)/2),0)),"",OFFSET('11. SEGUIMIENTO 2026'!$P$14,INT((ROW()-13)/2),0)),IF(ISBLANK(OFFSET('9. METAS'!$S$20,INT((ROW()-14)/2),0)),"",OFFSET('9. METAS'!$S$20,INT((ROW()-14)/2),0)))</f>
        <v/>
      </c>
      <c r="M378" s="181" t="str">
        <f ca="1">IF(MOD(ROW()-13,2)=0,IF(ISBLANK(OFFSET('11. SEGUIMIENTO 2026'!$Q$14,INT((ROW()-13)/2),0)),"",OFFSET('11. SEGUIMIENTO 2026'!$Q$14,INT((ROW()-13)/2),0)),IF(ISBLANK(OFFSET('9. METAS'!$T$20,INT((ROW()-14)/2),0)),"",OFFSET('9. METAS'!$T$20,INT((ROW()-14)/2),0)))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888" t="str">
        <f ca="1">IF(ISBLANK(OFFSET('9. METAS'!$K$20,INT((ROW()-13)/2),0)),"",OFFSET('9. METAS'!$K$20,INT((ROW()-13)/2),0))</f>
        <v/>
      </c>
      <c r="I379" s="890"/>
      <c r="J379" s="179" t="str">
        <f ca="1">IF(MOD(ROW()-13,2)=0,IF(ISBLANK(OFFSET('11. SEGUIMIENTO 2026'!$N$14,INT((ROW()-13)/2),0)),"",OFFSET('11. SEGUIMIENTO 2026'!$N$14,INT((ROW()-13)/2),0)),IF(ISBLANK(OFFSET('9. METAS'!$Q$20,INT((ROW()-14)/2),0)),"",OFFSET('9. METAS'!$Q$20,INT((ROW()-14)/2),0)))</f>
        <v/>
      </c>
      <c r="K379" s="180" t="str">
        <f ca="1">IF(MOD(ROW()-13,2)=0,IF(ISBLANK(OFFSET('11. SEGUIMIENTO 2026'!$O$14,INT((ROW()-13)/2),0)),"",OFFSET('11. SEGUIMIENTO 2026'!$O$14,INT((ROW()-13)/2),0)),IF(ISBLANK(OFFSET('9. METAS'!$R$20,INT((ROW()-14)/2),0)),"",OFFSET('9. METAS'!$R$20,INT((ROW()-14)/2),0)))</f>
        <v/>
      </c>
      <c r="L379" s="180" t="str">
        <f ca="1">IF(MOD(ROW()-13,2)=0,IF(ISBLANK(OFFSET('11. SEGUIMIENTO 2026'!$P$14,INT((ROW()-13)/2),0)),"",OFFSET('11. SEGUIMIENTO 2026'!$P$14,INT((ROW()-13)/2),0)),IF(ISBLANK(OFFSET('9. METAS'!$S$20,INT((ROW()-14)/2),0)),"",OFFSET('9. METAS'!$S$20,INT((ROW()-14)/2),0)))</f>
        <v/>
      </c>
      <c r="M379" s="181" t="str">
        <f ca="1">IF(MOD(ROW()-13,2)=0,IF(ISBLANK(OFFSET('11. SEGUIMIENTO 2026'!$Q$14,INT((ROW()-13)/2),0)),"",OFFSET('11. SEGUIMIENTO 2026'!$Q$14,INT((ROW()-13)/2),0)),IF(ISBLANK(OFFSET('9. METAS'!$T$20,INT((ROW()-14)/2),0)),"",OFFSET('9. METAS'!$T$20,INT((ROW()-14)/2),0)))</f>
        <v/>
      </c>
      <c r="N379" s="892" t="str">
        <f t="shared" ref="N379" ca="1" si="362">IFERROR(J379/J380,"ND")</f>
        <v>ND</v>
      </c>
      <c r="O379" s="894" t="str">
        <f t="shared" ref="O379" ca="1" si="363">IFERROR(((J379+K379+L379+M379)/H379),"ND")</f>
        <v>ND</v>
      </c>
      <c r="P379" s="896"/>
    </row>
    <row r="380" spans="3:16" x14ac:dyDescent="0.3">
      <c r="C380" s="910"/>
      <c r="D380" s="904"/>
      <c r="E380" s="904"/>
      <c r="F380" s="906"/>
      <c r="G380" s="908"/>
      <c r="H380" s="888"/>
      <c r="I380" s="898"/>
      <c r="J380" s="179" t="str">
        <f ca="1">IF(MOD(ROW()-13,2)=0,IF(ISBLANK(OFFSET('11. SEGUIMIENTO 2026'!$N$14,INT((ROW()-13)/2),0)),"",OFFSET('11. SEGUIMIENTO 2026'!$N$14,INT((ROW()-13)/2),0)),IF(ISBLANK(OFFSET('9. METAS'!$Q$20,INT((ROW()-14)/2),0)),"",OFFSET('9. METAS'!$Q$20,INT((ROW()-14)/2),0)))</f>
        <v/>
      </c>
      <c r="K380" s="180" t="str">
        <f ca="1">IF(MOD(ROW()-13,2)=0,IF(ISBLANK(OFFSET('11. SEGUIMIENTO 2026'!$O$14,INT((ROW()-13)/2),0)),"",OFFSET('11. SEGUIMIENTO 2026'!$O$14,INT((ROW()-13)/2),0)),IF(ISBLANK(OFFSET('9. METAS'!$R$20,INT((ROW()-14)/2),0)),"",OFFSET('9. METAS'!$R$20,INT((ROW()-14)/2),0)))</f>
        <v/>
      </c>
      <c r="L380" s="180" t="str">
        <f ca="1">IF(MOD(ROW()-13,2)=0,IF(ISBLANK(OFFSET('11. SEGUIMIENTO 2026'!$P$14,INT((ROW()-13)/2),0)),"",OFFSET('11. SEGUIMIENTO 2026'!$P$14,INT((ROW()-13)/2),0)),IF(ISBLANK(OFFSET('9. METAS'!$S$20,INT((ROW()-14)/2),0)),"",OFFSET('9. METAS'!$S$20,INT((ROW()-14)/2),0)))</f>
        <v/>
      </c>
      <c r="M380" s="181" t="str">
        <f ca="1">IF(MOD(ROW()-13,2)=0,IF(ISBLANK(OFFSET('11. SEGUIMIENTO 2026'!$Q$14,INT((ROW()-13)/2),0)),"",OFFSET('11. SEGUIMIENTO 2026'!$Q$14,INT((ROW()-13)/2),0)),IF(ISBLANK(OFFSET('9. METAS'!$T$20,INT((ROW()-14)/2),0)),"",OFFSET('9. METAS'!$T$20,INT((ROW()-14)/2),0)))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888" t="str">
        <f ca="1">IF(ISBLANK(OFFSET('9. METAS'!$K$20,INT((ROW()-13)/2),0)),"",OFFSET('9. METAS'!$K$20,INT((ROW()-13)/2),0))</f>
        <v/>
      </c>
      <c r="I381" s="890"/>
      <c r="J381" s="179" t="str">
        <f ca="1">IF(MOD(ROW()-13,2)=0,IF(ISBLANK(OFFSET('11. SEGUIMIENTO 2026'!$N$14,INT((ROW()-13)/2),0)),"",OFFSET('11. SEGUIMIENTO 2026'!$N$14,INT((ROW()-13)/2),0)),IF(ISBLANK(OFFSET('9. METAS'!$Q$20,INT((ROW()-14)/2),0)),"",OFFSET('9. METAS'!$Q$20,INT((ROW()-14)/2),0)))</f>
        <v/>
      </c>
      <c r="K381" s="180" t="str">
        <f ca="1">IF(MOD(ROW()-13,2)=0,IF(ISBLANK(OFFSET('11. SEGUIMIENTO 2026'!$O$14,INT((ROW()-13)/2),0)),"",OFFSET('11. SEGUIMIENTO 2026'!$O$14,INT((ROW()-13)/2),0)),IF(ISBLANK(OFFSET('9. METAS'!$R$20,INT((ROW()-14)/2),0)),"",OFFSET('9. METAS'!$R$20,INT((ROW()-14)/2),0)))</f>
        <v/>
      </c>
      <c r="L381" s="180" t="str">
        <f ca="1">IF(MOD(ROW()-13,2)=0,IF(ISBLANK(OFFSET('11. SEGUIMIENTO 2026'!$P$14,INT((ROW()-13)/2),0)),"",OFFSET('11. SEGUIMIENTO 2026'!$P$14,INT((ROW()-13)/2),0)),IF(ISBLANK(OFFSET('9. METAS'!$S$20,INT((ROW()-14)/2),0)),"",OFFSET('9. METAS'!$S$20,INT((ROW()-14)/2),0)))</f>
        <v/>
      </c>
      <c r="M381" s="181" t="str">
        <f ca="1">IF(MOD(ROW()-13,2)=0,IF(ISBLANK(OFFSET('11. SEGUIMIENTO 2026'!$Q$14,INT((ROW()-13)/2),0)),"",OFFSET('11. SEGUIMIENTO 2026'!$Q$14,INT((ROW()-13)/2),0)),IF(ISBLANK(OFFSET('9. METAS'!$T$20,INT((ROW()-14)/2),0)),"",OFFSET('9. METAS'!$T$20,INT((ROW()-14)/2),0)))</f>
        <v/>
      </c>
      <c r="N381" s="892" t="str">
        <f t="shared" ref="N381" ca="1" si="364">IFERROR(J381/J382,"ND")</f>
        <v>ND</v>
      </c>
      <c r="O381" s="894" t="str">
        <f t="shared" ref="O381" ca="1" si="365">IFERROR(((J381+K381+L381+M381)/H381),"ND")</f>
        <v>ND</v>
      </c>
      <c r="P381" s="896"/>
    </row>
    <row r="382" spans="3:16" x14ac:dyDescent="0.3">
      <c r="C382" s="910"/>
      <c r="D382" s="904"/>
      <c r="E382" s="904"/>
      <c r="F382" s="906"/>
      <c r="G382" s="908"/>
      <c r="H382" s="888"/>
      <c r="I382" s="898"/>
      <c r="J382" s="179" t="str">
        <f ca="1">IF(MOD(ROW()-13,2)=0,IF(ISBLANK(OFFSET('11. SEGUIMIENTO 2026'!$N$14,INT((ROW()-13)/2),0)),"",OFFSET('11. SEGUIMIENTO 2026'!$N$14,INT((ROW()-13)/2),0)),IF(ISBLANK(OFFSET('9. METAS'!$Q$20,INT((ROW()-14)/2),0)),"",OFFSET('9. METAS'!$Q$20,INT((ROW()-14)/2),0)))</f>
        <v/>
      </c>
      <c r="K382" s="180" t="str">
        <f ca="1">IF(MOD(ROW()-13,2)=0,IF(ISBLANK(OFFSET('11. SEGUIMIENTO 2026'!$O$14,INT((ROW()-13)/2),0)),"",OFFSET('11. SEGUIMIENTO 2026'!$O$14,INT((ROW()-13)/2),0)),IF(ISBLANK(OFFSET('9. METAS'!$R$20,INT((ROW()-14)/2),0)),"",OFFSET('9. METAS'!$R$20,INT((ROW()-14)/2),0)))</f>
        <v/>
      </c>
      <c r="L382" s="180" t="str">
        <f ca="1">IF(MOD(ROW()-13,2)=0,IF(ISBLANK(OFFSET('11. SEGUIMIENTO 2026'!$P$14,INT((ROW()-13)/2),0)),"",OFFSET('11. SEGUIMIENTO 2026'!$P$14,INT((ROW()-13)/2),0)),IF(ISBLANK(OFFSET('9. METAS'!$S$20,INT((ROW()-14)/2),0)),"",OFFSET('9. METAS'!$S$20,INT((ROW()-14)/2),0)))</f>
        <v/>
      </c>
      <c r="M382" s="181" t="str">
        <f ca="1">IF(MOD(ROW()-13,2)=0,IF(ISBLANK(OFFSET('11. SEGUIMIENTO 2026'!$Q$14,INT((ROW()-13)/2),0)),"",OFFSET('11. SEGUIMIENTO 2026'!$Q$14,INT((ROW()-13)/2),0)),IF(ISBLANK(OFFSET('9. METAS'!$T$20,INT((ROW()-14)/2),0)),"",OFFSET('9. METAS'!$T$20,INT((ROW()-14)/2),0)))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888" t="str">
        <f ca="1">IF(ISBLANK(OFFSET('9. METAS'!$K$20,INT((ROW()-13)/2),0)),"",OFFSET('9. METAS'!$K$20,INT((ROW()-13)/2),0))</f>
        <v/>
      </c>
      <c r="I383" s="890"/>
      <c r="J383" s="179" t="str">
        <f ca="1">IF(MOD(ROW()-13,2)=0,IF(ISBLANK(OFFSET('11. SEGUIMIENTO 2026'!$N$14,INT((ROW()-13)/2),0)),"",OFFSET('11. SEGUIMIENTO 2026'!$N$14,INT((ROW()-13)/2),0)),IF(ISBLANK(OFFSET('9. METAS'!$Q$20,INT((ROW()-14)/2),0)),"",OFFSET('9. METAS'!$Q$20,INT((ROW()-14)/2),0)))</f>
        <v/>
      </c>
      <c r="K383" s="180" t="str">
        <f ca="1">IF(MOD(ROW()-13,2)=0,IF(ISBLANK(OFFSET('11. SEGUIMIENTO 2026'!$O$14,INT((ROW()-13)/2),0)),"",OFFSET('11. SEGUIMIENTO 2026'!$O$14,INT((ROW()-13)/2),0)),IF(ISBLANK(OFFSET('9. METAS'!$R$20,INT((ROW()-14)/2),0)),"",OFFSET('9. METAS'!$R$20,INT((ROW()-14)/2),0)))</f>
        <v/>
      </c>
      <c r="L383" s="180" t="str">
        <f ca="1">IF(MOD(ROW()-13,2)=0,IF(ISBLANK(OFFSET('11. SEGUIMIENTO 2026'!$P$14,INT((ROW()-13)/2),0)),"",OFFSET('11. SEGUIMIENTO 2026'!$P$14,INT((ROW()-13)/2),0)),IF(ISBLANK(OFFSET('9. METAS'!$S$20,INT((ROW()-14)/2),0)),"",OFFSET('9. METAS'!$S$20,INT((ROW()-14)/2),0)))</f>
        <v/>
      </c>
      <c r="M383" s="181" t="str">
        <f ca="1">IF(MOD(ROW()-13,2)=0,IF(ISBLANK(OFFSET('11. SEGUIMIENTO 2026'!$Q$14,INT((ROW()-13)/2),0)),"",OFFSET('11. SEGUIMIENTO 2026'!$Q$14,INT((ROW()-13)/2),0)),IF(ISBLANK(OFFSET('9. METAS'!$T$20,INT((ROW()-14)/2),0)),"",OFFSET('9. METAS'!$T$20,INT((ROW()-14)/2),0)))</f>
        <v/>
      </c>
      <c r="N383" s="892" t="str">
        <f t="shared" ref="N383" ca="1" si="366">IFERROR(J383/J384,"ND")</f>
        <v>ND</v>
      </c>
      <c r="O383" s="894" t="str">
        <f t="shared" ref="O383" ca="1" si="367">IFERROR(((J383+K383+L383+M383)/H383),"ND")</f>
        <v>ND</v>
      </c>
      <c r="P383" s="896"/>
    </row>
    <row r="384" spans="3:16" x14ac:dyDescent="0.3">
      <c r="C384" s="910"/>
      <c r="D384" s="904"/>
      <c r="E384" s="904"/>
      <c r="F384" s="906"/>
      <c r="G384" s="908"/>
      <c r="H384" s="888"/>
      <c r="I384" s="898"/>
      <c r="J384" s="179" t="str">
        <f ca="1">IF(MOD(ROW()-13,2)=0,IF(ISBLANK(OFFSET('11. SEGUIMIENTO 2026'!$N$14,INT((ROW()-13)/2),0)),"",OFFSET('11. SEGUIMIENTO 2026'!$N$14,INT((ROW()-13)/2),0)),IF(ISBLANK(OFFSET('9. METAS'!$Q$20,INT((ROW()-14)/2),0)),"",OFFSET('9. METAS'!$Q$20,INT((ROW()-14)/2),0)))</f>
        <v/>
      </c>
      <c r="K384" s="180" t="str">
        <f ca="1">IF(MOD(ROW()-13,2)=0,IF(ISBLANK(OFFSET('11. SEGUIMIENTO 2026'!$O$14,INT((ROW()-13)/2),0)),"",OFFSET('11. SEGUIMIENTO 2026'!$O$14,INT((ROW()-13)/2),0)),IF(ISBLANK(OFFSET('9. METAS'!$R$20,INT((ROW()-14)/2),0)),"",OFFSET('9. METAS'!$R$20,INT((ROW()-14)/2),0)))</f>
        <v/>
      </c>
      <c r="L384" s="180" t="str">
        <f ca="1">IF(MOD(ROW()-13,2)=0,IF(ISBLANK(OFFSET('11. SEGUIMIENTO 2026'!$P$14,INT((ROW()-13)/2),0)),"",OFFSET('11. SEGUIMIENTO 2026'!$P$14,INT((ROW()-13)/2),0)),IF(ISBLANK(OFFSET('9. METAS'!$S$20,INT((ROW()-14)/2),0)),"",OFFSET('9. METAS'!$S$20,INT((ROW()-14)/2),0)))</f>
        <v/>
      </c>
      <c r="M384" s="181" t="str">
        <f ca="1">IF(MOD(ROW()-13,2)=0,IF(ISBLANK(OFFSET('11. SEGUIMIENTO 2026'!$Q$14,INT((ROW()-13)/2),0)),"",OFFSET('11. SEGUIMIENTO 2026'!$Q$14,INT((ROW()-13)/2),0)),IF(ISBLANK(OFFSET('9. METAS'!$T$20,INT((ROW()-14)/2),0)),"",OFFSET('9. METAS'!$T$20,INT((ROW()-14)/2),0)))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888" t="str">
        <f ca="1">IF(ISBLANK(OFFSET('9. METAS'!$K$20,INT((ROW()-13)/2),0)),"",OFFSET('9. METAS'!$K$20,INT((ROW()-13)/2),0))</f>
        <v/>
      </c>
      <c r="I385" s="890"/>
      <c r="J385" s="179" t="str">
        <f ca="1">IF(MOD(ROW()-13,2)=0,IF(ISBLANK(OFFSET('11. SEGUIMIENTO 2026'!$N$14,INT((ROW()-13)/2),0)),"",OFFSET('11. SEGUIMIENTO 2026'!$N$14,INT((ROW()-13)/2),0)),IF(ISBLANK(OFFSET('9. METAS'!$Q$20,INT((ROW()-14)/2),0)),"",OFFSET('9. METAS'!$Q$20,INT((ROW()-14)/2),0)))</f>
        <v/>
      </c>
      <c r="K385" s="180" t="str">
        <f ca="1">IF(MOD(ROW()-13,2)=0,IF(ISBLANK(OFFSET('11. SEGUIMIENTO 2026'!$O$14,INT((ROW()-13)/2),0)),"",OFFSET('11. SEGUIMIENTO 2026'!$O$14,INT((ROW()-13)/2),0)),IF(ISBLANK(OFFSET('9. METAS'!$R$20,INT((ROW()-14)/2),0)),"",OFFSET('9. METAS'!$R$20,INT((ROW()-14)/2),0)))</f>
        <v/>
      </c>
      <c r="L385" s="180" t="str">
        <f ca="1">IF(MOD(ROW()-13,2)=0,IF(ISBLANK(OFFSET('11. SEGUIMIENTO 2026'!$P$14,INT((ROW()-13)/2),0)),"",OFFSET('11. SEGUIMIENTO 2026'!$P$14,INT((ROW()-13)/2),0)),IF(ISBLANK(OFFSET('9. METAS'!$S$20,INT((ROW()-14)/2),0)),"",OFFSET('9. METAS'!$S$20,INT((ROW()-14)/2),0)))</f>
        <v/>
      </c>
      <c r="M385" s="181" t="str">
        <f ca="1">IF(MOD(ROW()-13,2)=0,IF(ISBLANK(OFFSET('11. SEGUIMIENTO 2026'!$Q$14,INT((ROW()-13)/2),0)),"",OFFSET('11. SEGUIMIENTO 2026'!$Q$14,INT((ROW()-13)/2),0)),IF(ISBLANK(OFFSET('9. METAS'!$T$20,INT((ROW()-14)/2),0)),"",OFFSET('9. METAS'!$T$20,INT((ROW()-14)/2),0)))</f>
        <v/>
      </c>
      <c r="N385" s="892" t="str">
        <f t="shared" ref="N385" ca="1" si="368">IFERROR(J385/J386,"ND")</f>
        <v>ND</v>
      </c>
      <c r="O385" s="894" t="str">
        <f t="shared" ref="O385" ca="1" si="369">IFERROR(((J385+K385+L385+M385)/H385),"ND")</f>
        <v>ND</v>
      </c>
      <c r="P385" s="896"/>
    </row>
    <row r="386" spans="3:16" x14ac:dyDescent="0.3">
      <c r="C386" s="910"/>
      <c r="D386" s="904"/>
      <c r="E386" s="904"/>
      <c r="F386" s="906"/>
      <c r="G386" s="908"/>
      <c r="H386" s="888"/>
      <c r="I386" s="898"/>
      <c r="J386" s="179" t="str">
        <f ca="1">IF(MOD(ROW()-13,2)=0,IF(ISBLANK(OFFSET('11. SEGUIMIENTO 2026'!$N$14,INT((ROW()-13)/2),0)),"",OFFSET('11. SEGUIMIENTO 2026'!$N$14,INT((ROW()-13)/2),0)),IF(ISBLANK(OFFSET('9. METAS'!$Q$20,INT((ROW()-14)/2),0)),"",OFFSET('9. METAS'!$Q$20,INT((ROW()-14)/2),0)))</f>
        <v/>
      </c>
      <c r="K386" s="180" t="str">
        <f ca="1">IF(MOD(ROW()-13,2)=0,IF(ISBLANK(OFFSET('11. SEGUIMIENTO 2026'!$O$14,INT((ROW()-13)/2),0)),"",OFFSET('11. SEGUIMIENTO 2026'!$O$14,INT((ROW()-13)/2),0)),IF(ISBLANK(OFFSET('9. METAS'!$R$20,INT((ROW()-14)/2),0)),"",OFFSET('9. METAS'!$R$20,INT((ROW()-14)/2),0)))</f>
        <v/>
      </c>
      <c r="L386" s="180" t="str">
        <f ca="1">IF(MOD(ROW()-13,2)=0,IF(ISBLANK(OFFSET('11. SEGUIMIENTO 2026'!$P$14,INT((ROW()-13)/2),0)),"",OFFSET('11. SEGUIMIENTO 2026'!$P$14,INT((ROW()-13)/2),0)),IF(ISBLANK(OFFSET('9. METAS'!$S$20,INT((ROW()-14)/2),0)),"",OFFSET('9. METAS'!$S$20,INT((ROW()-14)/2),0)))</f>
        <v/>
      </c>
      <c r="M386" s="181" t="str">
        <f ca="1">IF(MOD(ROW()-13,2)=0,IF(ISBLANK(OFFSET('11. SEGUIMIENTO 2026'!$Q$14,INT((ROW()-13)/2),0)),"",OFFSET('11. SEGUIMIENTO 2026'!$Q$14,INT((ROW()-13)/2),0)),IF(ISBLANK(OFFSET('9. METAS'!$T$20,INT((ROW()-14)/2),0)),"",OFFSET('9. METAS'!$T$20,INT((ROW()-14)/2),0)))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888" t="str">
        <f ca="1">IF(ISBLANK(OFFSET('9. METAS'!$K$20,INT((ROW()-13)/2),0)),"",OFFSET('9. METAS'!$K$20,INT((ROW()-13)/2),0))</f>
        <v/>
      </c>
      <c r="I387" s="890"/>
      <c r="J387" s="179" t="str">
        <f ca="1">IF(MOD(ROW()-13,2)=0,IF(ISBLANK(OFFSET('11. SEGUIMIENTO 2026'!$N$14,INT((ROW()-13)/2),0)),"",OFFSET('11. SEGUIMIENTO 2026'!$N$14,INT((ROW()-13)/2),0)),IF(ISBLANK(OFFSET('9. METAS'!$Q$20,INT((ROW()-14)/2),0)),"",OFFSET('9. METAS'!$Q$20,INT((ROW()-14)/2),0)))</f>
        <v/>
      </c>
      <c r="K387" s="180" t="str">
        <f ca="1">IF(MOD(ROW()-13,2)=0,IF(ISBLANK(OFFSET('11. SEGUIMIENTO 2026'!$O$14,INT((ROW()-13)/2),0)),"",OFFSET('11. SEGUIMIENTO 2026'!$O$14,INT((ROW()-13)/2),0)),IF(ISBLANK(OFFSET('9. METAS'!$R$20,INT((ROW()-14)/2),0)),"",OFFSET('9. METAS'!$R$20,INT((ROW()-14)/2),0)))</f>
        <v/>
      </c>
      <c r="L387" s="180" t="str">
        <f ca="1">IF(MOD(ROW()-13,2)=0,IF(ISBLANK(OFFSET('11. SEGUIMIENTO 2026'!$P$14,INT((ROW()-13)/2),0)),"",OFFSET('11. SEGUIMIENTO 2026'!$P$14,INT((ROW()-13)/2),0)),IF(ISBLANK(OFFSET('9. METAS'!$S$20,INT((ROW()-14)/2),0)),"",OFFSET('9. METAS'!$S$20,INT((ROW()-14)/2),0)))</f>
        <v/>
      </c>
      <c r="M387" s="181" t="str">
        <f ca="1">IF(MOD(ROW()-13,2)=0,IF(ISBLANK(OFFSET('11. SEGUIMIENTO 2026'!$Q$14,INT((ROW()-13)/2),0)),"",OFFSET('11. SEGUIMIENTO 2026'!$Q$14,INT((ROW()-13)/2),0)),IF(ISBLANK(OFFSET('9. METAS'!$T$20,INT((ROW()-14)/2),0)),"",OFFSET('9. METAS'!$T$20,INT((ROW()-14)/2),0)))</f>
        <v/>
      </c>
      <c r="N387" s="892" t="str">
        <f t="shared" ref="N387" ca="1" si="370">IFERROR(J387/J388,"ND")</f>
        <v>ND</v>
      </c>
      <c r="O387" s="894" t="str">
        <f t="shared" ref="O387" ca="1" si="371">IFERROR(((J387+K387+L387+M387)/H387),"ND")</f>
        <v>ND</v>
      </c>
      <c r="P387" s="896"/>
    </row>
    <row r="388" spans="3:16" x14ac:dyDescent="0.3">
      <c r="C388" s="910"/>
      <c r="D388" s="904"/>
      <c r="E388" s="904"/>
      <c r="F388" s="906"/>
      <c r="G388" s="908"/>
      <c r="H388" s="888"/>
      <c r="I388" s="898"/>
      <c r="J388" s="179" t="str">
        <f ca="1">IF(MOD(ROW()-13,2)=0,IF(ISBLANK(OFFSET('11. SEGUIMIENTO 2026'!$N$14,INT((ROW()-13)/2),0)),"",OFFSET('11. SEGUIMIENTO 2026'!$N$14,INT((ROW()-13)/2),0)),IF(ISBLANK(OFFSET('9. METAS'!$Q$20,INT((ROW()-14)/2),0)),"",OFFSET('9. METAS'!$Q$20,INT((ROW()-14)/2),0)))</f>
        <v/>
      </c>
      <c r="K388" s="180" t="str">
        <f ca="1">IF(MOD(ROW()-13,2)=0,IF(ISBLANK(OFFSET('11. SEGUIMIENTO 2026'!$O$14,INT((ROW()-13)/2),0)),"",OFFSET('11. SEGUIMIENTO 2026'!$O$14,INT((ROW()-13)/2),0)),IF(ISBLANK(OFFSET('9. METAS'!$R$20,INT((ROW()-14)/2),0)),"",OFFSET('9. METAS'!$R$20,INT((ROW()-14)/2),0)))</f>
        <v/>
      </c>
      <c r="L388" s="180" t="str">
        <f ca="1">IF(MOD(ROW()-13,2)=0,IF(ISBLANK(OFFSET('11. SEGUIMIENTO 2026'!$P$14,INT((ROW()-13)/2),0)),"",OFFSET('11. SEGUIMIENTO 2026'!$P$14,INT((ROW()-13)/2),0)),IF(ISBLANK(OFFSET('9. METAS'!$S$20,INT((ROW()-14)/2),0)),"",OFFSET('9. METAS'!$S$20,INT((ROW()-14)/2),0)))</f>
        <v/>
      </c>
      <c r="M388" s="181" t="str">
        <f ca="1">IF(MOD(ROW()-13,2)=0,IF(ISBLANK(OFFSET('11. SEGUIMIENTO 2026'!$Q$14,INT((ROW()-13)/2),0)),"",OFFSET('11. SEGUIMIENTO 2026'!$Q$14,INT((ROW()-13)/2),0)),IF(ISBLANK(OFFSET('9. METAS'!$T$20,INT((ROW()-14)/2),0)),"",OFFSET('9. METAS'!$T$20,INT((ROW()-14)/2),0)))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888" t="str">
        <f ca="1">IF(ISBLANK(OFFSET('9. METAS'!$K$20,INT((ROW()-13)/2),0)),"",OFFSET('9. METAS'!$K$20,INT((ROW()-13)/2),0))</f>
        <v/>
      </c>
      <c r="I389" s="890"/>
      <c r="J389" s="179" t="str">
        <f ca="1">IF(MOD(ROW()-13,2)=0,IF(ISBLANK(OFFSET('11. SEGUIMIENTO 2026'!$N$14,INT((ROW()-13)/2),0)),"",OFFSET('11. SEGUIMIENTO 2026'!$N$14,INT((ROW()-13)/2),0)),IF(ISBLANK(OFFSET('9. METAS'!$Q$20,INT((ROW()-14)/2),0)),"",OFFSET('9. METAS'!$Q$20,INT((ROW()-14)/2),0)))</f>
        <v/>
      </c>
      <c r="K389" s="180" t="str">
        <f ca="1">IF(MOD(ROW()-13,2)=0,IF(ISBLANK(OFFSET('11. SEGUIMIENTO 2026'!$O$14,INT((ROW()-13)/2),0)),"",OFFSET('11. SEGUIMIENTO 2026'!$O$14,INT((ROW()-13)/2),0)),IF(ISBLANK(OFFSET('9. METAS'!$R$20,INT((ROW()-14)/2),0)),"",OFFSET('9. METAS'!$R$20,INT((ROW()-14)/2),0)))</f>
        <v/>
      </c>
      <c r="L389" s="180" t="str">
        <f ca="1">IF(MOD(ROW()-13,2)=0,IF(ISBLANK(OFFSET('11. SEGUIMIENTO 2026'!$P$14,INT((ROW()-13)/2),0)),"",OFFSET('11. SEGUIMIENTO 2026'!$P$14,INT((ROW()-13)/2),0)),IF(ISBLANK(OFFSET('9. METAS'!$S$20,INT((ROW()-14)/2),0)),"",OFFSET('9. METAS'!$S$20,INT((ROW()-14)/2),0)))</f>
        <v/>
      </c>
      <c r="M389" s="181" t="str">
        <f ca="1">IF(MOD(ROW()-13,2)=0,IF(ISBLANK(OFFSET('11. SEGUIMIENTO 2026'!$Q$14,INT((ROW()-13)/2),0)),"",OFFSET('11. SEGUIMIENTO 2026'!$Q$14,INT((ROW()-13)/2),0)),IF(ISBLANK(OFFSET('9. METAS'!$T$20,INT((ROW()-14)/2),0)),"",OFFSET('9. METAS'!$T$20,INT((ROW()-14)/2),0)))</f>
        <v/>
      </c>
      <c r="N389" s="892" t="str">
        <f t="shared" ref="N389" ca="1" si="372">IFERROR(J389/J390,"ND")</f>
        <v>ND</v>
      </c>
      <c r="O389" s="894" t="str">
        <f t="shared" ref="O389" ca="1" si="373">IFERROR(((J389+K389+L389+M389)/H389),"ND")</f>
        <v>ND</v>
      </c>
      <c r="P389" s="896"/>
    </row>
    <row r="390" spans="3:16" x14ac:dyDescent="0.3">
      <c r="C390" s="910"/>
      <c r="D390" s="904"/>
      <c r="E390" s="904"/>
      <c r="F390" s="906"/>
      <c r="G390" s="908"/>
      <c r="H390" s="888"/>
      <c r="I390" s="898"/>
      <c r="J390" s="179" t="str">
        <f ca="1">IF(MOD(ROW()-13,2)=0,IF(ISBLANK(OFFSET('11. SEGUIMIENTO 2026'!$N$14,INT((ROW()-13)/2),0)),"",OFFSET('11. SEGUIMIENTO 2026'!$N$14,INT((ROW()-13)/2),0)),IF(ISBLANK(OFFSET('9. METAS'!$Q$20,INT((ROW()-14)/2),0)),"",OFFSET('9. METAS'!$Q$20,INT((ROW()-14)/2),0)))</f>
        <v/>
      </c>
      <c r="K390" s="180" t="str">
        <f ca="1">IF(MOD(ROW()-13,2)=0,IF(ISBLANK(OFFSET('11. SEGUIMIENTO 2026'!$O$14,INT((ROW()-13)/2),0)),"",OFFSET('11. SEGUIMIENTO 2026'!$O$14,INT((ROW()-13)/2),0)),IF(ISBLANK(OFFSET('9. METAS'!$R$20,INT((ROW()-14)/2),0)),"",OFFSET('9. METAS'!$R$20,INT((ROW()-14)/2),0)))</f>
        <v/>
      </c>
      <c r="L390" s="180" t="str">
        <f ca="1">IF(MOD(ROW()-13,2)=0,IF(ISBLANK(OFFSET('11. SEGUIMIENTO 2026'!$P$14,INT((ROW()-13)/2),0)),"",OFFSET('11. SEGUIMIENTO 2026'!$P$14,INT((ROW()-13)/2),0)),IF(ISBLANK(OFFSET('9. METAS'!$S$20,INT((ROW()-14)/2),0)),"",OFFSET('9. METAS'!$S$20,INT((ROW()-14)/2),0)))</f>
        <v/>
      </c>
      <c r="M390" s="181" t="str">
        <f ca="1">IF(MOD(ROW()-13,2)=0,IF(ISBLANK(OFFSET('11. SEGUIMIENTO 2026'!$Q$14,INT((ROW()-13)/2),0)),"",OFFSET('11. SEGUIMIENTO 2026'!$Q$14,INT((ROW()-13)/2),0)),IF(ISBLANK(OFFSET('9. METAS'!$T$20,INT((ROW()-14)/2),0)),"",OFFSET('9. METAS'!$T$20,INT((ROW()-14)/2),0)))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888" t="str">
        <f ca="1">IF(ISBLANK(OFFSET('9. METAS'!$K$20,INT((ROW()-13)/2),0)),"",OFFSET('9. METAS'!$K$20,INT((ROW()-13)/2),0))</f>
        <v/>
      </c>
      <c r="I391" s="890"/>
      <c r="J391" s="179" t="str">
        <f ca="1">IF(MOD(ROW()-13,2)=0,IF(ISBLANK(OFFSET('11. SEGUIMIENTO 2026'!$N$14,INT((ROW()-13)/2),0)),"",OFFSET('11. SEGUIMIENTO 2026'!$N$14,INT((ROW()-13)/2),0)),IF(ISBLANK(OFFSET('9. METAS'!$Q$20,INT((ROW()-14)/2),0)),"",OFFSET('9. METAS'!$Q$20,INT((ROW()-14)/2),0)))</f>
        <v/>
      </c>
      <c r="K391" s="180" t="str">
        <f ca="1">IF(MOD(ROW()-13,2)=0,IF(ISBLANK(OFFSET('11. SEGUIMIENTO 2026'!$O$14,INT((ROW()-13)/2),0)),"",OFFSET('11. SEGUIMIENTO 2026'!$O$14,INT((ROW()-13)/2),0)),IF(ISBLANK(OFFSET('9. METAS'!$R$20,INT((ROW()-14)/2),0)),"",OFFSET('9. METAS'!$R$20,INT((ROW()-14)/2),0)))</f>
        <v/>
      </c>
      <c r="L391" s="180" t="str">
        <f ca="1">IF(MOD(ROW()-13,2)=0,IF(ISBLANK(OFFSET('11. SEGUIMIENTO 2026'!$P$14,INT((ROW()-13)/2),0)),"",OFFSET('11. SEGUIMIENTO 2026'!$P$14,INT((ROW()-13)/2),0)),IF(ISBLANK(OFFSET('9. METAS'!$S$20,INT((ROW()-14)/2),0)),"",OFFSET('9. METAS'!$S$20,INT((ROW()-14)/2),0)))</f>
        <v/>
      </c>
      <c r="M391" s="181" t="str">
        <f ca="1">IF(MOD(ROW()-13,2)=0,IF(ISBLANK(OFFSET('11. SEGUIMIENTO 2026'!$Q$14,INT((ROW()-13)/2),0)),"",OFFSET('11. SEGUIMIENTO 2026'!$Q$14,INT((ROW()-13)/2),0)),IF(ISBLANK(OFFSET('9. METAS'!$T$20,INT((ROW()-14)/2),0)),"",OFFSET('9. METAS'!$T$20,INT((ROW()-14)/2),0)))</f>
        <v/>
      </c>
      <c r="N391" s="892" t="str">
        <f t="shared" ref="N391" ca="1" si="374">IFERROR(J391/J392,"ND")</f>
        <v>ND</v>
      </c>
      <c r="O391" s="894" t="str">
        <f t="shared" ref="O391" ca="1" si="375">IFERROR(((J391+K391+L391+M391)/H391),"ND")</f>
        <v>ND</v>
      </c>
      <c r="P391" s="896"/>
    </row>
    <row r="392" spans="3:16" x14ac:dyDescent="0.3">
      <c r="C392" s="910"/>
      <c r="D392" s="904"/>
      <c r="E392" s="904"/>
      <c r="F392" s="906"/>
      <c r="G392" s="908"/>
      <c r="H392" s="888"/>
      <c r="I392" s="898"/>
      <c r="J392" s="179" t="str">
        <f ca="1">IF(MOD(ROW()-13,2)=0,IF(ISBLANK(OFFSET('11. SEGUIMIENTO 2026'!$N$14,INT((ROW()-13)/2),0)),"",OFFSET('11. SEGUIMIENTO 2026'!$N$14,INT((ROW()-13)/2),0)),IF(ISBLANK(OFFSET('9. METAS'!$Q$20,INT((ROW()-14)/2),0)),"",OFFSET('9. METAS'!$Q$20,INT((ROW()-14)/2),0)))</f>
        <v/>
      </c>
      <c r="K392" s="180" t="str">
        <f ca="1">IF(MOD(ROW()-13,2)=0,IF(ISBLANK(OFFSET('11. SEGUIMIENTO 2026'!$O$14,INT((ROW()-13)/2),0)),"",OFFSET('11. SEGUIMIENTO 2026'!$O$14,INT((ROW()-13)/2),0)),IF(ISBLANK(OFFSET('9. METAS'!$R$20,INT((ROW()-14)/2),0)),"",OFFSET('9. METAS'!$R$20,INT((ROW()-14)/2),0)))</f>
        <v/>
      </c>
      <c r="L392" s="180" t="str">
        <f ca="1">IF(MOD(ROW()-13,2)=0,IF(ISBLANK(OFFSET('11. SEGUIMIENTO 2026'!$P$14,INT((ROW()-13)/2),0)),"",OFFSET('11. SEGUIMIENTO 2026'!$P$14,INT((ROW()-13)/2),0)),IF(ISBLANK(OFFSET('9. METAS'!$S$20,INT((ROW()-14)/2),0)),"",OFFSET('9. METAS'!$S$20,INT((ROW()-14)/2),0)))</f>
        <v/>
      </c>
      <c r="M392" s="181" t="str">
        <f ca="1">IF(MOD(ROW()-13,2)=0,IF(ISBLANK(OFFSET('11. SEGUIMIENTO 2026'!$Q$14,INT((ROW()-13)/2),0)),"",OFFSET('11. SEGUIMIENTO 2026'!$Q$14,INT((ROW()-13)/2),0)),IF(ISBLANK(OFFSET('9. METAS'!$T$20,INT((ROW()-14)/2),0)),"",OFFSET('9. METAS'!$T$20,INT((ROW()-14)/2),0)))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888" t="str">
        <f ca="1">IF(ISBLANK(OFFSET('9. METAS'!$K$20,INT((ROW()-13)/2),0)),"",OFFSET('9. METAS'!$K$20,INT((ROW()-13)/2),0))</f>
        <v/>
      </c>
      <c r="I393" s="890"/>
      <c r="J393" s="179" t="str">
        <f ca="1">IF(MOD(ROW()-13,2)=0,IF(ISBLANK(OFFSET('11. SEGUIMIENTO 2026'!$N$14,INT((ROW()-13)/2),0)),"",OFFSET('11. SEGUIMIENTO 2026'!$N$14,INT((ROW()-13)/2),0)),IF(ISBLANK(OFFSET('9. METAS'!$Q$20,INT((ROW()-14)/2),0)),"",OFFSET('9. METAS'!$Q$20,INT((ROW()-14)/2),0)))</f>
        <v/>
      </c>
      <c r="K393" s="180" t="str">
        <f ca="1">IF(MOD(ROW()-13,2)=0,IF(ISBLANK(OFFSET('11. SEGUIMIENTO 2026'!$O$14,INT((ROW()-13)/2),0)),"",OFFSET('11. SEGUIMIENTO 2026'!$O$14,INT((ROW()-13)/2),0)),IF(ISBLANK(OFFSET('9. METAS'!$R$20,INT((ROW()-14)/2),0)),"",OFFSET('9. METAS'!$R$20,INT((ROW()-14)/2),0)))</f>
        <v/>
      </c>
      <c r="L393" s="180" t="str">
        <f ca="1">IF(MOD(ROW()-13,2)=0,IF(ISBLANK(OFFSET('11. SEGUIMIENTO 2026'!$P$14,INT((ROW()-13)/2),0)),"",OFFSET('11. SEGUIMIENTO 2026'!$P$14,INT((ROW()-13)/2),0)),IF(ISBLANK(OFFSET('9. METAS'!$S$20,INT((ROW()-14)/2),0)),"",OFFSET('9. METAS'!$S$20,INT((ROW()-14)/2),0)))</f>
        <v/>
      </c>
      <c r="M393" s="181" t="str">
        <f ca="1">IF(MOD(ROW()-13,2)=0,IF(ISBLANK(OFFSET('11. SEGUIMIENTO 2026'!$Q$14,INT((ROW()-13)/2),0)),"",OFFSET('11. SEGUIMIENTO 2026'!$Q$14,INT((ROW()-13)/2),0)),IF(ISBLANK(OFFSET('9. METAS'!$T$20,INT((ROW()-14)/2),0)),"",OFFSET('9. METAS'!$T$20,INT((ROW()-14)/2),0)))</f>
        <v/>
      </c>
      <c r="N393" s="892" t="str">
        <f t="shared" ref="N393" ca="1" si="376">IFERROR(J393/J394,"ND")</f>
        <v>ND</v>
      </c>
      <c r="O393" s="894" t="str">
        <f t="shared" ref="O393" ca="1" si="377">IFERROR(((J393+K393+L393+M393)/H393),"ND")</f>
        <v>ND</v>
      </c>
      <c r="P393" s="896"/>
    </row>
    <row r="394" spans="3:16" x14ac:dyDescent="0.3">
      <c r="C394" s="910"/>
      <c r="D394" s="904"/>
      <c r="E394" s="904"/>
      <c r="F394" s="906"/>
      <c r="G394" s="908"/>
      <c r="H394" s="888"/>
      <c r="I394" s="898"/>
      <c r="J394" s="179" t="str">
        <f ca="1">IF(MOD(ROW()-13,2)=0,IF(ISBLANK(OFFSET('11. SEGUIMIENTO 2026'!$N$14,INT((ROW()-13)/2),0)),"",OFFSET('11. SEGUIMIENTO 2026'!$N$14,INT((ROW()-13)/2),0)),IF(ISBLANK(OFFSET('9. METAS'!$Q$20,INT((ROW()-14)/2),0)),"",OFFSET('9. METAS'!$Q$20,INT((ROW()-14)/2),0)))</f>
        <v/>
      </c>
      <c r="K394" s="180" t="str">
        <f ca="1">IF(MOD(ROW()-13,2)=0,IF(ISBLANK(OFFSET('11. SEGUIMIENTO 2026'!$O$14,INT((ROW()-13)/2),0)),"",OFFSET('11. SEGUIMIENTO 2026'!$O$14,INT((ROW()-13)/2),0)),IF(ISBLANK(OFFSET('9. METAS'!$R$20,INT((ROW()-14)/2),0)),"",OFFSET('9. METAS'!$R$20,INT((ROW()-14)/2),0)))</f>
        <v/>
      </c>
      <c r="L394" s="180" t="str">
        <f ca="1">IF(MOD(ROW()-13,2)=0,IF(ISBLANK(OFFSET('11. SEGUIMIENTO 2026'!$P$14,INT((ROW()-13)/2),0)),"",OFFSET('11. SEGUIMIENTO 2026'!$P$14,INT((ROW()-13)/2),0)),IF(ISBLANK(OFFSET('9. METAS'!$S$20,INT((ROW()-14)/2),0)),"",OFFSET('9. METAS'!$S$20,INT((ROW()-14)/2),0)))</f>
        <v/>
      </c>
      <c r="M394" s="181" t="str">
        <f ca="1">IF(MOD(ROW()-13,2)=0,IF(ISBLANK(OFFSET('11. SEGUIMIENTO 2026'!$Q$14,INT((ROW()-13)/2),0)),"",OFFSET('11. SEGUIMIENTO 2026'!$Q$14,INT((ROW()-13)/2),0)),IF(ISBLANK(OFFSET('9. METAS'!$T$20,INT((ROW()-14)/2),0)),"",OFFSET('9. METAS'!$T$20,INT((ROW()-14)/2),0)))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888" t="str">
        <f ca="1">IF(ISBLANK(OFFSET('9. METAS'!$K$20,INT((ROW()-13)/2),0)),"",OFFSET('9. METAS'!$K$20,INT((ROW()-13)/2),0))</f>
        <v/>
      </c>
      <c r="I395" s="890"/>
      <c r="J395" s="179" t="str">
        <f ca="1">IF(MOD(ROW()-13,2)=0,IF(ISBLANK(OFFSET('11. SEGUIMIENTO 2026'!$N$14,INT((ROW()-13)/2),0)),"",OFFSET('11. SEGUIMIENTO 2026'!$N$14,INT((ROW()-13)/2),0)),IF(ISBLANK(OFFSET('9. METAS'!$Q$20,INT((ROW()-14)/2),0)),"",OFFSET('9. METAS'!$Q$20,INT((ROW()-14)/2),0)))</f>
        <v/>
      </c>
      <c r="K395" s="180" t="str">
        <f ca="1">IF(MOD(ROW()-13,2)=0,IF(ISBLANK(OFFSET('11. SEGUIMIENTO 2026'!$O$14,INT((ROW()-13)/2),0)),"",OFFSET('11. SEGUIMIENTO 2026'!$O$14,INT((ROW()-13)/2),0)),IF(ISBLANK(OFFSET('9. METAS'!$R$20,INT((ROW()-14)/2),0)),"",OFFSET('9. METAS'!$R$20,INT((ROW()-14)/2),0)))</f>
        <v/>
      </c>
      <c r="L395" s="180" t="str">
        <f ca="1">IF(MOD(ROW()-13,2)=0,IF(ISBLANK(OFFSET('11. SEGUIMIENTO 2026'!$P$14,INT((ROW()-13)/2),0)),"",OFFSET('11. SEGUIMIENTO 2026'!$P$14,INT((ROW()-13)/2),0)),IF(ISBLANK(OFFSET('9. METAS'!$S$20,INT((ROW()-14)/2),0)),"",OFFSET('9. METAS'!$S$20,INT((ROW()-14)/2),0)))</f>
        <v/>
      </c>
      <c r="M395" s="181" t="str">
        <f ca="1">IF(MOD(ROW()-13,2)=0,IF(ISBLANK(OFFSET('11. SEGUIMIENTO 2026'!$Q$14,INT((ROW()-13)/2),0)),"",OFFSET('11. SEGUIMIENTO 2026'!$Q$14,INT((ROW()-13)/2),0)),IF(ISBLANK(OFFSET('9. METAS'!$T$20,INT((ROW()-14)/2),0)),"",OFFSET('9. METAS'!$T$20,INT((ROW()-14)/2),0)))</f>
        <v/>
      </c>
      <c r="N395" s="892" t="str">
        <f t="shared" ref="N395" ca="1" si="378">IFERROR(J395/J396,"ND")</f>
        <v>ND</v>
      </c>
      <c r="O395" s="894" t="str">
        <f t="shared" ref="O395" ca="1" si="379">IFERROR(((J395+K395+L395+M395)/H395),"ND")</f>
        <v>ND</v>
      </c>
      <c r="P395" s="896"/>
    </row>
    <row r="396" spans="3:16" x14ac:dyDescent="0.3">
      <c r="C396" s="910"/>
      <c r="D396" s="904"/>
      <c r="E396" s="904"/>
      <c r="F396" s="906"/>
      <c r="G396" s="908"/>
      <c r="H396" s="888"/>
      <c r="I396" s="898"/>
      <c r="J396" s="179" t="str">
        <f ca="1">IF(MOD(ROW()-13,2)=0,IF(ISBLANK(OFFSET('11. SEGUIMIENTO 2026'!$N$14,INT((ROW()-13)/2),0)),"",OFFSET('11. SEGUIMIENTO 2026'!$N$14,INT((ROW()-13)/2),0)),IF(ISBLANK(OFFSET('9. METAS'!$Q$20,INT((ROW()-14)/2),0)),"",OFFSET('9. METAS'!$Q$20,INT((ROW()-14)/2),0)))</f>
        <v/>
      </c>
      <c r="K396" s="180" t="str">
        <f ca="1">IF(MOD(ROW()-13,2)=0,IF(ISBLANK(OFFSET('11. SEGUIMIENTO 2026'!$O$14,INT((ROW()-13)/2),0)),"",OFFSET('11. SEGUIMIENTO 2026'!$O$14,INT((ROW()-13)/2),0)),IF(ISBLANK(OFFSET('9. METAS'!$R$20,INT((ROW()-14)/2),0)),"",OFFSET('9. METAS'!$R$20,INT((ROW()-14)/2),0)))</f>
        <v/>
      </c>
      <c r="L396" s="180" t="str">
        <f ca="1">IF(MOD(ROW()-13,2)=0,IF(ISBLANK(OFFSET('11. SEGUIMIENTO 2026'!$P$14,INT((ROW()-13)/2),0)),"",OFFSET('11. SEGUIMIENTO 2026'!$P$14,INT((ROW()-13)/2),0)),IF(ISBLANK(OFFSET('9. METAS'!$S$20,INT((ROW()-14)/2),0)),"",OFFSET('9. METAS'!$S$20,INT((ROW()-14)/2),0)))</f>
        <v/>
      </c>
      <c r="M396" s="181" t="str">
        <f ca="1">IF(MOD(ROW()-13,2)=0,IF(ISBLANK(OFFSET('11. SEGUIMIENTO 2026'!$Q$14,INT((ROW()-13)/2),0)),"",OFFSET('11. SEGUIMIENTO 2026'!$Q$14,INT((ROW()-13)/2),0)),IF(ISBLANK(OFFSET('9. METAS'!$T$20,INT((ROW()-14)/2),0)),"",OFFSET('9. METAS'!$T$20,INT((ROW()-14)/2),0)))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888" t="str">
        <f ca="1">IF(ISBLANK(OFFSET('9. METAS'!$K$20,INT((ROW()-13)/2),0)),"",OFFSET('9. METAS'!$K$20,INT((ROW()-13)/2),0))</f>
        <v/>
      </c>
      <c r="I397" s="890"/>
      <c r="J397" s="179" t="str">
        <f ca="1">IF(MOD(ROW()-13,2)=0,IF(ISBLANK(OFFSET('11. SEGUIMIENTO 2026'!$N$14,INT((ROW()-13)/2),0)),"",OFFSET('11. SEGUIMIENTO 2026'!$N$14,INT((ROW()-13)/2),0)),IF(ISBLANK(OFFSET('9. METAS'!$Q$20,INT((ROW()-14)/2),0)),"",OFFSET('9. METAS'!$Q$20,INT((ROW()-14)/2),0)))</f>
        <v/>
      </c>
      <c r="K397" s="180" t="str">
        <f ca="1">IF(MOD(ROW()-13,2)=0,IF(ISBLANK(OFFSET('11. SEGUIMIENTO 2026'!$O$14,INT((ROW()-13)/2),0)),"",OFFSET('11. SEGUIMIENTO 2026'!$O$14,INT((ROW()-13)/2),0)),IF(ISBLANK(OFFSET('9. METAS'!$R$20,INT((ROW()-14)/2),0)),"",OFFSET('9. METAS'!$R$20,INT((ROW()-14)/2),0)))</f>
        <v/>
      </c>
      <c r="L397" s="180" t="str">
        <f ca="1">IF(MOD(ROW()-13,2)=0,IF(ISBLANK(OFFSET('11. SEGUIMIENTO 2026'!$P$14,INT((ROW()-13)/2),0)),"",OFFSET('11. SEGUIMIENTO 2026'!$P$14,INT((ROW()-13)/2),0)),IF(ISBLANK(OFFSET('9. METAS'!$S$20,INT((ROW()-14)/2),0)),"",OFFSET('9. METAS'!$S$20,INT((ROW()-14)/2),0)))</f>
        <v/>
      </c>
      <c r="M397" s="181" t="str">
        <f ca="1">IF(MOD(ROW()-13,2)=0,IF(ISBLANK(OFFSET('11. SEGUIMIENTO 2026'!$Q$14,INT((ROW()-13)/2),0)),"",OFFSET('11. SEGUIMIENTO 2026'!$Q$14,INT((ROW()-13)/2),0)),IF(ISBLANK(OFFSET('9. METAS'!$T$20,INT((ROW()-14)/2),0)),"",OFFSET('9. METAS'!$T$20,INT((ROW()-14)/2),0)))</f>
        <v/>
      </c>
      <c r="N397" s="892" t="str">
        <f t="shared" ref="N397" ca="1" si="380">IFERROR(J397/J398,"ND")</f>
        <v>ND</v>
      </c>
      <c r="O397" s="894" t="str">
        <f t="shared" ref="O397" ca="1" si="381">IFERROR(((J397+K397+L397+M397)/H397),"ND")</f>
        <v>ND</v>
      </c>
      <c r="P397" s="896"/>
    </row>
    <row r="398" spans="3:16" x14ac:dyDescent="0.3">
      <c r="C398" s="910"/>
      <c r="D398" s="904"/>
      <c r="E398" s="904"/>
      <c r="F398" s="906"/>
      <c r="G398" s="908"/>
      <c r="H398" s="888"/>
      <c r="I398" s="898"/>
      <c r="J398" s="179" t="str">
        <f ca="1">IF(MOD(ROW()-13,2)=0,IF(ISBLANK(OFFSET('11. SEGUIMIENTO 2026'!$N$14,INT((ROW()-13)/2),0)),"",OFFSET('11. SEGUIMIENTO 2026'!$N$14,INT((ROW()-13)/2),0)),IF(ISBLANK(OFFSET('9. METAS'!$Q$20,INT((ROW()-14)/2),0)),"",OFFSET('9. METAS'!$Q$20,INT((ROW()-14)/2),0)))</f>
        <v/>
      </c>
      <c r="K398" s="180" t="str">
        <f ca="1">IF(MOD(ROW()-13,2)=0,IF(ISBLANK(OFFSET('11. SEGUIMIENTO 2026'!$O$14,INT((ROW()-13)/2),0)),"",OFFSET('11. SEGUIMIENTO 2026'!$O$14,INT((ROW()-13)/2),0)),IF(ISBLANK(OFFSET('9. METAS'!$R$20,INT((ROW()-14)/2),0)),"",OFFSET('9. METAS'!$R$20,INT((ROW()-14)/2),0)))</f>
        <v/>
      </c>
      <c r="L398" s="180" t="str">
        <f ca="1">IF(MOD(ROW()-13,2)=0,IF(ISBLANK(OFFSET('11. SEGUIMIENTO 2026'!$P$14,INT((ROW()-13)/2),0)),"",OFFSET('11. SEGUIMIENTO 2026'!$P$14,INT((ROW()-13)/2),0)),IF(ISBLANK(OFFSET('9. METAS'!$S$20,INT((ROW()-14)/2),0)),"",OFFSET('9. METAS'!$S$20,INT((ROW()-14)/2),0)))</f>
        <v/>
      </c>
      <c r="M398" s="181" t="str">
        <f ca="1">IF(MOD(ROW()-13,2)=0,IF(ISBLANK(OFFSET('11. SEGUIMIENTO 2026'!$Q$14,INT((ROW()-13)/2),0)),"",OFFSET('11. SEGUIMIENTO 2026'!$Q$14,INT((ROW()-13)/2),0)),IF(ISBLANK(OFFSET('9. METAS'!$T$20,INT((ROW()-14)/2),0)),"",OFFSET('9. METAS'!$T$20,INT((ROW()-14)/2),0)))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888" t="str">
        <f ca="1">IF(ISBLANK(OFFSET('9. METAS'!$K$20,INT((ROW()-13)/2),0)),"",OFFSET('9. METAS'!$K$20,INT((ROW()-13)/2),0))</f>
        <v/>
      </c>
      <c r="I399" s="890"/>
      <c r="J399" s="179" t="str">
        <f ca="1">IF(MOD(ROW()-13,2)=0,IF(ISBLANK(OFFSET('11. SEGUIMIENTO 2026'!$N$14,INT((ROW()-13)/2),0)),"",OFFSET('11. SEGUIMIENTO 2026'!$N$14,INT((ROW()-13)/2),0)),IF(ISBLANK(OFFSET('9. METAS'!$Q$20,INT((ROW()-14)/2),0)),"",OFFSET('9. METAS'!$Q$20,INT((ROW()-14)/2),0)))</f>
        <v/>
      </c>
      <c r="K399" s="180" t="str">
        <f ca="1">IF(MOD(ROW()-13,2)=0,IF(ISBLANK(OFFSET('11. SEGUIMIENTO 2026'!$O$14,INT((ROW()-13)/2),0)),"",OFFSET('11. SEGUIMIENTO 2026'!$O$14,INT((ROW()-13)/2),0)),IF(ISBLANK(OFFSET('9. METAS'!$R$20,INT((ROW()-14)/2),0)),"",OFFSET('9. METAS'!$R$20,INT((ROW()-14)/2),0)))</f>
        <v/>
      </c>
      <c r="L399" s="180" t="str">
        <f ca="1">IF(MOD(ROW()-13,2)=0,IF(ISBLANK(OFFSET('11. SEGUIMIENTO 2026'!$P$14,INT((ROW()-13)/2),0)),"",OFFSET('11. SEGUIMIENTO 2026'!$P$14,INT((ROW()-13)/2),0)),IF(ISBLANK(OFFSET('9. METAS'!$S$20,INT((ROW()-14)/2),0)),"",OFFSET('9. METAS'!$S$20,INT((ROW()-14)/2),0)))</f>
        <v/>
      </c>
      <c r="M399" s="181" t="str">
        <f ca="1">IF(MOD(ROW()-13,2)=0,IF(ISBLANK(OFFSET('11. SEGUIMIENTO 2026'!$Q$14,INT((ROW()-13)/2),0)),"",OFFSET('11. SEGUIMIENTO 2026'!$Q$14,INT((ROW()-13)/2),0)),IF(ISBLANK(OFFSET('9. METAS'!$T$20,INT((ROW()-14)/2),0)),"",OFFSET('9. METAS'!$T$20,INT((ROW()-14)/2),0)))</f>
        <v/>
      </c>
      <c r="N399" s="892" t="str">
        <f t="shared" ref="N399" ca="1" si="382">IFERROR(J399/J400,"ND")</f>
        <v>ND</v>
      </c>
      <c r="O399" s="894" t="str">
        <f t="shared" ref="O399" ca="1" si="383">IFERROR(((J399+K399+L399+M399)/H399),"ND")</f>
        <v>ND</v>
      </c>
      <c r="P399" s="896"/>
    </row>
    <row r="400" spans="3:16" x14ac:dyDescent="0.3">
      <c r="C400" s="910"/>
      <c r="D400" s="904"/>
      <c r="E400" s="904"/>
      <c r="F400" s="906"/>
      <c r="G400" s="908"/>
      <c r="H400" s="888"/>
      <c r="I400" s="898"/>
      <c r="J400" s="179" t="str">
        <f ca="1">IF(MOD(ROW()-13,2)=0,IF(ISBLANK(OFFSET('11. SEGUIMIENTO 2026'!$N$14,INT((ROW()-13)/2),0)),"",OFFSET('11. SEGUIMIENTO 2026'!$N$14,INT((ROW()-13)/2),0)),IF(ISBLANK(OFFSET('9. METAS'!$Q$20,INT((ROW()-14)/2),0)),"",OFFSET('9. METAS'!$Q$20,INT((ROW()-14)/2),0)))</f>
        <v/>
      </c>
      <c r="K400" s="180" t="str">
        <f ca="1">IF(MOD(ROW()-13,2)=0,IF(ISBLANK(OFFSET('11. SEGUIMIENTO 2026'!$O$14,INT((ROW()-13)/2),0)),"",OFFSET('11. SEGUIMIENTO 2026'!$O$14,INT((ROW()-13)/2),0)),IF(ISBLANK(OFFSET('9. METAS'!$R$20,INT((ROW()-14)/2),0)),"",OFFSET('9. METAS'!$R$20,INT((ROW()-14)/2),0)))</f>
        <v/>
      </c>
      <c r="L400" s="180" t="str">
        <f ca="1">IF(MOD(ROW()-13,2)=0,IF(ISBLANK(OFFSET('11. SEGUIMIENTO 2026'!$P$14,INT((ROW()-13)/2),0)),"",OFFSET('11. SEGUIMIENTO 2026'!$P$14,INT((ROW()-13)/2),0)),IF(ISBLANK(OFFSET('9. METAS'!$S$20,INT((ROW()-14)/2),0)),"",OFFSET('9. METAS'!$S$20,INT((ROW()-14)/2),0)))</f>
        <v/>
      </c>
      <c r="M400" s="181" t="str">
        <f ca="1">IF(MOD(ROW()-13,2)=0,IF(ISBLANK(OFFSET('11. SEGUIMIENTO 2026'!$Q$14,INT((ROW()-13)/2),0)),"",OFFSET('11. SEGUIMIENTO 2026'!$Q$14,INT((ROW()-13)/2),0)),IF(ISBLANK(OFFSET('9. METAS'!$T$20,INT((ROW()-14)/2),0)),"",OFFSET('9. METAS'!$T$20,INT((ROW()-14)/2),0)))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888" t="str">
        <f ca="1">IF(ISBLANK(OFFSET('9. METAS'!$K$20,INT((ROW()-13)/2),0)),"",OFFSET('9. METAS'!$K$20,INT((ROW()-13)/2),0))</f>
        <v/>
      </c>
      <c r="I401" s="890"/>
      <c r="J401" s="179" t="str">
        <f ca="1">IF(MOD(ROW()-13,2)=0,IF(ISBLANK(OFFSET('11. SEGUIMIENTO 2026'!$N$14,INT((ROW()-13)/2),0)),"",OFFSET('11. SEGUIMIENTO 2026'!$N$14,INT((ROW()-13)/2),0)),IF(ISBLANK(OFFSET('9. METAS'!$Q$20,INT((ROW()-14)/2),0)),"",OFFSET('9. METAS'!$Q$20,INT((ROW()-14)/2),0)))</f>
        <v/>
      </c>
      <c r="K401" s="180" t="str">
        <f ca="1">IF(MOD(ROW()-13,2)=0,IF(ISBLANK(OFFSET('11. SEGUIMIENTO 2026'!$O$14,INT((ROW()-13)/2),0)),"",OFFSET('11. SEGUIMIENTO 2026'!$O$14,INT((ROW()-13)/2),0)),IF(ISBLANK(OFFSET('9. METAS'!$R$20,INT((ROW()-14)/2),0)),"",OFFSET('9. METAS'!$R$20,INT((ROW()-14)/2),0)))</f>
        <v/>
      </c>
      <c r="L401" s="180" t="str">
        <f ca="1">IF(MOD(ROW()-13,2)=0,IF(ISBLANK(OFFSET('11. SEGUIMIENTO 2026'!$P$14,INT((ROW()-13)/2),0)),"",OFFSET('11. SEGUIMIENTO 2026'!$P$14,INT((ROW()-13)/2),0)),IF(ISBLANK(OFFSET('9. METAS'!$S$20,INT((ROW()-14)/2),0)),"",OFFSET('9. METAS'!$S$20,INT((ROW()-14)/2),0)))</f>
        <v/>
      </c>
      <c r="M401" s="181" t="str">
        <f ca="1">IF(MOD(ROW()-13,2)=0,IF(ISBLANK(OFFSET('11. SEGUIMIENTO 2026'!$Q$14,INT((ROW()-13)/2),0)),"",OFFSET('11. SEGUIMIENTO 2026'!$Q$14,INT((ROW()-13)/2),0)),IF(ISBLANK(OFFSET('9. METAS'!$T$20,INT((ROW()-14)/2),0)),"",OFFSET('9. METAS'!$T$20,INT((ROW()-14)/2),0)))</f>
        <v/>
      </c>
      <c r="N401" s="892" t="str">
        <f t="shared" ref="N401" ca="1" si="384">IFERROR(J401/J402,"ND")</f>
        <v>ND</v>
      </c>
      <c r="O401" s="894" t="str">
        <f t="shared" ref="O401" ca="1" si="385">IFERROR(((J401+K401+L401+M401)/H401),"ND")</f>
        <v>ND</v>
      </c>
      <c r="P401" s="896"/>
    </row>
    <row r="402" spans="3:16" x14ac:dyDescent="0.3">
      <c r="C402" s="910"/>
      <c r="D402" s="904"/>
      <c r="E402" s="904"/>
      <c r="F402" s="906"/>
      <c r="G402" s="908"/>
      <c r="H402" s="888"/>
      <c r="I402" s="898"/>
      <c r="J402" s="179" t="str">
        <f ca="1">IF(MOD(ROW()-13,2)=0,IF(ISBLANK(OFFSET('11. SEGUIMIENTO 2026'!$N$14,INT((ROW()-13)/2),0)),"",OFFSET('11. SEGUIMIENTO 2026'!$N$14,INT((ROW()-13)/2),0)),IF(ISBLANK(OFFSET('9. METAS'!$Q$20,INT((ROW()-14)/2),0)),"",OFFSET('9. METAS'!$Q$20,INT((ROW()-14)/2),0)))</f>
        <v/>
      </c>
      <c r="K402" s="180" t="str">
        <f ca="1">IF(MOD(ROW()-13,2)=0,IF(ISBLANK(OFFSET('11. SEGUIMIENTO 2026'!$O$14,INT((ROW()-13)/2),0)),"",OFFSET('11. SEGUIMIENTO 2026'!$O$14,INT((ROW()-13)/2),0)),IF(ISBLANK(OFFSET('9. METAS'!$R$20,INT((ROW()-14)/2),0)),"",OFFSET('9. METAS'!$R$20,INT((ROW()-14)/2),0)))</f>
        <v/>
      </c>
      <c r="L402" s="180" t="str">
        <f ca="1">IF(MOD(ROW()-13,2)=0,IF(ISBLANK(OFFSET('11. SEGUIMIENTO 2026'!$P$14,INT((ROW()-13)/2),0)),"",OFFSET('11. SEGUIMIENTO 2026'!$P$14,INT((ROW()-13)/2),0)),IF(ISBLANK(OFFSET('9. METAS'!$S$20,INT((ROW()-14)/2),0)),"",OFFSET('9. METAS'!$S$20,INT((ROW()-14)/2),0)))</f>
        <v/>
      </c>
      <c r="M402" s="181" t="str">
        <f ca="1">IF(MOD(ROW()-13,2)=0,IF(ISBLANK(OFFSET('11. SEGUIMIENTO 2026'!$Q$14,INT((ROW()-13)/2),0)),"",OFFSET('11. SEGUIMIENTO 2026'!$Q$14,INT((ROW()-13)/2),0)),IF(ISBLANK(OFFSET('9. METAS'!$T$20,INT((ROW()-14)/2),0)),"",OFFSET('9. METAS'!$T$20,INT((ROW()-14)/2),0)))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888" t="str">
        <f ca="1">IF(ISBLANK(OFFSET('9. METAS'!$K$20,INT((ROW()-13)/2),0)),"",OFFSET('9. METAS'!$K$20,INT((ROW()-13)/2),0))</f>
        <v/>
      </c>
      <c r="I403" s="890"/>
      <c r="J403" s="179" t="str">
        <f ca="1">IF(MOD(ROW()-13,2)=0,IF(ISBLANK(OFFSET('11. SEGUIMIENTO 2026'!$N$14,INT((ROW()-13)/2),0)),"",OFFSET('11. SEGUIMIENTO 2026'!$N$14,INT((ROW()-13)/2),0)),IF(ISBLANK(OFFSET('9. METAS'!$Q$20,INT((ROW()-14)/2),0)),"",OFFSET('9. METAS'!$Q$20,INT((ROW()-14)/2),0)))</f>
        <v/>
      </c>
      <c r="K403" s="180" t="str">
        <f ca="1">IF(MOD(ROW()-13,2)=0,IF(ISBLANK(OFFSET('11. SEGUIMIENTO 2026'!$O$14,INT((ROW()-13)/2),0)),"",OFFSET('11. SEGUIMIENTO 2026'!$O$14,INT((ROW()-13)/2),0)),IF(ISBLANK(OFFSET('9. METAS'!$R$20,INT((ROW()-14)/2),0)),"",OFFSET('9. METAS'!$R$20,INT((ROW()-14)/2),0)))</f>
        <v/>
      </c>
      <c r="L403" s="180" t="str">
        <f ca="1">IF(MOD(ROW()-13,2)=0,IF(ISBLANK(OFFSET('11. SEGUIMIENTO 2026'!$P$14,INT((ROW()-13)/2),0)),"",OFFSET('11. SEGUIMIENTO 2026'!$P$14,INT((ROW()-13)/2),0)),IF(ISBLANK(OFFSET('9. METAS'!$S$20,INT((ROW()-14)/2),0)),"",OFFSET('9. METAS'!$S$20,INT((ROW()-14)/2),0)))</f>
        <v/>
      </c>
      <c r="M403" s="181" t="str">
        <f ca="1">IF(MOD(ROW()-13,2)=0,IF(ISBLANK(OFFSET('11. SEGUIMIENTO 2026'!$Q$14,INT((ROW()-13)/2),0)),"",OFFSET('11. SEGUIMIENTO 2026'!$Q$14,INT((ROW()-13)/2),0)),IF(ISBLANK(OFFSET('9. METAS'!$T$20,INT((ROW()-14)/2),0)),"",OFFSET('9. METAS'!$T$20,INT((ROW()-14)/2),0)))</f>
        <v/>
      </c>
      <c r="N403" s="892" t="str">
        <f t="shared" ref="N403" ca="1" si="386">IFERROR(J403/J404,"ND")</f>
        <v>ND</v>
      </c>
      <c r="O403" s="894" t="str">
        <f t="shared" ref="O403" ca="1" si="387">IFERROR(((J403+K403+L403+M403)/H403),"ND")</f>
        <v>ND</v>
      </c>
      <c r="P403" s="896"/>
    </row>
    <row r="404" spans="3:16" x14ac:dyDescent="0.3">
      <c r="C404" s="910"/>
      <c r="D404" s="904"/>
      <c r="E404" s="904"/>
      <c r="F404" s="906"/>
      <c r="G404" s="908"/>
      <c r="H404" s="888"/>
      <c r="I404" s="898"/>
      <c r="J404" s="179" t="str">
        <f ca="1">IF(MOD(ROW()-13,2)=0,IF(ISBLANK(OFFSET('11. SEGUIMIENTO 2026'!$N$14,INT((ROW()-13)/2),0)),"",OFFSET('11. SEGUIMIENTO 2026'!$N$14,INT((ROW()-13)/2),0)),IF(ISBLANK(OFFSET('9. METAS'!$Q$20,INT((ROW()-14)/2),0)),"",OFFSET('9. METAS'!$Q$20,INT((ROW()-14)/2),0)))</f>
        <v/>
      </c>
      <c r="K404" s="180" t="str">
        <f ca="1">IF(MOD(ROW()-13,2)=0,IF(ISBLANK(OFFSET('11. SEGUIMIENTO 2026'!$O$14,INT((ROW()-13)/2),0)),"",OFFSET('11. SEGUIMIENTO 2026'!$O$14,INT((ROW()-13)/2),0)),IF(ISBLANK(OFFSET('9. METAS'!$R$20,INT((ROW()-14)/2),0)),"",OFFSET('9. METAS'!$R$20,INT((ROW()-14)/2),0)))</f>
        <v/>
      </c>
      <c r="L404" s="180" t="str">
        <f ca="1">IF(MOD(ROW()-13,2)=0,IF(ISBLANK(OFFSET('11. SEGUIMIENTO 2026'!$P$14,INT((ROW()-13)/2),0)),"",OFFSET('11. SEGUIMIENTO 2026'!$P$14,INT((ROW()-13)/2),0)),IF(ISBLANK(OFFSET('9. METAS'!$S$20,INT((ROW()-14)/2),0)),"",OFFSET('9. METAS'!$S$20,INT((ROW()-14)/2),0)))</f>
        <v/>
      </c>
      <c r="M404" s="181" t="str">
        <f ca="1">IF(MOD(ROW()-13,2)=0,IF(ISBLANK(OFFSET('11. SEGUIMIENTO 2026'!$Q$14,INT((ROW()-13)/2),0)),"",OFFSET('11. SEGUIMIENTO 2026'!$Q$14,INT((ROW()-13)/2),0)),IF(ISBLANK(OFFSET('9. METAS'!$T$20,INT((ROW()-14)/2),0)),"",OFFSET('9. METAS'!$T$20,INT((ROW()-14)/2),0)))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888" t="str">
        <f ca="1">IF(ISBLANK(OFFSET('9. METAS'!$K$20,INT((ROW()-13)/2),0)),"",OFFSET('9. METAS'!$K$20,INT((ROW()-13)/2),0))</f>
        <v/>
      </c>
      <c r="I405" s="890"/>
      <c r="J405" s="179" t="str">
        <f ca="1">IF(MOD(ROW()-13,2)=0,IF(ISBLANK(OFFSET('11. SEGUIMIENTO 2026'!$N$14,INT((ROW()-13)/2),0)),"",OFFSET('11. SEGUIMIENTO 2026'!$N$14,INT((ROW()-13)/2),0)),IF(ISBLANK(OFFSET('9. METAS'!$Q$20,INT((ROW()-14)/2),0)),"",OFFSET('9. METAS'!$Q$20,INT((ROW()-14)/2),0)))</f>
        <v/>
      </c>
      <c r="K405" s="180" t="str">
        <f ca="1">IF(MOD(ROW()-13,2)=0,IF(ISBLANK(OFFSET('11. SEGUIMIENTO 2026'!$O$14,INT((ROW()-13)/2),0)),"",OFFSET('11. SEGUIMIENTO 2026'!$O$14,INT((ROW()-13)/2),0)),IF(ISBLANK(OFFSET('9. METAS'!$R$20,INT((ROW()-14)/2),0)),"",OFFSET('9. METAS'!$R$20,INT((ROW()-14)/2),0)))</f>
        <v/>
      </c>
      <c r="L405" s="180" t="str">
        <f ca="1">IF(MOD(ROW()-13,2)=0,IF(ISBLANK(OFFSET('11. SEGUIMIENTO 2026'!$P$14,INT((ROW()-13)/2),0)),"",OFFSET('11. SEGUIMIENTO 2026'!$P$14,INT((ROW()-13)/2),0)),IF(ISBLANK(OFFSET('9. METAS'!$S$20,INT((ROW()-14)/2),0)),"",OFFSET('9. METAS'!$S$20,INT((ROW()-14)/2),0)))</f>
        <v/>
      </c>
      <c r="M405" s="181" t="str">
        <f ca="1">IF(MOD(ROW()-13,2)=0,IF(ISBLANK(OFFSET('11. SEGUIMIENTO 2026'!$Q$14,INT((ROW()-13)/2),0)),"",OFFSET('11. SEGUIMIENTO 2026'!$Q$14,INT((ROW()-13)/2),0)),IF(ISBLANK(OFFSET('9. METAS'!$T$20,INT((ROW()-14)/2),0)),"",OFFSET('9. METAS'!$T$20,INT((ROW()-14)/2),0)))</f>
        <v/>
      </c>
      <c r="N405" s="892" t="str">
        <f t="shared" ref="N405" ca="1" si="388">IFERROR(J405/J406,"ND")</f>
        <v>ND</v>
      </c>
      <c r="O405" s="894" t="str">
        <f t="shared" ref="O405" ca="1" si="389">IFERROR(((J405+K405+L405+M405)/H405),"ND")</f>
        <v>ND</v>
      </c>
      <c r="P405" s="896"/>
    </row>
    <row r="406" spans="3:16" x14ac:dyDescent="0.3">
      <c r="C406" s="910"/>
      <c r="D406" s="904"/>
      <c r="E406" s="904"/>
      <c r="F406" s="906"/>
      <c r="G406" s="908"/>
      <c r="H406" s="888"/>
      <c r="I406" s="898"/>
      <c r="J406" s="179" t="str">
        <f ca="1">IF(MOD(ROW()-13,2)=0,IF(ISBLANK(OFFSET('11. SEGUIMIENTO 2026'!$N$14,INT((ROW()-13)/2),0)),"",OFFSET('11. SEGUIMIENTO 2026'!$N$14,INT((ROW()-13)/2),0)),IF(ISBLANK(OFFSET('9. METAS'!$Q$20,INT((ROW()-14)/2),0)),"",OFFSET('9. METAS'!$Q$20,INT((ROW()-14)/2),0)))</f>
        <v/>
      </c>
      <c r="K406" s="180" t="str">
        <f ca="1">IF(MOD(ROW()-13,2)=0,IF(ISBLANK(OFFSET('11. SEGUIMIENTO 2026'!$O$14,INT((ROW()-13)/2),0)),"",OFFSET('11. SEGUIMIENTO 2026'!$O$14,INT((ROW()-13)/2),0)),IF(ISBLANK(OFFSET('9. METAS'!$R$20,INT((ROW()-14)/2),0)),"",OFFSET('9. METAS'!$R$20,INT((ROW()-14)/2),0)))</f>
        <v/>
      </c>
      <c r="L406" s="180" t="str">
        <f ca="1">IF(MOD(ROW()-13,2)=0,IF(ISBLANK(OFFSET('11. SEGUIMIENTO 2026'!$P$14,INT((ROW()-13)/2),0)),"",OFFSET('11. SEGUIMIENTO 2026'!$P$14,INT((ROW()-13)/2),0)),IF(ISBLANK(OFFSET('9. METAS'!$S$20,INT((ROW()-14)/2),0)),"",OFFSET('9. METAS'!$S$20,INT((ROW()-14)/2),0)))</f>
        <v/>
      </c>
      <c r="M406" s="181" t="str">
        <f ca="1">IF(MOD(ROW()-13,2)=0,IF(ISBLANK(OFFSET('11. SEGUIMIENTO 2026'!$Q$14,INT((ROW()-13)/2),0)),"",OFFSET('11. SEGUIMIENTO 2026'!$Q$14,INT((ROW()-13)/2),0)),IF(ISBLANK(OFFSET('9. METAS'!$T$20,INT((ROW()-14)/2),0)),"",OFFSET('9. METAS'!$T$20,INT((ROW()-14)/2),0)))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888" t="str">
        <f ca="1">IF(ISBLANK(OFFSET('9. METAS'!$K$20,INT((ROW()-13)/2),0)),"",OFFSET('9. METAS'!$K$20,INT((ROW()-13)/2),0))</f>
        <v/>
      </c>
      <c r="I407" s="890"/>
      <c r="J407" s="179" t="str">
        <f ca="1">IF(MOD(ROW()-13,2)=0,IF(ISBLANK(OFFSET('11. SEGUIMIENTO 2026'!$N$14,INT((ROW()-13)/2),0)),"",OFFSET('11. SEGUIMIENTO 2026'!$N$14,INT((ROW()-13)/2),0)),IF(ISBLANK(OFFSET('9. METAS'!$Q$20,INT((ROW()-14)/2),0)),"",OFFSET('9. METAS'!$Q$20,INT((ROW()-14)/2),0)))</f>
        <v/>
      </c>
      <c r="K407" s="180" t="str">
        <f ca="1">IF(MOD(ROW()-13,2)=0,IF(ISBLANK(OFFSET('11. SEGUIMIENTO 2026'!$O$14,INT((ROW()-13)/2),0)),"",OFFSET('11. SEGUIMIENTO 2026'!$O$14,INT((ROW()-13)/2),0)),IF(ISBLANK(OFFSET('9. METAS'!$R$20,INT((ROW()-14)/2),0)),"",OFFSET('9. METAS'!$R$20,INT((ROW()-14)/2),0)))</f>
        <v/>
      </c>
      <c r="L407" s="180" t="str">
        <f ca="1">IF(MOD(ROW()-13,2)=0,IF(ISBLANK(OFFSET('11. SEGUIMIENTO 2026'!$P$14,INT((ROW()-13)/2),0)),"",OFFSET('11. SEGUIMIENTO 2026'!$P$14,INT((ROW()-13)/2),0)),IF(ISBLANK(OFFSET('9. METAS'!$S$20,INT((ROW()-14)/2),0)),"",OFFSET('9. METAS'!$S$20,INT((ROW()-14)/2),0)))</f>
        <v/>
      </c>
      <c r="M407" s="181" t="str">
        <f ca="1">IF(MOD(ROW()-13,2)=0,IF(ISBLANK(OFFSET('11. SEGUIMIENTO 2026'!$Q$14,INT((ROW()-13)/2),0)),"",OFFSET('11. SEGUIMIENTO 2026'!$Q$14,INT((ROW()-13)/2),0)),IF(ISBLANK(OFFSET('9. METAS'!$T$20,INT((ROW()-14)/2),0)),"",OFFSET('9. METAS'!$T$20,INT((ROW()-14)/2),0)))</f>
        <v/>
      </c>
      <c r="N407" s="892" t="str">
        <f t="shared" ref="N407" ca="1" si="390">IFERROR(J407/J408,"ND")</f>
        <v>ND</v>
      </c>
      <c r="O407" s="894" t="str">
        <f t="shared" ref="O407" ca="1" si="391">IFERROR(((J407+K407+L407+M407)/H407),"ND")</f>
        <v>ND</v>
      </c>
      <c r="P407" s="896"/>
    </row>
    <row r="408" spans="3:16" x14ac:dyDescent="0.3">
      <c r="C408" s="910"/>
      <c r="D408" s="904"/>
      <c r="E408" s="904"/>
      <c r="F408" s="906"/>
      <c r="G408" s="908"/>
      <c r="H408" s="888"/>
      <c r="I408" s="898"/>
      <c r="J408" s="179" t="str">
        <f ca="1">IF(MOD(ROW()-13,2)=0,IF(ISBLANK(OFFSET('11. SEGUIMIENTO 2026'!$N$14,INT((ROW()-13)/2),0)),"",OFFSET('11. SEGUIMIENTO 2026'!$N$14,INT((ROW()-13)/2),0)),IF(ISBLANK(OFFSET('9. METAS'!$Q$20,INT((ROW()-14)/2),0)),"",OFFSET('9. METAS'!$Q$20,INT((ROW()-14)/2),0)))</f>
        <v/>
      </c>
      <c r="K408" s="180" t="str">
        <f ca="1">IF(MOD(ROW()-13,2)=0,IF(ISBLANK(OFFSET('11. SEGUIMIENTO 2026'!$O$14,INT((ROW()-13)/2),0)),"",OFFSET('11. SEGUIMIENTO 2026'!$O$14,INT((ROW()-13)/2),0)),IF(ISBLANK(OFFSET('9. METAS'!$R$20,INT((ROW()-14)/2),0)),"",OFFSET('9. METAS'!$R$20,INT((ROW()-14)/2),0)))</f>
        <v/>
      </c>
      <c r="L408" s="180" t="str">
        <f ca="1">IF(MOD(ROW()-13,2)=0,IF(ISBLANK(OFFSET('11. SEGUIMIENTO 2026'!$P$14,INT((ROW()-13)/2),0)),"",OFFSET('11. SEGUIMIENTO 2026'!$P$14,INT((ROW()-13)/2),0)),IF(ISBLANK(OFFSET('9. METAS'!$S$20,INT((ROW()-14)/2),0)),"",OFFSET('9. METAS'!$S$20,INT((ROW()-14)/2),0)))</f>
        <v/>
      </c>
      <c r="M408" s="181" t="str">
        <f ca="1">IF(MOD(ROW()-13,2)=0,IF(ISBLANK(OFFSET('11. SEGUIMIENTO 2026'!$Q$14,INT((ROW()-13)/2),0)),"",OFFSET('11. SEGUIMIENTO 2026'!$Q$14,INT((ROW()-13)/2),0)),IF(ISBLANK(OFFSET('9. METAS'!$T$20,INT((ROW()-14)/2),0)),"",OFFSET('9. METAS'!$T$20,INT((ROW()-14)/2),0)))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888" t="str">
        <f ca="1">IF(ISBLANK(OFFSET('9. METAS'!$K$20,INT((ROW()-13)/2),0)),"",OFFSET('9. METAS'!$K$20,INT((ROW()-13)/2),0))</f>
        <v/>
      </c>
      <c r="I409" s="890"/>
      <c r="J409" s="179" t="str">
        <f ca="1">IF(MOD(ROW()-13,2)=0,IF(ISBLANK(OFFSET('11. SEGUIMIENTO 2026'!$N$14,INT((ROW()-13)/2),0)),"",OFFSET('11. SEGUIMIENTO 2026'!$N$14,INT((ROW()-13)/2),0)),IF(ISBLANK(OFFSET('9. METAS'!$Q$20,INT((ROW()-14)/2),0)),"",OFFSET('9. METAS'!$Q$20,INT((ROW()-14)/2),0)))</f>
        <v/>
      </c>
      <c r="K409" s="180" t="str">
        <f ca="1">IF(MOD(ROW()-13,2)=0,IF(ISBLANK(OFFSET('11. SEGUIMIENTO 2026'!$O$14,INT((ROW()-13)/2),0)),"",OFFSET('11. SEGUIMIENTO 2026'!$O$14,INT((ROW()-13)/2),0)),IF(ISBLANK(OFFSET('9. METAS'!$R$20,INT((ROW()-14)/2),0)),"",OFFSET('9. METAS'!$R$20,INT((ROW()-14)/2),0)))</f>
        <v/>
      </c>
      <c r="L409" s="180" t="str">
        <f ca="1">IF(MOD(ROW()-13,2)=0,IF(ISBLANK(OFFSET('11. SEGUIMIENTO 2026'!$P$14,INT((ROW()-13)/2),0)),"",OFFSET('11. SEGUIMIENTO 2026'!$P$14,INT((ROW()-13)/2),0)),IF(ISBLANK(OFFSET('9. METAS'!$S$20,INT((ROW()-14)/2),0)),"",OFFSET('9. METAS'!$S$20,INT((ROW()-14)/2),0)))</f>
        <v/>
      </c>
      <c r="M409" s="181" t="str">
        <f ca="1">IF(MOD(ROW()-13,2)=0,IF(ISBLANK(OFFSET('11. SEGUIMIENTO 2026'!$Q$14,INT((ROW()-13)/2),0)),"",OFFSET('11. SEGUIMIENTO 2026'!$Q$14,INT((ROW()-13)/2),0)),IF(ISBLANK(OFFSET('9. METAS'!$T$20,INT((ROW()-14)/2),0)),"",OFFSET('9. METAS'!$T$20,INT((ROW()-14)/2),0)))</f>
        <v/>
      </c>
      <c r="N409" s="892" t="str">
        <f t="shared" ref="N409" ca="1" si="392">IFERROR(J409/J410,"ND")</f>
        <v>ND</v>
      </c>
      <c r="O409" s="894" t="str">
        <f t="shared" ref="O409" ca="1" si="393">IFERROR(((J409+K409+L409+M409)/H409),"ND")</f>
        <v>ND</v>
      </c>
      <c r="P409" s="896"/>
    </row>
    <row r="410" spans="3:16" x14ac:dyDescent="0.3">
      <c r="C410" s="910"/>
      <c r="D410" s="904"/>
      <c r="E410" s="904"/>
      <c r="F410" s="906"/>
      <c r="G410" s="908"/>
      <c r="H410" s="888"/>
      <c r="I410" s="898"/>
      <c r="J410" s="179" t="str">
        <f ca="1">IF(MOD(ROW()-13,2)=0,IF(ISBLANK(OFFSET('11. SEGUIMIENTO 2026'!$N$14,INT((ROW()-13)/2),0)),"",OFFSET('11. SEGUIMIENTO 2026'!$N$14,INT((ROW()-13)/2),0)),IF(ISBLANK(OFFSET('9. METAS'!$Q$20,INT((ROW()-14)/2),0)),"",OFFSET('9. METAS'!$Q$20,INT((ROW()-14)/2),0)))</f>
        <v/>
      </c>
      <c r="K410" s="180" t="str">
        <f ca="1">IF(MOD(ROW()-13,2)=0,IF(ISBLANK(OFFSET('11. SEGUIMIENTO 2026'!$O$14,INT((ROW()-13)/2),0)),"",OFFSET('11. SEGUIMIENTO 2026'!$O$14,INT((ROW()-13)/2),0)),IF(ISBLANK(OFFSET('9. METAS'!$R$20,INT((ROW()-14)/2),0)),"",OFFSET('9. METAS'!$R$20,INT((ROW()-14)/2),0)))</f>
        <v/>
      </c>
      <c r="L410" s="180" t="str">
        <f ca="1">IF(MOD(ROW()-13,2)=0,IF(ISBLANK(OFFSET('11. SEGUIMIENTO 2026'!$P$14,INT((ROW()-13)/2),0)),"",OFFSET('11. SEGUIMIENTO 2026'!$P$14,INT((ROW()-13)/2),0)),IF(ISBLANK(OFFSET('9. METAS'!$S$20,INT((ROW()-14)/2),0)),"",OFFSET('9. METAS'!$S$20,INT((ROW()-14)/2),0)))</f>
        <v/>
      </c>
      <c r="M410" s="181" t="str">
        <f ca="1">IF(MOD(ROW()-13,2)=0,IF(ISBLANK(OFFSET('11. SEGUIMIENTO 2026'!$Q$14,INT((ROW()-13)/2),0)),"",OFFSET('11. SEGUIMIENTO 2026'!$Q$14,INT((ROW()-13)/2),0)),IF(ISBLANK(OFFSET('9. METAS'!$T$20,INT((ROW()-14)/2),0)),"",OFFSET('9. METAS'!$T$20,INT((ROW()-14)/2),0)))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888" t="str">
        <f ca="1">IF(ISBLANK(OFFSET('9. METAS'!$K$20,INT((ROW()-13)/2),0)),"",OFFSET('9. METAS'!$K$20,INT((ROW()-13)/2),0))</f>
        <v/>
      </c>
      <c r="I411" s="890"/>
      <c r="J411" s="179" t="str">
        <f ca="1">IF(MOD(ROW()-13,2)=0,IF(ISBLANK(OFFSET('11. SEGUIMIENTO 2026'!$N$14,INT((ROW()-13)/2),0)),"",OFFSET('11. SEGUIMIENTO 2026'!$N$14,INT((ROW()-13)/2),0)),IF(ISBLANK(OFFSET('9. METAS'!$Q$20,INT((ROW()-14)/2),0)),"",OFFSET('9. METAS'!$Q$20,INT((ROW()-14)/2),0)))</f>
        <v/>
      </c>
      <c r="K411" s="180" t="str">
        <f ca="1">IF(MOD(ROW()-13,2)=0,IF(ISBLANK(OFFSET('11. SEGUIMIENTO 2026'!$O$14,INT((ROW()-13)/2),0)),"",OFFSET('11. SEGUIMIENTO 2026'!$O$14,INT((ROW()-13)/2),0)),IF(ISBLANK(OFFSET('9. METAS'!$R$20,INT((ROW()-14)/2),0)),"",OFFSET('9. METAS'!$R$20,INT((ROW()-14)/2),0)))</f>
        <v/>
      </c>
      <c r="L411" s="180" t="str">
        <f ca="1">IF(MOD(ROW()-13,2)=0,IF(ISBLANK(OFFSET('11. SEGUIMIENTO 2026'!$P$14,INT((ROW()-13)/2),0)),"",OFFSET('11. SEGUIMIENTO 2026'!$P$14,INT((ROW()-13)/2),0)),IF(ISBLANK(OFFSET('9. METAS'!$S$20,INT((ROW()-14)/2),0)),"",OFFSET('9. METAS'!$S$20,INT((ROW()-14)/2),0)))</f>
        <v/>
      </c>
      <c r="M411" s="181" t="str">
        <f ca="1">IF(MOD(ROW()-13,2)=0,IF(ISBLANK(OFFSET('11. SEGUIMIENTO 2026'!$Q$14,INT((ROW()-13)/2),0)),"",OFFSET('11. SEGUIMIENTO 2026'!$Q$14,INT((ROW()-13)/2),0)),IF(ISBLANK(OFFSET('9. METAS'!$T$20,INT((ROW()-14)/2),0)),"",OFFSET('9. METAS'!$T$20,INT((ROW()-14)/2),0)))</f>
        <v/>
      </c>
      <c r="N411" s="892" t="str">
        <f t="shared" ref="N411" ca="1" si="394">IFERROR(J411/J412,"ND")</f>
        <v>ND</v>
      </c>
      <c r="O411" s="894" t="str">
        <f t="shared" ref="O411" ca="1" si="395">IFERROR(((J411+K411+L411+M411)/H411),"ND")</f>
        <v>ND</v>
      </c>
      <c r="P411" s="896"/>
    </row>
    <row r="412" spans="3:16" x14ac:dyDescent="0.3">
      <c r="C412" s="910"/>
      <c r="D412" s="904"/>
      <c r="E412" s="904"/>
      <c r="F412" s="906"/>
      <c r="G412" s="908"/>
      <c r="H412" s="888"/>
      <c r="I412" s="898"/>
      <c r="J412" s="179" t="str">
        <f ca="1">IF(MOD(ROW()-13,2)=0,IF(ISBLANK(OFFSET('11. SEGUIMIENTO 2026'!$N$14,INT((ROW()-13)/2),0)),"",OFFSET('11. SEGUIMIENTO 2026'!$N$14,INT((ROW()-13)/2),0)),IF(ISBLANK(OFFSET('9. METAS'!$Q$20,INT((ROW()-14)/2),0)),"",OFFSET('9. METAS'!$Q$20,INT((ROW()-14)/2),0)))</f>
        <v/>
      </c>
      <c r="K412" s="180" t="str">
        <f ca="1">IF(MOD(ROW()-13,2)=0,IF(ISBLANK(OFFSET('11. SEGUIMIENTO 2026'!$O$14,INT((ROW()-13)/2),0)),"",OFFSET('11. SEGUIMIENTO 2026'!$O$14,INT((ROW()-13)/2),0)),IF(ISBLANK(OFFSET('9. METAS'!$R$20,INT((ROW()-14)/2),0)),"",OFFSET('9. METAS'!$R$20,INT((ROW()-14)/2),0)))</f>
        <v/>
      </c>
      <c r="L412" s="180" t="str">
        <f ca="1">IF(MOD(ROW()-13,2)=0,IF(ISBLANK(OFFSET('11. SEGUIMIENTO 2026'!$P$14,INT((ROW()-13)/2),0)),"",OFFSET('11. SEGUIMIENTO 2026'!$P$14,INT((ROW()-13)/2),0)),IF(ISBLANK(OFFSET('9. METAS'!$S$20,INT((ROW()-14)/2),0)),"",OFFSET('9. METAS'!$S$20,INT((ROW()-14)/2),0)))</f>
        <v/>
      </c>
      <c r="M412" s="181" t="str">
        <f ca="1">IF(MOD(ROW()-13,2)=0,IF(ISBLANK(OFFSET('11. SEGUIMIENTO 2026'!$Q$14,INT((ROW()-13)/2),0)),"",OFFSET('11. SEGUIMIENTO 2026'!$Q$14,INT((ROW()-13)/2),0)),IF(ISBLANK(OFFSET('9. METAS'!$T$20,INT((ROW()-14)/2),0)),"",OFFSET('9. METAS'!$T$20,INT((ROW()-14)/2),0)))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888" t="str">
        <f ca="1">IF(ISBLANK(OFFSET('9. METAS'!$K$20,INT((ROW()-13)/2),0)),"",OFFSET('9. METAS'!$K$20,INT((ROW()-13)/2),0))</f>
        <v/>
      </c>
      <c r="I413" s="890"/>
      <c r="J413" s="179" t="str">
        <f ca="1">IF(MOD(ROW()-13,2)=0,IF(ISBLANK(OFFSET('11. SEGUIMIENTO 2026'!$N$14,INT((ROW()-13)/2),0)),"",OFFSET('11. SEGUIMIENTO 2026'!$N$14,INT((ROW()-13)/2),0)),IF(ISBLANK(OFFSET('9. METAS'!$Q$20,INT((ROW()-14)/2),0)),"",OFFSET('9. METAS'!$Q$20,INT((ROW()-14)/2),0)))</f>
        <v/>
      </c>
      <c r="K413" s="180" t="str">
        <f ca="1">IF(MOD(ROW()-13,2)=0,IF(ISBLANK(OFFSET('11. SEGUIMIENTO 2026'!$O$14,INT((ROW()-13)/2),0)),"",OFFSET('11. SEGUIMIENTO 2026'!$O$14,INT((ROW()-13)/2),0)),IF(ISBLANK(OFFSET('9. METAS'!$R$20,INT((ROW()-14)/2),0)),"",OFFSET('9. METAS'!$R$20,INT((ROW()-14)/2),0)))</f>
        <v/>
      </c>
      <c r="L413" s="180" t="str">
        <f ca="1">IF(MOD(ROW()-13,2)=0,IF(ISBLANK(OFFSET('11. SEGUIMIENTO 2026'!$P$14,INT((ROW()-13)/2),0)),"",OFFSET('11. SEGUIMIENTO 2026'!$P$14,INT((ROW()-13)/2),0)),IF(ISBLANK(OFFSET('9. METAS'!$S$20,INT((ROW()-14)/2),0)),"",OFFSET('9. METAS'!$S$20,INT((ROW()-14)/2),0)))</f>
        <v/>
      </c>
      <c r="M413" s="181" t="str">
        <f ca="1">IF(MOD(ROW()-13,2)=0,IF(ISBLANK(OFFSET('11. SEGUIMIENTO 2026'!$Q$14,INT((ROW()-13)/2),0)),"",OFFSET('11. SEGUIMIENTO 2026'!$Q$14,INT((ROW()-13)/2),0)),IF(ISBLANK(OFFSET('9. METAS'!$T$20,INT((ROW()-14)/2),0)),"",OFFSET('9. METAS'!$T$20,INT((ROW()-14)/2),0)))</f>
        <v/>
      </c>
      <c r="N413" s="892" t="str">
        <f t="shared" ref="N413" ca="1" si="396">IFERROR(J413/J414,"ND")</f>
        <v>ND</v>
      </c>
      <c r="O413" s="894" t="str">
        <f t="shared" ref="O413" ca="1" si="397">IFERROR(((J413+K413+L413+M413)/H413),"ND")</f>
        <v>ND</v>
      </c>
      <c r="P413" s="896"/>
    </row>
    <row r="414" spans="3:16" x14ac:dyDescent="0.3">
      <c r="C414" s="910"/>
      <c r="D414" s="904"/>
      <c r="E414" s="904"/>
      <c r="F414" s="906"/>
      <c r="G414" s="908"/>
      <c r="H414" s="888"/>
      <c r="I414" s="898"/>
      <c r="J414" s="179" t="str">
        <f ca="1">IF(MOD(ROW()-13,2)=0,IF(ISBLANK(OFFSET('11. SEGUIMIENTO 2026'!$N$14,INT((ROW()-13)/2),0)),"",OFFSET('11. SEGUIMIENTO 2026'!$N$14,INT((ROW()-13)/2),0)),IF(ISBLANK(OFFSET('9. METAS'!$Q$20,INT((ROW()-14)/2),0)),"",OFFSET('9. METAS'!$Q$20,INT((ROW()-14)/2),0)))</f>
        <v/>
      </c>
      <c r="K414" s="180" t="str">
        <f ca="1">IF(MOD(ROW()-13,2)=0,IF(ISBLANK(OFFSET('11. SEGUIMIENTO 2026'!$O$14,INT((ROW()-13)/2),0)),"",OFFSET('11. SEGUIMIENTO 2026'!$O$14,INT((ROW()-13)/2),0)),IF(ISBLANK(OFFSET('9. METAS'!$R$20,INT((ROW()-14)/2),0)),"",OFFSET('9. METAS'!$R$20,INT((ROW()-14)/2),0)))</f>
        <v/>
      </c>
      <c r="L414" s="180" t="str">
        <f ca="1">IF(MOD(ROW()-13,2)=0,IF(ISBLANK(OFFSET('11. SEGUIMIENTO 2026'!$P$14,INT((ROW()-13)/2),0)),"",OFFSET('11. SEGUIMIENTO 2026'!$P$14,INT((ROW()-13)/2),0)),IF(ISBLANK(OFFSET('9. METAS'!$S$20,INT((ROW()-14)/2),0)),"",OFFSET('9. METAS'!$S$20,INT((ROW()-14)/2),0)))</f>
        <v/>
      </c>
      <c r="M414" s="181" t="str">
        <f ca="1">IF(MOD(ROW()-13,2)=0,IF(ISBLANK(OFFSET('11. SEGUIMIENTO 2026'!$Q$14,INT((ROW()-13)/2),0)),"",OFFSET('11. SEGUIMIENTO 2026'!$Q$14,INT((ROW()-13)/2),0)),IF(ISBLANK(OFFSET('9. METAS'!$T$20,INT((ROW()-14)/2),0)),"",OFFSET('9. METAS'!$T$20,INT((ROW()-14)/2),0)))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888" t="str">
        <f ca="1">IF(ISBLANK(OFFSET('9. METAS'!$K$20,INT((ROW()-13)/2),0)),"",OFFSET('9. METAS'!$K$20,INT((ROW()-13)/2),0))</f>
        <v/>
      </c>
      <c r="I415" s="890"/>
      <c r="J415" s="179" t="str">
        <f ca="1">IF(MOD(ROW()-13,2)=0,IF(ISBLANK(OFFSET('11. SEGUIMIENTO 2026'!$N$14,INT((ROW()-13)/2),0)),"",OFFSET('11. SEGUIMIENTO 2026'!$N$14,INT((ROW()-13)/2),0)),IF(ISBLANK(OFFSET('9. METAS'!$Q$20,INT((ROW()-14)/2),0)),"",OFFSET('9. METAS'!$Q$20,INT((ROW()-14)/2),0)))</f>
        <v/>
      </c>
      <c r="K415" s="180" t="str">
        <f ca="1">IF(MOD(ROW()-13,2)=0,IF(ISBLANK(OFFSET('11. SEGUIMIENTO 2026'!$O$14,INT((ROW()-13)/2),0)),"",OFFSET('11. SEGUIMIENTO 2026'!$O$14,INT((ROW()-13)/2),0)),IF(ISBLANK(OFFSET('9. METAS'!$R$20,INT((ROW()-14)/2),0)),"",OFFSET('9. METAS'!$R$20,INT((ROW()-14)/2),0)))</f>
        <v/>
      </c>
      <c r="L415" s="180" t="str">
        <f ca="1">IF(MOD(ROW()-13,2)=0,IF(ISBLANK(OFFSET('11. SEGUIMIENTO 2026'!$P$14,INT((ROW()-13)/2),0)),"",OFFSET('11. SEGUIMIENTO 2026'!$P$14,INT((ROW()-13)/2),0)),IF(ISBLANK(OFFSET('9. METAS'!$S$20,INT((ROW()-14)/2),0)),"",OFFSET('9. METAS'!$S$20,INT((ROW()-14)/2),0)))</f>
        <v/>
      </c>
      <c r="M415" s="181" t="str">
        <f ca="1">IF(MOD(ROW()-13,2)=0,IF(ISBLANK(OFFSET('11. SEGUIMIENTO 2026'!$Q$14,INT((ROW()-13)/2),0)),"",OFFSET('11. SEGUIMIENTO 2026'!$Q$14,INT((ROW()-13)/2),0)),IF(ISBLANK(OFFSET('9. METAS'!$T$20,INT((ROW()-14)/2),0)),"",OFFSET('9. METAS'!$T$20,INT((ROW()-14)/2),0)))</f>
        <v/>
      </c>
      <c r="N415" s="892" t="str">
        <f t="shared" ref="N415" ca="1" si="398">IFERROR(J415/J416,"ND")</f>
        <v>ND</v>
      </c>
      <c r="O415" s="894" t="str">
        <f t="shared" ref="O415" ca="1" si="399">IFERROR(((J415+K415+L415+M415)/H415),"ND")</f>
        <v>ND</v>
      </c>
      <c r="P415" s="896"/>
    </row>
    <row r="416" spans="3:16" x14ac:dyDescent="0.3">
      <c r="C416" s="910"/>
      <c r="D416" s="904"/>
      <c r="E416" s="904"/>
      <c r="F416" s="906"/>
      <c r="G416" s="908"/>
      <c r="H416" s="888"/>
      <c r="I416" s="898"/>
      <c r="J416" s="179" t="str">
        <f ca="1">IF(MOD(ROW()-13,2)=0,IF(ISBLANK(OFFSET('11. SEGUIMIENTO 2026'!$N$14,INT((ROW()-13)/2),0)),"",OFFSET('11. SEGUIMIENTO 2026'!$N$14,INT((ROW()-13)/2),0)),IF(ISBLANK(OFFSET('9. METAS'!$Q$20,INT((ROW()-14)/2),0)),"",OFFSET('9. METAS'!$Q$20,INT((ROW()-14)/2),0)))</f>
        <v/>
      </c>
      <c r="K416" s="180" t="str">
        <f ca="1">IF(MOD(ROW()-13,2)=0,IF(ISBLANK(OFFSET('11. SEGUIMIENTO 2026'!$O$14,INT((ROW()-13)/2),0)),"",OFFSET('11. SEGUIMIENTO 2026'!$O$14,INT((ROW()-13)/2),0)),IF(ISBLANK(OFFSET('9. METAS'!$R$20,INT((ROW()-14)/2),0)),"",OFFSET('9. METAS'!$R$20,INT((ROW()-14)/2),0)))</f>
        <v/>
      </c>
      <c r="L416" s="180" t="str">
        <f ca="1">IF(MOD(ROW()-13,2)=0,IF(ISBLANK(OFFSET('11. SEGUIMIENTO 2026'!$P$14,INT((ROW()-13)/2),0)),"",OFFSET('11. SEGUIMIENTO 2026'!$P$14,INT((ROW()-13)/2),0)),IF(ISBLANK(OFFSET('9. METAS'!$S$20,INT((ROW()-14)/2),0)),"",OFFSET('9. METAS'!$S$20,INT((ROW()-14)/2),0)))</f>
        <v/>
      </c>
      <c r="M416" s="181" t="str">
        <f ca="1">IF(MOD(ROW()-13,2)=0,IF(ISBLANK(OFFSET('11. SEGUIMIENTO 2026'!$Q$14,INT((ROW()-13)/2),0)),"",OFFSET('11. SEGUIMIENTO 2026'!$Q$14,INT((ROW()-13)/2),0)),IF(ISBLANK(OFFSET('9. METAS'!$T$20,INT((ROW()-14)/2),0)),"",OFFSET('9. METAS'!$T$20,INT((ROW()-14)/2),0)))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888" t="str">
        <f ca="1">IF(ISBLANK(OFFSET('9. METAS'!$K$20,INT((ROW()-13)/2),0)),"",OFFSET('9. METAS'!$K$20,INT((ROW()-13)/2),0))</f>
        <v/>
      </c>
      <c r="I417" s="890"/>
      <c r="J417" s="179" t="str">
        <f ca="1">IF(MOD(ROW()-13,2)=0,IF(ISBLANK(OFFSET('11. SEGUIMIENTO 2026'!$N$14,INT((ROW()-13)/2),0)),"",OFFSET('11. SEGUIMIENTO 2026'!$N$14,INT((ROW()-13)/2),0)),IF(ISBLANK(OFFSET('9. METAS'!$Q$20,INT((ROW()-14)/2),0)),"",OFFSET('9. METAS'!$Q$20,INT((ROW()-14)/2),0)))</f>
        <v/>
      </c>
      <c r="K417" s="180" t="str">
        <f ca="1">IF(MOD(ROW()-13,2)=0,IF(ISBLANK(OFFSET('11. SEGUIMIENTO 2026'!$O$14,INT((ROW()-13)/2),0)),"",OFFSET('11. SEGUIMIENTO 2026'!$O$14,INT((ROW()-13)/2),0)),IF(ISBLANK(OFFSET('9. METAS'!$R$20,INT((ROW()-14)/2),0)),"",OFFSET('9. METAS'!$R$20,INT((ROW()-14)/2),0)))</f>
        <v/>
      </c>
      <c r="L417" s="180" t="str">
        <f ca="1">IF(MOD(ROW()-13,2)=0,IF(ISBLANK(OFFSET('11. SEGUIMIENTO 2026'!$P$14,INT((ROW()-13)/2),0)),"",OFFSET('11. SEGUIMIENTO 2026'!$P$14,INT((ROW()-13)/2),0)),IF(ISBLANK(OFFSET('9. METAS'!$S$20,INT((ROW()-14)/2),0)),"",OFFSET('9. METAS'!$S$20,INT((ROW()-14)/2),0)))</f>
        <v/>
      </c>
      <c r="M417" s="181" t="str">
        <f ca="1">IF(MOD(ROW()-13,2)=0,IF(ISBLANK(OFFSET('11. SEGUIMIENTO 2026'!$Q$14,INT((ROW()-13)/2),0)),"",OFFSET('11. SEGUIMIENTO 2026'!$Q$14,INT((ROW()-13)/2),0)),IF(ISBLANK(OFFSET('9. METAS'!$T$20,INT((ROW()-14)/2),0)),"",OFFSET('9. METAS'!$T$20,INT((ROW()-14)/2),0)))</f>
        <v/>
      </c>
      <c r="N417" s="892" t="str">
        <f t="shared" ref="N417" ca="1" si="400">IFERROR(J417/J418,"ND")</f>
        <v>ND</v>
      </c>
      <c r="O417" s="894" t="str">
        <f t="shared" ref="O417" ca="1" si="401">IFERROR(((J417+K417+L417+M417)/H417),"ND")</f>
        <v>ND</v>
      </c>
      <c r="P417" s="896"/>
    </row>
    <row r="418" spans="3:16" x14ac:dyDescent="0.3">
      <c r="C418" s="910"/>
      <c r="D418" s="904"/>
      <c r="E418" s="904"/>
      <c r="F418" s="906"/>
      <c r="G418" s="908"/>
      <c r="H418" s="888"/>
      <c r="I418" s="898"/>
      <c r="J418" s="179" t="str">
        <f ca="1">IF(MOD(ROW()-13,2)=0,IF(ISBLANK(OFFSET('11. SEGUIMIENTO 2026'!$N$14,INT((ROW()-13)/2),0)),"",OFFSET('11. SEGUIMIENTO 2026'!$N$14,INT((ROW()-13)/2),0)),IF(ISBLANK(OFFSET('9. METAS'!$Q$20,INT((ROW()-14)/2),0)),"",OFFSET('9. METAS'!$Q$20,INT((ROW()-14)/2),0)))</f>
        <v/>
      </c>
      <c r="K418" s="180" t="str">
        <f ca="1">IF(MOD(ROW()-13,2)=0,IF(ISBLANK(OFFSET('11. SEGUIMIENTO 2026'!$O$14,INT((ROW()-13)/2),0)),"",OFFSET('11. SEGUIMIENTO 2026'!$O$14,INT((ROW()-13)/2),0)),IF(ISBLANK(OFFSET('9. METAS'!$R$20,INT((ROW()-14)/2),0)),"",OFFSET('9. METAS'!$R$20,INT((ROW()-14)/2),0)))</f>
        <v/>
      </c>
      <c r="L418" s="180" t="str">
        <f ca="1">IF(MOD(ROW()-13,2)=0,IF(ISBLANK(OFFSET('11. SEGUIMIENTO 2026'!$P$14,INT((ROW()-13)/2),0)),"",OFFSET('11. SEGUIMIENTO 2026'!$P$14,INT((ROW()-13)/2),0)),IF(ISBLANK(OFFSET('9. METAS'!$S$20,INT((ROW()-14)/2),0)),"",OFFSET('9. METAS'!$S$20,INT((ROW()-14)/2),0)))</f>
        <v/>
      </c>
      <c r="M418" s="181" t="str">
        <f ca="1">IF(MOD(ROW()-13,2)=0,IF(ISBLANK(OFFSET('11. SEGUIMIENTO 2026'!$Q$14,INT((ROW()-13)/2),0)),"",OFFSET('11. SEGUIMIENTO 2026'!$Q$14,INT((ROW()-13)/2),0)),IF(ISBLANK(OFFSET('9. METAS'!$T$20,INT((ROW()-14)/2),0)),"",OFFSET('9. METAS'!$T$20,INT((ROW()-14)/2),0)))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888" t="str">
        <f ca="1">IF(ISBLANK(OFFSET('9. METAS'!$K$20,INT((ROW()-13)/2),0)),"",OFFSET('9. METAS'!$K$20,INT((ROW()-13)/2),0))</f>
        <v/>
      </c>
      <c r="I419" s="890"/>
      <c r="J419" s="179" t="str">
        <f ca="1">IF(MOD(ROW()-13,2)=0,IF(ISBLANK(OFFSET('11. SEGUIMIENTO 2026'!$N$14,INT((ROW()-13)/2),0)),"",OFFSET('11. SEGUIMIENTO 2026'!$N$14,INT((ROW()-13)/2),0)),IF(ISBLANK(OFFSET('9. METAS'!$Q$20,INT((ROW()-14)/2),0)),"",OFFSET('9. METAS'!$Q$20,INT((ROW()-14)/2),0)))</f>
        <v/>
      </c>
      <c r="K419" s="180" t="str">
        <f ca="1">IF(MOD(ROW()-13,2)=0,IF(ISBLANK(OFFSET('11. SEGUIMIENTO 2026'!$O$14,INT((ROW()-13)/2),0)),"",OFFSET('11. SEGUIMIENTO 2026'!$O$14,INT((ROW()-13)/2),0)),IF(ISBLANK(OFFSET('9. METAS'!$R$20,INT((ROW()-14)/2),0)),"",OFFSET('9. METAS'!$R$20,INT((ROW()-14)/2),0)))</f>
        <v/>
      </c>
      <c r="L419" s="180" t="str">
        <f ca="1">IF(MOD(ROW()-13,2)=0,IF(ISBLANK(OFFSET('11. SEGUIMIENTO 2026'!$P$14,INT((ROW()-13)/2),0)),"",OFFSET('11. SEGUIMIENTO 2026'!$P$14,INT((ROW()-13)/2),0)),IF(ISBLANK(OFFSET('9. METAS'!$S$20,INT((ROW()-14)/2),0)),"",OFFSET('9. METAS'!$S$20,INT((ROW()-14)/2),0)))</f>
        <v/>
      </c>
      <c r="M419" s="181" t="str">
        <f ca="1">IF(MOD(ROW()-13,2)=0,IF(ISBLANK(OFFSET('11. SEGUIMIENTO 2026'!$Q$14,INT((ROW()-13)/2),0)),"",OFFSET('11. SEGUIMIENTO 2026'!$Q$14,INT((ROW()-13)/2),0)),IF(ISBLANK(OFFSET('9. METAS'!$T$20,INT((ROW()-14)/2),0)),"",OFFSET('9. METAS'!$T$20,INT((ROW()-14)/2),0)))</f>
        <v/>
      </c>
      <c r="N419" s="892" t="str">
        <f t="shared" ref="N419" ca="1" si="402">IFERROR(J419/J420,"ND")</f>
        <v>ND</v>
      </c>
      <c r="O419" s="894" t="str">
        <f t="shared" ref="O419" ca="1" si="403">IFERROR(((J419+K419+L419+M419)/H419),"ND")</f>
        <v>ND</v>
      </c>
      <c r="P419" s="896"/>
    </row>
    <row r="420" spans="3:16" x14ac:dyDescent="0.3">
      <c r="C420" s="910"/>
      <c r="D420" s="904"/>
      <c r="E420" s="904"/>
      <c r="F420" s="906"/>
      <c r="G420" s="908"/>
      <c r="H420" s="888"/>
      <c r="I420" s="898"/>
      <c r="J420" s="179" t="str">
        <f ca="1">IF(MOD(ROW()-13,2)=0,IF(ISBLANK(OFFSET('11. SEGUIMIENTO 2026'!$N$14,INT((ROW()-13)/2),0)),"",OFFSET('11. SEGUIMIENTO 2026'!$N$14,INT((ROW()-13)/2),0)),IF(ISBLANK(OFFSET('9. METAS'!$Q$20,INT((ROW()-14)/2),0)),"",OFFSET('9. METAS'!$Q$20,INT((ROW()-14)/2),0)))</f>
        <v/>
      </c>
      <c r="K420" s="180" t="str">
        <f ca="1">IF(MOD(ROW()-13,2)=0,IF(ISBLANK(OFFSET('11. SEGUIMIENTO 2026'!$O$14,INT((ROW()-13)/2),0)),"",OFFSET('11. SEGUIMIENTO 2026'!$O$14,INT((ROW()-13)/2),0)),IF(ISBLANK(OFFSET('9. METAS'!$R$20,INT((ROW()-14)/2),0)),"",OFFSET('9. METAS'!$R$20,INT((ROW()-14)/2),0)))</f>
        <v/>
      </c>
      <c r="L420" s="180" t="str">
        <f ca="1">IF(MOD(ROW()-13,2)=0,IF(ISBLANK(OFFSET('11. SEGUIMIENTO 2026'!$P$14,INT((ROW()-13)/2),0)),"",OFFSET('11. SEGUIMIENTO 2026'!$P$14,INT((ROW()-13)/2),0)),IF(ISBLANK(OFFSET('9. METAS'!$S$20,INT((ROW()-14)/2),0)),"",OFFSET('9. METAS'!$S$20,INT((ROW()-14)/2),0)))</f>
        <v/>
      </c>
      <c r="M420" s="181" t="str">
        <f ca="1">IF(MOD(ROW()-13,2)=0,IF(ISBLANK(OFFSET('11. SEGUIMIENTO 2026'!$Q$14,INT((ROW()-13)/2),0)),"",OFFSET('11. SEGUIMIENTO 2026'!$Q$14,INT((ROW()-13)/2),0)),IF(ISBLANK(OFFSET('9. METAS'!$T$20,INT((ROW()-14)/2),0)),"",OFFSET('9. METAS'!$T$20,INT((ROW()-14)/2),0)))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888" t="str">
        <f ca="1">IF(ISBLANK(OFFSET('9. METAS'!$K$20,INT((ROW()-13)/2),0)),"",OFFSET('9. METAS'!$K$20,INT((ROW()-13)/2),0))</f>
        <v/>
      </c>
      <c r="I421" s="890"/>
      <c r="J421" s="179" t="str">
        <f ca="1">IF(MOD(ROW()-13,2)=0,IF(ISBLANK(OFFSET('11. SEGUIMIENTO 2026'!$N$14,INT((ROW()-13)/2),0)),"",OFFSET('11. SEGUIMIENTO 2026'!$N$14,INT((ROW()-13)/2),0)),IF(ISBLANK(OFFSET('9. METAS'!$Q$20,INT((ROW()-14)/2),0)),"",OFFSET('9. METAS'!$Q$20,INT((ROW()-14)/2),0)))</f>
        <v/>
      </c>
      <c r="K421" s="180" t="str">
        <f ca="1">IF(MOD(ROW()-13,2)=0,IF(ISBLANK(OFFSET('11. SEGUIMIENTO 2026'!$O$14,INT((ROW()-13)/2),0)),"",OFFSET('11. SEGUIMIENTO 2026'!$O$14,INT((ROW()-13)/2),0)),IF(ISBLANK(OFFSET('9. METAS'!$R$20,INT((ROW()-14)/2),0)),"",OFFSET('9. METAS'!$R$20,INT((ROW()-14)/2),0)))</f>
        <v/>
      </c>
      <c r="L421" s="180" t="str">
        <f ca="1">IF(MOD(ROW()-13,2)=0,IF(ISBLANK(OFFSET('11. SEGUIMIENTO 2026'!$P$14,INT((ROW()-13)/2),0)),"",OFFSET('11. SEGUIMIENTO 2026'!$P$14,INT((ROW()-13)/2),0)),IF(ISBLANK(OFFSET('9. METAS'!$S$20,INT((ROW()-14)/2),0)),"",OFFSET('9. METAS'!$S$20,INT((ROW()-14)/2),0)))</f>
        <v/>
      </c>
      <c r="M421" s="181" t="str">
        <f ca="1">IF(MOD(ROW()-13,2)=0,IF(ISBLANK(OFFSET('11. SEGUIMIENTO 2026'!$Q$14,INT((ROW()-13)/2),0)),"",OFFSET('11. SEGUIMIENTO 2026'!$Q$14,INT((ROW()-13)/2),0)),IF(ISBLANK(OFFSET('9. METAS'!$T$20,INT((ROW()-14)/2),0)),"",OFFSET('9. METAS'!$T$20,INT((ROW()-14)/2),0)))</f>
        <v/>
      </c>
      <c r="N421" s="892" t="str">
        <f t="shared" ref="N421" ca="1" si="404">IFERROR(J421/J422,"ND")</f>
        <v>ND</v>
      </c>
      <c r="O421" s="894" t="str">
        <f t="shared" ref="O421" ca="1" si="405">IFERROR(((J421+K421+L421+M421)/H421),"ND")</f>
        <v>ND</v>
      </c>
      <c r="P421" s="896"/>
    </row>
    <row r="422" spans="3:16" x14ac:dyDescent="0.3">
      <c r="C422" s="910"/>
      <c r="D422" s="904"/>
      <c r="E422" s="904"/>
      <c r="F422" s="906"/>
      <c r="G422" s="908"/>
      <c r="H422" s="888"/>
      <c r="I422" s="898"/>
      <c r="J422" s="179" t="str">
        <f ca="1">IF(MOD(ROW()-13,2)=0,IF(ISBLANK(OFFSET('11. SEGUIMIENTO 2026'!$N$14,INT((ROW()-13)/2),0)),"",OFFSET('11. SEGUIMIENTO 2026'!$N$14,INT((ROW()-13)/2),0)),IF(ISBLANK(OFFSET('9. METAS'!$Q$20,INT((ROW()-14)/2),0)),"",OFFSET('9. METAS'!$Q$20,INT((ROW()-14)/2),0)))</f>
        <v/>
      </c>
      <c r="K422" s="180" t="str">
        <f ca="1">IF(MOD(ROW()-13,2)=0,IF(ISBLANK(OFFSET('11. SEGUIMIENTO 2026'!$O$14,INT((ROW()-13)/2),0)),"",OFFSET('11. SEGUIMIENTO 2026'!$O$14,INT((ROW()-13)/2),0)),IF(ISBLANK(OFFSET('9. METAS'!$R$20,INT((ROW()-14)/2),0)),"",OFFSET('9. METAS'!$R$20,INT((ROW()-14)/2),0)))</f>
        <v/>
      </c>
      <c r="L422" s="180" t="str">
        <f ca="1">IF(MOD(ROW()-13,2)=0,IF(ISBLANK(OFFSET('11. SEGUIMIENTO 2026'!$P$14,INT((ROW()-13)/2),0)),"",OFFSET('11. SEGUIMIENTO 2026'!$P$14,INT((ROW()-13)/2),0)),IF(ISBLANK(OFFSET('9. METAS'!$S$20,INT((ROW()-14)/2),0)),"",OFFSET('9. METAS'!$S$20,INT((ROW()-14)/2),0)))</f>
        <v/>
      </c>
      <c r="M422" s="181" t="str">
        <f ca="1">IF(MOD(ROW()-13,2)=0,IF(ISBLANK(OFFSET('11. SEGUIMIENTO 2026'!$Q$14,INT((ROW()-13)/2),0)),"",OFFSET('11. SEGUIMIENTO 2026'!$Q$14,INT((ROW()-13)/2),0)),IF(ISBLANK(OFFSET('9. METAS'!$T$20,INT((ROW()-14)/2),0)),"",OFFSET('9. METAS'!$T$20,INT((ROW()-14)/2),0)))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888" t="str">
        <f ca="1">IF(ISBLANK(OFFSET('9. METAS'!$K$20,INT((ROW()-13)/2),0)),"",OFFSET('9. METAS'!$K$20,INT((ROW()-13)/2),0))</f>
        <v/>
      </c>
      <c r="I423" s="890"/>
      <c r="J423" s="179" t="str">
        <f ca="1">IF(MOD(ROW()-13,2)=0,IF(ISBLANK(OFFSET('11. SEGUIMIENTO 2026'!$N$14,INT((ROW()-13)/2),0)),"",OFFSET('11. SEGUIMIENTO 2026'!$N$14,INT((ROW()-13)/2),0)),IF(ISBLANK(OFFSET('9. METAS'!$Q$20,INT((ROW()-14)/2),0)),"",OFFSET('9. METAS'!$Q$20,INT((ROW()-14)/2),0)))</f>
        <v/>
      </c>
      <c r="K423" s="180" t="str">
        <f ca="1">IF(MOD(ROW()-13,2)=0,IF(ISBLANK(OFFSET('11. SEGUIMIENTO 2026'!$O$14,INT((ROW()-13)/2),0)),"",OFFSET('11. SEGUIMIENTO 2026'!$O$14,INT((ROW()-13)/2),0)),IF(ISBLANK(OFFSET('9. METAS'!$R$20,INT((ROW()-14)/2),0)),"",OFFSET('9. METAS'!$R$20,INT((ROW()-14)/2),0)))</f>
        <v/>
      </c>
      <c r="L423" s="180" t="str">
        <f ca="1">IF(MOD(ROW()-13,2)=0,IF(ISBLANK(OFFSET('11. SEGUIMIENTO 2026'!$P$14,INT((ROW()-13)/2),0)),"",OFFSET('11. SEGUIMIENTO 2026'!$P$14,INT((ROW()-13)/2),0)),IF(ISBLANK(OFFSET('9. METAS'!$S$20,INT((ROW()-14)/2),0)),"",OFFSET('9. METAS'!$S$20,INT((ROW()-14)/2),0)))</f>
        <v/>
      </c>
      <c r="M423" s="181" t="str">
        <f ca="1">IF(MOD(ROW()-13,2)=0,IF(ISBLANK(OFFSET('11. SEGUIMIENTO 2026'!$Q$14,INT((ROW()-13)/2),0)),"",OFFSET('11. SEGUIMIENTO 2026'!$Q$14,INT((ROW()-13)/2),0)),IF(ISBLANK(OFFSET('9. METAS'!$T$20,INT((ROW()-14)/2),0)),"",OFFSET('9. METAS'!$T$20,INT((ROW()-14)/2),0)))</f>
        <v/>
      </c>
      <c r="N423" s="892" t="str">
        <f t="shared" ref="N423" ca="1" si="406">IFERROR(J423/J424,"ND")</f>
        <v>ND</v>
      </c>
      <c r="O423" s="894" t="str">
        <f t="shared" ref="O423" ca="1" si="407">IFERROR(((J423+K423+L423+M423)/H423),"ND")</f>
        <v>ND</v>
      </c>
      <c r="P423" s="896"/>
    </row>
    <row r="424" spans="3:16" x14ac:dyDescent="0.3">
      <c r="C424" s="910"/>
      <c r="D424" s="904"/>
      <c r="E424" s="904"/>
      <c r="F424" s="906"/>
      <c r="G424" s="908"/>
      <c r="H424" s="888"/>
      <c r="I424" s="898"/>
      <c r="J424" s="179" t="str">
        <f ca="1">IF(MOD(ROW()-13,2)=0,IF(ISBLANK(OFFSET('11. SEGUIMIENTO 2026'!$N$14,INT((ROW()-13)/2),0)),"",OFFSET('11. SEGUIMIENTO 2026'!$N$14,INT((ROW()-13)/2),0)),IF(ISBLANK(OFFSET('9. METAS'!$Q$20,INT((ROW()-14)/2),0)),"",OFFSET('9. METAS'!$Q$20,INT((ROW()-14)/2),0)))</f>
        <v/>
      </c>
      <c r="K424" s="180" t="str">
        <f ca="1">IF(MOD(ROW()-13,2)=0,IF(ISBLANK(OFFSET('11. SEGUIMIENTO 2026'!$O$14,INT((ROW()-13)/2),0)),"",OFFSET('11. SEGUIMIENTO 2026'!$O$14,INT((ROW()-13)/2),0)),IF(ISBLANK(OFFSET('9. METAS'!$R$20,INT((ROW()-14)/2),0)),"",OFFSET('9. METAS'!$R$20,INT((ROW()-14)/2),0)))</f>
        <v/>
      </c>
      <c r="L424" s="180" t="str">
        <f ca="1">IF(MOD(ROW()-13,2)=0,IF(ISBLANK(OFFSET('11. SEGUIMIENTO 2026'!$P$14,INT((ROW()-13)/2),0)),"",OFFSET('11. SEGUIMIENTO 2026'!$P$14,INT((ROW()-13)/2),0)),IF(ISBLANK(OFFSET('9. METAS'!$S$20,INT((ROW()-14)/2),0)),"",OFFSET('9. METAS'!$S$20,INT((ROW()-14)/2),0)))</f>
        <v/>
      </c>
      <c r="M424" s="181" t="str">
        <f ca="1">IF(MOD(ROW()-13,2)=0,IF(ISBLANK(OFFSET('11. SEGUIMIENTO 2026'!$Q$14,INT((ROW()-13)/2),0)),"",OFFSET('11. SEGUIMIENTO 2026'!$Q$14,INT((ROW()-13)/2),0)),IF(ISBLANK(OFFSET('9. METAS'!$T$20,INT((ROW()-14)/2),0)),"",OFFSET('9. METAS'!$T$20,INT((ROW()-14)/2),0)))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888" t="str">
        <f ca="1">IF(ISBLANK(OFFSET('9. METAS'!$K$20,INT((ROW()-13)/2),0)),"",OFFSET('9. METAS'!$K$20,INT((ROW()-13)/2),0))</f>
        <v/>
      </c>
      <c r="I425" s="890"/>
      <c r="J425" s="179" t="str">
        <f ca="1">IF(MOD(ROW()-13,2)=0,IF(ISBLANK(OFFSET('11. SEGUIMIENTO 2026'!$N$14,INT((ROW()-13)/2),0)),"",OFFSET('11. SEGUIMIENTO 2026'!$N$14,INT((ROW()-13)/2),0)),IF(ISBLANK(OFFSET('9. METAS'!$Q$20,INT((ROW()-14)/2),0)),"",OFFSET('9. METAS'!$Q$20,INT((ROW()-14)/2),0)))</f>
        <v/>
      </c>
      <c r="K425" s="180" t="str">
        <f ca="1">IF(MOD(ROW()-13,2)=0,IF(ISBLANK(OFFSET('11. SEGUIMIENTO 2026'!$O$14,INT((ROW()-13)/2),0)),"",OFFSET('11. SEGUIMIENTO 2026'!$O$14,INT((ROW()-13)/2),0)),IF(ISBLANK(OFFSET('9. METAS'!$R$20,INT((ROW()-14)/2),0)),"",OFFSET('9. METAS'!$R$20,INT((ROW()-14)/2),0)))</f>
        <v/>
      </c>
      <c r="L425" s="180" t="str">
        <f ca="1">IF(MOD(ROW()-13,2)=0,IF(ISBLANK(OFFSET('11. SEGUIMIENTO 2026'!$P$14,INT((ROW()-13)/2),0)),"",OFFSET('11. SEGUIMIENTO 2026'!$P$14,INT((ROW()-13)/2),0)),IF(ISBLANK(OFFSET('9. METAS'!$S$20,INT((ROW()-14)/2),0)),"",OFFSET('9. METAS'!$S$20,INT((ROW()-14)/2),0)))</f>
        <v/>
      </c>
      <c r="M425" s="181" t="str">
        <f ca="1">IF(MOD(ROW()-13,2)=0,IF(ISBLANK(OFFSET('11. SEGUIMIENTO 2026'!$Q$14,INT((ROW()-13)/2),0)),"",OFFSET('11. SEGUIMIENTO 2026'!$Q$14,INT((ROW()-13)/2),0)),IF(ISBLANK(OFFSET('9. METAS'!$T$20,INT((ROW()-14)/2),0)),"",OFFSET('9. METAS'!$T$20,INT((ROW()-14)/2),0)))</f>
        <v/>
      </c>
      <c r="N425" s="892" t="str">
        <f t="shared" ref="N425" ca="1" si="408">IFERROR(J425/J426,"ND")</f>
        <v>ND</v>
      </c>
      <c r="O425" s="894" t="str">
        <f t="shared" ref="O425" ca="1" si="409">IFERROR(((J425+K425+L425+M425)/H425),"ND")</f>
        <v>ND</v>
      </c>
      <c r="P425" s="896"/>
    </row>
    <row r="426" spans="3:16" x14ac:dyDescent="0.3">
      <c r="C426" s="910"/>
      <c r="D426" s="904"/>
      <c r="E426" s="904"/>
      <c r="F426" s="906"/>
      <c r="G426" s="908"/>
      <c r="H426" s="888"/>
      <c r="I426" s="898"/>
      <c r="J426" s="179" t="str">
        <f ca="1">IF(MOD(ROW()-13,2)=0,IF(ISBLANK(OFFSET('11. SEGUIMIENTO 2026'!$N$14,INT((ROW()-13)/2),0)),"",OFFSET('11. SEGUIMIENTO 2026'!$N$14,INT((ROW()-13)/2),0)),IF(ISBLANK(OFFSET('9. METAS'!$Q$20,INT((ROW()-14)/2),0)),"",OFFSET('9. METAS'!$Q$20,INT((ROW()-14)/2),0)))</f>
        <v/>
      </c>
      <c r="K426" s="180" t="str">
        <f ca="1">IF(MOD(ROW()-13,2)=0,IF(ISBLANK(OFFSET('11. SEGUIMIENTO 2026'!$O$14,INT((ROW()-13)/2),0)),"",OFFSET('11. SEGUIMIENTO 2026'!$O$14,INT((ROW()-13)/2),0)),IF(ISBLANK(OFFSET('9. METAS'!$R$20,INT((ROW()-14)/2),0)),"",OFFSET('9. METAS'!$R$20,INT((ROW()-14)/2),0)))</f>
        <v/>
      </c>
      <c r="L426" s="180" t="str">
        <f ca="1">IF(MOD(ROW()-13,2)=0,IF(ISBLANK(OFFSET('11. SEGUIMIENTO 2026'!$P$14,INT((ROW()-13)/2),0)),"",OFFSET('11. SEGUIMIENTO 2026'!$P$14,INT((ROW()-13)/2),0)),IF(ISBLANK(OFFSET('9. METAS'!$S$20,INT((ROW()-14)/2),0)),"",OFFSET('9. METAS'!$S$20,INT((ROW()-14)/2),0)))</f>
        <v/>
      </c>
      <c r="M426" s="181" t="str">
        <f ca="1">IF(MOD(ROW()-13,2)=0,IF(ISBLANK(OFFSET('11. SEGUIMIENTO 2026'!$Q$14,INT((ROW()-13)/2),0)),"",OFFSET('11. SEGUIMIENTO 2026'!$Q$14,INT((ROW()-13)/2),0)),IF(ISBLANK(OFFSET('9. METAS'!$T$20,INT((ROW()-14)/2),0)),"",OFFSET('9. METAS'!$T$20,INT((ROW()-14)/2),0)))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888" t="str">
        <f ca="1">IF(ISBLANK(OFFSET('9. METAS'!$K$20,INT((ROW()-13)/2),0)),"",OFFSET('9. METAS'!$K$20,INT((ROW()-13)/2),0))</f>
        <v/>
      </c>
      <c r="I427" s="890"/>
      <c r="J427" s="179" t="str">
        <f ca="1">IF(MOD(ROW()-13,2)=0,IF(ISBLANK(OFFSET('11. SEGUIMIENTO 2026'!$N$14,INT((ROW()-13)/2),0)),"",OFFSET('11. SEGUIMIENTO 2026'!$N$14,INT((ROW()-13)/2),0)),IF(ISBLANK(OFFSET('9. METAS'!$Q$20,INT((ROW()-14)/2),0)),"",OFFSET('9. METAS'!$Q$20,INT((ROW()-14)/2),0)))</f>
        <v/>
      </c>
      <c r="K427" s="180" t="str">
        <f ca="1">IF(MOD(ROW()-13,2)=0,IF(ISBLANK(OFFSET('11. SEGUIMIENTO 2026'!$O$14,INT((ROW()-13)/2),0)),"",OFFSET('11. SEGUIMIENTO 2026'!$O$14,INT((ROW()-13)/2),0)),IF(ISBLANK(OFFSET('9. METAS'!$R$20,INT((ROW()-14)/2),0)),"",OFFSET('9. METAS'!$R$20,INT((ROW()-14)/2),0)))</f>
        <v/>
      </c>
      <c r="L427" s="180" t="str">
        <f ca="1">IF(MOD(ROW()-13,2)=0,IF(ISBLANK(OFFSET('11. SEGUIMIENTO 2026'!$P$14,INT((ROW()-13)/2),0)),"",OFFSET('11. SEGUIMIENTO 2026'!$P$14,INT((ROW()-13)/2),0)),IF(ISBLANK(OFFSET('9. METAS'!$S$20,INT((ROW()-14)/2),0)),"",OFFSET('9. METAS'!$S$20,INT((ROW()-14)/2),0)))</f>
        <v/>
      </c>
      <c r="M427" s="181" t="str">
        <f ca="1">IF(MOD(ROW()-13,2)=0,IF(ISBLANK(OFFSET('11. SEGUIMIENTO 2026'!$Q$14,INT((ROW()-13)/2),0)),"",OFFSET('11. SEGUIMIENTO 2026'!$Q$14,INT((ROW()-13)/2),0)),IF(ISBLANK(OFFSET('9. METAS'!$T$20,INT((ROW()-14)/2),0)),"",OFFSET('9. METAS'!$T$20,INT((ROW()-14)/2),0)))</f>
        <v/>
      </c>
      <c r="N427" s="892" t="str">
        <f t="shared" ref="N427" ca="1" si="410">IFERROR(J427/J428,"ND")</f>
        <v>ND</v>
      </c>
      <c r="O427" s="894" t="str">
        <f t="shared" ref="O427" ca="1" si="411">IFERROR(((J427+K427+L427+M427)/H427),"ND")</f>
        <v>ND</v>
      </c>
      <c r="P427" s="896"/>
    </row>
    <row r="428" spans="3:16" x14ac:dyDescent="0.3">
      <c r="C428" s="910"/>
      <c r="D428" s="904"/>
      <c r="E428" s="904"/>
      <c r="F428" s="906"/>
      <c r="G428" s="908"/>
      <c r="H428" s="888"/>
      <c r="I428" s="898"/>
      <c r="J428" s="179" t="str">
        <f ca="1">IF(MOD(ROW()-13,2)=0,IF(ISBLANK(OFFSET('11. SEGUIMIENTO 2026'!$N$14,INT((ROW()-13)/2),0)),"",OFFSET('11. SEGUIMIENTO 2026'!$N$14,INT((ROW()-13)/2),0)),IF(ISBLANK(OFFSET('9. METAS'!$Q$20,INT((ROW()-14)/2),0)),"",OFFSET('9. METAS'!$Q$20,INT((ROW()-14)/2),0)))</f>
        <v/>
      </c>
      <c r="K428" s="180" t="str">
        <f ca="1">IF(MOD(ROW()-13,2)=0,IF(ISBLANK(OFFSET('11. SEGUIMIENTO 2026'!$O$14,INT((ROW()-13)/2),0)),"",OFFSET('11. SEGUIMIENTO 2026'!$O$14,INT((ROW()-13)/2),0)),IF(ISBLANK(OFFSET('9. METAS'!$R$20,INT((ROW()-14)/2),0)),"",OFFSET('9. METAS'!$R$20,INT((ROW()-14)/2),0)))</f>
        <v/>
      </c>
      <c r="L428" s="180" t="str">
        <f ca="1">IF(MOD(ROW()-13,2)=0,IF(ISBLANK(OFFSET('11. SEGUIMIENTO 2026'!$P$14,INT((ROW()-13)/2),0)),"",OFFSET('11. SEGUIMIENTO 2026'!$P$14,INT((ROW()-13)/2),0)),IF(ISBLANK(OFFSET('9. METAS'!$S$20,INT((ROW()-14)/2),0)),"",OFFSET('9. METAS'!$S$20,INT((ROW()-14)/2),0)))</f>
        <v/>
      </c>
      <c r="M428" s="181" t="str">
        <f ca="1">IF(MOD(ROW()-13,2)=0,IF(ISBLANK(OFFSET('11. SEGUIMIENTO 2026'!$Q$14,INT((ROW()-13)/2),0)),"",OFFSET('11. SEGUIMIENTO 2026'!$Q$14,INT((ROW()-13)/2),0)),IF(ISBLANK(OFFSET('9. METAS'!$T$20,INT((ROW()-14)/2),0)),"",OFFSET('9. METAS'!$T$20,INT((ROW()-14)/2),0)))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888" t="str">
        <f ca="1">IF(ISBLANK(OFFSET('9. METAS'!$K$20,INT((ROW()-13)/2),0)),"",OFFSET('9. METAS'!$K$20,INT((ROW()-13)/2),0))</f>
        <v/>
      </c>
      <c r="I429" s="890"/>
      <c r="J429" s="179" t="str">
        <f ca="1">IF(MOD(ROW()-13,2)=0,IF(ISBLANK(OFFSET('11. SEGUIMIENTO 2026'!$N$14,INT((ROW()-13)/2),0)),"",OFFSET('11. SEGUIMIENTO 2026'!$N$14,INT((ROW()-13)/2),0)),IF(ISBLANK(OFFSET('9. METAS'!$Q$20,INT((ROW()-14)/2),0)),"",OFFSET('9. METAS'!$Q$20,INT((ROW()-14)/2),0)))</f>
        <v/>
      </c>
      <c r="K429" s="180" t="str">
        <f ca="1">IF(MOD(ROW()-13,2)=0,IF(ISBLANK(OFFSET('11. SEGUIMIENTO 2026'!$O$14,INT((ROW()-13)/2),0)),"",OFFSET('11. SEGUIMIENTO 2026'!$O$14,INT((ROW()-13)/2),0)),IF(ISBLANK(OFFSET('9. METAS'!$R$20,INT((ROW()-14)/2),0)),"",OFFSET('9. METAS'!$R$20,INT((ROW()-14)/2),0)))</f>
        <v/>
      </c>
      <c r="L429" s="180" t="str">
        <f ca="1">IF(MOD(ROW()-13,2)=0,IF(ISBLANK(OFFSET('11. SEGUIMIENTO 2026'!$P$14,INT((ROW()-13)/2),0)),"",OFFSET('11. SEGUIMIENTO 2026'!$P$14,INT((ROW()-13)/2),0)),IF(ISBLANK(OFFSET('9. METAS'!$S$20,INT((ROW()-14)/2),0)),"",OFFSET('9. METAS'!$S$20,INT((ROW()-14)/2),0)))</f>
        <v/>
      </c>
      <c r="M429" s="181" t="str">
        <f ca="1">IF(MOD(ROW()-13,2)=0,IF(ISBLANK(OFFSET('11. SEGUIMIENTO 2026'!$Q$14,INT((ROW()-13)/2),0)),"",OFFSET('11. SEGUIMIENTO 2026'!$Q$14,INT((ROW()-13)/2),0)),IF(ISBLANK(OFFSET('9. METAS'!$T$20,INT((ROW()-14)/2),0)),"",OFFSET('9. METAS'!$T$20,INT((ROW()-14)/2),0)))</f>
        <v/>
      </c>
      <c r="N429" s="892" t="str">
        <f t="shared" ref="N429" ca="1" si="412">IFERROR(J429/J430,"ND")</f>
        <v>ND</v>
      </c>
      <c r="O429" s="894" t="str">
        <f t="shared" ref="O429" ca="1" si="413">IFERROR(((J429+K429+L429+M429)/H429),"ND")</f>
        <v>ND</v>
      </c>
      <c r="P429" s="896"/>
    </row>
    <row r="430" spans="3:16" x14ac:dyDescent="0.3">
      <c r="C430" s="910"/>
      <c r="D430" s="904"/>
      <c r="E430" s="904"/>
      <c r="F430" s="906"/>
      <c r="G430" s="908"/>
      <c r="H430" s="888"/>
      <c r="I430" s="898"/>
      <c r="J430" s="179" t="str">
        <f ca="1">IF(MOD(ROW()-13,2)=0,IF(ISBLANK(OFFSET('11. SEGUIMIENTO 2026'!$N$14,INT((ROW()-13)/2),0)),"",OFFSET('11. SEGUIMIENTO 2026'!$N$14,INT((ROW()-13)/2),0)),IF(ISBLANK(OFFSET('9. METAS'!$Q$20,INT((ROW()-14)/2),0)),"",OFFSET('9. METAS'!$Q$20,INT((ROW()-14)/2),0)))</f>
        <v/>
      </c>
      <c r="K430" s="180" t="str">
        <f ca="1">IF(MOD(ROW()-13,2)=0,IF(ISBLANK(OFFSET('11. SEGUIMIENTO 2026'!$O$14,INT((ROW()-13)/2),0)),"",OFFSET('11. SEGUIMIENTO 2026'!$O$14,INT((ROW()-13)/2),0)),IF(ISBLANK(OFFSET('9. METAS'!$R$20,INT((ROW()-14)/2),0)),"",OFFSET('9. METAS'!$R$20,INT((ROW()-14)/2),0)))</f>
        <v/>
      </c>
      <c r="L430" s="180" t="str">
        <f ca="1">IF(MOD(ROW()-13,2)=0,IF(ISBLANK(OFFSET('11. SEGUIMIENTO 2026'!$P$14,INT((ROW()-13)/2),0)),"",OFFSET('11. SEGUIMIENTO 2026'!$P$14,INT((ROW()-13)/2),0)),IF(ISBLANK(OFFSET('9. METAS'!$S$20,INT((ROW()-14)/2),0)),"",OFFSET('9. METAS'!$S$20,INT((ROW()-14)/2),0)))</f>
        <v/>
      </c>
      <c r="M430" s="181" t="str">
        <f ca="1">IF(MOD(ROW()-13,2)=0,IF(ISBLANK(OFFSET('11. SEGUIMIENTO 2026'!$Q$14,INT((ROW()-13)/2),0)),"",OFFSET('11. SEGUIMIENTO 2026'!$Q$14,INT((ROW()-13)/2),0)),IF(ISBLANK(OFFSET('9. METAS'!$T$20,INT((ROW()-14)/2),0)),"",OFFSET('9. METAS'!$T$20,INT((ROW()-14)/2),0)))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888" t="str">
        <f ca="1">IF(ISBLANK(OFFSET('9. METAS'!$K$20,INT((ROW()-13)/2),0)),"",OFFSET('9. METAS'!$K$20,INT((ROW()-13)/2),0))</f>
        <v/>
      </c>
      <c r="I431" s="890"/>
      <c r="J431" s="179" t="str">
        <f ca="1">IF(MOD(ROW()-13,2)=0,IF(ISBLANK(OFFSET('11. SEGUIMIENTO 2026'!$N$14,INT((ROW()-13)/2),0)),"",OFFSET('11. SEGUIMIENTO 2026'!$N$14,INT((ROW()-13)/2),0)),IF(ISBLANK(OFFSET('9. METAS'!$Q$20,INT((ROW()-14)/2),0)),"",OFFSET('9. METAS'!$Q$20,INT((ROW()-14)/2),0)))</f>
        <v/>
      </c>
      <c r="K431" s="180" t="str">
        <f ca="1">IF(MOD(ROW()-13,2)=0,IF(ISBLANK(OFFSET('11. SEGUIMIENTO 2026'!$O$14,INT((ROW()-13)/2),0)),"",OFFSET('11. SEGUIMIENTO 2026'!$O$14,INT((ROW()-13)/2),0)),IF(ISBLANK(OFFSET('9. METAS'!$R$20,INT((ROW()-14)/2),0)),"",OFFSET('9. METAS'!$R$20,INT((ROW()-14)/2),0)))</f>
        <v/>
      </c>
      <c r="L431" s="180" t="str">
        <f ca="1">IF(MOD(ROW()-13,2)=0,IF(ISBLANK(OFFSET('11. SEGUIMIENTO 2026'!$P$14,INT((ROW()-13)/2),0)),"",OFFSET('11. SEGUIMIENTO 2026'!$P$14,INT((ROW()-13)/2),0)),IF(ISBLANK(OFFSET('9. METAS'!$S$20,INT((ROW()-14)/2),0)),"",OFFSET('9. METAS'!$S$20,INT((ROW()-14)/2),0)))</f>
        <v/>
      </c>
      <c r="M431" s="181" t="str">
        <f ca="1">IF(MOD(ROW()-13,2)=0,IF(ISBLANK(OFFSET('11. SEGUIMIENTO 2026'!$Q$14,INT((ROW()-13)/2),0)),"",OFFSET('11. SEGUIMIENTO 2026'!$Q$14,INT((ROW()-13)/2),0)),IF(ISBLANK(OFFSET('9. METAS'!$T$20,INT((ROW()-14)/2),0)),"",OFFSET('9. METAS'!$T$20,INT((ROW()-14)/2),0)))</f>
        <v/>
      </c>
      <c r="N431" s="892" t="str">
        <f t="shared" ref="N431" ca="1" si="414">IFERROR(J431/J432,"ND")</f>
        <v>ND</v>
      </c>
      <c r="O431" s="894" t="str">
        <f t="shared" ref="O431" ca="1" si="415">IFERROR(((J431+K431+L431+M431)/H431),"ND")</f>
        <v>ND</v>
      </c>
      <c r="P431" s="896"/>
    </row>
    <row r="432" spans="3:16" x14ac:dyDescent="0.3">
      <c r="C432" s="910"/>
      <c r="D432" s="904"/>
      <c r="E432" s="904"/>
      <c r="F432" s="906"/>
      <c r="G432" s="908"/>
      <c r="H432" s="888"/>
      <c r="I432" s="898"/>
      <c r="J432" s="179" t="str">
        <f ca="1">IF(MOD(ROW()-13,2)=0,IF(ISBLANK(OFFSET('11. SEGUIMIENTO 2026'!$N$14,INT((ROW()-13)/2),0)),"",OFFSET('11. SEGUIMIENTO 2026'!$N$14,INT((ROW()-13)/2),0)),IF(ISBLANK(OFFSET('9. METAS'!$Q$20,INT((ROW()-14)/2),0)),"",OFFSET('9. METAS'!$Q$20,INT((ROW()-14)/2),0)))</f>
        <v/>
      </c>
      <c r="K432" s="180" t="str">
        <f ca="1">IF(MOD(ROW()-13,2)=0,IF(ISBLANK(OFFSET('11. SEGUIMIENTO 2026'!$O$14,INT((ROW()-13)/2),0)),"",OFFSET('11. SEGUIMIENTO 2026'!$O$14,INT((ROW()-13)/2),0)),IF(ISBLANK(OFFSET('9. METAS'!$R$20,INT((ROW()-14)/2),0)),"",OFFSET('9. METAS'!$R$20,INT((ROW()-14)/2),0)))</f>
        <v/>
      </c>
      <c r="L432" s="180" t="str">
        <f ca="1">IF(MOD(ROW()-13,2)=0,IF(ISBLANK(OFFSET('11. SEGUIMIENTO 2026'!$P$14,INT((ROW()-13)/2),0)),"",OFFSET('11. SEGUIMIENTO 2026'!$P$14,INT((ROW()-13)/2),0)),IF(ISBLANK(OFFSET('9. METAS'!$S$20,INT((ROW()-14)/2),0)),"",OFFSET('9. METAS'!$S$20,INT((ROW()-14)/2),0)))</f>
        <v/>
      </c>
      <c r="M432" s="181" t="str">
        <f ca="1">IF(MOD(ROW()-13,2)=0,IF(ISBLANK(OFFSET('11. SEGUIMIENTO 2026'!$Q$14,INT((ROW()-13)/2),0)),"",OFFSET('11. SEGUIMIENTO 2026'!$Q$14,INT((ROW()-13)/2),0)),IF(ISBLANK(OFFSET('9. METAS'!$T$20,INT((ROW()-14)/2),0)),"",OFFSET('9. METAS'!$T$20,INT((ROW()-14)/2),0)))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888" t="str">
        <f ca="1">IF(ISBLANK(OFFSET('9. METAS'!$K$20,INT((ROW()-13)/2),0)),"",OFFSET('9. METAS'!$K$20,INT((ROW()-13)/2),0))</f>
        <v/>
      </c>
      <c r="I433" s="890"/>
      <c r="J433" s="179" t="str">
        <f ca="1">IF(MOD(ROW()-13,2)=0,IF(ISBLANK(OFFSET('11. SEGUIMIENTO 2026'!$N$14,INT((ROW()-13)/2),0)),"",OFFSET('11. SEGUIMIENTO 2026'!$N$14,INT((ROW()-13)/2),0)),IF(ISBLANK(OFFSET('9. METAS'!$Q$20,INT((ROW()-14)/2),0)),"",OFFSET('9. METAS'!$Q$20,INT((ROW()-14)/2),0)))</f>
        <v/>
      </c>
      <c r="K433" s="180" t="str">
        <f ca="1">IF(MOD(ROW()-13,2)=0,IF(ISBLANK(OFFSET('11. SEGUIMIENTO 2026'!$O$14,INT((ROW()-13)/2),0)),"",OFFSET('11. SEGUIMIENTO 2026'!$O$14,INT((ROW()-13)/2),0)),IF(ISBLANK(OFFSET('9. METAS'!$R$20,INT((ROW()-14)/2),0)),"",OFFSET('9. METAS'!$R$20,INT((ROW()-14)/2),0)))</f>
        <v/>
      </c>
      <c r="L433" s="180" t="str">
        <f ca="1">IF(MOD(ROW()-13,2)=0,IF(ISBLANK(OFFSET('11. SEGUIMIENTO 2026'!$P$14,INT((ROW()-13)/2),0)),"",OFFSET('11. SEGUIMIENTO 2026'!$P$14,INT((ROW()-13)/2),0)),IF(ISBLANK(OFFSET('9. METAS'!$S$20,INT((ROW()-14)/2),0)),"",OFFSET('9. METAS'!$S$20,INT((ROW()-14)/2),0)))</f>
        <v/>
      </c>
      <c r="M433" s="181" t="str">
        <f ca="1">IF(MOD(ROW()-13,2)=0,IF(ISBLANK(OFFSET('11. SEGUIMIENTO 2026'!$Q$14,INT((ROW()-13)/2),0)),"",OFFSET('11. SEGUIMIENTO 2026'!$Q$14,INT((ROW()-13)/2),0)),IF(ISBLANK(OFFSET('9. METAS'!$T$20,INT((ROW()-14)/2),0)),"",OFFSET('9. METAS'!$T$20,INT((ROW()-14)/2),0)))</f>
        <v/>
      </c>
      <c r="N433" s="892" t="str">
        <f t="shared" ref="N433" ca="1" si="416">IFERROR(J433/J434,"ND")</f>
        <v>ND</v>
      </c>
      <c r="O433" s="894" t="str">
        <f t="shared" ref="O433" ca="1" si="417">IFERROR(((J433+K433+L433+M433)/H433),"ND")</f>
        <v>ND</v>
      </c>
      <c r="P433" s="896"/>
    </row>
    <row r="434" spans="3:16" x14ac:dyDescent="0.3">
      <c r="C434" s="910"/>
      <c r="D434" s="904"/>
      <c r="E434" s="904"/>
      <c r="F434" s="906"/>
      <c r="G434" s="908"/>
      <c r="H434" s="888"/>
      <c r="I434" s="898"/>
      <c r="J434" s="179" t="str">
        <f ca="1">IF(MOD(ROW()-13,2)=0,IF(ISBLANK(OFFSET('11. SEGUIMIENTO 2026'!$N$14,INT((ROW()-13)/2),0)),"",OFFSET('11. SEGUIMIENTO 2026'!$N$14,INT((ROW()-13)/2),0)),IF(ISBLANK(OFFSET('9. METAS'!$Q$20,INT((ROW()-14)/2),0)),"",OFFSET('9. METAS'!$Q$20,INT((ROW()-14)/2),0)))</f>
        <v/>
      </c>
      <c r="K434" s="180" t="str">
        <f ca="1">IF(MOD(ROW()-13,2)=0,IF(ISBLANK(OFFSET('11. SEGUIMIENTO 2026'!$O$14,INT((ROW()-13)/2),0)),"",OFFSET('11. SEGUIMIENTO 2026'!$O$14,INT((ROW()-13)/2),0)),IF(ISBLANK(OFFSET('9. METAS'!$R$20,INT((ROW()-14)/2),0)),"",OFFSET('9. METAS'!$R$20,INT((ROW()-14)/2),0)))</f>
        <v/>
      </c>
      <c r="L434" s="180" t="str">
        <f ca="1">IF(MOD(ROW()-13,2)=0,IF(ISBLANK(OFFSET('11. SEGUIMIENTO 2026'!$P$14,INT((ROW()-13)/2),0)),"",OFFSET('11. SEGUIMIENTO 2026'!$P$14,INT((ROW()-13)/2),0)),IF(ISBLANK(OFFSET('9. METAS'!$S$20,INT((ROW()-14)/2),0)),"",OFFSET('9. METAS'!$S$20,INT((ROW()-14)/2),0)))</f>
        <v/>
      </c>
      <c r="M434" s="181" t="str">
        <f ca="1">IF(MOD(ROW()-13,2)=0,IF(ISBLANK(OFFSET('11. SEGUIMIENTO 2026'!$Q$14,INT((ROW()-13)/2),0)),"",OFFSET('11. SEGUIMIENTO 2026'!$Q$14,INT((ROW()-13)/2),0)),IF(ISBLANK(OFFSET('9. METAS'!$T$20,INT((ROW()-14)/2),0)),"",OFFSET('9. METAS'!$T$20,INT((ROW()-14)/2),0)))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888" t="str">
        <f ca="1">IF(ISBLANK(OFFSET('9. METAS'!$K$20,INT((ROW()-13)/2),0)),"",OFFSET('9. METAS'!$K$20,INT((ROW()-13)/2),0))</f>
        <v/>
      </c>
      <c r="I435" s="890"/>
      <c r="J435" s="179" t="str">
        <f ca="1">IF(MOD(ROW()-13,2)=0,IF(ISBLANK(OFFSET('11. SEGUIMIENTO 2026'!$N$14,INT((ROW()-13)/2),0)),"",OFFSET('11. SEGUIMIENTO 2026'!$N$14,INT((ROW()-13)/2),0)),IF(ISBLANK(OFFSET('9. METAS'!$Q$20,INT((ROW()-14)/2),0)),"",OFFSET('9. METAS'!$Q$20,INT((ROW()-14)/2),0)))</f>
        <v/>
      </c>
      <c r="K435" s="180" t="str">
        <f ca="1">IF(MOD(ROW()-13,2)=0,IF(ISBLANK(OFFSET('11. SEGUIMIENTO 2026'!$O$14,INT((ROW()-13)/2),0)),"",OFFSET('11. SEGUIMIENTO 2026'!$O$14,INT((ROW()-13)/2),0)),IF(ISBLANK(OFFSET('9. METAS'!$R$20,INT((ROW()-14)/2),0)),"",OFFSET('9. METAS'!$R$20,INT((ROW()-14)/2),0)))</f>
        <v/>
      </c>
      <c r="L435" s="180" t="str">
        <f ca="1">IF(MOD(ROW()-13,2)=0,IF(ISBLANK(OFFSET('11. SEGUIMIENTO 2026'!$P$14,INT((ROW()-13)/2),0)),"",OFFSET('11. SEGUIMIENTO 2026'!$P$14,INT((ROW()-13)/2),0)),IF(ISBLANK(OFFSET('9. METAS'!$S$20,INT((ROW()-14)/2),0)),"",OFFSET('9. METAS'!$S$20,INT((ROW()-14)/2),0)))</f>
        <v/>
      </c>
      <c r="M435" s="181" t="str">
        <f ca="1">IF(MOD(ROW()-13,2)=0,IF(ISBLANK(OFFSET('11. SEGUIMIENTO 2026'!$Q$14,INT((ROW()-13)/2),0)),"",OFFSET('11. SEGUIMIENTO 2026'!$Q$14,INT((ROW()-13)/2),0)),IF(ISBLANK(OFFSET('9. METAS'!$T$20,INT((ROW()-14)/2),0)),"",OFFSET('9. METAS'!$T$20,INT((ROW()-14)/2),0)))</f>
        <v/>
      </c>
      <c r="N435" s="892" t="str">
        <f t="shared" ref="N435" ca="1" si="418">IFERROR(J435/J436,"ND")</f>
        <v>ND</v>
      </c>
      <c r="O435" s="894" t="str">
        <f t="shared" ref="O435" ca="1" si="419">IFERROR(((J435+K435+L435+M435)/H435),"ND")</f>
        <v>ND</v>
      </c>
      <c r="P435" s="896"/>
    </row>
    <row r="436" spans="3:16" x14ac:dyDescent="0.3">
      <c r="C436" s="910"/>
      <c r="D436" s="904"/>
      <c r="E436" s="904"/>
      <c r="F436" s="906"/>
      <c r="G436" s="908"/>
      <c r="H436" s="888"/>
      <c r="I436" s="898"/>
      <c r="J436" s="179" t="str">
        <f ca="1">IF(MOD(ROW()-13,2)=0,IF(ISBLANK(OFFSET('11. SEGUIMIENTO 2026'!$N$14,INT((ROW()-13)/2),0)),"",OFFSET('11. SEGUIMIENTO 2026'!$N$14,INT((ROW()-13)/2),0)),IF(ISBLANK(OFFSET('9. METAS'!$Q$20,INT((ROW()-14)/2),0)),"",OFFSET('9. METAS'!$Q$20,INT((ROW()-14)/2),0)))</f>
        <v/>
      </c>
      <c r="K436" s="180" t="str">
        <f ca="1">IF(MOD(ROW()-13,2)=0,IF(ISBLANK(OFFSET('11. SEGUIMIENTO 2026'!$O$14,INT((ROW()-13)/2),0)),"",OFFSET('11. SEGUIMIENTO 2026'!$O$14,INT((ROW()-13)/2),0)),IF(ISBLANK(OFFSET('9. METAS'!$R$20,INT((ROW()-14)/2),0)),"",OFFSET('9. METAS'!$R$20,INT((ROW()-14)/2),0)))</f>
        <v/>
      </c>
      <c r="L436" s="180" t="str">
        <f ca="1">IF(MOD(ROW()-13,2)=0,IF(ISBLANK(OFFSET('11. SEGUIMIENTO 2026'!$P$14,INT((ROW()-13)/2),0)),"",OFFSET('11. SEGUIMIENTO 2026'!$P$14,INT((ROW()-13)/2),0)),IF(ISBLANK(OFFSET('9. METAS'!$S$20,INT((ROW()-14)/2),0)),"",OFFSET('9. METAS'!$S$20,INT((ROW()-14)/2),0)))</f>
        <v/>
      </c>
      <c r="M436" s="181" t="str">
        <f ca="1">IF(MOD(ROW()-13,2)=0,IF(ISBLANK(OFFSET('11. SEGUIMIENTO 2026'!$Q$14,INT((ROW()-13)/2),0)),"",OFFSET('11. SEGUIMIENTO 2026'!$Q$14,INT((ROW()-13)/2),0)),IF(ISBLANK(OFFSET('9. METAS'!$T$20,INT((ROW()-14)/2),0)),"",OFFSET('9. METAS'!$T$20,INT((ROW()-14)/2),0)))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888" t="str">
        <f ca="1">IF(ISBLANK(OFFSET('9. METAS'!$K$20,INT((ROW()-13)/2),0)),"",OFFSET('9. METAS'!$K$20,INT((ROW()-13)/2),0))</f>
        <v/>
      </c>
      <c r="I437" s="890"/>
      <c r="J437" s="179" t="str">
        <f ca="1">IF(MOD(ROW()-13,2)=0,IF(ISBLANK(OFFSET('11. SEGUIMIENTO 2026'!$N$14,INT((ROW()-13)/2),0)),"",OFFSET('11. SEGUIMIENTO 2026'!$N$14,INT((ROW()-13)/2),0)),IF(ISBLANK(OFFSET('9. METAS'!$Q$20,INT((ROW()-14)/2),0)),"",OFFSET('9. METAS'!$Q$20,INT((ROW()-14)/2),0)))</f>
        <v/>
      </c>
      <c r="K437" s="180" t="str">
        <f ca="1">IF(MOD(ROW()-13,2)=0,IF(ISBLANK(OFFSET('11. SEGUIMIENTO 2026'!$O$14,INT((ROW()-13)/2),0)),"",OFFSET('11. SEGUIMIENTO 2026'!$O$14,INT((ROW()-13)/2),0)),IF(ISBLANK(OFFSET('9. METAS'!$R$20,INT((ROW()-14)/2),0)),"",OFFSET('9. METAS'!$R$20,INT((ROW()-14)/2),0)))</f>
        <v/>
      </c>
      <c r="L437" s="180" t="str">
        <f ca="1">IF(MOD(ROW()-13,2)=0,IF(ISBLANK(OFFSET('11. SEGUIMIENTO 2026'!$P$14,INT((ROW()-13)/2),0)),"",OFFSET('11. SEGUIMIENTO 2026'!$P$14,INT((ROW()-13)/2),0)),IF(ISBLANK(OFFSET('9. METAS'!$S$20,INT((ROW()-14)/2),0)),"",OFFSET('9. METAS'!$S$20,INT((ROW()-14)/2),0)))</f>
        <v/>
      </c>
      <c r="M437" s="181" t="str">
        <f ca="1">IF(MOD(ROW()-13,2)=0,IF(ISBLANK(OFFSET('11. SEGUIMIENTO 2026'!$Q$14,INT((ROW()-13)/2),0)),"",OFFSET('11. SEGUIMIENTO 2026'!$Q$14,INT((ROW()-13)/2),0)),IF(ISBLANK(OFFSET('9. METAS'!$T$20,INT((ROW()-14)/2),0)),"",OFFSET('9. METAS'!$T$20,INT((ROW()-14)/2),0)))</f>
        <v/>
      </c>
      <c r="N437" s="892" t="str">
        <f t="shared" ref="N437" ca="1" si="420">IFERROR(J437/J438,"ND")</f>
        <v>ND</v>
      </c>
      <c r="O437" s="894" t="str">
        <f t="shared" ref="O437" ca="1" si="421">IFERROR(((J437+K437+L437+M437)/H437),"ND")</f>
        <v>ND</v>
      </c>
      <c r="P437" s="896"/>
    </row>
    <row r="438" spans="3:16" x14ac:dyDescent="0.3">
      <c r="C438" s="910"/>
      <c r="D438" s="904"/>
      <c r="E438" s="904"/>
      <c r="F438" s="906"/>
      <c r="G438" s="908"/>
      <c r="H438" s="888"/>
      <c r="I438" s="898"/>
      <c r="J438" s="179" t="str">
        <f ca="1">IF(MOD(ROW()-13,2)=0,IF(ISBLANK(OFFSET('11. SEGUIMIENTO 2026'!$N$14,INT((ROW()-13)/2),0)),"",OFFSET('11. SEGUIMIENTO 2026'!$N$14,INT((ROW()-13)/2),0)),IF(ISBLANK(OFFSET('9. METAS'!$Q$20,INT((ROW()-14)/2),0)),"",OFFSET('9. METAS'!$Q$20,INT((ROW()-14)/2),0)))</f>
        <v/>
      </c>
      <c r="K438" s="180" t="str">
        <f ca="1">IF(MOD(ROW()-13,2)=0,IF(ISBLANK(OFFSET('11. SEGUIMIENTO 2026'!$O$14,INT((ROW()-13)/2),0)),"",OFFSET('11. SEGUIMIENTO 2026'!$O$14,INT((ROW()-13)/2),0)),IF(ISBLANK(OFFSET('9. METAS'!$R$20,INT((ROW()-14)/2),0)),"",OFFSET('9. METAS'!$R$20,INT((ROW()-14)/2),0)))</f>
        <v/>
      </c>
      <c r="L438" s="180" t="str">
        <f ca="1">IF(MOD(ROW()-13,2)=0,IF(ISBLANK(OFFSET('11. SEGUIMIENTO 2026'!$P$14,INT((ROW()-13)/2),0)),"",OFFSET('11. SEGUIMIENTO 2026'!$P$14,INT((ROW()-13)/2),0)),IF(ISBLANK(OFFSET('9. METAS'!$S$20,INT((ROW()-14)/2),0)),"",OFFSET('9. METAS'!$S$20,INT((ROW()-14)/2),0)))</f>
        <v/>
      </c>
      <c r="M438" s="181" t="str">
        <f ca="1">IF(MOD(ROW()-13,2)=0,IF(ISBLANK(OFFSET('11. SEGUIMIENTO 2026'!$Q$14,INT((ROW()-13)/2),0)),"",OFFSET('11. SEGUIMIENTO 2026'!$Q$14,INT((ROW()-13)/2),0)),IF(ISBLANK(OFFSET('9. METAS'!$T$20,INT((ROW()-14)/2),0)),"",OFFSET('9. METAS'!$T$20,INT((ROW()-14)/2),0)))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888" t="str">
        <f ca="1">IF(ISBLANK(OFFSET('9. METAS'!$K$20,INT((ROW()-13)/2),0)),"",OFFSET('9. METAS'!$K$20,INT((ROW()-13)/2),0))</f>
        <v/>
      </c>
      <c r="I439" s="890"/>
      <c r="J439" s="179" t="str">
        <f ca="1">IF(MOD(ROW()-13,2)=0,IF(ISBLANK(OFFSET('11. SEGUIMIENTO 2026'!$N$14,INT((ROW()-13)/2),0)),"",OFFSET('11. SEGUIMIENTO 2026'!$N$14,INT((ROW()-13)/2),0)),IF(ISBLANK(OFFSET('9. METAS'!$Q$20,INT((ROW()-14)/2),0)),"",OFFSET('9. METAS'!$Q$20,INT((ROW()-14)/2),0)))</f>
        <v/>
      </c>
      <c r="K439" s="180" t="str">
        <f ca="1">IF(MOD(ROW()-13,2)=0,IF(ISBLANK(OFFSET('11. SEGUIMIENTO 2026'!$O$14,INT((ROW()-13)/2),0)),"",OFFSET('11. SEGUIMIENTO 2026'!$O$14,INT((ROW()-13)/2),0)),IF(ISBLANK(OFFSET('9. METAS'!$R$20,INT((ROW()-14)/2),0)),"",OFFSET('9. METAS'!$R$20,INT((ROW()-14)/2),0)))</f>
        <v/>
      </c>
      <c r="L439" s="180" t="str">
        <f ca="1">IF(MOD(ROW()-13,2)=0,IF(ISBLANK(OFFSET('11. SEGUIMIENTO 2026'!$P$14,INT((ROW()-13)/2),0)),"",OFFSET('11. SEGUIMIENTO 2026'!$P$14,INT((ROW()-13)/2),0)),IF(ISBLANK(OFFSET('9. METAS'!$S$20,INT((ROW()-14)/2),0)),"",OFFSET('9. METAS'!$S$20,INT((ROW()-14)/2),0)))</f>
        <v/>
      </c>
      <c r="M439" s="181" t="str">
        <f ca="1">IF(MOD(ROW()-13,2)=0,IF(ISBLANK(OFFSET('11. SEGUIMIENTO 2026'!$Q$14,INT((ROW()-13)/2),0)),"",OFFSET('11. SEGUIMIENTO 2026'!$Q$14,INT((ROW()-13)/2),0)),IF(ISBLANK(OFFSET('9. METAS'!$T$20,INT((ROW()-14)/2),0)),"",OFFSET('9. METAS'!$T$20,INT((ROW()-14)/2),0)))</f>
        <v/>
      </c>
      <c r="N439" s="892" t="str">
        <f t="shared" ref="N439" ca="1" si="422">IFERROR(J439/J440,"ND")</f>
        <v>ND</v>
      </c>
      <c r="O439" s="894" t="str">
        <f t="shared" ref="O439" ca="1" si="423">IFERROR(((J439+K439+L439+M439)/H439),"ND")</f>
        <v>ND</v>
      </c>
      <c r="P439" s="896"/>
    </row>
    <row r="440" spans="3:16" x14ac:dyDescent="0.3">
      <c r="C440" s="910"/>
      <c r="D440" s="904"/>
      <c r="E440" s="904"/>
      <c r="F440" s="906"/>
      <c r="G440" s="908"/>
      <c r="H440" s="888"/>
      <c r="I440" s="898"/>
      <c r="J440" s="179" t="str">
        <f ca="1">IF(MOD(ROW()-13,2)=0,IF(ISBLANK(OFFSET('11. SEGUIMIENTO 2026'!$N$14,INT((ROW()-13)/2),0)),"",OFFSET('11. SEGUIMIENTO 2026'!$N$14,INT((ROW()-13)/2),0)),IF(ISBLANK(OFFSET('9. METAS'!$Q$20,INT((ROW()-14)/2),0)),"",OFFSET('9. METAS'!$Q$20,INT((ROW()-14)/2),0)))</f>
        <v/>
      </c>
      <c r="K440" s="180" t="str">
        <f ca="1">IF(MOD(ROW()-13,2)=0,IF(ISBLANK(OFFSET('11. SEGUIMIENTO 2026'!$O$14,INT((ROW()-13)/2),0)),"",OFFSET('11. SEGUIMIENTO 2026'!$O$14,INT((ROW()-13)/2),0)),IF(ISBLANK(OFFSET('9. METAS'!$R$20,INT((ROW()-14)/2),0)),"",OFFSET('9. METAS'!$R$20,INT((ROW()-14)/2),0)))</f>
        <v/>
      </c>
      <c r="L440" s="180" t="str">
        <f ca="1">IF(MOD(ROW()-13,2)=0,IF(ISBLANK(OFFSET('11. SEGUIMIENTO 2026'!$P$14,INT((ROW()-13)/2),0)),"",OFFSET('11. SEGUIMIENTO 2026'!$P$14,INT((ROW()-13)/2),0)),IF(ISBLANK(OFFSET('9. METAS'!$S$20,INT((ROW()-14)/2),0)),"",OFFSET('9. METAS'!$S$20,INT((ROW()-14)/2),0)))</f>
        <v/>
      </c>
      <c r="M440" s="181" t="str">
        <f ca="1">IF(MOD(ROW()-13,2)=0,IF(ISBLANK(OFFSET('11. SEGUIMIENTO 2026'!$Q$14,INT((ROW()-13)/2),0)),"",OFFSET('11. SEGUIMIENTO 2026'!$Q$14,INT((ROW()-13)/2),0)),IF(ISBLANK(OFFSET('9. METAS'!$T$20,INT((ROW()-14)/2),0)),"",OFFSET('9. METAS'!$T$20,INT((ROW()-14)/2),0)))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888" t="str">
        <f ca="1">IF(ISBLANK(OFFSET('9. METAS'!$K$20,INT((ROW()-13)/2),0)),"",OFFSET('9. METAS'!$K$20,INT((ROW()-13)/2),0))</f>
        <v/>
      </c>
      <c r="I441" s="890"/>
      <c r="J441" s="179" t="str">
        <f ca="1">IF(MOD(ROW()-13,2)=0,IF(ISBLANK(OFFSET('11. SEGUIMIENTO 2026'!$N$14,INT((ROW()-13)/2),0)),"",OFFSET('11. SEGUIMIENTO 2026'!$N$14,INT((ROW()-13)/2),0)),IF(ISBLANK(OFFSET('9. METAS'!$Q$20,INT((ROW()-14)/2),0)),"",OFFSET('9. METAS'!$Q$20,INT((ROW()-14)/2),0)))</f>
        <v/>
      </c>
      <c r="K441" s="180" t="str">
        <f ca="1">IF(MOD(ROW()-13,2)=0,IF(ISBLANK(OFFSET('11. SEGUIMIENTO 2026'!$O$14,INT((ROW()-13)/2),0)),"",OFFSET('11. SEGUIMIENTO 2026'!$O$14,INT((ROW()-13)/2),0)),IF(ISBLANK(OFFSET('9. METAS'!$R$20,INT((ROW()-14)/2),0)),"",OFFSET('9. METAS'!$R$20,INT((ROW()-14)/2),0)))</f>
        <v/>
      </c>
      <c r="L441" s="180" t="str">
        <f ca="1">IF(MOD(ROW()-13,2)=0,IF(ISBLANK(OFFSET('11. SEGUIMIENTO 2026'!$P$14,INT((ROW()-13)/2),0)),"",OFFSET('11. SEGUIMIENTO 2026'!$P$14,INT((ROW()-13)/2),0)),IF(ISBLANK(OFFSET('9. METAS'!$S$20,INT((ROW()-14)/2),0)),"",OFFSET('9. METAS'!$S$20,INT((ROW()-14)/2),0)))</f>
        <v/>
      </c>
      <c r="M441" s="181" t="str">
        <f ca="1">IF(MOD(ROW()-13,2)=0,IF(ISBLANK(OFFSET('11. SEGUIMIENTO 2026'!$Q$14,INT((ROW()-13)/2),0)),"",OFFSET('11. SEGUIMIENTO 2026'!$Q$14,INT((ROW()-13)/2),0)),IF(ISBLANK(OFFSET('9. METAS'!$T$20,INT((ROW()-14)/2),0)),"",OFFSET('9. METAS'!$T$20,INT((ROW()-14)/2),0)))</f>
        <v/>
      </c>
      <c r="N441" s="892" t="str">
        <f t="shared" ref="N441" ca="1" si="424">IFERROR(J441/J442,"ND")</f>
        <v>ND</v>
      </c>
      <c r="O441" s="894" t="str">
        <f t="shared" ref="O441" ca="1" si="425">IFERROR(((J441+K441+L441+M441)/H441),"ND")</f>
        <v>ND</v>
      </c>
      <c r="P441" s="896"/>
    </row>
    <row r="442" spans="3:16" x14ac:dyDescent="0.3">
      <c r="C442" s="910"/>
      <c r="D442" s="904"/>
      <c r="E442" s="904"/>
      <c r="F442" s="906"/>
      <c r="G442" s="908"/>
      <c r="H442" s="888"/>
      <c r="I442" s="898"/>
      <c r="J442" s="179" t="str">
        <f ca="1">IF(MOD(ROW()-13,2)=0,IF(ISBLANK(OFFSET('11. SEGUIMIENTO 2026'!$N$14,INT((ROW()-13)/2),0)),"",OFFSET('11. SEGUIMIENTO 2026'!$N$14,INT((ROW()-13)/2),0)),IF(ISBLANK(OFFSET('9. METAS'!$Q$20,INT((ROW()-14)/2),0)),"",OFFSET('9. METAS'!$Q$20,INT((ROW()-14)/2),0)))</f>
        <v/>
      </c>
      <c r="K442" s="180" t="str">
        <f ca="1">IF(MOD(ROW()-13,2)=0,IF(ISBLANK(OFFSET('11. SEGUIMIENTO 2026'!$O$14,INT((ROW()-13)/2),0)),"",OFFSET('11. SEGUIMIENTO 2026'!$O$14,INT((ROW()-13)/2),0)),IF(ISBLANK(OFFSET('9. METAS'!$R$20,INT((ROW()-14)/2),0)),"",OFFSET('9. METAS'!$R$20,INT((ROW()-14)/2),0)))</f>
        <v/>
      </c>
      <c r="L442" s="180" t="str">
        <f ca="1">IF(MOD(ROW()-13,2)=0,IF(ISBLANK(OFFSET('11. SEGUIMIENTO 2026'!$P$14,INT((ROW()-13)/2),0)),"",OFFSET('11. SEGUIMIENTO 2026'!$P$14,INT((ROW()-13)/2),0)),IF(ISBLANK(OFFSET('9. METAS'!$S$20,INT((ROW()-14)/2),0)),"",OFFSET('9. METAS'!$S$20,INT((ROW()-14)/2),0)))</f>
        <v/>
      </c>
      <c r="M442" s="181" t="str">
        <f ca="1">IF(MOD(ROW()-13,2)=0,IF(ISBLANK(OFFSET('11. SEGUIMIENTO 2026'!$Q$14,INT((ROW()-13)/2),0)),"",OFFSET('11. SEGUIMIENTO 2026'!$Q$14,INT((ROW()-13)/2),0)),IF(ISBLANK(OFFSET('9. METAS'!$T$20,INT((ROW()-14)/2),0)),"",OFFSET('9. METAS'!$T$20,INT((ROW()-14)/2),0)))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888" t="str">
        <f ca="1">IF(ISBLANK(OFFSET('9. METAS'!$K$20,INT((ROW()-13)/2),0)),"",OFFSET('9. METAS'!$K$20,INT((ROW()-13)/2),0))</f>
        <v/>
      </c>
      <c r="I443" s="890"/>
      <c r="J443" s="179" t="str">
        <f ca="1">IF(MOD(ROW()-13,2)=0,IF(ISBLANK(OFFSET('11. SEGUIMIENTO 2026'!$N$14,INT((ROW()-13)/2),0)),"",OFFSET('11. SEGUIMIENTO 2026'!$N$14,INT((ROW()-13)/2),0)),IF(ISBLANK(OFFSET('9. METAS'!$Q$20,INT((ROW()-14)/2),0)),"",OFFSET('9. METAS'!$Q$20,INT((ROW()-14)/2),0)))</f>
        <v/>
      </c>
      <c r="K443" s="180" t="str">
        <f ca="1">IF(MOD(ROW()-13,2)=0,IF(ISBLANK(OFFSET('11. SEGUIMIENTO 2026'!$O$14,INT((ROW()-13)/2),0)),"",OFFSET('11. SEGUIMIENTO 2026'!$O$14,INT((ROW()-13)/2),0)),IF(ISBLANK(OFFSET('9. METAS'!$R$20,INT((ROW()-14)/2),0)),"",OFFSET('9. METAS'!$R$20,INT((ROW()-14)/2),0)))</f>
        <v/>
      </c>
      <c r="L443" s="180" t="str">
        <f ca="1">IF(MOD(ROW()-13,2)=0,IF(ISBLANK(OFFSET('11. SEGUIMIENTO 2026'!$P$14,INT((ROW()-13)/2),0)),"",OFFSET('11. SEGUIMIENTO 2026'!$P$14,INT((ROW()-13)/2),0)),IF(ISBLANK(OFFSET('9. METAS'!$S$20,INT((ROW()-14)/2),0)),"",OFFSET('9. METAS'!$S$20,INT((ROW()-14)/2),0)))</f>
        <v/>
      </c>
      <c r="M443" s="181" t="str">
        <f ca="1">IF(MOD(ROW()-13,2)=0,IF(ISBLANK(OFFSET('11. SEGUIMIENTO 2026'!$Q$14,INT((ROW()-13)/2),0)),"",OFFSET('11. SEGUIMIENTO 2026'!$Q$14,INT((ROW()-13)/2),0)),IF(ISBLANK(OFFSET('9. METAS'!$T$20,INT((ROW()-14)/2),0)),"",OFFSET('9. METAS'!$T$20,INT((ROW()-14)/2),0)))</f>
        <v/>
      </c>
      <c r="N443" s="892" t="str">
        <f t="shared" ref="N443" ca="1" si="426">IFERROR(J443/J444,"ND")</f>
        <v>ND</v>
      </c>
      <c r="O443" s="894" t="str">
        <f t="shared" ref="O443" ca="1" si="427">IFERROR(((J443+K443+L443+M443)/H443),"ND")</f>
        <v>ND</v>
      </c>
      <c r="P443" s="896"/>
    </row>
    <row r="444" spans="3:16" x14ac:dyDescent="0.3">
      <c r="C444" s="910"/>
      <c r="D444" s="904"/>
      <c r="E444" s="904"/>
      <c r="F444" s="906"/>
      <c r="G444" s="908"/>
      <c r="H444" s="888"/>
      <c r="I444" s="898"/>
      <c r="J444" s="179" t="str">
        <f ca="1">IF(MOD(ROW()-13,2)=0,IF(ISBLANK(OFFSET('11. SEGUIMIENTO 2026'!$N$14,INT((ROW()-13)/2),0)),"",OFFSET('11. SEGUIMIENTO 2026'!$N$14,INT((ROW()-13)/2),0)),IF(ISBLANK(OFFSET('9. METAS'!$Q$20,INT((ROW()-14)/2),0)),"",OFFSET('9. METAS'!$Q$20,INT((ROW()-14)/2),0)))</f>
        <v/>
      </c>
      <c r="K444" s="180" t="str">
        <f ca="1">IF(MOD(ROW()-13,2)=0,IF(ISBLANK(OFFSET('11. SEGUIMIENTO 2026'!$O$14,INT((ROW()-13)/2),0)),"",OFFSET('11. SEGUIMIENTO 2026'!$O$14,INT((ROW()-13)/2),0)),IF(ISBLANK(OFFSET('9. METAS'!$R$20,INT((ROW()-14)/2),0)),"",OFFSET('9. METAS'!$R$20,INT((ROW()-14)/2),0)))</f>
        <v/>
      </c>
      <c r="L444" s="180" t="str">
        <f ca="1">IF(MOD(ROW()-13,2)=0,IF(ISBLANK(OFFSET('11. SEGUIMIENTO 2026'!$P$14,INT((ROW()-13)/2),0)),"",OFFSET('11. SEGUIMIENTO 2026'!$P$14,INT((ROW()-13)/2),0)),IF(ISBLANK(OFFSET('9. METAS'!$S$20,INT((ROW()-14)/2),0)),"",OFFSET('9. METAS'!$S$20,INT((ROW()-14)/2),0)))</f>
        <v/>
      </c>
      <c r="M444" s="181" t="str">
        <f ca="1">IF(MOD(ROW()-13,2)=0,IF(ISBLANK(OFFSET('11. SEGUIMIENTO 2026'!$Q$14,INT((ROW()-13)/2),0)),"",OFFSET('11. SEGUIMIENTO 2026'!$Q$14,INT((ROW()-13)/2),0)),IF(ISBLANK(OFFSET('9. METAS'!$T$20,INT((ROW()-14)/2),0)),"",OFFSET('9. METAS'!$T$20,INT((ROW()-14)/2),0)))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888" t="str">
        <f ca="1">IF(ISBLANK(OFFSET('9. METAS'!$K$20,INT((ROW()-13)/2),0)),"",OFFSET('9. METAS'!$K$20,INT((ROW()-13)/2),0))</f>
        <v/>
      </c>
      <c r="I445" s="890"/>
      <c r="J445" s="179" t="str">
        <f ca="1">IF(MOD(ROW()-13,2)=0,IF(ISBLANK(OFFSET('11. SEGUIMIENTO 2026'!$N$14,INT((ROW()-13)/2),0)),"",OFFSET('11. SEGUIMIENTO 2026'!$N$14,INT((ROW()-13)/2),0)),IF(ISBLANK(OFFSET('9. METAS'!$Q$20,INT((ROW()-14)/2),0)),"",OFFSET('9. METAS'!$Q$20,INT((ROW()-14)/2),0)))</f>
        <v/>
      </c>
      <c r="K445" s="180" t="str">
        <f ca="1">IF(MOD(ROW()-13,2)=0,IF(ISBLANK(OFFSET('11. SEGUIMIENTO 2026'!$O$14,INT((ROW()-13)/2),0)),"",OFFSET('11. SEGUIMIENTO 2026'!$O$14,INT((ROW()-13)/2),0)),IF(ISBLANK(OFFSET('9. METAS'!$R$20,INT((ROW()-14)/2),0)),"",OFFSET('9. METAS'!$R$20,INT((ROW()-14)/2),0)))</f>
        <v/>
      </c>
      <c r="L445" s="180" t="str">
        <f ca="1">IF(MOD(ROW()-13,2)=0,IF(ISBLANK(OFFSET('11. SEGUIMIENTO 2026'!$P$14,INT((ROW()-13)/2),0)),"",OFFSET('11. SEGUIMIENTO 2026'!$P$14,INT((ROW()-13)/2),0)),IF(ISBLANK(OFFSET('9. METAS'!$S$20,INT((ROW()-14)/2),0)),"",OFFSET('9. METAS'!$S$20,INT((ROW()-14)/2),0)))</f>
        <v/>
      </c>
      <c r="M445" s="181" t="str">
        <f ca="1">IF(MOD(ROW()-13,2)=0,IF(ISBLANK(OFFSET('11. SEGUIMIENTO 2026'!$Q$14,INT((ROW()-13)/2),0)),"",OFFSET('11. SEGUIMIENTO 2026'!$Q$14,INT((ROW()-13)/2),0)),IF(ISBLANK(OFFSET('9. METAS'!$T$20,INT((ROW()-14)/2),0)),"",OFFSET('9. METAS'!$T$20,INT((ROW()-14)/2),0)))</f>
        <v/>
      </c>
      <c r="N445" s="892" t="str">
        <f t="shared" ref="N445" ca="1" si="428">IFERROR(J445/J446,"ND")</f>
        <v>ND</v>
      </c>
      <c r="O445" s="894" t="str">
        <f t="shared" ref="O445" ca="1" si="429">IFERROR(((J445+K445+L445+M445)/H445),"ND")</f>
        <v>ND</v>
      </c>
      <c r="P445" s="896"/>
    </row>
    <row r="446" spans="3:16" x14ac:dyDescent="0.3">
      <c r="C446" s="910"/>
      <c r="D446" s="904"/>
      <c r="E446" s="904"/>
      <c r="F446" s="906"/>
      <c r="G446" s="908"/>
      <c r="H446" s="888"/>
      <c r="I446" s="898"/>
      <c r="J446" s="179" t="str">
        <f ca="1">IF(MOD(ROW()-13,2)=0,IF(ISBLANK(OFFSET('11. SEGUIMIENTO 2026'!$N$14,INT((ROW()-13)/2),0)),"",OFFSET('11. SEGUIMIENTO 2026'!$N$14,INT((ROW()-13)/2),0)),IF(ISBLANK(OFFSET('9. METAS'!$Q$20,INT((ROW()-14)/2),0)),"",OFFSET('9. METAS'!$Q$20,INT((ROW()-14)/2),0)))</f>
        <v/>
      </c>
      <c r="K446" s="180" t="str">
        <f ca="1">IF(MOD(ROW()-13,2)=0,IF(ISBLANK(OFFSET('11. SEGUIMIENTO 2026'!$O$14,INT((ROW()-13)/2),0)),"",OFFSET('11. SEGUIMIENTO 2026'!$O$14,INT((ROW()-13)/2),0)),IF(ISBLANK(OFFSET('9. METAS'!$R$20,INT((ROW()-14)/2),0)),"",OFFSET('9. METAS'!$R$20,INT((ROW()-14)/2),0)))</f>
        <v/>
      </c>
      <c r="L446" s="180" t="str">
        <f ca="1">IF(MOD(ROW()-13,2)=0,IF(ISBLANK(OFFSET('11. SEGUIMIENTO 2026'!$P$14,INT((ROW()-13)/2),0)),"",OFFSET('11. SEGUIMIENTO 2026'!$P$14,INT((ROW()-13)/2),0)),IF(ISBLANK(OFFSET('9. METAS'!$S$20,INT((ROW()-14)/2),0)),"",OFFSET('9. METAS'!$S$20,INT((ROW()-14)/2),0)))</f>
        <v/>
      </c>
      <c r="M446" s="181" t="str">
        <f ca="1">IF(MOD(ROW()-13,2)=0,IF(ISBLANK(OFFSET('11. SEGUIMIENTO 2026'!$Q$14,INT((ROW()-13)/2),0)),"",OFFSET('11. SEGUIMIENTO 2026'!$Q$14,INT((ROW()-13)/2),0)),IF(ISBLANK(OFFSET('9. METAS'!$T$20,INT((ROW()-14)/2),0)),"",OFFSET('9. METAS'!$T$20,INT((ROW()-14)/2),0)))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888" t="str">
        <f ca="1">IF(ISBLANK(OFFSET('9. METAS'!$K$20,INT((ROW()-13)/2),0)),"",OFFSET('9. METAS'!$K$20,INT((ROW()-13)/2),0))</f>
        <v/>
      </c>
      <c r="I447" s="890"/>
      <c r="J447" s="179" t="str">
        <f ca="1">IF(MOD(ROW()-13,2)=0,IF(ISBLANK(OFFSET('11. SEGUIMIENTO 2026'!$N$14,INT((ROW()-13)/2),0)),"",OFFSET('11. SEGUIMIENTO 2026'!$N$14,INT((ROW()-13)/2),0)),IF(ISBLANK(OFFSET('9. METAS'!$Q$20,INT((ROW()-14)/2),0)),"",OFFSET('9. METAS'!$Q$20,INT((ROW()-14)/2),0)))</f>
        <v/>
      </c>
      <c r="K447" s="180" t="str">
        <f ca="1">IF(MOD(ROW()-13,2)=0,IF(ISBLANK(OFFSET('11. SEGUIMIENTO 2026'!$O$14,INT((ROW()-13)/2),0)),"",OFFSET('11. SEGUIMIENTO 2026'!$O$14,INT((ROW()-13)/2),0)),IF(ISBLANK(OFFSET('9. METAS'!$R$20,INT((ROW()-14)/2),0)),"",OFFSET('9. METAS'!$R$20,INT((ROW()-14)/2),0)))</f>
        <v/>
      </c>
      <c r="L447" s="180" t="str">
        <f ca="1">IF(MOD(ROW()-13,2)=0,IF(ISBLANK(OFFSET('11. SEGUIMIENTO 2026'!$P$14,INT((ROW()-13)/2),0)),"",OFFSET('11. SEGUIMIENTO 2026'!$P$14,INT((ROW()-13)/2),0)),IF(ISBLANK(OFFSET('9. METAS'!$S$20,INT((ROW()-14)/2),0)),"",OFFSET('9. METAS'!$S$20,INT((ROW()-14)/2),0)))</f>
        <v/>
      </c>
      <c r="M447" s="181" t="str">
        <f ca="1">IF(MOD(ROW()-13,2)=0,IF(ISBLANK(OFFSET('11. SEGUIMIENTO 2026'!$Q$14,INT((ROW()-13)/2),0)),"",OFFSET('11. SEGUIMIENTO 2026'!$Q$14,INT((ROW()-13)/2),0)),IF(ISBLANK(OFFSET('9. METAS'!$T$20,INT((ROW()-14)/2),0)),"",OFFSET('9. METAS'!$T$20,INT((ROW()-14)/2),0)))</f>
        <v/>
      </c>
      <c r="N447" s="892" t="str">
        <f t="shared" ref="N447" ca="1" si="430">IFERROR(J447/J448,"ND")</f>
        <v>ND</v>
      </c>
      <c r="O447" s="894" t="str">
        <f t="shared" ref="O447" ca="1" si="431">IFERROR(((J447+K447+L447+M447)/H447),"ND")</f>
        <v>ND</v>
      </c>
      <c r="P447" s="896"/>
    </row>
    <row r="448" spans="3:16" x14ac:dyDescent="0.3">
      <c r="C448" s="910"/>
      <c r="D448" s="904"/>
      <c r="E448" s="904"/>
      <c r="F448" s="906"/>
      <c r="G448" s="908"/>
      <c r="H448" s="888"/>
      <c r="I448" s="898"/>
      <c r="J448" s="179" t="str">
        <f ca="1">IF(MOD(ROW()-13,2)=0,IF(ISBLANK(OFFSET('11. SEGUIMIENTO 2026'!$N$14,INT((ROW()-13)/2),0)),"",OFFSET('11. SEGUIMIENTO 2026'!$N$14,INT((ROW()-13)/2),0)),IF(ISBLANK(OFFSET('9. METAS'!$Q$20,INT((ROW()-14)/2),0)),"",OFFSET('9. METAS'!$Q$20,INT((ROW()-14)/2),0)))</f>
        <v/>
      </c>
      <c r="K448" s="180" t="str">
        <f ca="1">IF(MOD(ROW()-13,2)=0,IF(ISBLANK(OFFSET('11. SEGUIMIENTO 2026'!$O$14,INT((ROW()-13)/2),0)),"",OFFSET('11. SEGUIMIENTO 2026'!$O$14,INT((ROW()-13)/2),0)),IF(ISBLANK(OFFSET('9. METAS'!$R$20,INT((ROW()-14)/2),0)),"",OFFSET('9. METAS'!$R$20,INT((ROW()-14)/2),0)))</f>
        <v/>
      </c>
      <c r="L448" s="180" t="str">
        <f ca="1">IF(MOD(ROW()-13,2)=0,IF(ISBLANK(OFFSET('11. SEGUIMIENTO 2026'!$P$14,INT((ROW()-13)/2),0)),"",OFFSET('11. SEGUIMIENTO 2026'!$P$14,INT((ROW()-13)/2),0)),IF(ISBLANK(OFFSET('9. METAS'!$S$20,INT((ROW()-14)/2),0)),"",OFFSET('9. METAS'!$S$20,INT((ROW()-14)/2),0)))</f>
        <v/>
      </c>
      <c r="M448" s="181" t="str">
        <f ca="1">IF(MOD(ROW()-13,2)=0,IF(ISBLANK(OFFSET('11. SEGUIMIENTO 2026'!$Q$14,INT((ROW()-13)/2),0)),"",OFFSET('11. SEGUIMIENTO 2026'!$Q$14,INT((ROW()-13)/2),0)),IF(ISBLANK(OFFSET('9. METAS'!$T$20,INT((ROW()-14)/2),0)),"",OFFSET('9. METAS'!$T$20,INT((ROW()-14)/2),0)))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888" t="str">
        <f ca="1">IF(ISBLANK(OFFSET('9. METAS'!$K$20,INT((ROW()-13)/2),0)),"",OFFSET('9. METAS'!$K$20,INT((ROW()-13)/2),0))</f>
        <v/>
      </c>
      <c r="I449" s="890"/>
      <c r="J449" s="179" t="str">
        <f ca="1">IF(MOD(ROW()-13,2)=0,IF(ISBLANK(OFFSET('11. SEGUIMIENTO 2026'!$N$14,INT((ROW()-13)/2),0)),"",OFFSET('11. SEGUIMIENTO 2026'!$N$14,INT((ROW()-13)/2),0)),IF(ISBLANK(OFFSET('9. METAS'!$Q$20,INT((ROW()-14)/2),0)),"",OFFSET('9. METAS'!$Q$20,INT((ROW()-14)/2),0)))</f>
        <v/>
      </c>
      <c r="K449" s="180" t="str">
        <f ca="1">IF(MOD(ROW()-13,2)=0,IF(ISBLANK(OFFSET('11. SEGUIMIENTO 2026'!$O$14,INT((ROW()-13)/2),0)),"",OFFSET('11. SEGUIMIENTO 2026'!$O$14,INT((ROW()-13)/2),0)),IF(ISBLANK(OFFSET('9. METAS'!$R$20,INT((ROW()-14)/2),0)),"",OFFSET('9. METAS'!$R$20,INT((ROW()-14)/2),0)))</f>
        <v/>
      </c>
      <c r="L449" s="180" t="str">
        <f ca="1">IF(MOD(ROW()-13,2)=0,IF(ISBLANK(OFFSET('11. SEGUIMIENTO 2026'!$P$14,INT((ROW()-13)/2),0)),"",OFFSET('11. SEGUIMIENTO 2026'!$P$14,INT((ROW()-13)/2),0)),IF(ISBLANK(OFFSET('9. METAS'!$S$20,INT((ROW()-14)/2),0)),"",OFFSET('9. METAS'!$S$20,INT((ROW()-14)/2),0)))</f>
        <v/>
      </c>
      <c r="M449" s="181" t="str">
        <f ca="1">IF(MOD(ROW()-13,2)=0,IF(ISBLANK(OFFSET('11. SEGUIMIENTO 2026'!$Q$14,INT((ROW()-13)/2),0)),"",OFFSET('11. SEGUIMIENTO 2026'!$Q$14,INT((ROW()-13)/2),0)),IF(ISBLANK(OFFSET('9. METAS'!$T$20,INT((ROW()-14)/2),0)),"",OFFSET('9. METAS'!$T$20,INT((ROW()-14)/2),0)))</f>
        <v/>
      </c>
      <c r="N449" s="892" t="str">
        <f t="shared" ref="N449" ca="1" si="432">IFERROR(J449/J450,"ND")</f>
        <v>ND</v>
      </c>
      <c r="O449" s="894" t="str">
        <f t="shared" ref="O449" ca="1" si="433">IFERROR(((J449+K449+L449+M449)/H449),"ND")</f>
        <v>ND</v>
      </c>
      <c r="P449" s="896"/>
    </row>
    <row r="450" spans="3:16" x14ac:dyDescent="0.3">
      <c r="C450" s="910"/>
      <c r="D450" s="904"/>
      <c r="E450" s="904"/>
      <c r="F450" s="906"/>
      <c r="G450" s="908"/>
      <c r="H450" s="888"/>
      <c r="I450" s="898"/>
      <c r="J450" s="179" t="str">
        <f ca="1">IF(MOD(ROW()-13,2)=0,IF(ISBLANK(OFFSET('11. SEGUIMIENTO 2026'!$N$14,INT((ROW()-13)/2),0)),"",OFFSET('11. SEGUIMIENTO 2026'!$N$14,INT((ROW()-13)/2),0)),IF(ISBLANK(OFFSET('9. METAS'!$Q$20,INT((ROW()-14)/2),0)),"",OFFSET('9. METAS'!$Q$20,INT((ROW()-14)/2),0)))</f>
        <v/>
      </c>
      <c r="K450" s="180" t="str">
        <f ca="1">IF(MOD(ROW()-13,2)=0,IF(ISBLANK(OFFSET('11. SEGUIMIENTO 2026'!$O$14,INT((ROW()-13)/2),0)),"",OFFSET('11. SEGUIMIENTO 2026'!$O$14,INT((ROW()-13)/2),0)),IF(ISBLANK(OFFSET('9. METAS'!$R$20,INT((ROW()-14)/2),0)),"",OFFSET('9. METAS'!$R$20,INT((ROW()-14)/2),0)))</f>
        <v/>
      </c>
      <c r="L450" s="180" t="str">
        <f ca="1">IF(MOD(ROW()-13,2)=0,IF(ISBLANK(OFFSET('11. SEGUIMIENTO 2026'!$P$14,INT((ROW()-13)/2),0)),"",OFFSET('11. SEGUIMIENTO 2026'!$P$14,INT((ROW()-13)/2),0)),IF(ISBLANK(OFFSET('9. METAS'!$S$20,INT((ROW()-14)/2),0)),"",OFFSET('9. METAS'!$S$20,INT((ROW()-14)/2),0)))</f>
        <v/>
      </c>
      <c r="M450" s="181" t="str">
        <f ca="1">IF(MOD(ROW()-13,2)=0,IF(ISBLANK(OFFSET('11. SEGUIMIENTO 2026'!$Q$14,INT((ROW()-13)/2),0)),"",OFFSET('11. SEGUIMIENTO 2026'!$Q$14,INT((ROW()-13)/2),0)),IF(ISBLANK(OFFSET('9. METAS'!$T$20,INT((ROW()-14)/2),0)),"",OFFSET('9. METAS'!$T$20,INT((ROW()-14)/2),0)))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888" t="str">
        <f ca="1">IF(ISBLANK(OFFSET('9. METAS'!$K$20,INT((ROW()-13)/2),0)),"",OFFSET('9. METAS'!$K$20,INT((ROW()-13)/2),0))</f>
        <v/>
      </c>
      <c r="I451" s="890"/>
      <c r="J451" s="179" t="str">
        <f ca="1">IF(MOD(ROW()-13,2)=0,IF(ISBLANK(OFFSET('11. SEGUIMIENTO 2026'!$N$14,INT((ROW()-13)/2),0)),"",OFFSET('11. SEGUIMIENTO 2026'!$N$14,INT((ROW()-13)/2),0)),IF(ISBLANK(OFFSET('9. METAS'!$Q$20,INT((ROW()-14)/2),0)),"",OFFSET('9. METAS'!$Q$20,INT((ROW()-14)/2),0)))</f>
        <v/>
      </c>
      <c r="K451" s="180" t="str">
        <f ca="1">IF(MOD(ROW()-13,2)=0,IF(ISBLANK(OFFSET('11. SEGUIMIENTO 2026'!$O$14,INT((ROW()-13)/2),0)),"",OFFSET('11. SEGUIMIENTO 2026'!$O$14,INT((ROW()-13)/2),0)),IF(ISBLANK(OFFSET('9. METAS'!$R$20,INT((ROW()-14)/2),0)),"",OFFSET('9. METAS'!$R$20,INT((ROW()-14)/2),0)))</f>
        <v/>
      </c>
      <c r="L451" s="180" t="str">
        <f ca="1">IF(MOD(ROW()-13,2)=0,IF(ISBLANK(OFFSET('11. SEGUIMIENTO 2026'!$P$14,INT((ROW()-13)/2),0)),"",OFFSET('11. SEGUIMIENTO 2026'!$P$14,INT((ROW()-13)/2),0)),IF(ISBLANK(OFFSET('9. METAS'!$S$20,INT((ROW()-14)/2),0)),"",OFFSET('9. METAS'!$S$20,INT((ROW()-14)/2),0)))</f>
        <v/>
      </c>
      <c r="M451" s="181" t="str">
        <f ca="1">IF(MOD(ROW()-13,2)=0,IF(ISBLANK(OFFSET('11. SEGUIMIENTO 2026'!$Q$14,INT((ROW()-13)/2),0)),"",OFFSET('11. SEGUIMIENTO 2026'!$Q$14,INT((ROW()-13)/2),0)),IF(ISBLANK(OFFSET('9. METAS'!$T$20,INT((ROW()-14)/2),0)),"",OFFSET('9. METAS'!$T$20,INT((ROW()-14)/2),0)))</f>
        <v/>
      </c>
      <c r="N451" s="892" t="str">
        <f t="shared" ref="N451" ca="1" si="434">IFERROR(J451/J452,"ND")</f>
        <v>ND</v>
      </c>
      <c r="O451" s="894" t="str">
        <f t="shared" ref="O451" ca="1" si="435">IFERROR(((J451+K451+L451+M451)/H451),"ND")</f>
        <v>ND</v>
      </c>
      <c r="P451" s="896"/>
    </row>
    <row r="452" spans="3:16" x14ac:dyDescent="0.3">
      <c r="C452" s="910"/>
      <c r="D452" s="904"/>
      <c r="E452" s="904"/>
      <c r="F452" s="906"/>
      <c r="G452" s="908"/>
      <c r="H452" s="888"/>
      <c r="I452" s="898"/>
      <c r="J452" s="179" t="str">
        <f ca="1">IF(MOD(ROW()-13,2)=0,IF(ISBLANK(OFFSET('11. SEGUIMIENTO 2026'!$N$14,INT((ROW()-13)/2),0)),"",OFFSET('11. SEGUIMIENTO 2026'!$N$14,INT((ROW()-13)/2),0)),IF(ISBLANK(OFFSET('9. METAS'!$Q$20,INT((ROW()-14)/2),0)),"",OFFSET('9. METAS'!$Q$20,INT((ROW()-14)/2),0)))</f>
        <v/>
      </c>
      <c r="K452" s="180" t="str">
        <f ca="1">IF(MOD(ROW()-13,2)=0,IF(ISBLANK(OFFSET('11. SEGUIMIENTO 2026'!$O$14,INT((ROW()-13)/2),0)),"",OFFSET('11. SEGUIMIENTO 2026'!$O$14,INT((ROW()-13)/2),0)),IF(ISBLANK(OFFSET('9. METAS'!$R$20,INT((ROW()-14)/2),0)),"",OFFSET('9. METAS'!$R$20,INT((ROW()-14)/2),0)))</f>
        <v/>
      </c>
      <c r="L452" s="180" t="str">
        <f ca="1">IF(MOD(ROW()-13,2)=0,IF(ISBLANK(OFFSET('11. SEGUIMIENTO 2026'!$P$14,INT((ROW()-13)/2),0)),"",OFFSET('11. SEGUIMIENTO 2026'!$P$14,INT((ROW()-13)/2),0)),IF(ISBLANK(OFFSET('9. METAS'!$S$20,INT((ROW()-14)/2),0)),"",OFFSET('9. METAS'!$S$20,INT((ROW()-14)/2),0)))</f>
        <v/>
      </c>
      <c r="M452" s="181" t="str">
        <f ca="1">IF(MOD(ROW()-13,2)=0,IF(ISBLANK(OFFSET('11. SEGUIMIENTO 2026'!$Q$14,INT((ROW()-13)/2),0)),"",OFFSET('11. SEGUIMIENTO 2026'!$Q$14,INT((ROW()-13)/2),0)),IF(ISBLANK(OFFSET('9. METAS'!$T$20,INT((ROW()-14)/2),0)),"",OFFSET('9. METAS'!$T$20,INT((ROW()-14)/2),0)))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888" t="str">
        <f ca="1">IF(ISBLANK(OFFSET('9. METAS'!$K$20,INT((ROW()-13)/2),0)),"",OFFSET('9. METAS'!$K$20,INT((ROW()-13)/2),0))</f>
        <v/>
      </c>
      <c r="I453" s="890"/>
      <c r="J453" s="179" t="str">
        <f ca="1">IF(MOD(ROW()-13,2)=0,IF(ISBLANK(OFFSET('11. SEGUIMIENTO 2026'!$N$14,INT((ROW()-13)/2),0)),"",OFFSET('11. SEGUIMIENTO 2026'!$N$14,INT((ROW()-13)/2),0)),IF(ISBLANK(OFFSET('9. METAS'!$Q$20,INT((ROW()-14)/2),0)),"",OFFSET('9. METAS'!$Q$20,INT((ROW()-14)/2),0)))</f>
        <v/>
      </c>
      <c r="K453" s="180" t="str">
        <f ca="1">IF(MOD(ROW()-13,2)=0,IF(ISBLANK(OFFSET('11. SEGUIMIENTO 2026'!$O$14,INT((ROW()-13)/2),0)),"",OFFSET('11. SEGUIMIENTO 2026'!$O$14,INT((ROW()-13)/2),0)),IF(ISBLANK(OFFSET('9. METAS'!$R$20,INT((ROW()-14)/2),0)),"",OFFSET('9. METAS'!$R$20,INT((ROW()-14)/2),0)))</f>
        <v/>
      </c>
      <c r="L453" s="180" t="str">
        <f ca="1">IF(MOD(ROW()-13,2)=0,IF(ISBLANK(OFFSET('11. SEGUIMIENTO 2026'!$P$14,INT((ROW()-13)/2),0)),"",OFFSET('11. SEGUIMIENTO 2026'!$P$14,INT((ROW()-13)/2),0)),IF(ISBLANK(OFFSET('9. METAS'!$S$20,INT((ROW()-14)/2),0)),"",OFFSET('9. METAS'!$S$20,INT((ROW()-14)/2),0)))</f>
        <v/>
      </c>
      <c r="M453" s="181" t="str">
        <f ca="1">IF(MOD(ROW()-13,2)=0,IF(ISBLANK(OFFSET('11. SEGUIMIENTO 2026'!$Q$14,INT((ROW()-13)/2),0)),"",OFFSET('11. SEGUIMIENTO 2026'!$Q$14,INT((ROW()-13)/2),0)),IF(ISBLANK(OFFSET('9. METAS'!$T$20,INT((ROW()-14)/2),0)),"",OFFSET('9. METAS'!$T$20,INT((ROW()-14)/2),0)))</f>
        <v/>
      </c>
      <c r="N453" s="892" t="str">
        <f t="shared" ref="N453" ca="1" si="436">IFERROR(J453/J454,"ND")</f>
        <v>ND</v>
      </c>
      <c r="O453" s="894" t="str">
        <f t="shared" ref="O453" ca="1" si="437">IFERROR(((J453+K453+L453+M453)/H453),"ND")</f>
        <v>ND</v>
      </c>
      <c r="P453" s="896"/>
    </row>
    <row r="454" spans="3:16" x14ac:dyDescent="0.3">
      <c r="C454" s="910"/>
      <c r="D454" s="904"/>
      <c r="E454" s="904"/>
      <c r="F454" s="906"/>
      <c r="G454" s="908"/>
      <c r="H454" s="888"/>
      <c r="I454" s="898"/>
      <c r="J454" s="179" t="str">
        <f ca="1">IF(MOD(ROW()-13,2)=0,IF(ISBLANK(OFFSET('11. SEGUIMIENTO 2026'!$N$14,INT((ROW()-13)/2),0)),"",OFFSET('11. SEGUIMIENTO 2026'!$N$14,INT((ROW()-13)/2),0)),IF(ISBLANK(OFFSET('9. METAS'!$Q$20,INT((ROW()-14)/2),0)),"",OFFSET('9. METAS'!$Q$20,INT((ROW()-14)/2),0)))</f>
        <v/>
      </c>
      <c r="K454" s="180" t="str">
        <f ca="1">IF(MOD(ROW()-13,2)=0,IF(ISBLANK(OFFSET('11. SEGUIMIENTO 2026'!$O$14,INT((ROW()-13)/2),0)),"",OFFSET('11. SEGUIMIENTO 2026'!$O$14,INT((ROW()-13)/2),0)),IF(ISBLANK(OFFSET('9. METAS'!$R$20,INT((ROW()-14)/2),0)),"",OFFSET('9. METAS'!$R$20,INT((ROW()-14)/2),0)))</f>
        <v/>
      </c>
      <c r="L454" s="180" t="str">
        <f ca="1">IF(MOD(ROW()-13,2)=0,IF(ISBLANK(OFFSET('11. SEGUIMIENTO 2026'!$P$14,INT((ROW()-13)/2),0)),"",OFFSET('11. SEGUIMIENTO 2026'!$P$14,INT((ROW()-13)/2),0)),IF(ISBLANK(OFFSET('9. METAS'!$S$20,INT((ROW()-14)/2),0)),"",OFFSET('9. METAS'!$S$20,INT((ROW()-14)/2),0)))</f>
        <v/>
      </c>
      <c r="M454" s="181" t="str">
        <f ca="1">IF(MOD(ROW()-13,2)=0,IF(ISBLANK(OFFSET('11. SEGUIMIENTO 2026'!$Q$14,INT((ROW()-13)/2),0)),"",OFFSET('11. SEGUIMIENTO 2026'!$Q$14,INT((ROW()-13)/2),0)),IF(ISBLANK(OFFSET('9. METAS'!$T$20,INT((ROW()-14)/2),0)),"",OFFSET('9. METAS'!$T$20,INT((ROW()-14)/2),0)))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888" t="str">
        <f ca="1">IF(ISBLANK(OFFSET('9. METAS'!$K$20,INT((ROW()-13)/2),0)),"",OFFSET('9. METAS'!$K$20,INT((ROW()-13)/2),0))</f>
        <v/>
      </c>
      <c r="I455" s="890"/>
      <c r="J455" s="179" t="str">
        <f ca="1">IF(MOD(ROW()-13,2)=0,IF(ISBLANK(OFFSET('11. SEGUIMIENTO 2026'!$N$14,INT((ROW()-13)/2),0)),"",OFFSET('11. SEGUIMIENTO 2026'!$N$14,INT((ROW()-13)/2),0)),IF(ISBLANK(OFFSET('9. METAS'!$Q$20,INT((ROW()-14)/2),0)),"",OFFSET('9. METAS'!$Q$20,INT((ROW()-14)/2),0)))</f>
        <v/>
      </c>
      <c r="K455" s="180" t="str">
        <f ca="1">IF(MOD(ROW()-13,2)=0,IF(ISBLANK(OFFSET('11. SEGUIMIENTO 2026'!$O$14,INT((ROW()-13)/2),0)),"",OFFSET('11. SEGUIMIENTO 2026'!$O$14,INT((ROW()-13)/2),0)),IF(ISBLANK(OFFSET('9. METAS'!$R$20,INT((ROW()-14)/2),0)),"",OFFSET('9. METAS'!$R$20,INT((ROW()-14)/2),0)))</f>
        <v/>
      </c>
      <c r="L455" s="180" t="str">
        <f ca="1">IF(MOD(ROW()-13,2)=0,IF(ISBLANK(OFFSET('11. SEGUIMIENTO 2026'!$P$14,INT((ROW()-13)/2),0)),"",OFFSET('11. SEGUIMIENTO 2026'!$P$14,INT((ROW()-13)/2),0)),IF(ISBLANK(OFFSET('9. METAS'!$S$20,INT((ROW()-14)/2),0)),"",OFFSET('9. METAS'!$S$20,INT((ROW()-14)/2),0)))</f>
        <v/>
      </c>
      <c r="M455" s="181" t="str">
        <f ca="1">IF(MOD(ROW()-13,2)=0,IF(ISBLANK(OFFSET('11. SEGUIMIENTO 2026'!$Q$14,INT((ROW()-13)/2),0)),"",OFFSET('11. SEGUIMIENTO 2026'!$Q$14,INT((ROW()-13)/2),0)),IF(ISBLANK(OFFSET('9. METAS'!$T$20,INT((ROW()-14)/2),0)),"",OFFSET('9. METAS'!$T$20,INT((ROW()-14)/2),0)))</f>
        <v/>
      </c>
      <c r="N455" s="892" t="str">
        <f t="shared" ref="N455" ca="1" si="438">IFERROR(J455/J456,"ND")</f>
        <v>ND</v>
      </c>
      <c r="O455" s="894" t="str">
        <f t="shared" ref="O455" ca="1" si="439">IFERROR(((J455+K455+L455+M455)/H455),"ND")</f>
        <v>ND</v>
      </c>
      <c r="P455" s="896"/>
    </row>
    <row r="456" spans="3:16" x14ac:dyDescent="0.3">
      <c r="C456" s="910"/>
      <c r="D456" s="904"/>
      <c r="E456" s="904"/>
      <c r="F456" s="906"/>
      <c r="G456" s="908"/>
      <c r="H456" s="888"/>
      <c r="I456" s="898"/>
      <c r="J456" s="179" t="str">
        <f ca="1">IF(MOD(ROW()-13,2)=0,IF(ISBLANK(OFFSET('11. SEGUIMIENTO 2026'!$N$14,INT((ROW()-13)/2),0)),"",OFFSET('11. SEGUIMIENTO 2026'!$N$14,INT((ROW()-13)/2),0)),IF(ISBLANK(OFFSET('9. METAS'!$Q$20,INT((ROW()-14)/2),0)),"",OFFSET('9. METAS'!$Q$20,INT((ROW()-14)/2),0)))</f>
        <v/>
      </c>
      <c r="K456" s="180" t="str">
        <f ca="1">IF(MOD(ROW()-13,2)=0,IF(ISBLANK(OFFSET('11. SEGUIMIENTO 2026'!$O$14,INT((ROW()-13)/2),0)),"",OFFSET('11. SEGUIMIENTO 2026'!$O$14,INT((ROW()-13)/2),0)),IF(ISBLANK(OFFSET('9. METAS'!$R$20,INT((ROW()-14)/2),0)),"",OFFSET('9. METAS'!$R$20,INT((ROW()-14)/2),0)))</f>
        <v/>
      </c>
      <c r="L456" s="180" t="str">
        <f ca="1">IF(MOD(ROW()-13,2)=0,IF(ISBLANK(OFFSET('11. SEGUIMIENTO 2026'!$P$14,INT((ROW()-13)/2),0)),"",OFFSET('11. SEGUIMIENTO 2026'!$P$14,INT((ROW()-13)/2),0)),IF(ISBLANK(OFFSET('9. METAS'!$S$20,INT((ROW()-14)/2),0)),"",OFFSET('9. METAS'!$S$20,INT((ROW()-14)/2),0)))</f>
        <v/>
      </c>
      <c r="M456" s="181" t="str">
        <f ca="1">IF(MOD(ROW()-13,2)=0,IF(ISBLANK(OFFSET('11. SEGUIMIENTO 2026'!$Q$14,INT((ROW()-13)/2),0)),"",OFFSET('11. SEGUIMIENTO 2026'!$Q$14,INT((ROW()-13)/2),0)),IF(ISBLANK(OFFSET('9. METAS'!$T$20,INT((ROW()-14)/2),0)),"",OFFSET('9. METAS'!$T$20,INT((ROW()-14)/2),0)))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888" t="str">
        <f ca="1">IF(ISBLANK(OFFSET('9. METAS'!$K$20,INT((ROW()-13)/2),0)),"",OFFSET('9. METAS'!$K$20,INT((ROW()-13)/2),0))</f>
        <v/>
      </c>
      <c r="I457" s="890"/>
      <c r="J457" s="179" t="str">
        <f ca="1">IF(MOD(ROW()-13,2)=0,IF(ISBLANK(OFFSET('11. SEGUIMIENTO 2026'!$N$14,INT((ROW()-13)/2),0)),"",OFFSET('11. SEGUIMIENTO 2026'!$N$14,INT((ROW()-13)/2),0)),IF(ISBLANK(OFFSET('9. METAS'!$Q$20,INT((ROW()-14)/2),0)),"",OFFSET('9. METAS'!$Q$20,INT((ROW()-14)/2),0)))</f>
        <v/>
      </c>
      <c r="K457" s="180" t="str">
        <f ca="1">IF(MOD(ROW()-13,2)=0,IF(ISBLANK(OFFSET('11. SEGUIMIENTO 2026'!$O$14,INT((ROW()-13)/2),0)),"",OFFSET('11. SEGUIMIENTO 2026'!$O$14,INT((ROW()-13)/2),0)),IF(ISBLANK(OFFSET('9. METAS'!$R$20,INT((ROW()-14)/2),0)),"",OFFSET('9. METAS'!$R$20,INT((ROW()-14)/2),0)))</f>
        <v/>
      </c>
      <c r="L457" s="180" t="str">
        <f ca="1">IF(MOD(ROW()-13,2)=0,IF(ISBLANK(OFFSET('11. SEGUIMIENTO 2026'!$P$14,INT((ROW()-13)/2),0)),"",OFFSET('11. SEGUIMIENTO 2026'!$P$14,INT((ROW()-13)/2),0)),IF(ISBLANK(OFFSET('9. METAS'!$S$20,INT((ROW()-14)/2),0)),"",OFFSET('9. METAS'!$S$20,INT((ROW()-14)/2),0)))</f>
        <v/>
      </c>
      <c r="M457" s="181" t="str">
        <f ca="1">IF(MOD(ROW()-13,2)=0,IF(ISBLANK(OFFSET('11. SEGUIMIENTO 2026'!$Q$14,INT((ROW()-13)/2),0)),"",OFFSET('11. SEGUIMIENTO 2026'!$Q$14,INT((ROW()-13)/2),0)),IF(ISBLANK(OFFSET('9. METAS'!$T$20,INT((ROW()-14)/2),0)),"",OFFSET('9. METAS'!$T$20,INT((ROW()-14)/2),0)))</f>
        <v/>
      </c>
      <c r="N457" s="892" t="str">
        <f t="shared" ref="N457" ca="1" si="440">IFERROR(J457/J458,"ND")</f>
        <v>ND</v>
      </c>
      <c r="O457" s="894" t="str">
        <f t="shared" ref="O457" ca="1" si="441">IFERROR(((J457+K457+L457+M457)/H457),"ND")</f>
        <v>ND</v>
      </c>
      <c r="P457" s="896"/>
    </row>
    <row r="458" spans="3:16" x14ac:dyDescent="0.3">
      <c r="C458" s="910"/>
      <c r="D458" s="904"/>
      <c r="E458" s="904"/>
      <c r="F458" s="906"/>
      <c r="G458" s="908"/>
      <c r="H458" s="888"/>
      <c r="I458" s="898"/>
      <c r="J458" s="179" t="str">
        <f ca="1">IF(MOD(ROW()-13,2)=0,IF(ISBLANK(OFFSET('11. SEGUIMIENTO 2026'!$N$14,INT((ROW()-13)/2),0)),"",OFFSET('11. SEGUIMIENTO 2026'!$N$14,INT((ROW()-13)/2),0)),IF(ISBLANK(OFFSET('9. METAS'!$Q$20,INT((ROW()-14)/2),0)),"",OFFSET('9. METAS'!$Q$20,INT((ROW()-14)/2),0)))</f>
        <v/>
      </c>
      <c r="K458" s="180" t="str">
        <f ca="1">IF(MOD(ROW()-13,2)=0,IF(ISBLANK(OFFSET('11. SEGUIMIENTO 2026'!$O$14,INT((ROW()-13)/2),0)),"",OFFSET('11. SEGUIMIENTO 2026'!$O$14,INT((ROW()-13)/2),0)),IF(ISBLANK(OFFSET('9. METAS'!$R$20,INT((ROW()-14)/2),0)),"",OFFSET('9. METAS'!$R$20,INT((ROW()-14)/2),0)))</f>
        <v/>
      </c>
      <c r="L458" s="180" t="str">
        <f ca="1">IF(MOD(ROW()-13,2)=0,IF(ISBLANK(OFFSET('11. SEGUIMIENTO 2026'!$P$14,INT((ROW()-13)/2),0)),"",OFFSET('11. SEGUIMIENTO 2026'!$P$14,INT((ROW()-13)/2),0)),IF(ISBLANK(OFFSET('9. METAS'!$S$20,INT((ROW()-14)/2),0)),"",OFFSET('9. METAS'!$S$20,INT((ROW()-14)/2),0)))</f>
        <v/>
      </c>
      <c r="M458" s="181" t="str">
        <f ca="1">IF(MOD(ROW()-13,2)=0,IF(ISBLANK(OFFSET('11. SEGUIMIENTO 2026'!$Q$14,INT((ROW()-13)/2),0)),"",OFFSET('11. SEGUIMIENTO 2026'!$Q$14,INT((ROW()-13)/2),0)),IF(ISBLANK(OFFSET('9. METAS'!$T$20,INT((ROW()-14)/2),0)),"",OFFSET('9. METAS'!$T$20,INT((ROW()-14)/2),0)))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888" t="str">
        <f ca="1">IF(ISBLANK(OFFSET('9. METAS'!$K$20,INT((ROW()-13)/2),0)),"",OFFSET('9. METAS'!$K$20,INT((ROW()-13)/2),0))</f>
        <v/>
      </c>
      <c r="I459" s="890"/>
      <c r="J459" s="179" t="str">
        <f ca="1">IF(MOD(ROW()-13,2)=0,IF(ISBLANK(OFFSET('11. SEGUIMIENTO 2026'!$N$14,INT((ROW()-13)/2),0)),"",OFFSET('11. SEGUIMIENTO 2026'!$N$14,INT((ROW()-13)/2),0)),IF(ISBLANK(OFFSET('9. METAS'!$Q$20,INT((ROW()-14)/2),0)),"",OFFSET('9. METAS'!$Q$20,INT((ROW()-14)/2),0)))</f>
        <v/>
      </c>
      <c r="K459" s="180" t="str">
        <f ca="1">IF(MOD(ROW()-13,2)=0,IF(ISBLANK(OFFSET('11. SEGUIMIENTO 2026'!$O$14,INT((ROW()-13)/2),0)),"",OFFSET('11. SEGUIMIENTO 2026'!$O$14,INT((ROW()-13)/2),0)),IF(ISBLANK(OFFSET('9. METAS'!$R$20,INT((ROW()-14)/2),0)),"",OFFSET('9. METAS'!$R$20,INT((ROW()-14)/2),0)))</f>
        <v/>
      </c>
      <c r="L459" s="180" t="str">
        <f ca="1">IF(MOD(ROW()-13,2)=0,IF(ISBLANK(OFFSET('11. SEGUIMIENTO 2026'!$P$14,INT((ROW()-13)/2),0)),"",OFFSET('11. SEGUIMIENTO 2026'!$P$14,INT((ROW()-13)/2),0)),IF(ISBLANK(OFFSET('9. METAS'!$S$20,INT((ROW()-14)/2),0)),"",OFFSET('9. METAS'!$S$20,INT((ROW()-14)/2),0)))</f>
        <v/>
      </c>
      <c r="M459" s="181" t="str">
        <f ca="1">IF(MOD(ROW()-13,2)=0,IF(ISBLANK(OFFSET('11. SEGUIMIENTO 2026'!$Q$14,INT((ROW()-13)/2),0)),"",OFFSET('11. SEGUIMIENTO 2026'!$Q$14,INT((ROW()-13)/2),0)),IF(ISBLANK(OFFSET('9. METAS'!$T$20,INT((ROW()-14)/2),0)),"",OFFSET('9. METAS'!$T$20,INT((ROW()-14)/2),0)))</f>
        <v/>
      </c>
      <c r="N459" s="892" t="str">
        <f t="shared" ref="N459" ca="1" si="442">IFERROR(J459/J460,"ND")</f>
        <v>ND</v>
      </c>
      <c r="O459" s="894" t="str">
        <f t="shared" ref="O459" ca="1" si="443">IFERROR(((J459+K459+L459+M459)/H459),"ND")</f>
        <v>ND</v>
      </c>
      <c r="P459" s="896"/>
    </row>
    <row r="460" spans="3:16" x14ac:dyDescent="0.3">
      <c r="C460" s="910"/>
      <c r="D460" s="904"/>
      <c r="E460" s="904"/>
      <c r="F460" s="906"/>
      <c r="G460" s="908"/>
      <c r="H460" s="888"/>
      <c r="I460" s="898"/>
      <c r="J460" s="179" t="str">
        <f ca="1">IF(MOD(ROW()-13,2)=0,IF(ISBLANK(OFFSET('11. SEGUIMIENTO 2026'!$N$14,INT((ROW()-13)/2),0)),"",OFFSET('11. SEGUIMIENTO 2026'!$N$14,INT((ROW()-13)/2),0)),IF(ISBLANK(OFFSET('9. METAS'!$Q$20,INT((ROW()-14)/2),0)),"",OFFSET('9. METAS'!$Q$20,INT((ROW()-14)/2),0)))</f>
        <v/>
      </c>
      <c r="K460" s="180" t="str">
        <f ca="1">IF(MOD(ROW()-13,2)=0,IF(ISBLANK(OFFSET('11. SEGUIMIENTO 2026'!$O$14,INT((ROW()-13)/2),0)),"",OFFSET('11. SEGUIMIENTO 2026'!$O$14,INT((ROW()-13)/2),0)),IF(ISBLANK(OFFSET('9. METAS'!$R$20,INT((ROW()-14)/2),0)),"",OFFSET('9. METAS'!$R$20,INT((ROW()-14)/2),0)))</f>
        <v/>
      </c>
      <c r="L460" s="180" t="str">
        <f ca="1">IF(MOD(ROW()-13,2)=0,IF(ISBLANK(OFFSET('11. SEGUIMIENTO 2026'!$P$14,INT((ROW()-13)/2),0)),"",OFFSET('11. SEGUIMIENTO 2026'!$P$14,INT((ROW()-13)/2),0)),IF(ISBLANK(OFFSET('9. METAS'!$S$20,INT((ROW()-14)/2),0)),"",OFFSET('9. METAS'!$S$20,INT((ROW()-14)/2),0)))</f>
        <v/>
      </c>
      <c r="M460" s="181" t="str">
        <f ca="1">IF(MOD(ROW()-13,2)=0,IF(ISBLANK(OFFSET('11. SEGUIMIENTO 2026'!$Q$14,INT((ROW()-13)/2),0)),"",OFFSET('11. SEGUIMIENTO 2026'!$Q$14,INT((ROW()-13)/2),0)),IF(ISBLANK(OFFSET('9. METAS'!$T$20,INT((ROW()-14)/2),0)),"",OFFSET('9. METAS'!$T$20,INT((ROW()-14)/2),0)))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888" t="str">
        <f ca="1">IF(ISBLANK(OFFSET('9. METAS'!$K$20,INT((ROW()-13)/2),0)),"",OFFSET('9. METAS'!$K$20,INT((ROW()-13)/2),0))</f>
        <v/>
      </c>
      <c r="I461" s="890"/>
      <c r="J461" s="179" t="str">
        <f ca="1">IF(MOD(ROW()-13,2)=0,IF(ISBLANK(OFFSET('11. SEGUIMIENTO 2026'!$N$14,INT((ROW()-13)/2),0)),"",OFFSET('11. SEGUIMIENTO 2026'!$N$14,INT((ROW()-13)/2),0)),IF(ISBLANK(OFFSET('9. METAS'!$Q$20,INT((ROW()-14)/2),0)),"",OFFSET('9. METAS'!$Q$20,INT((ROW()-14)/2),0)))</f>
        <v/>
      </c>
      <c r="K461" s="180" t="str">
        <f ca="1">IF(MOD(ROW()-13,2)=0,IF(ISBLANK(OFFSET('11. SEGUIMIENTO 2026'!$O$14,INT((ROW()-13)/2),0)),"",OFFSET('11. SEGUIMIENTO 2026'!$O$14,INT((ROW()-13)/2),0)),IF(ISBLANK(OFFSET('9. METAS'!$R$20,INT((ROW()-14)/2),0)),"",OFFSET('9. METAS'!$R$20,INT((ROW()-14)/2),0)))</f>
        <v/>
      </c>
      <c r="L461" s="180" t="str">
        <f ca="1">IF(MOD(ROW()-13,2)=0,IF(ISBLANK(OFFSET('11. SEGUIMIENTO 2026'!$P$14,INT((ROW()-13)/2),0)),"",OFFSET('11. SEGUIMIENTO 2026'!$P$14,INT((ROW()-13)/2),0)),IF(ISBLANK(OFFSET('9. METAS'!$S$20,INT((ROW()-14)/2),0)),"",OFFSET('9. METAS'!$S$20,INT((ROW()-14)/2),0)))</f>
        <v/>
      </c>
      <c r="M461" s="181" t="str">
        <f ca="1">IF(MOD(ROW()-13,2)=0,IF(ISBLANK(OFFSET('11. SEGUIMIENTO 2026'!$Q$14,INT((ROW()-13)/2),0)),"",OFFSET('11. SEGUIMIENTO 2026'!$Q$14,INT((ROW()-13)/2),0)),IF(ISBLANK(OFFSET('9. METAS'!$T$20,INT((ROW()-14)/2),0)),"",OFFSET('9. METAS'!$T$20,INT((ROW()-14)/2),0)))</f>
        <v/>
      </c>
      <c r="N461" s="892" t="str">
        <f t="shared" ref="N461" ca="1" si="444">IFERROR(J461/J462,"ND")</f>
        <v>ND</v>
      </c>
      <c r="O461" s="894" t="str">
        <f t="shared" ref="O461" ca="1" si="445">IFERROR(((J461+K461+L461+M461)/H461),"ND")</f>
        <v>ND</v>
      </c>
      <c r="P461" s="896"/>
    </row>
    <row r="462" spans="3:16" x14ac:dyDescent="0.3">
      <c r="C462" s="910"/>
      <c r="D462" s="904"/>
      <c r="E462" s="904"/>
      <c r="F462" s="906"/>
      <c r="G462" s="908"/>
      <c r="H462" s="888"/>
      <c r="I462" s="898"/>
      <c r="J462" s="179" t="str">
        <f ca="1">IF(MOD(ROW()-13,2)=0,IF(ISBLANK(OFFSET('11. SEGUIMIENTO 2026'!$N$14,INT((ROW()-13)/2),0)),"",OFFSET('11. SEGUIMIENTO 2026'!$N$14,INT((ROW()-13)/2),0)),IF(ISBLANK(OFFSET('9. METAS'!$Q$20,INT((ROW()-14)/2),0)),"",OFFSET('9. METAS'!$Q$20,INT((ROW()-14)/2),0)))</f>
        <v/>
      </c>
      <c r="K462" s="180" t="str">
        <f ca="1">IF(MOD(ROW()-13,2)=0,IF(ISBLANK(OFFSET('11. SEGUIMIENTO 2026'!$O$14,INT((ROW()-13)/2),0)),"",OFFSET('11. SEGUIMIENTO 2026'!$O$14,INT((ROW()-13)/2),0)),IF(ISBLANK(OFFSET('9. METAS'!$R$20,INT((ROW()-14)/2),0)),"",OFFSET('9. METAS'!$R$20,INT((ROW()-14)/2),0)))</f>
        <v/>
      </c>
      <c r="L462" s="180" t="str">
        <f ca="1">IF(MOD(ROW()-13,2)=0,IF(ISBLANK(OFFSET('11. SEGUIMIENTO 2026'!$P$14,INT((ROW()-13)/2),0)),"",OFFSET('11. SEGUIMIENTO 2026'!$P$14,INT((ROW()-13)/2),0)),IF(ISBLANK(OFFSET('9. METAS'!$S$20,INT((ROW()-14)/2),0)),"",OFFSET('9. METAS'!$S$20,INT((ROW()-14)/2),0)))</f>
        <v/>
      </c>
      <c r="M462" s="181" t="str">
        <f ca="1">IF(MOD(ROW()-13,2)=0,IF(ISBLANK(OFFSET('11. SEGUIMIENTO 2026'!$Q$14,INT((ROW()-13)/2),0)),"",OFFSET('11. SEGUIMIENTO 2026'!$Q$14,INT((ROW()-13)/2),0)),IF(ISBLANK(OFFSET('9. METAS'!$T$20,INT((ROW()-14)/2),0)),"",OFFSET('9. METAS'!$T$20,INT((ROW()-14)/2),0)))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888" t="str">
        <f ca="1">IF(ISBLANK(OFFSET('9. METAS'!$K$20,INT((ROW()-13)/2),0)),"",OFFSET('9. METAS'!$K$20,INT((ROW()-13)/2),0))</f>
        <v/>
      </c>
      <c r="I463" s="890"/>
      <c r="J463" s="179" t="str">
        <f ca="1">IF(MOD(ROW()-13,2)=0,IF(ISBLANK(OFFSET('11. SEGUIMIENTO 2026'!$N$14,INT((ROW()-13)/2),0)),"",OFFSET('11. SEGUIMIENTO 2026'!$N$14,INT((ROW()-13)/2),0)),IF(ISBLANK(OFFSET('9. METAS'!$Q$20,INT((ROW()-14)/2),0)),"",OFFSET('9. METAS'!$Q$20,INT((ROW()-14)/2),0)))</f>
        <v/>
      </c>
      <c r="K463" s="180" t="str">
        <f ca="1">IF(MOD(ROW()-13,2)=0,IF(ISBLANK(OFFSET('11. SEGUIMIENTO 2026'!$O$14,INT((ROW()-13)/2),0)),"",OFFSET('11. SEGUIMIENTO 2026'!$O$14,INT((ROW()-13)/2),0)),IF(ISBLANK(OFFSET('9. METAS'!$R$20,INT((ROW()-14)/2),0)),"",OFFSET('9. METAS'!$R$20,INT((ROW()-14)/2),0)))</f>
        <v/>
      </c>
      <c r="L463" s="180" t="str">
        <f ca="1">IF(MOD(ROW()-13,2)=0,IF(ISBLANK(OFFSET('11. SEGUIMIENTO 2026'!$P$14,INT((ROW()-13)/2),0)),"",OFFSET('11. SEGUIMIENTO 2026'!$P$14,INT((ROW()-13)/2),0)),IF(ISBLANK(OFFSET('9. METAS'!$S$20,INT((ROW()-14)/2),0)),"",OFFSET('9. METAS'!$S$20,INT((ROW()-14)/2),0)))</f>
        <v/>
      </c>
      <c r="M463" s="181" t="str">
        <f ca="1">IF(MOD(ROW()-13,2)=0,IF(ISBLANK(OFFSET('11. SEGUIMIENTO 2026'!$Q$14,INT((ROW()-13)/2),0)),"",OFFSET('11. SEGUIMIENTO 2026'!$Q$14,INT((ROW()-13)/2),0)),IF(ISBLANK(OFFSET('9. METAS'!$T$20,INT((ROW()-14)/2),0)),"",OFFSET('9. METAS'!$T$20,INT((ROW()-14)/2),0)))</f>
        <v/>
      </c>
      <c r="N463" s="892" t="str">
        <f t="shared" ref="N463" ca="1" si="446">IFERROR(J463/J464,"ND")</f>
        <v>ND</v>
      </c>
      <c r="O463" s="894" t="str">
        <f t="shared" ref="O463" ca="1" si="447">IFERROR(((J463+K463+L463+M463)/H463),"ND")</f>
        <v>ND</v>
      </c>
      <c r="P463" s="896"/>
    </row>
    <row r="464" spans="3:16" x14ac:dyDescent="0.3">
      <c r="C464" s="910"/>
      <c r="D464" s="904"/>
      <c r="E464" s="904"/>
      <c r="F464" s="906"/>
      <c r="G464" s="908"/>
      <c r="H464" s="888"/>
      <c r="I464" s="898"/>
      <c r="J464" s="179" t="str">
        <f ca="1">IF(MOD(ROW()-13,2)=0,IF(ISBLANK(OFFSET('11. SEGUIMIENTO 2026'!$N$14,INT((ROW()-13)/2),0)),"",OFFSET('11. SEGUIMIENTO 2026'!$N$14,INT((ROW()-13)/2),0)),IF(ISBLANK(OFFSET('9. METAS'!$Q$20,INT((ROW()-14)/2),0)),"",OFFSET('9. METAS'!$Q$20,INT((ROW()-14)/2),0)))</f>
        <v/>
      </c>
      <c r="K464" s="180" t="str">
        <f ca="1">IF(MOD(ROW()-13,2)=0,IF(ISBLANK(OFFSET('11. SEGUIMIENTO 2026'!$O$14,INT((ROW()-13)/2),0)),"",OFFSET('11. SEGUIMIENTO 2026'!$O$14,INT((ROW()-13)/2),0)),IF(ISBLANK(OFFSET('9. METAS'!$R$20,INT((ROW()-14)/2),0)),"",OFFSET('9. METAS'!$R$20,INT((ROW()-14)/2),0)))</f>
        <v/>
      </c>
      <c r="L464" s="180" t="str">
        <f ca="1">IF(MOD(ROW()-13,2)=0,IF(ISBLANK(OFFSET('11. SEGUIMIENTO 2026'!$P$14,INT((ROW()-13)/2),0)),"",OFFSET('11. SEGUIMIENTO 2026'!$P$14,INT((ROW()-13)/2),0)),IF(ISBLANK(OFFSET('9. METAS'!$S$20,INT((ROW()-14)/2),0)),"",OFFSET('9. METAS'!$S$20,INT((ROW()-14)/2),0)))</f>
        <v/>
      </c>
      <c r="M464" s="181" t="str">
        <f ca="1">IF(MOD(ROW()-13,2)=0,IF(ISBLANK(OFFSET('11. SEGUIMIENTO 2026'!$Q$14,INT((ROW()-13)/2),0)),"",OFFSET('11. SEGUIMIENTO 2026'!$Q$14,INT((ROW()-13)/2),0)),IF(ISBLANK(OFFSET('9. METAS'!$T$20,INT((ROW()-14)/2),0)),"",OFFSET('9. METAS'!$T$20,INT((ROW()-14)/2),0)))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888" t="str">
        <f ca="1">IF(ISBLANK(OFFSET('9. METAS'!$K$20,INT((ROW()-13)/2),0)),"",OFFSET('9. METAS'!$K$20,INT((ROW()-13)/2),0))</f>
        <v/>
      </c>
      <c r="I465" s="890"/>
      <c r="J465" s="179" t="str">
        <f ca="1">IF(MOD(ROW()-13,2)=0,IF(ISBLANK(OFFSET('11. SEGUIMIENTO 2026'!$N$14,INT((ROW()-13)/2),0)),"",OFFSET('11. SEGUIMIENTO 2026'!$N$14,INT((ROW()-13)/2),0)),IF(ISBLANK(OFFSET('9. METAS'!$Q$20,INT((ROW()-14)/2),0)),"",OFFSET('9. METAS'!$Q$20,INT((ROW()-14)/2),0)))</f>
        <v/>
      </c>
      <c r="K465" s="180" t="str">
        <f ca="1">IF(MOD(ROW()-13,2)=0,IF(ISBLANK(OFFSET('11. SEGUIMIENTO 2026'!$O$14,INT((ROW()-13)/2),0)),"",OFFSET('11. SEGUIMIENTO 2026'!$O$14,INT((ROW()-13)/2),0)),IF(ISBLANK(OFFSET('9. METAS'!$R$20,INT((ROW()-14)/2),0)),"",OFFSET('9. METAS'!$R$20,INT((ROW()-14)/2),0)))</f>
        <v/>
      </c>
      <c r="L465" s="180" t="str">
        <f ca="1">IF(MOD(ROW()-13,2)=0,IF(ISBLANK(OFFSET('11. SEGUIMIENTO 2026'!$P$14,INT((ROW()-13)/2),0)),"",OFFSET('11. SEGUIMIENTO 2026'!$P$14,INT((ROW()-13)/2),0)),IF(ISBLANK(OFFSET('9. METAS'!$S$20,INT((ROW()-14)/2),0)),"",OFFSET('9. METAS'!$S$20,INT((ROW()-14)/2),0)))</f>
        <v/>
      </c>
      <c r="M465" s="181" t="str">
        <f ca="1">IF(MOD(ROW()-13,2)=0,IF(ISBLANK(OFFSET('11. SEGUIMIENTO 2026'!$Q$14,INT((ROW()-13)/2),0)),"",OFFSET('11. SEGUIMIENTO 2026'!$Q$14,INT((ROW()-13)/2),0)),IF(ISBLANK(OFFSET('9. METAS'!$T$20,INT((ROW()-14)/2),0)),"",OFFSET('9. METAS'!$T$20,INT((ROW()-14)/2),0)))</f>
        <v/>
      </c>
      <c r="N465" s="892" t="str">
        <f t="shared" ref="N465" ca="1" si="448">IFERROR(J465/J466,"ND")</f>
        <v>ND</v>
      </c>
      <c r="O465" s="894" t="str">
        <f t="shared" ref="O465" ca="1" si="449">IFERROR(((J465+K465+L465+M465)/H465),"ND")</f>
        <v>ND</v>
      </c>
      <c r="P465" s="896"/>
    </row>
    <row r="466" spans="3:16" x14ac:dyDescent="0.3">
      <c r="C466" s="910"/>
      <c r="D466" s="904"/>
      <c r="E466" s="904"/>
      <c r="F466" s="906"/>
      <c r="G466" s="908"/>
      <c r="H466" s="888"/>
      <c r="I466" s="898"/>
      <c r="J466" s="179" t="str">
        <f ca="1">IF(MOD(ROW()-13,2)=0,IF(ISBLANK(OFFSET('11. SEGUIMIENTO 2026'!$N$14,INT((ROW()-13)/2),0)),"",OFFSET('11. SEGUIMIENTO 2026'!$N$14,INT((ROW()-13)/2),0)),IF(ISBLANK(OFFSET('9. METAS'!$Q$20,INT((ROW()-14)/2),0)),"",OFFSET('9. METAS'!$Q$20,INT((ROW()-14)/2),0)))</f>
        <v/>
      </c>
      <c r="K466" s="180" t="str">
        <f ca="1">IF(MOD(ROW()-13,2)=0,IF(ISBLANK(OFFSET('11. SEGUIMIENTO 2026'!$O$14,INT((ROW()-13)/2),0)),"",OFFSET('11. SEGUIMIENTO 2026'!$O$14,INT((ROW()-13)/2),0)),IF(ISBLANK(OFFSET('9. METAS'!$R$20,INT((ROW()-14)/2),0)),"",OFFSET('9. METAS'!$R$20,INT((ROW()-14)/2),0)))</f>
        <v/>
      </c>
      <c r="L466" s="180" t="str">
        <f ca="1">IF(MOD(ROW()-13,2)=0,IF(ISBLANK(OFFSET('11. SEGUIMIENTO 2026'!$P$14,INT((ROW()-13)/2),0)),"",OFFSET('11. SEGUIMIENTO 2026'!$P$14,INT((ROW()-13)/2),0)),IF(ISBLANK(OFFSET('9. METAS'!$S$20,INT((ROW()-14)/2),0)),"",OFFSET('9. METAS'!$S$20,INT((ROW()-14)/2),0)))</f>
        <v/>
      </c>
      <c r="M466" s="181" t="str">
        <f ca="1">IF(MOD(ROW()-13,2)=0,IF(ISBLANK(OFFSET('11. SEGUIMIENTO 2026'!$Q$14,INT((ROW()-13)/2),0)),"",OFFSET('11. SEGUIMIENTO 2026'!$Q$14,INT((ROW()-13)/2),0)),IF(ISBLANK(OFFSET('9. METAS'!$T$20,INT((ROW()-14)/2),0)),"",OFFSET('9. METAS'!$T$20,INT((ROW()-14)/2),0)))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888" t="str">
        <f ca="1">IF(ISBLANK(OFFSET('9. METAS'!$K$20,INT((ROW()-13)/2),0)),"",OFFSET('9. METAS'!$K$20,INT((ROW()-13)/2),0))</f>
        <v/>
      </c>
      <c r="I467" s="890"/>
      <c r="J467" s="179" t="str">
        <f ca="1">IF(MOD(ROW()-13,2)=0,IF(ISBLANK(OFFSET('11. SEGUIMIENTO 2026'!$N$14,INT((ROW()-13)/2),0)),"",OFFSET('11. SEGUIMIENTO 2026'!$N$14,INT((ROW()-13)/2),0)),IF(ISBLANK(OFFSET('9. METAS'!$Q$20,INT((ROW()-14)/2),0)),"",OFFSET('9. METAS'!$Q$20,INT((ROW()-14)/2),0)))</f>
        <v/>
      </c>
      <c r="K467" s="180" t="str">
        <f ca="1">IF(MOD(ROW()-13,2)=0,IF(ISBLANK(OFFSET('11. SEGUIMIENTO 2026'!$O$14,INT((ROW()-13)/2),0)),"",OFFSET('11. SEGUIMIENTO 2026'!$O$14,INT((ROW()-13)/2),0)),IF(ISBLANK(OFFSET('9. METAS'!$R$20,INT((ROW()-14)/2),0)),"",OFFSET('9. METAS'!$R$20,INT((ROW()-14)/2),0)))</f>
        <v/>
      </c>
      <c r="L467" s="180" t="str">
        <f ca="1">IF(MOD(ROW()-13,2)=0,IF(ISBLANK(OFFSET('11. SEGUIMIENTO 2026'!$P$14,INT((ROW()-13)/2),0)),"",OFFSET('11. SEGUIMIENTO 2026'!$P$14,INT((ROW()-13)/2),0)),IF(ISBLANK(OFFSET('9. METAS'!$S$20,INT((ROW()-14)/2),0)),"",OFFSET('9. METAS'!$S$20,INT((ROW()-14)/2),0)))</f>
        <v/>
      </c>
      <c r="M467" s="181" t="str">
        <f ca="1">IF(MOD(ROW()-13,2)=0,IF(ISBLANK(OFFSET('11. SEGUIMIENTO 2026'!$Q$14,INT((ROW()-13)/2),0)),"",OFFSET('11. SEGUIMIENTO 2026'!$Q$14,INT((ROW()-13)/2),0)),IF(ISBLANK(OFFSET('9. METAS'!$T$20,INT((ROW()-14)/2),0)),"",OFFSET('9. METAS'!$T$20,INT((ROW()-14)/2),0)))</f>
        <v/>
      </c>
      <c r="N467" s="892" t="str">
        <f t="shared" ref="N467" ca="1" si="450">IFERROR(J467/J468,"ND")</f>
        <v>ND</v>
      </c>
      <c r="O467" s="894" t="str">
        <f t="shared" ref="O467" ca="1" si="451">IFERROR(((J467+K467+L467+M467)/H467),"ND")</f>
        <v>ND</v>
      </c>
      <c r="P467" s="896"/>
    </row>
    <row r="468" spans="3:16" x14ac:dyDescent="0.3">
      <c r="C468" s="910"/>
      <c r="D468" s="904"/>
      <c r="E468" s="904"/>
      <c r="F468" s="906"/>
      <c r="G468" s="908"/>
      <c r="H468" s="888"/>
      <c r="I468" s="898"/>
      <c r="J468" s="179" t="str">
        <f ca="1">IF(MOD(ROW()-13,2)=0,IF(ISBLANK(OFFSET('11. SEGUIMIENTO 2026'!$N$14,INT((ROW()-13)/2),0)),"",OFFSET('11. SEGUIMIENTO 2026'!$N$14,INT((ROW()-13)/2),0)),IF(ISBLANK(OFFSET('9. METAS'!$Q$20,INT((ROW()-14)/2),0)),"",OFFSET('9. METAS'!$Q$20,INT((ROW()-14)/2),0)))</f>
        <v/>
      </c>
      <c r="K468" s="180" t="str">
        <f ca="1">IF(MOD(ROW()-13,2)=0,IF(ISBLANK(OFFSET('11. SEGUIMIENTO 2026'!$O$14,INT((ROW()-13)/2),0)),"",OFFSET('11. SEGUIMIENTO 2026'!$O$14,INT((ROW()-13)/2),0)),IF(ISBLANK(OFFSET('9. METAS'!$R$20,INT((ROW()-14)/2),0)),"",OFFSET('9. METAS'!$R$20,INT((ROW()-14)/2),0)))</f>
        <v/>
      </c>
      <c r="L468" s="180" t="str">
        <f ca="1">IF(MOD(ROW()-13,2)=0,IF(ISBLANK(OFFSET('11. SEGUIMIENTO 2026'!$P$14,INT((ROW()-13)/2),0)),"",OFFSET('11. SEGUIMIENTO 2026'!$P$14,INT((ROW()-13)/2),0)),IF(ISBLANK(OFFSET('9. METAS'!$S$20,INT((ROW()-14)/2),0)),"",OFFSET('9. METAS'!$S$20,INT((ROW()-14)/2),0)))</f>
        <v/>
      </c>
      <c r="M468" s="181" t="str">
        <f ca="1">IF(MOD(ROW()-13,2)=0,IF(ISBLANK(OFFSET('11. SEGUIMIENTO 2026'!$Q$14,INT((ROW()-13)/2),0)),"",OFFSET('11. SEGUIMIENTO 2026'!$Q$14,INT((ROW()-13)/2),0)),IF(ISBLANK(OFFSET('9. METAS'!$T$20,INT((ROW()-14)/2),0)),"",OFFSET('9. METAS'!$T$20,INT((ROW()-14)/2),0)))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888" t="str">
        <f ca="1">IF(ISBLANK(OFFSET('9. METAS'!$K$20,INT((ROW()-13)/2),0)),"",OFFSET('9. METAS'!$K$20,INT((ROW()-13)/2),0))</f>
        <v/>
      </c>
      <c r="I469" s="890"/>
      <c r="J469" s="179" t="str">
        <f ca="1">IF(MOD(ROW()-13,2)=0,IF(ISBLANK(OFFSET('11. SEGUIMIENTO 2026'!$N$14,INT((ROW()-13)/2),0)),"",OFFSET('11. SEGUIMIENTO 2026'!$N$14,INT((ROW()-13)/2),0)),IF(ISBLANK(OFFSET('9. METAS'!$Q$20,INT((ROW()-14)/2),0)),"",OFFSET('9. METAS'!$Q$20,INT((ROW()-14)/2),0)))</f>
        <v/>
      </c>
      <c r="K469" s="180" t="str">
        <f ca="1">IF(MOD(ROW()-13,2)=0,IF(ISBLANK(OFFSET('11. SEGUIMIENTO 2026'!$O$14,INT((ROW()-13)/2),0)),"",OFFSET('11. SEGUIMIENTO 2026'!$O$14,INT((ROW()-13)/2),0)),IF(ISBLANK(OFFSET('9. METAS'!$R$20,INT((ROW()-14)/2),0)),"",OFFSET('9. METAS'!$R$20,INT((ROW()-14)/2),0)))</f>
        <v/>
      </c>
      <c r="L469" s="180" t="str">
        <f ca="1">IF(MOD(ROW()-13,2)=0,IF(ISBLANK(OFFSET('11. SEGUIMIENTO 2026'!$P$14,INT((ROW()-13)/2),0)),"",OFFSET('11. SEGUIMIENTO 2026'!$P$14,INT((ROW()-13)/2),0)),IF(ISBLANK(OFFSET('9. METAS'!$S$20,INT((ROW()-14)/2),0)),"",OFFSET('9. METAS'!$S$20,INT((ROW()-14)/2),0)))</f>
        <v/>
      </c>
      <c r="M469" s="181" t="str">
        <f ca="1">IF(MOD(ROW()-13,2)=0,IF(ISBLANK(OFFSET('11. SEGUIMIENTO 2026'!$Q$14,INT((ROW()-13)/2),0)),"",OFFSET('11. SEGUIMIENTO 2026'!$Q$14,INT((ROW()-13)/2),0)),IF(ISBLANK(OFFSET('9. METAS'!$T$20,INT((ROW()-14)/2),0)),"",OFFSET('9. METAS'!$T$20,INT((ROW()-14)/2),0)))</f>
        <v/>
      </c>
      <c r="N469" s="892" t="str">
        <f t="shared" ref="N469" ca="1" si="452">IFERROR(J469/J470,"ND")</f>
        <v>ND</v>
      </c>
      <c r="O469" s="894" t="str">
        <f t="shared" ref="O469" ca="1" si="453">IFERROR(((J469+K469+L469+M469)/H469),"ND")</f>
        <v>ND</v>
      </c>
      <c r="P469" s="896"/>
    </row>
    <row r="470" spans="3:16" x14ac:dyDescent="0.3">
      <c r="C470" s="910"/>
      <c r="D470" s="904"/>
      <c r="E470" s="904"/>
      <c r="F470" s="906"/>
      <c r="G470" s="908"/>
      <c r="H470" s="888"/>
      <c r="I470" s="898"/>
      <c r="J470" s="179" t="str">
        <f ca="1">IF(MOD(ROW()-13,2)=0,IF(ISBLANK(OFFSET('11. SEGUIMIENTO 2026'!$N$14,INT((ROW()-13)/2),0)),"",OFFSET('11. SEGUIMIENTO 2026'!$N$14,INT((ROW()-13)/2),0)),IF(ISBLANK(OFFSET('9. METAS'!$Q$20,INT((ROW()-14)/2),0)),"",OFFSET('9. METAS'!$Q$20,INT((ROW()-14)/2),0)))</f>
        <v/>
      </c>
      <c r="K470" s="180" t="str">
        <f ca="1">IF(MOD(ROW()-13,2)=0,IF(ISBLANK(OFFSET('11. SEGUIMIENTO 2026'!$O$14,INT((ROW()-13)/2),0)),"",OFFSET('11. SEGUIMIENTO 2026'!$O$14,INT((ROW()-13)/2),0)),IF(ISBLANK(OFFSET('9. METAS'!$R$20,INT((ROW()-14)/2),0)),"",OFFSET('9. METAS'!$R$20,INT((ROW()-14)/2),0)))</f>
        <v/>
      </c>
      <c r="L470" s="180" t="str">
        <f ca="1">IF(MOD(ROW()-13,2)=0,IF(ISBLANK(OFFSET('11. SEGUIMIENTO 2026'!$P$14,INT((ROW()-13)/2),0)),"",OFFSET('11. SEGUIMIENTO 2026'!$P$14,INT((ROW()-13)/2),0)),IF(ISBLANK(OFFSET('9. METAS'!$S$20,INT((ROW()-14)/2),0)),"",OFFSET('9. METAS'!$S$20,INT((ROW()-14)/2),0)))</f>
        <v/>
      </c>
      <c r="M470" s="181" t="str">
        <f ca="1">IF(MOD(ROW()-13,2)=0,IF(ISBLANK(OFFSET('11. SEGUIMIENTO 2026'!$Q$14,INT((ROW()-13)/2),0)),"",OFFSET('11. SEGUIMIENTO 2026'!$Q$14,INT((ROW()-13)/2),0)),IF(ISBLANK(OFFSET('9. METAS'!$T$20,INT((ROW()-14)/2),0)),"",OFFSET('9. METAS'!$T$20,INT((ROW()-14)/2),0)))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888" t="str">
        <f ca="1">IF(ISBLANK(OFFSET('9. METAS'!$K$20,INT((ROW()-13)/2),0)),"",OFFSET('9. METAS'!$K$20,INT((ROW()-13)/2),0))</f>
        <v/>
      </c>
      <c r="I471" s="890"/>
      <c r="J471" s="179" t="str">
        <f ca="1">IF(MOD(ROW()-13,2)=0,IF(ISBLANK(OFFSET('11. SEGUIMIENTO 2026'!$N$14,INT((ROW()-13)/2),0)),"",OFFSET('11. SEGUIMIENTO 2026'!$N$14,INT((ROW()-13)/2),0)),IF(ISBLANK(OFFSET('9. METAS'!$Q$20,INT((ROW()-14)/2),0)),"",OFFSET('9. METAS'!$Q$20,INT((ROW()-14)/2),0)))</f>
        <v/>
      </c>
      <c r="K471" s="180" t="str">
        <f ca="1">IF(MOD(ROW()-13,2)=0,IF(ISBLANK(OFFSET('11. SEGUIMIENTO 2026'!$O$14,INT((ROW()-13)/2),0)),"",OFFSET('11. SEGUIMIENTO 2026'!$O$14,INT((ROW()-13)/2),0)),IF(ISBLANK(OFFSET('9. METAS'!$R$20,INT((ROW()-14)/2),0)),"",OFFSET('9. METAS'!$R$20,INT((ROW()-14)/2),0)))</f>
        <v/>
      </c>
      <c r="L471" s="180" t="str">
        <f ca="1">IF(MOD(ROW()-13,2)=0,IF(ISBLANK(OFFSET('11. SEGUIMIENTO 2026'!$P$14,INT((ROW()-13)/2),0)),"",OFFSET('11. SEGUIMIENTO 2026'!$P$14,INT((ROW()-13)/2),0)),IF(ISBLANK(OFFSET('9. METAS'!$S$20,INT((ROW()-14)/2),0)),"",OFFSET('9. METAS'!$S$20,INT((ROW()-14)/2),0)))</f>
        <v/>
      </c>
      <c r="M471" s="181" t="str">
        <f ca="1">IF(MOD(ROW()-13,2)=0,IF(ISBLANK(OFFSET('11. SEGUIMIENTO 2026'!$Q$14,INT((ROW()-13)/2),0)),"",OFFSET('11. SEGUIMIENTO 2026'!$Q$14,INT((ROW()-13)/2),0)),IF(ISBLANK(OFFSET('9. METAS'!$T$20,INT((ROW()-14)/2),0)),"",OFFSET('9. METAS'!$T$20,INT((ROW()-14)/2),0)))</f>
        <v/>
      </c>
      <c r="N471" s="892" t="str">
        <f t="shared" ref="N471" ca="1" si="454">IFERROR(J471/J472,"ND")</f>
        <v>ND</v>
      </c>
      <c r="O471" s="894" t="str">
        <f t="shared" ref="O471" ca="1" si="455">IFERROR(((J471+K471+L471+M471)/H471),"ND")</f>
        <v>ND</v>
      </c>
      <c r="P471" s="896"/>
    </row>
    <row r="472" spans="3:16" x14ac:dyDescent="0.3">
      <c r="C472" s="910"/>
      <c r="D472" s="904"/>
      <c r="E472" s="904"/>
      <c r="F472" s="906"/>
      <c r="G472" s="908"/>
      <c r="H472" s="888"/>
      <c r="I472" s="898"/>
      <c r="J472" s="179" t="str">
        <f ca="1">IF(MOD(ROW()-13,2)=0,IF(ISBLANK(OFFSET('11. SEGUIMIENTO 2026'!$N$14,INT((ROW()-13)/2),0)),"",OFFSET('11. SEGUIMIENTO 2026'!$N$14,INT((ROW()-13)/2),0)),IF(ISBLANK(OFFSET('9. METAS'!$Q$20,INT((ROW()-14)/2),0)),"",OFFSET('9. METAS'!$Q$20,INT((ROW()-14)/2),0)))</f>
        <v/>
      </c>
      <c r="K472" s="180" t="str">
        <f ca="1">IF(MOD(ROW()-13,2)=0,IF(ISBLANK(OFFSET('11. SEGUIMIENTO 2026'!$O$14,INT((ROW()-13)/2),0)),"",OFFSET('11. SEGUIMIENTO 2026'!$O$14,INT((ROW()-13)/2),0)),IF(ISBLANK(OFFSET('9. METAS'!$R$20,INT((ROW()-14)/2),0)),"",OFFSET('9. METAS'!$R$20,INT((ROW()-14)/2),0)))</f>
        <v/>
      </c>
      <c r="L472" s="180" t="str">
        <f ca="1">IF(MOD(ROW()-13,2)=0,IF(ISBLANK(OFFSET('11. SEGUIMIENTO 2026'!$P$14,INT((ROW()-13)/2),0)),"",OFFSET('11. SEGUIMIENTO 2026'!$P$14,INT((ROW()-13)/2),0)),IF(ISBLANK(OFFSET('9. METAS'!$S$20,INT((ROW()-14)/2),0)),"",OFFSET('9. METAS'!$S$20,INT((ROW()-14)/2),0)))</f>
        <v/>
      </c>
      <c r="M472" s="181" t="str">
        <f ca="1">IF(MOD(ROW()-13,2)=0,IF(ISBLANK(OFFSET('11. SEGUIMIENTO 2026'!$Q$14,INT((ROW()-13)/2),0)),"",OFFSET('11. SEGUIMIENTO 2026'!$Q$14,INT((ROW()-13)/2),0)),IF(ISBLANK(OFFSET('9. METAS'!$T$20,INT((ROW()-14)/2),0)),"",OFFSET('9. METAS'!$T$20,INT((ROW()-14)/2),0)))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888" t="str">
        <f ca="1">IF(ISBLANK(OFFSET('9. METAS'!$K$20,INT((ROW()-13)/2),0)),"",OFFSET('9. METAS'!$K$20,INT((ROW()-13)/2),0))</f>
        <v/>
      </c>
      <c r="I473" s="890"/>
      <c r="J473" s="179" t="str">
        <f ca="1">IF(MOD(ROW()-13,2)=0,IF(ISBLANK(OFFSET('11. SEGUIMIENTO 2026'!$N$14,INT((ROW()-13)/2),0)),"",OFFSET('11. SEGUIMIENTO 2026'!$N$14,INT((ROW()-13)/2),0)),IF(ISBLANK(OFFSET('9. METAS'!$Q$20,INT((ROW()-14)/2),0)),"",OFFSET('9. METAS'!$Q$20,INT((ROW()-14)/2),0)))</f>
        <v/>
      </c>
      <c r="K473" s="180" t="str">
        <f ca="1">IF(MOD(ROW()-13,2)=0,IF(ISBLANK(OFFSET('11. SEGUIMIENTO 2026'!$O$14,INT((ROW()-13)/2),0)),"",OFFSET('11. SEGUIMIENTO 2026'!$O$14,INT((ROW()-13)/2),0)),IF(ISBLANK(OFFSET('9. METAS'!$R$20,INT((ROW()-14)/2),0)),"",OFFSET('9. METAS'!$R$20,INT((ROW()-14)/2),0)))</f>
        <v/>
      </c>
      <c r="L473" s="180" t="str">
        <f ca="1">IF(MOD(ROW()-13,2)=0,IF(ISBLANK(OFFSET('11. SEGUIMIENTO 2026'!$P$14,INT((ROW()-13)/2),0)),"",OFFSET('11. SEGUIMIENTO 2026'!$P$14,INT((ROW()-13)/2),0)),IF(ISBLANK(OFFSET('9. METAS'!$S$20,INT((ROW()-14)/2),0)),"",OFFSET('9. METAS'!$S$20,INT((ROW()-14)/2),0)))</f>
        <v/>
      </c>
      <c r="M473" s="181" t="str">
        <f ca="1">IF(MOD(ROW()-13,2)=0,IF(ISBLANK(OFFSET('11. SEGUIMIENTO 2026'!$Q$14,INT((ROW()-13)/2),0)),"",OFFSET('11. SEGUIMIENTO 2026'!$Q$14,INT((ROW()-13)/2),0)),IF(ISBLANK(OFFSET('9. METAS'!$T$20,INT((ROW()-14)/2),0)),"",OFFSET('9. METAS'!$T$20,INT((ROW()-14)/2),0)))</f>
        <v/>
      </c>
      <c r="N473" s="892" t="str">
        <f ca="1">IFERROR(J473/J474,"ND")</f>
        <v>ND</v>
      </c>
      <c r="O473" s="894" t="str">
        <f t="shared" ref="O473" ca="1" si="456">IFERROR(((J473+K473+L473+M473)/H473),"ND")</f>
        <v>ND</v>
      </c>
      <c r="P473" s="896"/>
    </row>
    <row r="474" spans="3:16" ht="15" thickBot="1" x14ac:dyDescent="0.35">
      <c r="C474" s="903"/>
      <c r="D474" s="905"/>
      <c r="E474" s="905"/>
      <c r="F474" s="907"/>
      <c r="G474" s="909"/>
      <c r="H474" s="889"/>
      <c r="I474" s="891"/>
      <c r="J474" s="182" t="str">
        <f ca="1">IF(MOD(ROW()-13,2)=0,IF(ISBLANK(OFFSET('11. SEGUIMIENTO 2026'!$N$14,INT((ROW()-13)/2),0)),"",OFFSET('11. SEGUIMIENTO 2026'!$N$14,INT((ROW()-13)/2),0)),IF(ISBLANK(OFFSET('9. METAS'!$Q$20,INT((ROW()-14)/2),0)),"",OFFSET('9. METAS'!$Q$20,INT((ROW()-14)/2),0)))</f>
        <v/>
      </c>
      <c r="K474" s="183" t="str">
        <f ca="1">IF(MOD(ROW()-13,2)=0,IF(ISBLANK(OFFSET('11. SEGUIMIENTO 2026'!$O$14,INT((ROW()-13)/2),0)),"",OFFSET('11. SEGUIMIENTO 2026'!$O$14,INT((ROW()-13)/2),0)),IF(ISBLANK(OFFSET('9. METAS'!$R$20,INT((ROW()-14)/2),0)),"",OFFSET('9. METAS'!$R$20,INT((ROW()-14)/2),0)))</f>
        <v/>
      </c>
      <c r="L474" s="183" t="str">
        <f ca="1">IF(MOD(ROW()-13,2)=0,IF(ISBLANK(OFFSET('11. SEGUIMIENTO 2026'!$P$14,INT((ROW()-13)/2),0)),"",OFFSET('11. SEGUIMIENTO 2026'!$P$14,INT((ROW()-13)/2),0)),IF(ISBLANK(OFFSET('9. METAS'!$S$20,INT((ROW()-14)/2),0)),"",OFFSET('9. METAS'!$S$20,INT((ROW()-14)/2),0)))</f>
        <v/>
      </c>
      <c r="M474" s="184" t="str">
        <f ca="1">IF(MOD(ROW()-13,2)=0,IF(ISBLANK(OFFSET('11. SEGUIMIENTO 2026'!$Q$14,INT((ROW()-13)/2),0)),"",OFFSET('11. SEGUIMIENTO 2026'!$Q$14,INT((ROW()-13)/2),0)),IF(ISBLANK(OFFSET('9. METAS'!$T$20,INT((ROW()-14)/2),0)),"",OFFSET('9. METAS'!$T$20,INT((ROW()-14)/2),0)))</f>
        <v/>
      </c>
      <c r="N474" s="893"/>
      <c r="O474" s="900"/>
      <c r="P474" s="897"/>
    </row>
    <row r="475" spans="3:16" ht="15" thickTop="1" x14ac:dyDescent="0.3"/>
  </sheetData>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4" priority="1">
      <formula>LEN(TRIM(J13))=0</formula>
    </cfRule>
  </conditionalFormatting>
  <printOptions horizontalCentered="1"/>
  <pageMargins left="0.25" right="0.25" top="0.75" bottom="0.75" header="0.3" footer="0.3"/>
  <pageSetup paperSize="5" scale="55"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FF34-0B91-4BB4-A9D4-D28180403FD9}">
  <sheetPr codeName="Hoja22"/>
  <dimension ref="C4:P475"/>
  <sheetViews>
    <sheetView topLeftCell="C1"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0" width="15.1640625" style="1" customWidth="1"/>
    <col min="11" max="11" width="12.75" style="1" hidden="1" customWidth="1"/>
    <col min="12"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132</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76" t="s">
        <v>297</v>
      </c>
    </row>
    <row r="11" spans="3:16" ht="42" customHeight="1" thickBot="1" x14ac:dyDescent="0.35">
      <c r="C11" s="968"/>
      <c r="D11" s="947"/>
      <c r="E11" s="947"/>
      <c r="F11" s="947"/>
      <c r="G11" s="947"/>
      <c r="H11" s="947" t="s">
        <v>116</v>
      </c>
      <c r="I11" s="947" t="s">
        <v>117</v>
      </c>
      <c r="J11" s="947" t="s">
        <v>125</v>
      </c>
      <c r="K11" s="947"/>
      <c r="L11" s="947"/>
      <c r="M11" s="947"/>
      <c r="N11" s="947" t="s">
        <v>122</v>
      </c>
      <c r="O11" s="947"/>
      <c r="P11" s="977"/>
    </row>
    <row r="12" spans="3:16" ht="42" customHeight="1" thickBot="1" x14ac:dyDescent="0.35">
      <c r="C12" s="968"/>
      <c r="D12" s="947"/>
      <c r="E12" s="947"/>
      <c r="F12" s="947"/>
      <c r="G12" s="947"/>
      <c r="H12" s="947"/>
      <c r="I12" s="947"/>
      <c r="J12" s="170" t="s">
        <v>121</v>
      </c>
      <c r="K12" s="170" t="s">
        <v>118</v>
      </c>
      <c r="L12" s="170" t="s">
        <v>119</v>
      </c>
      <c r="M12" s="170" t="s">
        <v>120</v>
      </c>
      <c r="N12" s="170" t="s">
        <v>124</v>
      </c>
      <c r="O12" s="170" t="s">
        <v>95</v>
      </c>
      <c r="P12" s="978"/>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t="shared" ref="O471" ca="1" si="455">IFERROR(((J471)/H471),"ND")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ca="1">IFERROR(((J473)/H473),"ND")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87"/>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3"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82F77-3B05-4308-B597-7A5EF262A539}">
  <sheetPr codeName="Hoja23"/>
  <dimension ref="C4:P475"/>
  <sheetViews>
    <sheetView topLeftCell="D1"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133</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62" t="s">
        <v>297</v>
      </c>
    </row>
    <row r="11" spans="3:16" ht="42" customHeight="1" thickBot="1" x14ac:dyDescent="0.35">
      <c r="C11" s="968"/>
      <c r="D11" s="947"/>
      <c r="E11" s="947"/>
      <c r="F11" s="947"/>
      <c r="G11" s="947"/>
      <c r="H11" s="947" t="s">
        <v>116</v>
      </c>
      <c r="I11" s="965" t="s">
        <v>117</v>
      </c>
      <c r="J11" s="947" t="s">
        <v>125</v>
      </c>
      <c r="K11" s="947"/>
      <c r="L11" s="947"/>
      <c r="M11" s="947"/>
      <c r="N11" s="947" t="s">
        <v>122</v>
      </c>
      <c r="O11" s="947"/>
      <c r="P11" s="963"/>
    </row>
    <row r="12" spans="3:16" ht="42" customHeight="1" thickBot="1" x14ac:dyDescent="0.35">
      <c r="C12" s="968"/>
      <c r="D12" s="947"/>
      <c r="E12" s="947"/>
      <c r="F12" s="947"/>
      <c r="G12" s="947"/>
      <c r="H12" s="947"/>
      <c r="I12" s="965"/>
      <c r="J12" s="170" t="s">
        <v>121</v>
      </c>
      <c r="K12" s="170" t="s">
        <v>118</v>
      </c>
      <c r="L12" s="170" t="s">
        <v>119</v>
      </c>
      <c r="M12" s="170" t="s">
        <v>120</v>
      </c>
      <c r="N12" s="170" t="s">
        <v>124</v>
      </c>
      <c r="O12" s="170" t="s">
        <v>95</v>
      </c>
      <c r="P12" s="964"/>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IFERROR(((J13+K13)/H13),"ND")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IFERROR(((J15+K15)/H15),"ND")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IFERROR(((J17+K17)/H17),"ND")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IFERROR(((J19+K19)/H19),"ND")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IFERROR(((J21+K21)/H21),"ND")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IFERROR(((J23+K23)/H23),"ND")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IFERROR(((J25+K25)/H25),"ND")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IFERROR(((J27+K27)/H27),"ND")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IFERROR(((J29+K29)/H29),"ND")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IFERROR(((J31+K31)/H31),"ND")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IFERROR(((J33+K33)/H33),"ND")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IFERROR(((J35+K35)/H35),"ND")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IFERROR(((J37+K37)/H37),"ND")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IFERROR(((J39+K39)/H39),"ND")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IFERROR(((J41+K41)/H41),"ND")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IFERROR(((J43+K43)/H43),"ND")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IFERROR(((J45+K45)/H45),"ND")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IFERROR(((J47+K47)/H47),"ND")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IFERROR(((J49+K49)/H49),"ND")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IFERROR(((J51+K51)/H51),"ND")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IFERROR(((J53+K53)/H53),"ND")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IFERROR(((J55+K55)/H55),"ND")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IFERROR(((J57+K57)/H57),"ND")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IFERROR(((J59+K59)/H59),"ND")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IFERROR(((J61+K61)/H61),"ND")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IFERROR(((J63+K63)/H63),"ND")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IFERROR(((J65+K65)/H65),"ND")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IFERROR(((J67+K67)/H67),"ND")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IFERROR(((J69+K69)/H69),"ND")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IFERROR(((J71+K71)/H71),"ND")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IFERROR(((J73+K73)/H73),"ND")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IFERROR(((J75+K75)/H75),"ND")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IFERROR(((J77+K77)/H77),"ND")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IFERROR(((J79+K79)/H79),"ND")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IFERROR(((J81+K81)/H81),"ND")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IFERROR(((J83+K83)/H83),"ND")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IFERROR(((J85+K85)/H85),"ND")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IFERROR(((J87+K87)/H87),"ND")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IFERROR(((J89+K89)/H89),"ND")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IFERROR(((J91+K91)/H91),"ND")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IFERROR(((J93+K93)/H93),"ND")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IFERROR(((J95+K95)/H95),"ND")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IFERROR(((J97+K97)/H97),"ND")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IFERROR(((J99+K99)/H99),"ND")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IFERROR(((J101+K101)/H101),"ND")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IFERROR(((J103+K103)/H103),"ND")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IFERROR(((J105+K105)/H105),"ND")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IFERROR(((J107+K107)/H107),"ND")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IFERROR(((J109+K109)/H109),"ND")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IFERROR(((J111+K111)/H111),"ND")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IFERROR(((J113+K113)/H113),"ND")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IFERROR(((J115+K115)/H115),"ND")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IFERROR(((J117+K117)/H117),"ND")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IFERROR(((J119+K119)/H119),"ND")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IFERROR(((J121+K121)/H121),"ND")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IFERROR(((J123+K123)/H123),"ND")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IFERROR(((J125+K125)/H125),"ND")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IFERROR(((J127+K127)/H127),"ND")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IFERROR(((J129+K129)/H129),"ND")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IFERROR(((J131+K131)/H131),"ND")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IFERROR(((J133+K133)/H133),"ND")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IFERROR(((J135+K135)/H135),"ND")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IFERROR(((J137+K137)/H137),"ND")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IFERROR(((J139+K139)/H139),"ND")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IFERROR(((J141+K141)/H141),"ND")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IFERROR(((J143+K143)/H143),"ND")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IFERROR(((J145+K145)/H145),"ND")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IFERROR(((J147+K147)/H147),"ND")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IFERROR(((J149+K149)/H149),"ND")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IFERROR(((J151+K151)/H151),"ND")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IFERROR(((J153+K153)/H153),"ND")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IFERROR(((J155+K155)/H155),"ND")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IFERROR(((J157+K157)/H157),"ND")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IFERROR(((J159+K159)/H159),"ND")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IFERROR(((J161+K161)/H161),"ND")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IFERROR(((J163+K163)/H163),"ND")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IFERROR(((J165+K165)/H165),"ND")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IFERROR(((J167+K167)/H167),"ND")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IFERROR(((J169+K169)/H169),"ND")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IFERROR(((J171+K171)/H171),"ND")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IFERROR(((J173+K173)/H173),"ND")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IFERROR(((J175+K175)/H175),"ND")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IFERROR(((J177+K177)/H177),"ND")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IFERROR(((J179+K179)/H179),"ND")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IFERROR(((J181+K181)/H181),"ND")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IFERROR(((J183+K183)/H183),"ND")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IFERROR(((J185+K185)/H185),"ND")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IFERROR(((J187+K187)/H187),"ND")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IFERROR(((J189+K189)/H189),"ND")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IFERROR(((J191+K191)/H191),"ND")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IFERROR(((J193+K193)/H193),"ND")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IFERROR(((J195+K195)/H195),"ND")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IFERROR(((J197+K197)/H197),"ND")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IFERROR(((J199+K199)/H199),"ND")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IFERROR(((J201+K201)/H201),"ND")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IFERROR(((J203+K203)/H203),"ND")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IFERROR(((J205+K205)/H205),"ND")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IFERROR(((J207+K207)/H207),"ND")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IFERROR(((J209+K209)/H209),"ND")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IFERROR(((J211+K211)/H211),"ND")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IFERROR(((J213+K213)/H213),"ND")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IFERROR(((J215+K215)/H215),"ND")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IFERROR(((J217+K217)/H217),"ND")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IFERROR(((J219+K219)/H219),"ND")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IFERROR(((J221+K221)/H221),"ND")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IFERROR(((J223+K223)/H223),"ND")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IFERROR(((J225+K225)/H225),"ND")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IFERROR(((J227+K227)/H227),"ND")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IFERROR(((J229+K229)/H229),"ND")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IFERROR(((J231+K231)/H231),"ND")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IFERROR(((J233+K233)/H233),"ND")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IFERROR(((J235+K235)/H235),"ND")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IFERROR(((J237+K237)/H237),"ND")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IFERROR(((J239+K239)/H239),"ND")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IFERROR(((J241+K241)/H241),"ND")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IFERROR(((J243+K243)/H243),"ND")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IFERROR(((J245+K245)/H245),"ND")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IFERROR(((J247+K247)/H247),"ND")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IFERROR(((J249+K249)/H249),"ND")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IFERROR(((J251+K251)/H251),"ND")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IFERROR(((J253+K253)/H253),"ND")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IFERROR(((J255+K255)/H255),"ND")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IFERROR(((J257+K257)/H257),"ND")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IFERROR(((J259+K259)/H259),"ND")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IFERROR(((J261+K261)/H261),"ND")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IFERROR(((J263+K263)/H263),"ND")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IFERROR(((J265+K265)/H265),"ND")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IFERROR(((J267+K267)/H267),"ND")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IFERROR(((J269+K269)/H269),"ND")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IFERROR(((J271+K271)/H271),"ND")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IFERROR(((J273+K273)/H273),"ND")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IFERROR(((J275+K275)/H275),"ND")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IFERROR(((J277+K277)/H277),"ND")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IFERROR(((J279+K279)/H279),"ND")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IFERROR(((J281+K281)/H281),"ND")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IFERROR(((J283+K283)/H283),"ND")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IFERROR(((J285+K285)/H285),"ND")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IFERROR(((J287+K287)/H287),"ND")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IFERROR(((J289+K289)/H289),"ND")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IFERROR(((J291+K291)/H291),"ND")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IFERROR(((J293+K293)/H293),"ND")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IFERROR(((J295+K295)/H295),"ND")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IFERROR(((J297+K297)/H297),"ND")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IFERROR(((J299+K299)/H299),"ND")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IFERROR(((J301+K301)/H301),"ND")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IFERROR(((J303+K303)/H303),"ND")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IFERROR(((J305+K305)/H305),"ND")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IFERROR(((J307+K307)/H307),"ND")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IFERROR(((J309+K309)/H309),"ND")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IFERROR(((J311+K311)/H311),"ND")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IFERROR(((J313+K313)/H313),"ND")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IFERROR(((J315+K315)/H315),"ND")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IFERROR(((J317+K317)/H317),"ND")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IFERROR(((J319+K319)/H319),"ND")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IFERROR(((J321+K321)/H321),"ND")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IFERROR(((J323+K323)/H323),"ND")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IFERROR(((J325+K325)/H325),"ND")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IFERROR(((J327+K327)/H327),"ND")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IFERROR(((J329+K329)/H329),"ND")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IFERROR(((J331+K331)/H331),"ND")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IFERROR(((J333+K333)/H333),"ND")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IFERROR(((J335+K335)/H335),"ND")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IFERROR(((J337+K337)/H337),"ND")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IFERROR(((J339+K339)/H339),"ND")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IFERROR(((J341+K341)/H341),"ND")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IFERROR(((J343+K343)/H343),"ND")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IFERROR(((J345+K345)/H345),"ND")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IFERROR(((J347+K347)/H347),"ND")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IFERROR(((J349+K349)/H349),"ND")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IFERROR(((J351+K351)/H351),"ND")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IFERROR(((J353+K353)/H353),"ND")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IFERROR(((J355+K355)/H355),"ND")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IFERROR(((J357+K357)/H357),"ND")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IFERROR(((J359+K359)/H359),"ND")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IFERROR(((J361+K361)/H361),"ND")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IFERROR(((J363+K363)/H363),"ND")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IFERROR(((J365+K365)/H365),"ND")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IFERROR(((J367+K367)/H367),"ND")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IFERROR(((J369+K369)/H369),"ND")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IFERROR(((J371+K371)/H371),"ND")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IFERROR(((J373+K373)/H373),"ND")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IFERROR(((J375+K375)/H375),"ND")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IFERROR(((J377+K377)/H377),"ND")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IFERROR(((J379+K379)/H379),"ND")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IFERROR(((J381+K381)/H381),"ND")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IFERROR(((J383+K383)/H383),"ND")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IFERROR(((J385+K385)/H385),"ND")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IFERROR(((J387+K387)/H387),"ND")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IFERROR(((J389+K389)/H389),"ND")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IFERROR(((J391+K391)/H391),"ND")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IFERROR(((J393+K393)/H393),"ND")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IFERROR(((J395+K395)/H395),"ND")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IFERROR(((J397+K397)/H397),"ND")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IFERROR(((J399+K399)/H399),"ND")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IFERROR(((J401+K401)/H401),"ND")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IFERROR(((J403+K403)/H403),"ND")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IFERROR(((J405+K405)/H405),"ND")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IFERROR(((J407+K407)/H407),"ND")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IFERROR(((J409+K409)/H409),"ND")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IFERROR(((J411+K411)/H411),"ND")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IFERROR(((J413+K413)/H413),"ND")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IFERROR(((J415+K415)/H415),"ND")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IFERROR(((J417+K417)/H417),"ND")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IFERROR(((J419+K419)/H419),"ND")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IFERROR(((J421+K421)/H421),"ND")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IFERROR(((J423+K423)/H423),"ND")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IFERROR(((J425+K425)/H425),"ND")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IFERROR(((J427+K427)/H427),"ND")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IFERROR(((J429+K429)/H429),"ND")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IFERROR(((J431+K431)/H431),"ND")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IFERROR(((J433+K433)/H433),"ND")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IFERROR(((J435+K435)/H435),"ND")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IFERROR(((J437+K437)/H437),"ND")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IFERROR(((J439+K439)/H439),"ND")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IFERROR(((J441+K441)/H441),"ND")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IFERROR(((J443+K443)/H443),"ND")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IFERROR(((J445+K445)/H445),"ND")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IFERROR(((J447+K447)/H447),"ND")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IFERROR(((J449+K449)/H449),"ND")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IFERROR(((J451+K451)/H451),"ND")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IFERROR(((J453+K453)/H453),"ND")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IFERROR(((J455+K455)/H455),"ND")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IFERROR(((J457+K457)/H457),"ND")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IFERROR(((J459+K459)/H459),"ND")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IFERROR(((J461+K461)/H461),"ND")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IFERROR(((J463+K463)/H463),"ND")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IFERROR(((J465+K465)/H465),"ND")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IFERROR(((J467+K467)/H467),"ND")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IFERROR(((J469+K469)/H469),"ND")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ca="1">IFERROR(((J471+K471)/H471),"ND")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t="shared" ref="O473" ca="1" si="455">IFERROR(((J473+K473)/H473),"ND")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00"/>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2"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12B19-3E1D-4D3A-8149-C0EAC14CC9EE}">
  <sheetPr codeName="Hoja24"/>
  <dimension ref="C4:P475"/>
  <sheetViews>
    <sheetView topLeftCell="D1"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2" width="12.75" style="36" customWidth="1"/>
    <col min="13" max="13" width="12.75" style="36" hidden="1"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134</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76" t="s">
        <v>297</v>
      </c>
    </row>
    <row r="11" spans="3:16" ht="42" customHeight="1" thickBot="1" x14ac:dyDescent="0.35">
      <c r="C11" s="968"/>
      <c r="D11" s="947"/>
      <c r="E11" s="947"/>
      <c r="F11" s="947"/>
      <c r="G11" s="947"/>
      <c r="H11" s="947" t="s">
        <v>116</v>
      </c>
      <c r="I11" s="947" t="s">
        <v>117</v>
      </c>
      <c r="J11" s="947" t="s">
        <v>125</v>
      </c>
      <c r="K11" s="947"/>
      <c r="L11" s="947"/>
      <c r="M11" s="947"/>
      <c r="N11" s="947" t="s">
        <v>122</v>
      </c>
      <c r="O11" s="947"/>
      <c r="P11" s="977"/>
    </row>
    <row r="12" spans="3:16" ht="42" customHeight="1" thickBot="1" x14ac:dyDescent="0.35">
      <c r="C12" s="968"/>
      <c r="D12" s="947"/>
      <c r="E12" s="947"/>
      <c r="F12" s="947"/>
      <c r="G12" s="947"/>
      <c r="H12" s="947"/>
      <c r="I12" s="947"/>
      <c r="J12" s="170" t="s">
        <v>121</v>
      </c>
      <c r="K12" s="170" t="s">
        <v>118</v>
      </c>
      <c r="L12" s="170" t="s">
        <v>119</v>
      </c>
      <c r="M12" s="170" t="s">
        <v>120</v>
      </c>
      <c r="N12" s="170" t="s">
        <v>124</v>
      </c>
      <c r="O12" s="170" t="s">
        <v>95</v>
      </c>
      <c r="P12" s="978"/>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IFERROR(((J13+K13+L13)/H13),"ND")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IFERROR(((J15+K15+L15)/H15),"ND")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IFERROR(((J17+K17+L17)/H17),"ND")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IFERROR(((J19+K19+L19)/H19),"ND")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IFERROR(((J21+K21+L21)/H21),"ND")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IFERROR(((J23+K23+L23)/H23),"ND")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IFERROR(((J25+K25+L25)/H25),"ND")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IFERROR(((J27+K27+L27)/H27),"ND")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IFERROR(((J29+K29+L29)/H29),"ND")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IFERROR(((J31+K31+L31)/H31),"ND")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IFERROR(((J33+K33+L33)/H33),"ND")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IFERROR(((J35+K35+L35)/H35),"ND")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IFERROR(((J37+K37+L37)/H37),"ND")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IFERROR(((J39+K39+L39)/H39),"ND")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IFERROR(((J41+K41+L41)/H41),"ND")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IFERROR(((J43+K43+L43)/H43),"ND")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IFERROR(((J45+K45+L45)/H45),"ND")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IFERROR(((J47+K47+L47)/H47),"ND")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IFERROR(((J49+K49+L49)/H49),"ND")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IFERROR(((J51+K51+L51)/H51),"ND")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IFERROR(((J53+K53+L53)/H53),"ND")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IFERROR(((J55+K55+L55)/H55),"ND")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IFERROR(((J57+K57+L57)/H57),"ND")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IFERROR(((J59+K59+L59)/H59),"ND")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IFERROR(((J61+K61+L61)/H61),"ND")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IFERROR(((J63+K63+L63)/H63),"ND")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IFERROR(((J65+K65+L65)/H65),"ND")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IFERROR(((J67+K67+L67)/H67),"ND")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IFERROR(((J69+K69+L69)/H69),"ND")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IFERROR(((J71+K71+L71)/H71),"ND")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IFERROR(((J73+K73+L73)/H73),"ND")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IFERROR(((J75+K75+L75)/H75),"ND")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IFERROR(((J77+K77+L77)/H77),"ND")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IFERROR(((J79+K79+L79)/H79),"ND")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IFERROR(((J81+K81+L81)/H81),"ND")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IFERROR(((J83+K83+L83)/H83),"ND")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IFERROR(((J85+K85+L85)/H85),"ND")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IFERROR(((J87+K87+L87)/H87),"ND")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IFERROR(((J89+K89+L89)/H89),"ND")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IFERROR(((J91+K91+L91)/H91),"ND")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IFERROR(((J93+K93+L93)/H93),"ND")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IFERROR(((J95+K95+L95)/H95),"ND")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IFERROR(((J97+K97+L97)/H97),"ND")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IFERROR(((J99+K99+L99)/H99),"ND")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IFERROR(((J101+K101+L101)/H101),"ND")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IFERROR(((J103+K103+L103)/H103),"ND")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IFERROR(((J105+K105+L105)/H105),"ND")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IFERROR(((J107+K107+L107)/H107),"ND")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IFERROR(((J109+K109+L109)/H109),"ND")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IFERROR(((J111+K111+L111)/H111),"ND")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IFERROR(((J113+K113+L113)/H113),"ND")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IFERROR(((J115+K115+L115)/H115),"ND")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IFERROR(((J117+K117+L117)/H117),"ND")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IFERROR(((J119+K119+L119)/H119),"ND")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IFERROR(((J121+K121+L121)/H121),"ND")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IFERROR(((J123+K123+L123)/H123),"ND")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IFERROR(((J125+K125+L125)/H125),"ND")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IFERROR(((J127+K127+L127)/H127),"ND")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IFERROR(((J129+K129+L129)/H129),"ND")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IFERROR(((J131+K131+L131)/H131),"ND")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IFERROR(((J133+K133+L133)/H133),"ND")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IFERROR(((J135+K135+L135)/H135),"ND")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IFERROR(((J137+K137+L137)/H137),"ND")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IFERROR(((J139+K139+L139)/H139),"ND")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IFERROR(((J141+K141+L141)/H141),"ND")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IFERROR(((J143+K143+L143)/H143),"ND")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IFERROR(((J145+K145+L145)/H145),"ND")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IFERROR(((J147+K147+L147)/H147),"ND")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IFERROR(((J149+K149+L149)/H149),"ND")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IFERROR(((J151+K151+L151)/H151),"ND")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IFERROR(((J153+K153+L153)/H153),"ND")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IFERROR(((J155+K155+L155)/H155),"ND")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IFERROR(((J157+K157+L157)/H157),"ND")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IFERROR(((J159+K159+L159)/H159),"ND")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IFERROR(((J161+K161+L161)/H161),"ND")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IFERROR(((J163+K163+L163)/H163),"ND")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IFERROR(((J165+K165+L165)/H165),"ND")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IFERROR(((J167+K167+L167)/H167),"ND")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IFERROR(((J169+K169+L169)/H169),"ND")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IFERROR(((J171+K171+L171)/H171),"ND")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IFERROR(((J173+K173+L173)/H173),"ND")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IFERROR(((J175+K175+L175)/H175),"ND")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IFERROR(((J177+K177+L177)/H177),"ND")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IFERROR(((J179+K179+L179)/H179),"ND")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IFERROR(((J181+K181+L181)/H181),"ND")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IFERROR(((J183+K183+L183)/H183),"ND")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IFERROR(((J185+K185+L185)/H185),"ND")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IFERROR(((J187+K187+L187)/H187),"ND")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IFERROR(((J189+K189+L189)/H189),"ND")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IFERROR(((J191+K191+L191)/H191),"ND")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IFERROR(((J193+K193+L193)/H193),"ND")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IFERROR(((J195+K195+L195)/H195),"ND")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IFERROR(((J197+K197+L197)/H197),"ND")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IFERROR(((J199+K199+L199)/H199),"ND")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IFERROR(((J201+K201+L201)/H201),"ND")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IFERROR(((J203+K203+L203)/H203),"ND")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IFERROR(((J205+K205+L205)/H205),"ND")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IFERROR(((J207+K207+L207)/H207),"ND")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IFERROR(((J209+K209+L209)/H209),"ND")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IFERROR(((J211+K211+L211)/H211),"ND")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IFERROR(((J213+K213+L213)/H213),"ND")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IFERROR(((J215+K215+L215)/H215),"ND")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IFERROR(((J217+K217+L217)/H217),"ND")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IFERROR(((J219+K219+L219)/H219),"ND")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IFERROR(((J221+K221+L221)/H221),"ND")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IFERROR(((J223+K223+L223)/H223),"ND")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IFERROR(((J225+K225+L225)/H225),"ND")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IFERROR(((J227+K227+L227)/H227),"ND")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IFERROR(((J229+K229+L229)/H229),"ND")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IFERROR(((J231+K231+L231)/H231),"ND")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IFERROR(((J233+K233+L233)/H233),"ND")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IFERROR(((J235+K235+L235)/H235),"ND")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IFERROR(((J237+K237+L237)/H237),"ND")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IFERROR(((J239+K239+L239)/H239),"ND")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IFERROR(((J241+K241+L241)/H241),"ND")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IFERROR(((J243+K243+L243)/H243),"ND")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IFERROR(((J245+K245+L245)/H245),"ND")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IFERROR(((J247+K247+L247)/H247),"ND")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IFERROR(((J249+K249+L249)/H249),"ND")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IFERROR(((J251+K251+L251)/H251),"ND")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IFERROR(((J253+K253+L253)/H253),"ND")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IFERROR(((J255+K255+L255)/H255),"ND")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IFERROR(((J257+K257+L257)/H257),"ND")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IFERROR(((J259+K259+L259)/H259),"ND")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IFERROR(((J261+K261+L261)/H261),"ND")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IFERROR(((J263+K263+L263)/H263),"ND")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IFERROR(((J265+K265+L265)/H265),"ND")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IFERROR(((J267+K267+L267)/H267),"ND")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IFERROR(((J269+K269+L269)/H269),"ND")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IFERROR(((J271+K271+L271)/H271),"ND")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IFERROR(((J273+K273+L273)/H273),"ND")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IFERROR(((J275+K275+L275)/H275),"ND")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IFERROR(((J277+K277+L277)/H277),"ND")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IFERROR(((J279+K279+L279)/H279),"ND")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IFERROR(((J281+K281+L281)/H281),"ND")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IFERROR(((J283+K283+L283)/H283),"ND")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IFERROR(((J285+K285+L285)/H285),"ND")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IFERROR(((J287+K287+L287)/H287),"ND")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IFERROR(((J289+K289+L289)/H289),"ND")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IFERROR(((J291+K291+L291)/H291),"ND")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IFERROR(((J293+K293+L293)/H293),"ND")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IFERROR(((J295+K295+L295)/H295),"ND")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IFERROR(((J297+K297+L297)/H297),"ND")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IFERROR(((J299+K299+L299)/H299),"ND")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IFERROR(((J301+K301+L301)/H301),"ND")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IFERROR(((J303+K303+L303)/H303),"ND")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IFERROR(((J305+K305+L305)/H305),"ND")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IFERROR(((J307+K307+L307)/H307),"ND")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IFERROR(((J309+K309+L309)/H309),"ND")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IFERROR(((J311+K311+L311)/H311),"ND")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IFERROR(((J313+K313+L313)/H313),"ND")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IFERROR(((J315+K315+L315)/H315),"ND")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IFERROR(((J317+K317+L317)/H317),"ND")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IFERROR(((J319+K319+L319)/H319),"ND")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IFERROR(((J321+K321+L321)/H321),"ND")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IFERROR(((J323+K323+L323)/H323),"ND")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IFERROR(((J325+K325+L325)/H325),"ND")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IFERROR(((J327+K327+L327)/H327),"ND")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IFERROR(((J329+K329+L329)/H329),"ND")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IFERROR(((J331+K331+L331)/H331),"ND")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IFERROR(((J333+K333+L333)/H333),"ND")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IFERROR(((J335+K335+L335)/H335),"ND")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IFERROR(((J337+K337+L337)/H337),"ND")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IFERROR(((J339+K339+L339)/H339),"ND")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IFERROR(((J341+K341+L341)/H341),"ND")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IFERROR(((J343+K343+L343)/H343),"ND")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IFERROR(((J345+K345+L345)/H345),"ND")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IFERROR(((J347+K347+L347)/H347),"ND")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IFERROR(((J349+K349+L349)/H349),"ND")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IFERROR(((J351+K351+L351)/H351),"ND")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IFERROR(((J353+K353+L353)/H353),"ND")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IFERROR(((J355+K355+L355)/H355),"ND")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IFERROR(((J357+K357+L357)/H357),"ND")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IFERROR(((J359+K359+L359)/H359),"ND")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IFERROR(((J361+K361+L361)/H361),"ND")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IFERROR(((J363+K363+L363)/H363),"ND")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IFERROR(((J365+K365+L365)/H365),"ND")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IFERROR(((J367+K367+L367)/H367),"ND")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IFERROR(((J369+K369+L369)/H369),"ND")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IFERROR(((J371+K371+L371)/H371),"ND")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IFERROR(((J373+K373+L373)/H373),"ND")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IFERROR(((J375+K375+L375)/H375),"ND")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IFERROR(((J377+K377+L377)/H377),"ND")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IFERROR(((J379+K379+L379)/H379),"ND")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IFERROR(((J381+K381+L381)/H381),"ND")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IFERROR(((J383+K383+L383)/H383),"ND")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IFERROR(((J385+K385+L385)/H385),"ND")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IFERROR(((J387+K387+L387)/H387),"ND")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IFERROR(((J389+K389+L389)/H389),"ND")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IFERROR(((J391+K391+L391)/H391),"ND")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IFERROR(((J393+K393+L393)/H393),"ND")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IFERROR(((J395+K395+L395)/H395),"ND")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IFERROR(((J397+K397+L397)/H397),"ND")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IFERROR(((J399+K399+L399)/H399),"ND")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IFERROR(((J401+K401+L401)/H401),"ND")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IFERROR(((J403+K403+L403)/H403),"ND")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IFERROR(((J405+K405+L405)/H405),"ND")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IFERROR(((J407+K407+L407)/H407),"ND")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IFERROR(((J409+K409+L409)/H409),"ND")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IFERROR(((J411+K411+L411)/H411),"ND")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IFERROR(((J413+K413+L413)/H413),"ND")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IFERROR(((J415+K415+L415)/H415),"ND")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IFERROR(((J417+K417+L417)/H417),"ND")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IFERROR(((J419+K419+L419)/H419),"ND")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IFERROR(((J421+K421+L421)/H421),"ND")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IFERROR(((J423+K423+L423)/H423),"ND")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IFERROR(((J425+K425+L425)/H425),"ND")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IFERROR(((J427+K427+L427)/H427),"ND")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IFERROR(((J429+K429+L429)/H429),"ND")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IFERROR(((J431+K431+L431)/H431),"ND")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IFERROR(((J433+K433+L433)/H433),"ND")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IFERROR(((J435+K435+L435)/H435),"ND")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IFERROR(((J437+K437+L437)/H437),"ND")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IFERROR(((J439+K439+L439)/H439),"ND")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IFERROR(((J441+K441+L441)/H441),"ND")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IFERROR(((J443+K443+L443)/H443),"ND")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IFERROR(((J445+K445+L445)/H445),"ND")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IFERROR(((J447+K447+L447)/H447),"ND")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IFERROR(((J449+K449+L449)/H449),"ND")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IFERROR(((J451+K451+L451)/H451),"ND")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IFERROR(((J453+K453+L453)/H453),"ND")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IFERROR(((J455+K455+L455)/H455),"ND")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IFERROR(((J457+K457+L457)/H457),"ND")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IFERROR(((J459+K459+L459)/H459),"ND")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IFERROR(((J461+K461+L461)/H461),"ND")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IFERROR(((J463+K463+L463)/H463),"ND")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IFERROR(((J465+K465+L465)/H465),"ND")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IFERROR(((J467+K467+L467)/H467),"ND")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IFERROR(((J469+K469+L469)/H469),"ND")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t="shared" ref="O471" ca="1" si="455">IFERROR(((J471+K471+L471)/H471),"ND")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t="shared" ref="O473" ca="1" si="456">IFERROR(((J473+K473+L473)/H473),"ND")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00"/>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1"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9E89A-C08B-471B-AE1A-AF4207D0F5F6}">
  <sheetPr>
    <outlinePr summaryBelow="0" summaryRight="0"/>
    <pageSetUpPr autoPageBreaks="0"/>
  </sheetPr>
  <dimension ref="A1:BE128"/>
  <sheetViews>
    <sheetView showGridLines="0" zoomScale="37" zoomScaleNormal="37" workbookViewId="0">
      <selection activeCell="K8" sqref="K8"/>
    </sheetView>
  </sheetViews>
  <sheetFormatPr baseColWidth="10" defaultColWidth="9.1640625" defaultRowHeight="12.5" x14ac:dyDescent="0.25"/>
  <cols>
    <col min="1" max="1" width="3.4140625" style="188" customWidth="1"/>
    <col min="2" max="2" width="25.4140625" style="188" customWidth="1"/>
    <col min="3" max="3" width="3.75" style="188" customWidth="1"/>
    <col min="4" max="6" width="11.1640625" style="188" customWidth="1"/>
    <col min="7" max="7" width="66.4140625" style="188" customWidth="1"/>
    <col min="8" max="16" width="11.1640625" style="188" customWidth="1"/>
    <col min="17" max="17" width="28.25" style="188" customWidth="1"/>
    <col min="18" max="33" width="11.1640625" style="188" customWidth="1"/>
    <col min="34" max="16384" width="9.1640625" style="188"/>
  </cols>
  <sheetData>
    <row r="1" spans="1:56" ht="13.5" customHeight="1" x14ac:dyDescent="0.45">
      <c r="B1" s="189"/>
      <c r="C1" s="190"/>
      <c r="D1" s="191"/>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row>
    <row r="2" spans="1:56" ht="103.5" customHeight="1" x14ac:dyDescent="0.25">
      <c r="A2" s="722" t="s">
        <v>145</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Q2" s="192"/>
      <c r="AR2" s="192"/>
      <c r="AS2" s="723" t="s">
        <v>151</v>
      </c>
      <c r="AT2" s="723"/>
      <c r="AU2" s="723"/>
      <c r="AV2" s="723"/>
      <c r="AW2" s="723"/>
      <c r="AX2" s="723"/>
      <c r="AY2" s="723"/>
      <c r="AZ2" s="723"/>
      <c r="BA2" s="723"/>
      <c r="BB2" s="723"/>
      <c r="BC2" s="723"/>
      <c r="BD2" s="723"/>
    </row>
    <row r="3" spans="1:56" ht="13.5" customHeight="1" x14ac:dyDescent="0.45">
      <c r="B3" s="190"/>
      <c r="C3" s="190"/>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S3" s="723"/>
      <c r="AT3" s="723"/>
      <c r="AU3" s="723"/>
      <c r="AV3" s="723"/>
      <c r="AW3" s="723"/>
      <c r="AX3" s="723"/>
      <c r="AY3" s="723"/>
      <c r="AZ3" s="723"/>
      <c r="BA3" s="723"/>
      <c r="BB3" s="723"/>
      <c r="BC3" s="723"/>
      <c r="BD3" s="723"/>
    </row>
    <row r="4" spans="1:56" ht="25" customHeight="1" x14ac:dyDescent="0.45">
      <c r="B4" s="190"/>
      <c r="C4" s="190"/>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c r="AS4" s="723"/>
      <c r="AT4" s="723"/>
      <c r="AU4" s="723"/>
      <c r="AV4" s="723"/>
      <c r="AW4" s="723"/>
      <c r="AX4" s="723"/>
      <c r="AY4" s="723"/>
      <c r="AZ4" s="723"/>
      <c r="BA4" s="723"/>
      <c r="BB4" s="723"/>
      <c r="BC4" s="723"/>
      <c r="BD4" s="723"/>
    </row>
    <row r="5" spans="1:56" s="193" customFormat="1" ht="20" x14ac:dyDescent="0.3">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S5" s="723"/>
      <c r="AT5" s="723"/>
      <c r="AU5" s="723"/>
      <c r="AV5" s="723"/>
      <c r="AW5" s="723"/>
      <c r="AX5" s="723"/>
      <c r="AY5" s="723"/>
      <c r="AZ5" s="723"/>
      <c r="BA5" s="723"/>
      <c r="BB5" s="723"/>
      <c r="BC5" s="723"/>
      <c r="BD5" s="723"/>
    </row>
    <row r="6" spans="1:56" s="193" customFormat="1" ht="20" x14ac:dyDescent="0.3">
      <c r="B6" s="745" t="s">
        <v>147</v>
      </c>
      <c r="C6" s="194"/>
      <c r="D6" s="194"/>
      <c r="E6" s="194"/>
      <c r="F6" s="194"/>
      <c r="G6" s="194"/>
      <c r="H6" s="194"/>
      <c r="I6" s="194"/>
      <c r="J6" s="194"/>
      <c r="K6" s="194"/>
      <c r="L6" s="194"/>
      <c r="M6" s="194"/>
      <c r="N6" s="194"/>
      <c r="O6" s="194"/>
      <c r="P6" s="194"/>
      <c r="Q6" s="194"/>
      <c r="R6" s="194"/>
      <c r="T6" s="194"/>
      <c r="U6" s="194"/>
      <c r="V6" s="194"/>
      <c r="W6" s="194"/>
      <c r="X6" s="194"/>
      <c r="Y6" s="194"/>
      <c r="Z6" s="194"/>
      <c r="AA6" s="194"/>
      <c r="AB6" s="194"/>
      <c r="AC6" s="194"/>
      <c r="AD6" s="194"/>
      <c r="AE6" s="194"/>
      <c r="AF6" s="194"/>
      <c r="AG6" s="194"/>
      <c r="AS6" s="723"/>
      <c r="AT6" s="723"/>
      <c r="AU6" s="723"/>
      <c r="AV6" s="723"/>
      <c r="AW6" s="723"/>
      <c r="AX6" s="723"/>
      <c r="AY6" s="723"/>
      <c r="AZ6" s="723"/>
      <c r="BA6" s="723"/>
      <c r="BB6" s="723"/>
      <c r="BC6" s="723"/>
      <c r="BD6" s="723"/>
    </row>
    <row r="7" spans="1:56" s="193" customFormat="1" ht="20" x14ac:dyDescent="0.3">
      <c r="B7" s="745"/>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S7" s="723"/>
      <c r="AT7" s="723"/>
      <c r="AU7" s="723"/>
      <c r="AV7" s="723"/>
      <c r="AW7" s="723"/>
      <c r="AX7" s="723"/>
      <c r="AY7" s="723"/>
      <c r="AZ7" s="723"/>
      <c r="BA7" s="723"/>
      <c r="BB7" s="723"/>
      <c r="BC7" s="723"/>
      <c r="BD7" s="723"/>
    </row>
    <row r="8" spans="1:56" s="193" customFormat="1" ht="20.5" thickBot="1" x14ac:dyDescent="0.35">
      <c r="B8" s="745"/>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S8" s="723"/>
      <c r="AT8" s="723"/>
      <c r="AU8" s="723"/>
      <c r="AV8" s="723"/>
      <c r="AW8" s="723"/>
      <c r="AX8" s="723"/>
      <c r="AY8" s="723"/>
      <c r="AZ8" s="723"/>
      <c r="BA8" s="723"/>
      <c r="BB8" s="723"/>
      <c r="BC8" s="723"/>
      <c r="BD8" s="723"/>
    </row>
    <row r="9" spans="1:56" s="193" customFormat="1" ht="21" customHeight="1" x14ac:dyDescent="0.3">
      <c r="B9" s="215"/>
      <c r="C9" s="194"/>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6"/>
      <c r="AI9" s="196"/>
      <c r="AJ9" s="196"/>
      <c r="AK9" s="196"/>
      <c r="AL9" s="196"/>
      <c r="AM9" s="196"/>
      <c r="AN9" s="196"/>
      <c r="AO9" s="196"/>
      <c r="AP9" s="196"/>
      <c r="AQ9" s="196"/>
      <c r="AR9" s="196"/>
      <c r="AS9" s="724" t="s">
        <v>152</v>
      </c>
      <c r="AT9" s="724"/>
      <c r="AU9" s="724"/>
      <c r="AV9" s="724"/>
      <c r="AW9" s="724"/>
      <c r="AX9" s="724"/>
      <c r="AY9" s="724"/>
      <c r="AZ9" s="724"/>
      <c r="BA9" s="724"/>
      <c r="BB9" s="724"/>
      <c r="BC9" s="724"/>
      <c r="BD9" s="724"/>
    </row>
    <row r="10" spans="1:56" s="193" customFormat="1" ht="20" x14ac:dyDescent="0.3">
      <c r="B10" s="215"/>
      <c r="C10" s="194"/>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6"/>
      <c r="AI10" s="196"/>
      <c r="AJ10" s="196"/>
      <c r="AK10" s="196"/>
      <c r="AL10" s="196"/>
      <c r="AM10" s="196"/>
      <c r="AN10" s="196"/>
      <c r="AO10" s="196"/>
      <c r="AP10" s="196"/>
      <c r="AQ10" s="196"/>
      <c r="AR10" s="196"/>
      <c r="AS10" s="723"/>
      <c r="AT10" s="723"/>
      <c r="AU10" s="723"/>
      <c r="AV10" s="723"/>
      <c r="AW10" s="723"/>
      <c r="AX10" s="723"/>
      <c r="AY10" s="723"/>
      <c r="AZ10" s="723"/>
      <c r="BA10" s="723"/>
      <c r="BB10" s="723"/>
      <c r="BC10" s="723"/>
      <c r="BD10" s="723"/>
    </row>
    <row r="11" spans="1:56" s="193" customFormat="1" ht="20" x14ac:dyDescent="0.3">
      <c r="B11" s="745" t="s">
        <v>146</v>
      </c>
      <c r="C11" s="194"/>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6"/>
      <c r="AI11" s="196"/>
      <c r="AJ11" s="196"/>
      <c r="AK11" s="196"/>
      <c r="AL11" s="196"/>
      <c r="AM11" s="196"/>
      <c r="AN11" s="196"/>
      <c r="AO11" s="196"/>
      <c r="AP11" s="196"/>
      <c r="AQ11" s="196"/>
      <c r="AR11" s="196"/>
      <c r="AS11" s="723"/>
      <c r="AT11" s="723"/>
      <c r="AU11" s="723"/>
      <c r="AV11" s="723"/>
      <c r="AW11" s="723"/>
      <c r="AX11" s="723"/>
      <c r="AY11" s="723"/>
      <c r="AZ11" s="723"/>
      <c r="BA11" s="723"/>
      <c r="BB11" s="723"/>
      <c r="BC11" s="723"/>
      <c r="BD11" s="723"/>
    </row>
    <row r="12" spans="1:56" s="193" customFormat="1" ht="20" x14ac:dyDescent="0.3">
      <c r="B12" s="745"/>
      <c r="C12" s="194"/>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6"/>
      <c r="AI12" s="196"/>
      <c r="AJ12" s="196"/>
      <c r="AK12" s="196"/>
      <c r="AL12" s="196"/>
      <c r="AM12" s="196"/>
      <c r="AN12" s="196"/>
      <c r="AO12" s="196"/>
      <c r="AP12" s="196"/>
      <c r="AQ12" s="196"/>
      <c r="AR12" s="196"/>
      <c r="AS12" s="723"/>
      <c r="AT12" s="723"/>
      <c r="AU12" s="723"/>
      <c r="AV12" s="723"/>
      <c r="AW12" s="723"/>
      <c r="AX12" s="723"/>
      <c r="AY12" s="723"/>
      <c r="AZ12" s="723"/>
      <c r="BA12" s="723"/>
      <c r="BB12" s="723"/>
      <c r="BC12" s="723"/>
      <c r="BD12" s="723"/>
    </row>
    <row r="13" spans="1:56" s="193" customFormat="1" ht="21" customHeight="1" x14ac:dyDescent="0.3">
      <c r="B13" s="745"/>
      <c r="C13" s="194"/>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6"/>
      <c r="AI13" s="196"/>
      <c r="AJ13" s="196"/>
      <c r="AK13" s="196"/>
      <c r="AL13" s="196"/>
      <c r="AM13" s="196"/>
      <c r="AN13" s="196"/>
      <c r="AO13" s="196"/>
      <c r="AP13" s="196"/>
      <c r="AQ13" s="196"/>
      <c r="AR13" s="196"/>
      <c r="AS13" s="723"/>
      <c r="AT13" s="723"/>
      <c r="AU13" s="723"/>
      <c r="AV13" s="723"/>
      <c r="AW13" s="723"/>
      <c r="AX13" s="723"/>
      <c r="AY13" s="723"/>
      <c r="AZ13" s="723"/>
      <c r="BA13" s="723"/>
      <c r="BB13" s="723"/>
      <c r="BC13" s="723"/>
      <c r="BD13" s="723"/>
    </row>
    <row r="14" spans="1:56" s="193" customFormat="1" ht="20" x14ac:dyDescent="0.3">
      <c r="B14" s="745"/>
      <c r="C14" s="194"/>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6"/>
      <c r="AI14" s="196"/>
      <c r="AJ14" s="196"/>
      <c r="AK14" s="196"/>
      <c r="AL14" s="196"/>
      <c r="AM14" s="196"/>
      <c r="AN14" s="196"/>
      <c r="AO14" s="196"/>
      <c r="AP14" s="196"/>
      <c r="AQ14" s="196"/>
      <c r="AR14" s="196"/>
      <c r="AS14" s="723"/>
      <c r="AT14" s="723"/>
      <c r="AU14" s="723"/>
      <c r="AV14" s="723"/>
      <c r="AW14" s="723"/>
      <c r="AX14" s="723"/>
      <c r="AY14" s="723"/>
      <c r="AZ14" s="723"/>
      <c r="BA14" s="723"/>
      <c r="BB14" s="723"/>
      <c r="BC14" s="723"/>
      <c r="BD14" s="723"/>
    </row>
    <row r="15" spans="1:56" s="193" customFormat="1" ht="20" x14ac:dyDescent="0.3">
      <c r="B15" s="745"/>
      <c r="C15" s="194"/>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6"/>
      <c r="AI15" s="196"/>
      <c r="AJ15" s="196"/>
      <c r="AK15" s="196"/>
      <c r="AL15" s="196"/>
      <c r="AM15" s="196"/>
      <c r="AN15" s="196"/>
      <c r="AO15" s="196"/>
      <c r="AP15" s="196"/>
      <c r="AQ15" s="196"/>
      <c r="AR15" s="196"/>
      <c r="AS15" s="723"/>
      <c r="AT15" s="723"/>
      <c r="AU15" s="723"/>
      <c r="AV15" s="723"/>
      <c r="AW15" s="723"/>
      <c r="AX15" s="723"/>
      <c r="AY15" s="723"/>
      <c r="AZ15" s="723"/>
      <c r="BA15" s="723"/>
      <c r="BB15" s="723"/>
      <c r="BC15" s="723"/>
      <c r="BD15" s="723"/>
    </row>
    <row r="16" spans="1:56" s="193" customFormat="1" ht="20" x14ac:dyDescent="0.3">
      <c r="B16" s="745"/>
      <c r="C16" s="194"/>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6"/>
      <c r="AI16" s="196"/>
      <c r="AJ16" s="196"/>
      <c r="AK16" s="196"/>
      <c r="AL16" s="196"/>
      <c r="AM16" s="196"/>
      <c r="AN16" s="196"/>
      <c r="AO16" s="196"/>
      <c r="AP16" s="196"/>
      <c r="AQ16" s="196"/>
      <c r="AR16" s="196"/>
      <c r="AS16" s="723"/>
      <c r="AT16" s="723"/>
      <c r="AU16" s="723"/>
      <c r="AV16" s="723"/>
      <c r="AW16" s="723"/>
      <c r="AX16" s="723"/>
      <c r="AY16" s="723"/>
      <c r="AZ16" s="723"/>
      <c r="BA16" s="723"/>
      <c r="BB16" s="723"/>
      <c r="BC16" s="723"/>
      <c r="BD16" s="723"/>
    </row>
    <row r="17" spans="2:57" s="193" customFormat="1" ht="20" x14ac:dyDescent="0.3">
      <c r="B17" s="745"/>
      <c r="C17" s="194"/>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6"/>
      <c r="AI17" s="196"/>
      <c r="AJ17" s="196"/>
      <c r="AK17" s="196"/>
      <c r="AL17" s="196"/>
      <c r="AM17" s="196"/>
      <c r="AN17" s="196"/>
      <c r="AO17" s="196"/>
      <c r="AP17" s="196"/>
      <c r="AQ17" s="196"/>
      <c r="AR17" s="196"/>
      <c r="AS17" s="723"/>
      <c r="AT17" s="723"/>
      <c r="AU17" s="723"/>
      <c r="AV17" s="723"/>
      <c r="AW17" s="723"/>
      <c r="AX17" s="723"/>
      <c r="AY17" s="723"/>
      <c r="AZ17" s="723"/>
      <c r="BA17" s="723"/>
      <c r="BB17" s="723"/>
      <c r="BC17" s="723"/>
      <c r="BD17" s="723"/>
    </row>
    <row r="18" spans="2:57" ht="13.5" customHeight="1" x14ac:dyDescent="0.25">
      <c r="B18" s="745"/>
      <c r="AS18" s="723"/>
      <c r="AT18" s="723"/>
      <c r="AU18" s="723"/>
      <c r="AV18" s="723"/>
      <c r="AW18" s="723"/>
      <c r="AX18" s="723"/>
      <c r="AY18" s="723"/>
      <c r="AZ18" s="723"/>
      <c r="BA18" s="723"/>
      <c r="BB18" s="723"/>
      <c r="BC18" s="723"/>
      <c r="BD18" s="723"/>
    </row>
    <row r="19" spans="2:57" ht="13.5" customHeight="1" x14ac:dyDescent="0.25">
      <c r="B19" s="745"/>
      <c r="D19" s="197"/>
      <c r="E19" s="198"/>
      <c r="G19" s="197"/>
      <c r="H19" s="198"/>
      <c r="J19" s="197"/>
      <c r="K19" s="198"/>
      <c r="M19" s="197"/>
      <c r="N19" s="198"/>
      <c r="AS19" s="723"/>
      <c r="AT19" s="723"/>
      <c r="AU19" s="723"/>
      <c r="AV19" s="723"/>
      <c r="AW19" s="723"/>
      <c r="AX19" s="723"/>
      <c r="AY19" s="723"/>
      <c r="AZ19" s="723"/>
      <c r="BA19" s="723"/>
      <c r="BB19" s="723"/>
      <c r="BC19" s="723"/>
      <c r="BD19" s="723"/>
    </row>
    <row r="20" spans="2:57" ht="13.5" customHeight="1" x14ac:dyDescent="0.25">
      <c r="B20" s="745"/>
      <c r="D20" s="198"/>
      <c r="E20" s="198"/>
      <c r="G20" s="198"/>
      <c r="H20" s="198"/>
      <c r="J20" s="198"/>
      <c r="K20" s="198"/>
      <c r="M20" s="198"/>
      <c r="N20" s="198"/>
      <c r="AS20" s="723"/>
      <c r="AT20" s="723"/>
      <c r="AU20" s="723"/>
      <c r="AV20" s="723"/>
      <c r="AW20" s="723"/>
      <c r="AX20" s="723"/>
      <c r="AY20" s="723"/>
      <c r="AZ20" s="723"/>
      <c r="BA20" s="723"/>
      <c r="BB20" s="723"/>
      <c r="BC20" s="723"/>
      <c r="BD20" s="723"/>
    </row>
    <row r="21" spans="2:57" ht="13.5" customHeight="1" x14ac:dyDescent="0.25">
      <c r="B21" s="745"/>
      <c r="D21" s="198"/>
      <c r="E21" s="198"/>
      <c r="G21" s="198"/>
      <c r="H21" s="198"/>
      <c r="J21" s="198"/>
      <c r="K21" s="198"/>
      <c r="M21" s="198"/>
      <c r="N21" s="198"/>
      <c r="AS21" s="723"/>
      <c r="AT21" s="723"/>
      <c r="AU21" s="723"/>
      <c r="AV21" s="723"/>
      <c r="AW21" s="723"/>
      <c r="AX21" s="723"/>
      <c r="AY21" s="723"/>
      <c r="AZ21" s="723"/>
      <c r="BA21" s="723"/>
      <c r="BB21" s="723"/>
      <c r="BC21" s="723"/>
      <c r="BD21" s="723"/>
    </row>
    <row r="22" spans="2:57" ht="13.5" customHeight="1" x14ac:dyDescent="0.25">
      <c r="B22" s="745"/>
      <c r="D22" s="198"/>
      <c r="E22" s="198"/>
      <c r="G22" s="198"/>
      <c r="H22" s="198"/>
      <c r="J22" s="198"/>
      <c r="K22" s="198"/>
      <c r="M22" s="198"/>
      <c r="N22" s="198"/>
      <c r="AS22" s="723"/>
      <c r="AT22" s="723"/>
      <c r="AU22" s="723"/>
      <c r="AV22" s="723"/>
      <c r="AW22" s="723"/>
      <c r="AX22" s="723"/>
      <c r="AY22" s="723"/>
      <c r="AZ22" s="723"/>
      <c r="BA22" s="723"/>
      <c r="BB22" s="723"/>
      <c r="BC22" s="723"/>
      <c r="BD22" s="723"/>
    </row>
    <row r="23" spans="2:57" ht="13.5" customHeight="1" x14ac:dyDescent="0.25">
      <c r="B23" s="745"/>
      <c r="D23" s="198"/>
      <c r="E23" s="198"/>
      <c r="G23" s="198"/>
      <c r="H23" s="198"/>
      <c r="J23" s="198"/>
      <c r="K23" s="198"/>
      <c r="M23" s="198"/>
      <c r="N23" s="198"/>
      <c r="AS23" s="723"/>
      <c r="AT23" s="723"/>
      <c r="AU23" s="723"/>
      <c r="AV23" s="723"/>
      <c r="AW23" s="723"/>
      <c r="AX23" s="723"/>
      <c r="AY23" s="723"/>
      <c r="AZ23" s="723"/>
      <c r="BA23" s="723"/>
      <c r="BB23" s="723"/>
      <c r="BC23" s="723"/>
      <c r="BD23" s="723"/>
    </row>
    <row r="24" spans="2:57" ht="13.5" customHeight="1" x14ac:dyDescent="0.25">
      <c r="B24" s="745"/>
      <c r="AS24" s="723"/>
      <c r="AT24" s="723"/>
      <c r="AU24" s="723"/>
      <c r="AV24" s="723"/>
      <c r="AW24" s="723"/>
      <c r="AX24" s="723"/>
      <c r="AY24" s="723"/>
      <c r="AZ24" s="723"/>
      <c r="BA24" s="723"/>
      <c r="BB24" s="723"/>
      <c r="BC24" s="723"/>
      <c r="BD24" s="723"/>
    </row>
    <row r="25" spans="2:57" ht="13.5" customHeight="1" x14ac:dyDescent="0.25">
      <c r="B25" s="745"/>
      <c r="D25" s="197"/>
      <c r="E25" s="198"/>
      <c r="G25" s="199"/>
      <c r="H25" s="198"/>
      <c r="J25" s="198"/>
      <c r="K25" s="198"/>
      <c r="M25" s="197"/>
      <c r="N25" s="198"/>
      <c r="AS25" s="723"/>
      <c r="AT25" s="723"/>
      <c r="AU25" s="723"/>
      <c r="AV25" s="723"/>
      <c r="AW25" s="723"/>
      <c r="AX25" s="723"/>
      <c r="AY25" s="723"/>
      <c r="AZ25" s="723"/>
      <c r="BA25" s="723"/>
      <c r="BB25" s="723"/>
      <c r="BC25" s="723"/>
      <c r="BD25" s="723"/>
    </row>
    <row r="26" spans="2:57" ht="13.5" customHeight="1" x14ac:dyDescent="0.25">
      <c r="B26" s="745"/>
      <c r="D26" s="198"/>
      <c r="E26" s="200"/>
      <c r="F26" s="200"/>
      <c r="G26" s="201"/>
      <c r="H26" s="201"/>
      <c r="I26" s="201"/>
      <c r="J26" s="200"/>
      <c r="K26" s="201"/>
      <c r="L26" s="200"/>
      <c r="M26" s="202"/>
      <c r="N26" s="202"/>
      <c r="AS26" s="723"/>
      <c r="AT26" s="723"/>
      <c r="AU26" s="723"/>
      <c r="AV26" s="723"/>
      <c r="AW26" s="723"/>
      <c r="AX26" s="723"/>
      <c r="AY26" s="723"/>
      <c r="AZ26" s="723"/>
      <c r="BA26" s="723"/>
      <c r="BB26" s="723"/>
      <c r="BC26" s="723"/>
      <c r="BD26" s="723"/>
    </row>
    <row r="27" spans="2:57" ht="13.5" customHeight="1" x14ac:dyDescent="0.25">
      <c r="B27" s="745"/>
      <c r="D27" s="198"/>
      <c r="E27" s="200"/>
      <c r="F27" s="200"/>
      <c r="G27" s="203"/>
      <c r="H27" s="201"/>
      <c r="I27" s="201"/>
      <c r="J27" s="200"/>
      <c r="K27" s="201"/>
      <c r="L27" s="200"/>
      <c r="M27" s="202"/>
      <c r="N27" s="202"/>
      <c r="AS27" s="723"/>
      <c r="AT27" s="723"/>
      <c r="AU27" s="723"/>
      <c r="AV27" s="723"/>
      <c r="AW27" s="723"/>
      <c r="AX27" s="723"/>
      <c r="AY27" s="723"/>
      <c r="AZ27" s="723"/>
      <c r="BA27" s="723"/>
      <c r="BB27" s="723"/>
      <c r="BC27" s="723"/>
      <c r="BD27" s="723"/>
    </row>
    <row r="28" spans="2:57" ht="21" customHeight="1" x14ac:dyDescent="0.25">
      <c r="B28" s="195"/>
      <c r="D28" s="198"/>
      <c r="E28" s="205"/>
      <c r="F28" s="205"/>
      <c r="G28" s="201"/>
      <c r="H28" s="201"/>
      <c r="I28" s="201"/>
      <c r="J28" s="200"/>
      <c r="K28" s="201"/>
      <c r="L28" s="200"/>
      <c r="M28" s="202"/>
      <c r="N28" s="202"/>
      <c r="AS28" s="723"/>
      <c r="AT28" s="723"/>
      <c r="AU28" s="723"/>
      <c r="AV28" s="723"/>
      <c r="AW28" s="723"/>
      <c r="AX28" s="723"/>
      <c r="AY28" s="723"/>
      <c r="AZ28" s="723"/>
      <c r="BA28" s="723"/>
      <c r="BB28" s="723"/>
      <c r="BC28" s="723"/>
      <c r="BD28" s="723"/>
    </row>
    <row r="29" spans="2:57" ht="20" x14ac:dyDescent="0.25">
      <c r="B29" s="195"/>
      <c r="D29" s="198"/>
      <c r="E29" s="205"/>
      <c r="F29" s="205"/>
      <c r="G29" s="201"/>
      <c r="H29" s="201"/>
      <c r="I29" s="201"/>
      <c r="J29" s="200"/>
      <c r="K29" s="201"/>
      <c r="L29" s="200"/>
      <c r="M29" s="202"/>
      <c r="N29" s="202"/>
      <c r="AS29" s="723"/>
      <c r="AT29" s="723"/>
      <c r="AU29" s="723"/>
      <c r="AV29" s="723"/>
      <c r="AW29" s="723"/>
      <c r="AX29" s="723"/>
      <c r="AY29" s="723"/>
      <c r="AZ29" s="723"/>
      <c r="BA29" s="723"/>
      <c r="BB29" s="723"/>
      <c r="BC29" s="723"/>
      <c r="BD29" s="723"/>
    </row>
    <row r="30" spans="2:57" ht="20" x14ac:dyDescent="0.25">
      <c r="B30" s="195"/>
      <c r="D30" s="198"/>
      <c r="E30" s="205"/>
      <c r="F30" s="205"/>
      <c r="G30" s="201"/>
      <c r="H30" s="201"/>
      <c r="I30" s="201"/>
      <c r="J30" s="200"/>
      <c r="K30" s="201"/>
      <c r="L30" s="200"/>
      <c r="M30" s="202"/>
      <c r="N30" s="202"/>
      <c r="AS30" s="723"/>
      <c r="AT30" s="723"/>
      <c r="AU30" s="723"/>
      <c r="AV30" s="723"/>
      <c r="AW30" s="723"/>
      <c r="AX30" s="723"/>
      <c r="AY30" s="723"/>
      <c r="AZ30" s="723"/>
      <c r="BA30" s="723"/>
      <c r="BB30" s="723"/>
      <c r="BC30" s="723"/>
      <c r="BD30" s="723"/>
    </row>
    <row r="31" spans="2:57" ht="20" x14ac:dyDescent="0.25">
      <c r="B31" s="195"/>
      <c r="D31" s="198"/>
      <c r="E31" s="200"/>
      <c r="F31" s="200"/>
      <c r="G31" s="206"/>
      <c r="H31" s="201"/>
      <c r="I31" s="201"/>
      <c r="J31" s="201"/>
      <c r="K31" s="201"/>
      <c r="L31" s="206"/>
      <c r="M31" s="207"/>
      <c r="N31" s="202"/>
      <c r="AS31" s="204"/>
      <c r="AT31" s="204"/>
      <c r="AU31" s="204"/>
      <c r="AV31" s="204"/>
      <c r="AW31" s="204"/>
      <c r="AX31" s="204"/>
      <c r="AY31" s="204"/>
      <c r="AZ31" s="204"/>
      <c r="BA31" s="204"/>
      <c r="BB31" s="204"/>
      <c r="BC31" s="204"/>
      <c r="BD31" s="204"/>
    </row>
    <row r="32" spans="2:57" ht="20.5" thickBot="1" x14ac:dyDescent="0.45">
      <c r="B32" s="208"/>
      <c r="AS32" s="723" t="s">
        <v>153</v>
      </c>
      <c r="AT32" s="723"/>
      <c r="AU32" s="723"/>
      <c r="AV32" s="723"/>
      <c r="AW32" s="723"/>
      <c r="AX32" s="723"/>
      <c r="AY32" s="723"/>
      <c r="AZ32" s="723"/>
      <c r="BA32" s="723"/>
      <c r="BB32" s="723"/>
      <c r="BC32" s="723"/>
      <c r="BD32" s="723"/>
      <c r="BE32" s="723"/>
    </row>
    <row r="33" spans="2:57" ht="18.75" customHeight="1" x14ac:dyDescent="0.25">
      <c r="B33" s="729" t="s">
        <v>148</v>
      </c>
      <c r="D33" s="732"/>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4"/>
      <c r="AQ33" s="209"/>
      <c r="AR33" s="209"/>
      <c r="AS33" s="723"/>
      <c r="AT33" s="723"/>
      <c r="AU33" s="723"/>
      <c r="AV33" s="723"/>
      <c r="AW33" s="723"/>
      <c r="AX33" s="723"/>
      <c r="AY33" s="723"/>
      <c r="AZ33" s="723"/>
      <c r="BA33" s="723"/>
      <c r="BB33" s="723"/>
      <c r="BC33" s="723"/>
      <c r="BD33" s="723"/>
      <c r="BE33" s="723"/>
    </row>
    <row r="34" spans="2:57" ht="18.75" customHeight="1" x14ac:dyDescent="0.25">
      <c r="B34" s="730"/>
      <c r="D34" s="735"/>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7"/>
      <c r="AQ34" s="209"/>
      <c r="AR34" s="209"/>
      <c r="AS34" s="723"/>
      <c r="AT34" s="723"/>
      <c r="AU34" s="723"/>
      <c r="AV34" s="723"/>
      <c r="AW34" s="723"/>
      <c r="AX34" s="723"/>
      <c r="AY34" s="723"/>
      <c r="AZ34" s="723"/>
      <c r="BA34" s="723"/>
      <c r="BB34" s="723"/>
      <c r="BC34" s="723"/>
      <c r="BD34" s="723"/>
      <c r="BE34" s="723"/>
    </row>
    <row r="35" spans="2:57" ht="18.75" customHeight="1" x14ac:dyDescent="0.25">
      <c r="B35" s="730"/>
      <c r="D35" s="735"/>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7"/>
      <c r="AQ35" s="209"/>
      <c r="AR35" s="209"/>
      <c r="AS35" s="723"/>
      <c r="AT35" s="723"/>
      <c r="AU35" s="723"/>
      <c r="AV35" s="723"/>
      <c r="AW35" s="723"/>
      <c r="AX35" s="723"/>
      <c r="AY35" s="723"/>
      <c r="AZ35" s="723"/>
      <c r="BA35" s="723"/>
      <c r="BB35" s="723"/>
      <c r="BC35" s="723"/>
      <c r="BD35" s="723"/>
      <c r="BE35" s="723"/>
    </row>
    <row r="36" spans="2:57" ht="18.75" customHeight="1" x14ac:dyDescent="0.25">
      <c r="B36" s="730"/>
      <c r="D36" s="735"/>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7"/>
      <c r="AQ36" s="209"/>
      <c r="AR36" s="209"/>
      <c r="AS36" s="723"/>
      <c r="AT36" s="723"/>
      <c r="AU36" s="723"/>
      <c r="AV36" s="723"/>
      <c r="AW36" s="723"/>
      <c r="AX36" s="723"/>
      <c r="AY36" s="723"/>
      <c r="AZ36" s="723"/>
      <c r="BA36" s="723"/>
      <c r="BB36" s="723"/>
      <c r="BC36" s="723"/>
      <c r="BD36" s="723"/>
      <c r="BE36" s="723"/>
    </row>
    <row r="37" spans="2:57" ht="18.75" customHeight="1" x14ac:dyDescent="0.25">
      <c r="B37" s="730"/>
      <c r="D37" s="735"/>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7"/>
      <c r="AQ37" s="209"/>
      <c r="AR37" s="209"/>
      <c r="AS37" s="723"/>
      <c r="AT37" s="723"/>
      <c r="AU37" s="723"/>
      <c r="AV37" s="723"/>
      <c r="AW37" s="723"/>
      <c r="AX37" s="723"/>
      <c r="AY37" s="723"/>
      <c r="AZ37" s="723"/>
      <c r="BA37" s="723"/>
      <c r="BB37" s="723"/>
      <c r="BC37" s="723"/>
      <c r="BD37" s="723"/>
      <c r="BE37" s="723"/>
    </row>
    <row r="38" spans="2:57" ht="18.75" customHeight="1" x14ac:dyDescent="0.25">
      <c r="B38" s="730"/>
      <c r="D38" s="735"/>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7"/>
      <c r="AQ38" s="209"/>
      <c r="AR38" s="209"/>
      <c r="AS38" s="723"/>
      <c r="AT38" s="723"/>
      <c r="AU38" s="723"/>
      <c r="AV38" s="723"/>
      <c r="AW38" s="723"/>
      <c r="AX38" s="723"/>
      <c r="AY38" s="723"/>
      <c r="AZ38" s="723"/>
      <c r="BA38" s="723"/>
      <c r="BB38" s="723"/>
      <c r="BC38" s="723"/>
      <c r="BD38" s="723"/>
      <c r="BE38" s="723"/>
    </row>
    <row r="39" spans="2:57" ht="18.75" customHeight="1" x14ac:dyDescent="0.25">
      <c r="B39" s="730"/>
      <c r="D39" s="735"/>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7"/>
      <c r="AQ39" s="209"/>
      <c r="AR39" s="209"/>
      <c r="AS39" s="723"/>
      <c r="AT39" s="723"/>
      <c r="AU39" s="723"/>
      <c r="AV39" s="723"/>
      <c r="AW39" s="723"/>
      <c r="AX39" s="723"/>
      <c r="AY39" s="723"/>
      <c r="AZ39" s="723"/>
      <c r="BA39" s="723"/>
      <c r="BB39" s="723"/>
      <c r="BC39" s="723"/>
      <c r="BD39" s="723"/>
      <c r="BE39" s="723"/>
    </row>
    <row r="40" spans="2:57" ht="18.75" customHeight="1" x14ac:dyDescent="0.25">
      <c r="B40" s="730"/>
      <c r="D40" s="735"/>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7"/>
      <c r="AQ40" s="209"/>
      <c r="AR40" s="209"/>
      <c r="AS40" s="723"/>
      <c r="AT40" s="723"/>
      <c r="AU40" s="723"/>
      <c r="AV40" s="723"/>
      <c r="AW40" s="723"/>
      <c r="AX40" s="723"/>
      <c r="AY40" s="723"/>
      <c r="AZ40" s="723"/>
      <c r="BA40" s="723"/>
      <c r="BB40" s="723"/>
      <c r="BC40" s="723"/>
      <c r="BD40" s="723"/>
      <c r="BE40" s="723"/>
    </row>
    <row r="41" spans="2:57" ht="18.75" customHeight="1" thickBot="1" x14ac:dyDescent="0.3">
      <c r="B41" s="731"/>
      <c r="D41" s="738"/>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40"/>
      <c r="AQ41" s="209"/>
      <c r="AR41" s="209"/>
      <c r="AS41" s="723"/>
      <c r="AT41" s="723"/>
      <c r="AU41" s="723"/>
      <c r="AV41" s="723"/>
      <c r="AW41" s="723"/>
      <c r="AX41" s="723"/>
      <c r="AY41" s="723"/>
      <c r="AZ41" s="723"/>
      <c r="BA41" s="723"/>
      <c r="BB41" s="723"/>
      <c r="BC41" s="723"/>
      <c r="BD41" s="723"/>
      <c r="BE41" s="723"/>
    </row>
    <row r="42" spans="2:57" ht="23" x14ac:dyDescent="0.25">
      <c r="B42" s="210"/>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c r="AS42" s="723"/>
      <c r="AT42" s="723"/>
      <c r="AU42" s="723"/>
      <c r="AV42" s="723"/>
      <c r="AW42" s="723"/>
      <c r="AX42" s="723"/>
      <c r="AY42" s="723"/>
      <c r="AZ42" s="723"/>
      <c r="BA42" s="723"/>
      <c r="BB42" s="723"/>
      <c r="BC42" s="723"/>
      <c r="BD42" s="723"/>
      <c r="BE42" s="723"/>
    </row>
    <row r="43" spans="2:57" ht="20" x14ac:dyDescent="0.4">
      <c r="B43" s="208"/>
      <c r="AS43" s="723"/>
      <c r="AT43" s="723"/>
      <c r="AU43" s="723"/>
      <c r="AV43" s="723"/>
      <c r="AW43" s="723"/>
      <c r="AX43" s="723"/>
      <c r="AY43" s="723"/>
      <c r="AZ43" s="723"/>
      <c r="BA43" s="723"/>
      <c r="BB43" s="723"/>
      <c r="BC43" s="723"/>
      <c r="BD43" s="723"/>
      <c r="BE43" s="723"/>
    </row>
    <row r="44" spans="2:57" ht="13.5" customHeight="1" x14ac:dyDescent="0.25">
      <c r="B44" s="745" t="s">
        <v>149</v>
      </c>
      <c r="D44" s="198"/>
      <c r="E44" s="198"/>
      <c r="F44" s="198"/>
      <c r="G44" s="198"/>
      <c r="H44" s="198"/>
      <c r="M44" s="198"/>
      <c r="N44" s="198"/>
      <c r="O44" s="198"/>
      <c r="P44" s="198"/>
      <c r="Q44" s="198"/>
      <c r="R44" s="198"/>
      <c r="S44" s="198"/>
      <c r="T44" s="198"/>
      <c r="U44" s="198"/>
      <c r="W44" s="197"/>
      <c r="X44" s="197"/>
      <c r="Y44" s="198"/>
      <c r="Z44" s="198"/>
      <c r="AA44" s="198"/>
      <c r="AB44" s="198"/>
      <c r="AC44" s="198"/>
      <c r="AD44" s="197"/>
      <c r="AE44" s="197"/>
      <c r="AS44" s="204"/>
      <c r="AT44" s="204"/>
      <c r="AU44" s="204"/>
      <c r="AV44" s="204"/>
      <c r="AW44" s="204"/>
      <c r="AX44" s="204"/>
      <c r="AY44" s="204"/>
      <c r="AZ44" s="204"/>
      <c r="BA44" s="204"/>
      <c r="BB44" s="204"/>
      <c r="BC44" s="204"/>
      <c r="BD44" s="204"/>
    </row>
    <row r="45" spans="2:57" ht="13.5" customHeight="1" x14ac:dyDescent="0.25">
      <c r="B45" s="745"/>
      <c r="D45" s="198"/>
      <c r="E45" s="198"/>
      <c r="F45" s="198"/>
      <c r="G45" s="198"/>
      <c r="H45" s="198"/>
      <c r="M45" s="198"/>
      <c r="N45" s="198"/>
      <c r="O45" s="198"/>
      <c r="P45" s="198"/>
      <c r="Q45" s="198"/>
      <c r="R45" s="198"/>
      <c r="S45" s="198"/>
      <c r="T45" s="198"/>
      <c r="U45" s="198"/>
      <c r="W45" s="197"/>
      <c r="X45" s="197"/>
      <c r="Y45" s="198"/>
      <c r="Z45" s="198"/>
      <c r="AA45" s="198"/>
      <c r="AB45" s="198"/>
      <c r="AC45" s="198"/>
      <c r="AD45" s="197"/>
      <c r="AE45" s="197"/>
      <c r="AS45" s="204"/>
      <c r="AT45" s="204"/>
      <c r="AU45" s="204"/>
      <c r="AV45" s="204"/>
      <c r="AW45" s="204"/>
      <c r="AX45" s="204"/>
      <c r="AY45" s="204"/>
      <c r="AZ45" s="204"/>
      <c r="BA45" s="204"/>
      <c r="BB45" s="204"/>
      <c r="BC45" s="204"/>
      <c r="BD45" s="204"/>
    </row>
    <row r="46" spans="2:57" ht="13.5" customHeight="1" x14ac:dyDescent="0.25">
      <c r="B46" s="745"/>
      <c r="D46" s="198"/>
      <c r="E46" s="198"/>
      <c r="F46" s="198"/>
      <c r="G46" s="198"/>
      <c r="H46" s="198"/>
      <c r="M46" s="198"/>
      <c r="N46" s="198"/>
      <c r="O46" s="198"/>
      <c r="P46" s="198"/>
      <c r="Q46" s="198"/>
      <c r="R46" s="198"/>
      <c r="S46" s="198"/>
      <c r="T46" s="198"/>
      <c r="U46" s="198"/>
      <c r="W46" s="197"/>
      <c r="X46" s="197"/>
      <c r="Y46" s="198"/>
      <c r="Z46" s="198"/>
      <c r="AA46" s="198"/>
      <c r="AB46" s="198"/>
      <c r="AC46" s="198"/>
      <c r="AD46" s="197"/>
      <c r="AE46" s="197"/>
      <c r="AS46" s="204"/>
      <c r="AT46" s="204"/>
      <c r="AU46" s="204"/>
      <c r="AV46" s="204"/>
      <c r="AW46" s="204"/>
      <c r="AX46" s="204"/>
      <c r="AY46" s="204"/>
      <c r="AZ46" s="204"/>
      <c r="BA46" s="204"/>
      <c r="BB46" s="204"/>
      <c r="BC46" s="204"/>
      <c r="BD46" s="204"/>
    </row>
    <row r="47" spans="2:57" ht="13.5" customHeight="1" x14ac:dyDescent="0.25">
      <c r="B47" s="745"/>
      <c r="D47" s="198"/>
      <c r="E47" s="198"/>
      <c r="F47" s="198"/>
      <c r="G47" s="198"/>
      <c r="H47" s="198"/>
      <c r="M47" s="198"/>
      <c r="N47" s="198"/>
      <c r="O47" s="198"/>
      <c r="P47" s="198"/>
      <c r="Q47" s="198"/>
      <c r="R47" s="198"/>
      <c r="S47" s="198"/>
      <c r="T47" s="198"/>
      <c r="U47" s="198"/>
      <c r="W47" s="197"/>
      <c r="X47" s="197"/>
      <c r="Y47" s="198"/>
      <c r="Z47" s="198"/>
      <c r="AA47" s="198"/>
      <c r="AB47" s="198"/>
      <c r="AC47" s="198"/>
      <c r="AD47" s="197"/>
      <c r="AE47" s="197"/>
      <c r="AS47" s="204"/>
      <c r="AT47" s="204"/>
      <c r="AU47" s="204"/>
      <c r="AV47" s="204"/>
      <c r="AW47" s="204"/>
      <c r="AX47" s="204"/>
      <c r="AY47" s="204"/>
      <c r="AZ47" s="204"/>
      <c r="BA47" s="204"/>
      <c r="BB47" s="204"/>
      <c r="BC47" s="204"/>
      <c r="BD47" s="204"/>
    </row>
    <row r="48" spans="2:57" ht="13.5" customHeight="1" x14ac:dyDescent="0.25">
      <c r="B48" s="745"/>
      <c r="D48" s="198"/>
      <c r="E48" s="198"/>
      <c r="F48" s="198"/>
      <c r="G48" s="198"/>
      <c r="H48" s="198"/>
      <c r="M48" s="198"/>
      <c r="N48" s="198"/>
      <c r="O48" s="198"/>
      <c r="P48" s="198"/>
      <c r="Q48" s="198"/>
      <c r="R48" s="198"/>
      <c r="S48" s="198"/>
      <c r="T48" s="198"/>
      <c r="U48" s="198"/>
      <c r="W48" s="197"/>
      <c r="X48" s="197"/>
      <c r="Y48" s="198"/>
      <c r="Z48" s="198"/>
      <c r="AA48" s="198"/>
      <c r="AB48" s="198"/>
      <c r="AC48" s="198"/>
      <c r="AD48" s="197"/>
      <c r="AE48" s="197"/>
      <c r="AS48" s="204"/>
      <c r="AT48" s="204"/>
      <c r="AU48" s="204"/>
      <c r="AV48" s="204"/>
      <c r="AW48" s="204"/>
      <c r="AX48" s="204"/>
      <c r="AY48" s="204"/>
      <c r="AZ48" s="204"/>
      <c r="BA48" s="204"/>
      <c r="BB48" s="204"/>
      <c r="BC48" s="204"/>
      <c r="BD48" s="204"/>
    </row>
    <row r="49" spans="2:56" ht="13.5" customHeight="1" x14ac:dyDescent="0.25">
      <c r="B49" s="745"/>
      <c r="D49" s="198"/>
      <c r="E49" s="198"/>
      <c r="F49" s="198"/>
      <c r="G49" s="198"/>
      <c r="H49" s="198"/>
      <c r="AS49" s="204"/>
      <c r="AT49" s="204"/>
      <c r="AU49" s="204"/>
      <c r="AV49" s="204"/>
      <c r="AW49" s="204"/>
      <c r="AX49" s="204"/>
      <c r="AY49" s="204"/>
      <c r="AZ49" s="204"/>
      <c r="BA49" s="204"/>
      <c r="BB49" s="204"/>
      <c r="BC49" s="204"/>
      <c r="BD49" s="204"/>
    </row>
    <row r="50" spans="2:56" ht="13.5" customHeight="1" x14ac:dyDescent="0.25">
      <c r="B50" s="745"/>
      <c r="D50" s="198"/>
      <c r="E50" s="198"/>
      <c r="F50" s="198"/>
      <c r="G50" s="198"/>
      <c r="H50" s="198"/>
      <c r="J50" s="197"/>
      <c r="K50" s="198"/>
      <c r="M50" s="197"/>
      <c r="N50" s="198"/>
      <c r="AS50" s="204"/>
      <c r="AT50" s="204"/>
      <c r="AU50" s="204"/>
      <c r="AV50" s="204"/>
      <c r="AW50" s="204"/>
      <c r="AX50" s="204"/>
      <c r="AY50" s="204"/>
      <c r="AZ50" s="204"/>
      <c r="BA50" s="204"/>
      <c r="BB50" s="204"/>
      <c r="BC50" s="204"/>
      <c r="BD50" s="204"/>
    </row>
    <row r="51" spans="2:56" ht="13.5" customHeight="1" x14ac:dyDescent="0.25">
      <c r="B51" s="745"/>
      <c r="D51" s="198"/>
      <c r="E51" s="198"/>
      <c r="F51" s="198"/>
      <c r="G51" s="198"/>
      <c r="H51" s="198"/>
      <c r="J51" s="198"/>
      <c r="K51" s="198"/>
      <c r="M51" s="198"/>
      <c r="N51" s="198"/>
      <c r="AS51" s="204"/>
      <c r="AT51" s="204"/>
      <c r="AU51" s="204"/>
      <c r="AV51" s="204"/>
      <c r="AW51" s="204"/>
      <c r="AX51" s="204"/>
      <c r="AY51" s="204"/>
      <c r="AZ51" s="204"/>
      <c r="BA51" s="204"/>
      <c r="BB51" s="204"/>
      <c r="BC51" s="204"/>
      <c r="BD51" s="204"/>
    </row>
    <row r="52" spans="2:56" ht="13.5" customHeight="1" thickBot="1" x14ac:dyDescent="0.3">
      <c r="B52" s="745"/>
      <c r="D52" s="198"/>
      <c r="E52" s="198"/>
      <c r="F52" s="198"/>
      <c r="G52" s="198"/>
      <c r="H52" s="198"/>
      <c r="J52" s="198"/>
      <c r="K52" s="198"/>
      <c r="M52" s="198"/>
      <c r="N52" s="198"/>
      <c r="AS52" s="212"/>
      <c r="AT52" s="212"/>
      <c r="AU52" s="212"/>
      <c r="AV52" s="212"/>
      <c r="AW52" s="212"/>
      <c r="AX52" s="212"/>
      <c r="AY52" s="212"/>
      <c r="AZ52" s="212"/>
      <c r="BA52" s="212"/>
      <c r="BB52" s="212"/>
      <c r="BC52" s="212"/>
      <c r="BD52" s="212"/>
    </row>
    <row r="53" spans="2:56" ht="13.5" customHeight="1" x14ac:dyDescent="0.25">
      <c r="B53" s="216"/>
      <c r="D53" s="198"/>
      <c r="E53" s="198"/>
      <c r="F53" s="198"/>
      <c r="G53" s="198"/>
      <c r="H53" s="198"/>
      <c r="J53" s="198"/>
      <c r="K53" s="198"/>
      <c r="M53" s="198"/>
      <c r="N53" s="198"/>
      <c r="AS53" s="743" t="s">
        <v>154</v>
      </c>
      <c r="AT53" s="743"/>
      <c r="AU53" s="743"/>
      <c r="AV53" s="743"/>
      <c r="AW53" s="743"/>
      <c r="AX53" s="743"/>
      <c r="AY53" s="743"/>
      <c r="AZ53" s="743"/>
      <c r="BA53" s="743"/>
      <c r="BB53" s="743"/>
      <c r="BC53" s="743"/>
      <c r="BD53" s="743"/>
    </row>
    <row r="54" spans="2:56" ht="13.5" customHeight="1" x14ac:dyDescent="0.25">
      <c r="B54" s="216"/>
      <c r="D54" s="198"/>
      <c r="E54" s="198"/>
      <c r="F54" s="198"/>
      <c r="G54" s="198"/>
      <c r="H54" s="198"/>
      <c r="J54" s="198"/>
      <c r="K54" s="198"/>
      <c r="M54" s="198"/>
      <c r="N54" s="198"/>
      <c r="AS54" s="744"/>
      <c r="AT54" s="744"/>
      <c r="AU54" s="744"/>
      <c r="AV54" s="744"/>
      <c r="AW54" s="744"/>
      <c r="AX54" s="744"/>
      <c r="AY54" s="744"/>
      <c r="AZ54" s="744"/>
      <c r="BA54" s="744"/>
      <c r="BB54" s="744"/>
      <c r="BC54" s="744"/>
      <c r="BD54" s="744"/>
    </row>
    <row r="55" spans="2:56" ht="13.5" customHeight="1" x14ac:dyDescent="0.4">
      <c r="B55" s="208"/>
      <c r="M55" s="197"/>
      <c r="AS55" s="744"/>
      <c r="AT55" s="744"/>
      <c r="AU55" s="744"/>
      <c r="AV55" s="744"/>
      <c r="AW55" s="744"/>
      <c r="AX55" s="744"/>
      <c r="AY55" s="744"/>
      <c r="AZ55" s="744"/>
      <c r="BA55" s="744"/>
      <c r="BB55" s="744"/>
      <c r="BC55" s="744"/>
      <c r="BD55" s="744"/>
    </row>
    <row r="56" spans="2:56" ht="13.5" customHeight="1" x14ac:dyDescent="0.25">
      <c r="B56" s="745" t="s">
        <v>150</v>
      </c>
      <c r="D56" s="197"/>
      <c r="E56" s="198"/>
      <c r="G56" s="197"/>
      <c r="H56" s="198"/>
      <c r="J56" s="197"/>
      <c r="K56" s="198"/>
      <c r="N56" s="198"/>
      <c r="AS56" s="744"/>
      <c r="AT56" s="744"/>
      <c r="AU56" s="744"/>
      <c r="AV56" s="744"/>
      <c r="AW56" s="744"/>
      <c r="AX56" s="744"/>
      <c r="AY56" s="744"/>
      <c r="AZ56" s="744"/>
      <c r="BA56" s="744"/>
      <c r="BB56" s="744"/>
      <c r="BC56" s="744"/>
      <c r="BD56" s="744"/>
    </row>
    <row r="57" spans="2:56" ht="13.5" customHeight="1" x14ac:dyDescent="0.25">
      <c r="B57" s="745"/>
      <c r="D57" s="198"/>
      <c r="E57" s="198"/>
      <c r="G57" s="198"/>
      <c r="H57" s="198"/>
      <c r="J57" s="198"/>
      <c r="K57" s="198"/>
      <c r="M57" s="198"/>
      <c r="N57" s="198"/>
      <c r="AS57" s="744"/>
      <c r="AT57" s="744"/>
      <c r="AU57" s="744"/>
      <c r="AV57" s="744"/>
      <c r="AW57" s="744"/>
      <c r="AX57" s="744"/>
      <c r="AY57" s="744"/>
      <c r="AZ57" s="744"/>
      <c r="BA57" s="744"/>
      <c r="BB57" s="744"/>
      <c r="BC57" s="744"/>
      <c r="BD57" s="744"/>
    </row>
    <row r="58" spans="2:56" ht="13.5" customHeight="1" x14ac:dyDescent="0.25">
      <c r="B58" s="745"/>
      <c r="D58" s="198"/>
      <c r="E58" s="198"/>
      <c r="F58" s="213"/>
      <c r="G58" s="198"/>
      <c r="H58" s="198"/>
      <c r="J58" s="198"/>
      <c r="K58" s="198"/>
      <c r="M58" s="198"/>
      <c r="N58" s="198"/>
      <c r="AS58" s="744"/>
      <c r="AT58" s="744"/>
      <c r="AU58" s="744"/>
      <c r="AV58" s="744"/>
      <c r="AW58" s="744"/>
      <c r="AX58" s="744"/>
      <c r="AY58" s="744"/>
      <c r="AZ58" s="744"/>
      <c r="BA58" s="744"/>
      <c r="BB58" s="744"/>
      <c r="BC58" s="744"/>
      <c r="BD58" s="744"/>
    </row>
    <row r="59" spans="2:56" ht="13.5" customHeight="1" x14ac:dyDescent="0.25">
      <c r="B59" s="745"/>
      <c r="D59" s="198"/>
      <c r="E59" s="198"/>
      <c r="G59" s="198"/>
      <c r="H59" s="198"/>
      <c r="J59" s="198"/>
      <c r="K59" s="198"/>
      <c r="M59" s="198"/>
      <c r="N59" s="198"/>
      <c r="AS59" s="744"/>
      <c r="AT59" s="744"/>
      <c r="AU59" s="744"/>
      <c r="AV59" s="744"/>
      <c r="AW59" s="744"/>
      <c r="AX59" s="744"/>
      <c r="AY59" s="744"/>
      <c r="AZ59" s="744"/>
      <c r="BA59" s="744"/>
      <c r="BB59" s="744"/>
      <c r="BC59" s="744"/>
      <c r="BD59" s="744"/>
    </row>
    <row r="60" spans="2:56" ht="13.5" customHeight="1" x14ac:dyDescent="0.25">
      <c r="B60" s="745"/>
      <c r="D60" s="198"/>
      <c r="E60" s="198"/>
      <c r="G60" s="198"/>
      <c r="H60" s="198"/>
      <c r="J60" s="198"/>
      <c r="K60" s="198"/>
      <c r="M60" s="198"/>
      <c r="N60" s="198"/>
      <c r="AS60" s="744"/>
      <c r="AT60" s="744"/>
      <c r="AU60" s="744"/>
      <c r="AV60" s="744"/>
      <c r="AW60" s="744"/>
      <c r="AX60" s="744"/>
      <c r="AY60" s="744"/>
      <c r="AZ60" s="744"/>
      <c r="BA60" s="744"/>
      <c r="BB60" s="744"/>
      <c r="BC60" s="744"/>
      <c r="BD60" s="744"/>
    </row>
    <row r="61" spans="2:56" ht="13.5" customHeight="1" x14ac:dyDescent="0.25">
      <c r="B61" s="745"/>
      <c r="AS61" s="744"/>
      <c r="AT61" s="744"/>
      <c r="AU61" s="744"/>
      <c r="AV61" s="744"/>
      <c r="AW61" s="744"/>
      <c r="AX61" s="744"/>
      <c r="AY61" s="744"/>
      <c r="AZ61" s="744"/>
      <c r="BA61" s="744"/>
      <c r="BB61" s="744"/>
      <c r="BC61" s="744"/>
      <c r="BD61" s="744"/>
    </row>
    <row r="62" spans="2:56" ht="13.5" customHeight="1" x14ac:dyDescent="0.25">
      <c r="B62" s="745"/>
      <c r="D62" s="197"/>
      <c r="E62" s="198"/>
      <c r="G62" s="197"/>
      <c r="H62" s="198"/>
      <c r="J62" s="197"/>
      <c r="K62" s="198"/>
      <c r="M62" s="197"/>
      <c r="N62" s="198"/>
      <c r="AS62" s="744"/>
      <c r="AT62" s="744"/>
      <c r="AU62" s="744"/>
      <c r="AV62" s="744"/>
      <c r="AW62" s="744"/>
      <c r="AX62" s="744"/>
      <c r="AY62" s="744"/>
      <c r="AZ62" s="744"/>
      <c r="BA62" s="744"/>
      <c r="BB62" s="744"/>
      <c r="BC62" s="744"/>
      <c r="BD62" s="744"/>
    </row>
    <row r="63" spans="2:56" ht="13.5" customHeight="1" x14ac:dyDescent="0.25">
      <c r="B63" s="745"/>
      <c r="D63" s="198"/>
      <c r="E63" s="198"/>
      <c r="G63" s="198"/>
      <c r="H63" s="198"/>
      <c r="J63" s="198"/>
      <c r="K63" s="198"/>
      <c r="M63" s="198"/>
      <c r="N63" s="198"/>
      <c r="AS63" s="744"/>
      <c r="AT63" s="744"/>
      <c r="AU63" s="744"/>
      <c r="AV63" s="744"/>
      <c r="AW63" s="744"/>
      <c r="AX63" s="744"/>
      <c r="AY63" s="744"/>
      <c r="AZ63" s="744"/>
      <c r="BA63" s="744"/>
      <c r="BB63" s="744"/>
      <c r="BC63" s="744"/>
      <c r="BD63" s="744"/>
    </row>
    <row r="64" spans="2:56" ht="13.5" customHeight="1" x14ac:dyDescent="0.25">
      <c r="B64" s="745"/>
      <c r="D64" s="198"/>
      <c r="E64" s="198"/>
      <c r="G64" s="198"/>
      <c r="H64" s="198"/>
      <c r="J64" s="198"/>
      <c r="K64" s="198"/>
      <c r="M64" s="198"/>
      <c r="N64" s="198"/>
      <c r="AS64" s="744"/>
      <c r="AT64" s="744"/>
      <c r="AU64" s="744"/>
      <c r="AV64" s="744"/>
      <c r="AW64" s="744"/>
      <c r="AX64" s="744"/>
      <c r="AY64" s="744"/>
      <c r="AZ64" s="744"/>
      <c r="BA64" s="744"/>
      <c r="BB64" s="744"/>
      <c r="BC64" s="744"/>
      <c r="BD64" s="744"/>
    </row>
    <row r="65" spans="2:56" ht="13.5" customHeight="1" x14ac:dyDescent="0.25">
      <c r="B65" s="745"/>
      <c r="D65" s="198"/>
      <c r="E65" s="198"/>
      <c r="G65" s="198"/>
      <c r="H65" s="198"/>
      <c r="J65" s="198"/>
      <c r="K65" s="198"/>
      <c r="M65" s="198"/>
      <c r="N65" s="198"/>
      <c r="AS65" s="744"/>
      <c r="AT65" s="744"/>
      <c r="AU65" s="744"/>
      <c r="AV65" s="744"/>
      <c r="AW65" s="744"/>
      <c r="AX65" s="744"/>
      <c r="AY65" s="744"/>
      <c r="AZ65" s="744"/>
      <c r="BA65" s="744"/>
      <c r="BB65" s="744"/>
      <c r="BC65" s="744"/>
      <c r="BD65" s="744"/>
    </row>
    <row r="66" spans="2:56" ht="13.5" customHeight="1" x14ac:dyDescent="0.25">
      <c r="B66" s="745"/>
      <c r="D66" s="198"/>
      <c r="E66" s="198"/>
      <c r="G66" s="198"/>
      <c r="H66" s="198"/>
      <c r="J66" s="198"/>
      <c r="K66" s="198"/>
      <c r="M66" s="198"/>
      <c r="N66" s="198"/>
      <c r="AS66" s="744"/>
      <c r="AT66" s="744"/>
      <c r="AU66" s="744"/>
      <c r="AV66" s="744"/>
      <c r="AW66" s="744"/>
      <c r="AX66" s="744"/>
      <c r="AY66" s="744"/>
      <c r="AZ66" s="744"/>
      <c r="BA66" s="744"/>
      <c r="BB66" s="744"/>
      <c r="BC66" s="744"/>
      <c r="BD66" s="744"/>
    </row>
    <row r="67" spans="2:56" ht="13.5" customHeight="1" x14ac:dyDescent="0.25">
      <c r="B67" s="745"/>
      <c r="AS67" s="744"/>
      <c r="AT67" s="744"/>
      <c r="AU67" s="744"/>
      <c r="AV67" s="744"/>
      <c r="AW67" s="744"/>
      <c r="AX67" s="744"/>
      <c r="AY67" s="744"/>
      <c r="AZ67" s="744"/>
      <c r="BA67" s="744"/>
      <c r="BB67" s="744"/>
      <c r="BC67" s="744"/>
      <c r="BD67" s="744"/>
    </row>
    <row r="68" spans="2:56" ht="13.5" customHeight="1" x14ac:dyDescent="0.25">
      <c r="B68" s="745"/>
      <c r="G68" s="200"/>
      <c r="H68" s="201"/>
      <c r="I68" s="201"/>
      <c r="J68" s="201"/>
      <c r="K68" s="201"/>
      <c r="L68" s="214"/>
      <c r="M68" s="207"/>
      <c r="AS68" s="744"/>
      <c r="AT68" s="744"/>
      <c r="AU68" s="744"/>
      <c r="AV68" s="744"/>
      <c r="AW68" s="744"/>
      <c r="AX68" s="744"/>
      <c r="AY68" s="744"/>
      <c r="AZ68" s="744"/>
      <c r="BA68" s="744"/>
      <c r="BB68" s="744"/>
      <c r="BC68" s="744"/>
      <c r="BD68" s="744"/>
    </row>
    <row r="69" spans="2:56" ht="13.5" customHeight="1" x14ac:dyDescent="0.25">
      <c r="B69" s="745"/>
      <c r="G69" s="205"/>
      <c r="H69" s="201"/>
      <c r="I69" s="201"/>
      <c r="J69" s="201"/>
      <c r="K69" s="201"/>
      <c r="L69" s="214"/>
      <c r="M69" s="207"/>
      <c r="AS69" s="744"/>
      <c r="AT69" s="744"/>
      <c r="AU69" s="744"/>
      <c r="AV69" s="744"/>
      <c r="AW69" s="744"/>
      <c r="AX69" s="744"/>
      <c r="AY69" s="744"/>
      <c r="AZ69" s="744"/>
      <c r="BA69" s="744"/>
      <c r="BB69" s="744"/>
      <c r="BC69" s="744"/>
      <c r="BD69" s="744"/>
    </row>
    <row r="70" spans="2:56" ht="13.5" customHeight="1" x14ac:dyDescent="0.25">
      <c r="B70" s="745"/>
      <c r="G70" s="205"/>
      <c r="H70" s="201"/>
      <c r="I70" s="201"/>
      <c r="J70" s="201"/>
      <c r="K70" s="201"/>
      <c r="L70" s="214"/>
      <c r="M70" s="207"/>
      <c r="AS70" s="744"/>
      <c r="AT70" s="744"/>
      <c r="AU70" s="744"/>
      <c r="AV70" s="744"/>
      <c r="AW70" s="744"/>
      <c r="AX70" s="744"/>
      <c r="AY70" s="744"/>
      <c r="AZ70" s="744"/>
      <c r="BA70" s="744"/>
      <c r="BB70" s="744"/>
      <c r="BC70" s="744"/>
      <c r="BD70" s="744"/>
    </row>
    <row r="71" spans="2:56" ht="13.5" customHeight="1" thickBot="1" x14ac:dyDescent="0.3">
      <c r="B71" s="745"/>
      <c r="G71" s="213"/>
      <c r="AS71" s="744"/>
      <c r="AT71" s="744"/>
      <c r="AU71" s="744"/>
      <c r="AV71" s="744"/>
      <c r="AW71" s="744"/>
      <c r="AX71" s="744"/>
      <c r="AY71" s="744"/>
      <c r="AZ71" s="744"/>
      <c r="BA71" s="744"/>
      <c r="BB71" s="744"/>
      <c r="BC71" s="744"/>
      <c r="BD71" s="744"/>
    </row>
    <row r="72" spans="2:56" ht="13.5" customHeight="1" x14ac:dyDescent="0.25">
      <c r="B72" s="745"/>
      <c r="AS72" s="743" t="s">
        <v>155</v>
      </c>
      <c r="AT72" s="743"/>
      <c r="AU72" s="743"/>
      <c r="AV72" s="743"/>
      <c r="AW72" s="743"/>
      <c r="AX72" s="743"/>
      <c r="AY72" s="743"/>
      <c r="AZ72" s="743"/>
      <c r="BA72" s="743"/>
      <c r="BB72" s="743"/>
      <c r="BC72" s="743"/>
      <c r="BD72" s="743"/>
    </row>
    <row r="73" spans="2:56" ht="13.5" customHeight="1" x14ac:dyDescent="0.25">
      <c r="B73" s="745"/>
      <c r="AS73" s="744"/>
      <c r="AT73" s="744"/>
      <c r="AU73" s="744"/>
      <c r="AV73" s="744"/>
      <c r="AW73" s="744"/>
      <c r="AX73" s="744"/>
      <c r="AY73" s="744"/>
      <c r="AZ73" s="744"/>
      <c r="BA73" s="744"/>
      <c r="BB73" s="744"/>
      <c r="BC73" s="744"/>
      <c r="BD73" s="744"/>
    </row>
    <row r="74" spans="2:56" ht="13.5" customHeight="1" x14ac:dyDescent="0.25">
      <c r="B74" s="745"/>
      <c r="AS74" s="744"/>
      <c r="AT74" s="744"/>
      <c r="AU74" s="744"/>
      <c r="AV74" s="744"/>
      <c r="AW74" s="744"/>
      <c r="AX74" s="744"/>
      <c r="AY74" s="744"/>
      <c r="AZ74" s="744"/>
      <c r="BA74" s="744"/>
      <c r="BB74" s="744"/>
      <c r="BC74" s="744"/>
      <c r="BD74" s="744"/>
    </row>
    <row r="75" spans="2:56" ht="13.5" customHeight="1" x14ac:dyDescent="0.25">
      <c r="B75" s="745"/>
      <c r="AS75" s="744"/>
      <c r="AT75" s="744"/>
      <c r="AU75" s="744"/>
      <c r="AV75" s="744"/>
      <c r="AW75" s="744"/>
      <c r="AX75" s="744"/>
      <c r="AY75" s="744"/>
      <c r="AZ75" s="744"/>
      <c r="BA75" s="744"/>
      <c r="BB75" s="744"/>
      <c r="BC75" s="744"/>
      <c r="BD75" s="744"/>
    </row>
    <row r="76" spans="2:56" ht="13.5" customHeight="1" x14ac:dyDescent="0.25">
      <c r="B76" s="745"/>
      <c r="AS76" s="744"/>
      <c r="AT76" s="744"/>
      <c r="AU76" s="744"/>
      <c r="AV76" s="744"/>
      <c r="AW76" s="744"/>
      <c r="AX76" s="744"/>
      <c r="AY76" s="744"/>
      <c r="AZ76" s="744"/>
      <c r="BA76" s="744"/>
      <c r="BB76" s="744"/>
      <c r="BC76" s="744"/>
      <c r="BD76" s="744"/>
    </row>
    <row r="77" spans="2:56" ht="13.5" customHeight="1" x14ac:dyDescent="0.25">
      <c r="B77" s="745"/>
      <c r="AS77" s="744"/>
      <c r="AT77" s="744"/>
      <c r="AU77" s="744"/>
      <c r="AV77" s="744"/>
      <c r="AW77" s="744"/>
      <c r="AX77" s="744"/>
      <c r="AY77" s="744"/>
      <c r="AZ77" s="744"/>
      <c r="BA77" s="744"/>
      <c r="BB77" s="744"/>
      <c r="BC77" s="744"/>
      <c r="BD77" s="744"/>
    </row>
    <row r="78" spans="2:56" ht="13.5" customHeight="1" x14ac:dyDescent="0.25">
      <c r="B78" s="745"/>
      <c r="AS78" s="744"/>
      <c r="AT78" s="744"/>
      <c r="AU78" s="744"/>
      <c r="AV78" s="744"/>
      <c r="AW78" s="744"/>
      <c r="AX78" s="744"/>
      <c r="AY78" s="744"/>
      <c r="AZ78" s="744"/>
      <c r="BA78" s="744"/>
      <c r="BB78" s="744"/>
      <c r="BC78" s="744"/>
      <c r="BD78" s="744"/>
    </row>
    <row r="79" spans="2:56" ht="13.5" customHeight="1" x14ac:dyDescent="0.45">
      <c r="B79" s="745"/>
      <c r="C79" s="190"/>
      <c r="D79" s="191"/>
      <c r="E79" s="189"/>
      <c r="F79" s="191"/>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S79" s="744"/>
      <c r="AT79" s="744"/>
      <c r="AU79" s="744"/>
      <c r="AV79" s="744"/>
      <c r="AW79" s="744"/>
      <c r="AX79" s="744"/>
      <c r="AY79" s="744"/>
      <c r="AZ79" s="744"/>
      <c r="BA79" s="744"/>
      <c r="BB79" s="744"/>
      <c r="BC79" s="744"/>
      <c r="BD79" s="744"/>
    </row>
    <row r="80" spans="2:56" ht="13.5" customHeight="1" x14ac:dyDescent="0.45">
      <c r="B80" s="745"/>
      <c r="C80" s="190"/>
      <c r="D80" s="189"/>
      <c r="E80" s="189"/>
      <c r="F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S80" s="744"/>
      <c r="AT80" s="744"/>
      <c r="AU80" s="744"/>
      <c r="AV80" s="744"/>
      <c r="AW80" s="744"/>
      <c r="AX80" s="744"/>
      <c r="AY80" s="744"/>
      <c r="AZ80" s="744"/>
      <c r="BA80" s="744"/>
      <c r="BB80" s="744"/>
      <c r="BC80" s="744"/>
      <c r="BD80" s="744"/>
    </row>
    <row r="81" spans="2:56" ht="13.5" customHeight="1" x14ac:dyDescent="0.45">
      <c r="B81" s="745"/>
      <c r="C81" s="190"/>
      <c r="D81" s="189"/>
      <c r="E81" s="189"/>
      <c r="F81" s="191"/>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S81" s="744"/>
      <c r="AT81" s="744"/>
      <c r="AU81" s="744"/>
      <c r="AV81" s="744"/>
      <c r="AW81" s="744"/>
      <c r="AX81" s="744"/>
      <c r="AY81" s="744"/>
      <c r="AZ81" s="744"/>
      <c r="BA81" s="744"/>
      <c r="BB81" s="744"/>
      <c r="BC81" s="744"/>
      <c r="BD81" s="744"/>
    </row>
    <row r="82" spans="2:56" ht="13.5" customHeight="1" x14ac:dyDescent="0.45">
      <c r="B82" s="745"/>
      <c r="C82" s="190"/>
      <c r="D82" s="189"/>
      <c r="E82" s="189"/>
      <c r="F82" s="191"/>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S82" s="744"/>
      <c r="AT82" s="744"/>
      <c r="AU82" s="744"/>
      <c r="AV82" s="744"/>
      <c r="AW82" s="744"/>
      <c r="AX82" s="744"/>
      <c r="AY82" s="744"/>
      <c r="AZ82" s="744"/>
      <c r="BA82" s="744"/>
      <c r="BB82" s="744"/>
      <c r="BC82" s="744"/>
      <c r="BD82" s="744"/>
    </row>
    <row r="83" spans="2:56" ht="13.5" customHeight="1" x14ac:dyDescent="0.45">
      <c r="B83" s="745"/>
      <c r="C83" s="190"/>
      <c r="D83" s="189"/>
      <c r="E83" s="189"/>
      <c r="F83" s="191"/>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S83" s="744"/>
      <c r="AT83" s="744"/>
      <c r="AU83" s="744"/>
      <c r="AV83" s="744"/>
      <c r="AW83" s="744"/>
      <c r="AX83" s="744"/>
      <c r="AY83" s="744"/>
      <c r="AZ83" s="744"/>
      <c r="BA83" s="744"/>
      <c r="BB83" s="744"/>
      <c r="BC83" s="744"/>
      <c r="BD83" s="744"/>
    </row>
    <row r="84" spans="2:56" ht="13.5" customHeight="1" x14ac:dyDescent="0.45">
      <c r="B84" s="745"/>
      <c r="C84" s="190"/>
      <c r="D84" s="189"/>
      <c r="E84" s="189"/>
      <c r="F84" s="191"/>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S84" s="744"/>
      <c r="AT84" s="744"/>
      <c r="AU84" s="744"/>
      <c r="AV84" s="744"/>
      <c r="AW84" s="744"/>
      <c r="AX84" s="744"/>
      <c r="AY84" s="744"/>
      <c r="AZ84" s="744"/>
      <c r="BA84" s="744"/>
      <c r="BB84" s="744"/>
      <c r="BC84" s="744"/>
      <c r="BD84" s="744"/>
    </row>
    <row r="85" spans="2:56" ht="13.5" customHeight="1" x14ac:dyDescent="0.45">
      <c r="B85" s="745"/>
      <c r="C85" s="190"/>
      <c r="D85" s="189"/>
      <c r="E85" s="189"/>
      <c r="F85" s="191"/>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c r="AS85" s="744"/>
      <c r="AT85" s="744"/>
      <c r="AU85" s="744"/>
      <c r="AV85" s="744"/>
      <c r="AW85" s="744"/>
      <c r="AX85" s="744"/>
      <c r="AY85" s="744"/>
      <c r="AZ85" s="744"/>
      <c r="BA85" s="744"/>
      <c r="BB85" s="744"/>
      <c r="BC85" s="744"/>
      <c r="BD85" s="744"/>
    </row>
    <row r="86" spans="2:56" ht="13.5" customHeight="1" x14ac:dyDescent="0.45">
      <c r="B86" s="745"/>
      <c r="C86" s="190"/>
      <c r="D86" s="189"/>
      <c r="E86" s="189"/>
      <c r="F86" s="191"/>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c r="AS86" s="744"/>
      <c r="AT86" s="744"/>
      <c r="AU86" s="744"/>
      <c r="AV86" s="744"/>
      <c r="AW86" s="744"/>
      <c r="AX86" s="744"/>
      <c r="AY86" s="744"/>
      <c r="AZ86" s="744"/>
      <c r="BA86" s="744"/>
      <c r="BB86" s="744"/>
      <c r="BC86" s="744"/>
      <c r="BD86" s="744"/>
    </row>
    <row r="87" spans="2:56" ht="13.5" customHeight="1" x14ac:dyDescent="0.45">
      <c r="B87" s="745"/>
      <c r="C87" s="190"/>
      <c r="D87" s="189"/>
      <c r="E87" s="189"/>
      <c r="F87" s="191"/>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c r="AS87" s="744"/>
      <c r="AT87" s="744"/>
      <c r="AU87" s="744"/>
      <c r="AV87" s="744"/>
      <c r="AW87" s="744"/>
      <c r="AX87" s="744"/>
      <c r="AY87" s="744"/>
      <c r="AZ87" s="744"/>
      <c r="BA87" s="744"/>
      <c r="BB87" s="744"/>
      <c r="BC87" s="744"/>
      <c r="BD87" s="744"/>
    </row>
    <row r="88" spans="2:56" ht="13.5" customHeight="1" x14ac:dyDescent="0.45">
      <c r="B88" s="745"/>
      <c r="C88" s="190"/>
      <c r="D88" s="189"/>
      <c r="E88" s="189"/>
      <c r="F88" s="191"/>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c r="AS88" s="744"/>
      <c r="AT88" s="744"/>
      <c r="AU88" s="744"/>
      <c r="AV88" s="744"/>
      <c r="AW88" s="744"/>
      <c r="AX88" s="744"/>
      <c r="AY88" s="744"/>
      <c r="AZ88" s="744"/>
      <c r="BA88" s="744"/>
      <c r="BB88" s="744"/>
      <c r="BC88" s="744"/>
      <c r="BD88" s="744"/>
    </row>
    <row r="89" spans="2:56" ht="13.5" customHeight="1" x14ac:dyDescent="0.45">
      <c r="B89" s="745"/>
      <c r="C89" s="190"/>
      <c r="D89" s="189"/>
      <c r="E89" s="189"/>
      <c r="F89" s="191"/>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c r="AS89" s="744"/>
      <c r="AT89" s="744"/>
      <c r="AU89" s="744"/>
      <c r="AV89" s="744"/>
      <c r="AW89" s="744"/>
      <c r="AX89" s="744"/>
      <c r="AY89" s="744"/>
      <c r="AZ89" s="744"/>
      <c r="BA89" s="744"/>
      <c r="BB89" s="744"/>
      <c r="BC89" s="744"/>
      <c r="BD89" s="744"/>
    </row>
    <row r="90" spans="2:56" ht="13.5" customHeight="1" x14ac:dyDescent="0.45">
      <c r="B90" s="745"/>
      <c r="C90" s="190"/>
      <c r="D90" s="189"/>
      <c r="E90" s="189"/>
      <c r="F90" s="191"/>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c r="AS90" s="744"/>
      <c r="AT90" s="744"/>
      <c r="AU90" s="744"/>
      <c r="AV90" s="744"/>
      <c r="AW90" s="744"/>
      <c r="AX90" s="744"/>
      <c r="AY90" s="744"/>
      <c r="AZ90" s="744"/>
      <c r="BA90" s="744"/>
      <c r="BB90" s="744"/>
      <c r="BC90" s="744"/>
      <c r="BD90" s="744"/>
    </row>
    <row r="91" spans="2:56" ht="13.5" customHeight="1" x14ac:dyDescent="0.45">
      <c r="B91" s="745"/>
      <c r="C91" s="190"/>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c r="AS91" s="744"/>
      <c r="AT91" s="744"/>
      <c r="AU91" s="744"/>
      <c r="AV91" s="744"/>
      <c r="AW91" s="744"/>
      <c r="AX91" s="744"/>
      <c r="AY91" s="744"/>
      <c r="AZ91" s="744"/>
      <c r="BA91" s="744"/>
      <c r="BB91" s="744"/>
      <c r="BC91" s="744"/>
      <c r="BD91" s="744"/>
    </row>
    <row r="92" spans="2:56" ht="13.5" customHeight="1" x14ac:dyDescent="0.45">
      <c r="B92" s="745"/>
      <c r="C92" s="190"/>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c r="AS92" s="744"/>
      <c r="AT92" s="744"/>
      <c r="AU92" s="744"/>
      <c r="AV92" s="744"/>
      <c r="AW92" s="744"/>
      <c r="AX92" s="744"/>
      <c r="AY92" s="744"/>
      <c r="AZ92" s="744"/>
      <c r="BA92" s="744"/>
      <c r="BB92" s="744"/>
      <c r="BC92" s="744"/>
      <c r="BD92" s="744"/>
    </row>
    <row r="93" spans="2:56" ht="13.5" customHeight="1" x14ac:dyDescent="0.45">
      <c r="B93" s="745"/>
      <c r="C93" s="190"/>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c r="AS93" s="744"/>
      <c r="AT93" s="744"/>
      <c r="AU93" s="744"/>
      <c r="AV93" s="744"/>
      <c r="AW93" s="744"/>
      <c r="AX93" s="744"/>
      <c r="AY93" s="744"/>
      <c r="AZ93" s="744"/>
      <c r="BA93" s="744"/>
      <c r="BB93" s="744"/>
      <c r="BC93" s="744"/>
      <c r="BD93" s="744"/>
    </row>
    <row r="94" spans="2:56" ht="13.5" customHeight="1" x14ac:dyDescent="0.45">
      <c r="B94" s="745"/>
      <c r="C94" s="190"/>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c r="AS94" s="744"/>
      <c r="AT94" s="744"/>
      <c r="AU94" s="744"/>
      <c r="AV94" s="744"/>
      <c r="AW94" s="744"/>
      <c r="AX94" s="744"/>
      <c r="AY94" s="744"/>
      <c r="AZ94" s="744"/>
      <c r="BA94" s="744"/>
      <c r="BB94" s="744"/>
      <c r="BC94" s="744"/>
      <c r="BD94" s="744"/>
    </row>
    <row r="95" spans="2:56" ht="13.5" customHeight="1" x14ac:dyDescent="0.45">
      <c r="B95" s="745"/>
      <c r="C95" s="190"/>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c r="AS95" s="744"/>
      <c r="AT95" s="744"/>
      <c r="AU95" s="744"/>
      <c r="AV95" s="744"/>
      <c r="AW95" s="744"/>
      <c r="AX95" s="744"/>
      <c r="AY95" s="744"/>
      <c r="AZ95" s="744"/>
      <c r="BA95" s="744"/>
      <c r="BB95" s="744"/>
      <c r="BC95" s="744"/>
      <c r="BD95" s="744"/>
    </row>
    <row r="96" spans="2:56" ht="13.5" customHeight="1" x14ac:dyDescent="0.45">
      <c r="B96" s="745"/>
      <c r="C96" s="190"/>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S96" s="744"/>
      <c r="AT96" s="744"/>
      <c r="AU96" s="744"/>
      <c r="AV96" s="744"/>
      <c r="AW96" s="744"/>
      <c r="AX96" s="744"/>
      <c r="AY96" s="744"/>
      <c r="AZ96" s="744"/>
      <c r="BA96" s="744"/>
      <c r="BB96" s="744"/>
      <c r="BC96" s="744"/>
      <c r="BD96" s="744"/>
    </row>
    <row r="97" spans="2:56" ht="13.5" customHeight="1" x14ac:dyDescent="0.45">
      <c r="B97" s="745"/>
      <c r="C97" s="190"/>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c r="AS97" s="744"/>
      <c r="AT97" s="744"/>
      <c r="AU97" s="744"/>
      <c r="AV97" s="744"/>
      <c r="AW97" s="744"/>
      <c r="AX97" s="744"/>
      <c r="AY97" s="744"/>
      <c r="AZ97" s="744"/>
      <c r="BA97" s="744"/>
      <c r="BB97" s="744"/>
      <c r="BC97" s="744"/>
      <c r="BD97" s="744"/>
    </row>
    <row r="98" spans="2:56" ht="13.5" customHeight="1" x14ac:dyDescent="0.45">
      <c r="B98" s="745"/>
      <c r="C98" s="190"/>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S98" s="744"/>
      <c r="AT98" s="744"/>
      <c r="AU98" s="744"/>
      <c r="AV98" s="744"/>
      <c r="AW98" s="744"/>
      <c r="AX98" s="744"/>
      <c r="AY98" s="744"/>
      <c r="AZ98" s="744"/>
      <c r="BA98" s="744"/>
      <c r="BB98" s="744"/>
      <c r="BC98" s="744"/>
      <c r="BD98" s="744"/>
    </row>
    <row r="99" spans="2:56" ht="13.5" customHeight="1" x14ac:dyDescent="0.45">
      <c r="B99" s="745"/>
      <c r="C99" s="190"/>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S99" s="744"/>
      <c r="AT99" s="744"/>
      <c r="AU99" s="744"/>
      <c r="AV99" s="744"/>
      <c r="AW99" s="744"/>
      <c r="AX99" s="744"/>
      <c r="AY99" s="744"/>
      <c r="AZ99" s="744"/>
      <c r="BA99" s="744"/>
      <c r="BB99" s="744"/>
      <c r="BC99" s="744"/>
      <c r="BD99" s="744"/>
    </row>
    <row r="100" spans="2:56" ht="13.5" customHeight="1" x14ac:dyDescent="0.45">
      <c r="B100" s="745"/>
      <c r="C100" s="190"/>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S100" s="744"/>
      <c r="AT100" s="744"/>
      <c r="AU100" s="744"/>
      <c r="AV100" s="744"/>
      <c r="AW100" s="744"/>
      <c r="AX100" s="744"/>
      <c r="AY100" s="744"/>
      <c r="AZ100" s="744"/>
      <c r="BA100" s="744"/>
      <c r="BB100" s="744"/>
      <c r="BC100" s="744"/>
      <c r="BD100" s="744"/>
    </row>
    <row r="101" spans="2:56" ht="13.5" customHeight="1" x14ac:dyDescent="0.45">
      <c r="B101" s="745"/>
      <c r="C101" s="190"/>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S101" s="744"/>
      <c r="AT101" s="744"/>
      <c r="AU101" s="744"/>
      <c r="AV101" s="744"/>
      <c r="AW101" s="744"/>
      <c r="AX101" s="744"/>
      <c r="AY101" s="744"/>
      <c r="AZ101" s="744"/>
      <c r="BA101" s="744"/>
      <c r="BB101" s="744"/>
      <c r="BC101" s="744"/>
      <c r="BD101" s="744"/>
    </row>
    <row r="102" spans="2:56" ht="13.5" customHeight="1" x14ac:dyDescent="0.45">
      <c r="B102" s="745"/>
      <c r="C102" s="19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S102" s="744"/>
      <c r="AT102" s="744"/>
      <c r="AU102" s="744"/>
      <c r="AV102" s="744"/>
      <c r="AW102" s="744"/>
      <c r="AX102" s="744"/>
      <c r="AY102" s="744"/>
      <c r="AZ102" s="744"/>
      <c r="BA102" s="744"/>
      <c r="BB102" s="744"/>
      <c r="BC102" s="744"/>
      <c r="BD102" s="744"/>
    </row>
    <row r="103" spans="2:56" ht="13.5" customHeight="1" x14ac:dyDescent="0.45">
      <c r="B103" s="745"/>
      <c r="C103" s="19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S103" s="744"/>
      <c r="AT103" s="744"/>
      <c r="AU103" s="744"/>
      <c r="AV103" s="744"/>
      <c r="AW103" s="744"/>
      <c r="AX103" s="744"/>
      <c r="AY103" s="744"/>
      <c r="AZ103" s="744"/>
      <c r="BA103" s="744"/>
      <c r="BB103" s="744"/>
      <c r="BC103" s="744"/>
      <c r="BD103" s="744"/>
    </row>
    <row r="104" spans="2:56" ht="13.5" customHeight="1" x14ac:dyDescent="0.45">
      <c r="B104" s="745"/>
      <c r="C104" s="19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S104" s="744"/>
      <c r="AT104" s="744"/>
      <c r="AU104" s="744"/>
      <c r="AV104" s="744"/>
      <c r="AW104" s="744"/>
      <c r="AX104" s="744"/>
      <c r="AY104" s="744"/>
      <c r="AZ104" s="744"/>
      <c r="BA104" s="744"/>
      <c r="BB104" s="744"/>
      <c r="BC104" s="744"/>
      <c r="BD104" s="744"/>
    </row>
    <row r="105" spans="2:56" ht="13.5" customHeight="1" x14ac:dyDescent="0.45">
      <c r="B105" s="745"/>
      <c r="C105" s="19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S105" s="744"/>
      <c r="AT105" s="744"/>
      <c r="AU105" s="744"/>
      <c r="AV105" s="744"/>
      <c r="AW105" s="744"/>
      <c r="AX105" s="744"/>
      <c r="AY105" s="744"/>
      <c r="AZ105" s="744"/>
      <c r="BA105" s="744"/>
      <c r="BB105" s="744"/>
      <c r="BC105" s="744"/>
      <c r="BD105" s="744"/>
    </row>
    <row r="106" spans="2:56" ht="13.5" customHeight="1" x14ac:dyDescent="0.45">
      <c r="B106" s="745"/>
      <c r="C106" s="19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S106" s="744"/>
      <c r="AT106" s="744"/>
      <c r="AU106" s="744"/>
      <c r="AV106" s="744"/>
      <c r="AW106" s="744"/>
      <c r="AX106" s="744"/>
      <c r="AY106" s="744"/>
      <c r="AZ106" s="744"/>
      <c r="BA106" s="744"/>
      <c r="BB106" s="744"/>
      <c r="BC106" s="744"/>
      <c r="BD106" s="744"/>
    </row>
    <row r="107" spans="2:56" ht="13.5" customHeight="1" x14ac:dyDescent="0.45">
      <c r="B107" s="745"/>
      <c r="C107" s="19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S107" s="744"/>
      <c r="AT107" s="744"/>
      <c r="AU107" s="744"/>
      <c r="AV107" s="744"/>
      <c r="AW107" s="744"/>
      <c r="AX107" s="744"/>
      <c r="AY107" s="744"/>
      <c r="AZ107" s="744"/>
      <c r="BA107" s="744"/>
      <c r="BB107" s="744"/>
      <c r="BC107" s="744"/>
      <c r="BD107" s="744"/>
    </row>
    <row r="108" spans="2:56" ht="13.5" customHeight="1" x14ac:dyDescent="0.45">
      <c r="B108" s="745"/>
      <c r="C108" s="19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S108" s="744"/>
      <c r="AT108" s="744"/>
      <c r="AU108" s="744"/>
      <c r="AV108" s="744"/>
      <c r="AW108" s="744"/>
      <c r="AX108" s="744"/>
      <c r="AY108" s="744"/>
      <c r="AZ108" s="744"/>
      <c r="BA108" s="744"/>
      <c r="BB108" s="744"/>
      <c r="BC108" s="744"/>
      <c r="BD108" s="744"/>
    </row>
    <row r="109" spans="2:56" ht="13.5" customHeight="1" x14ac:dyDescent="0.45">
      <c r="B109" s="745"/>
      <c r="C109" s="19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S109" s="744"/>
      <c r="AT109" s="744"/>
      <c r="AU109" s="744"/>
      <c r="AV109" s="744"/>
      <c r="AW109" s="744"/>
      <c r="AX109" s="744"/>
      <c r="AY109" s="744"/>
      <c r="AZ109" s="744"/>
      <c r="BA109" s="744"/>
      <c r="BB109" s="744"/>
      <c r="BC109" s="744"/>
      <c r="BD109" s="744"/>
    </row>
    <row r="110" spans="2:56" ht="13.5" customHeight="1" x14ac:dyDescent="0.45">
      <c r="B110" s="745"/>
      <c r="C110" s="19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S110" s="744"/>
      <c r="AT110" s="744"/>
      <c r="AU110" s="744"/>
      <c r="AV110" s="744"/>
      <c r="AW110" s="744"/>
      <c r="AX110" s="744"/>
      <c r="AY110" s="744"/>
      <c r="AZ110" s="744"/>
      <c r="BA110" s="744"/>
      <c r="BB110" s="744"/>
      <c r="BC110" s="744"/>
      <c r="BD110" s="744"/>
    </row>
    <row r="111" spans="2:56" ht="13.5" customHeight="1" x14ac:dyDescent="0.45">
      <c r="B111" s="745"/>
      <c r="C111" s="19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S111" s="744"/>
      <c r="AT111" s="744"/>
      <c r="AU111" s="744"/>
      <c r="AV111" s="744"/>
      <c r="AW111" s="744"/>
      <c r="AX111" s="744"/>
      <c r="AY111" s="744"/>
      <c r="AZ111" s="744"/>
      <c r="BA111" s="744"/>
      <c r="BB111" s="744"/>
      <c r="BC111" s="744"/>
      <c r="BD111" s="744"/>
    </row>
    <row r="112" spans="2:56" ht="47.25" customHeight="1" x14ac:dyDescent="0.45">
      <c r="B112" s="745"/>
      <c r="C112" s="190"/>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S112" s="744"/>
      <c r="AT112" s="744"/>
      <c r="AU112" s="744"/>
      <c r="AV112" s="744"/>
      <c r="AW112" s="744"/>
      <c r="AX112" s="744"/>
      <c r="AY112" s="744"/>
      <c r="AZ112" s="744"/>
      <c r="BA112" s="744"/>
      <c r="BB112" s="744"/>
      <c r="BC112" s="744"/>
      <c r="BD112" s="744"/>
    </row>
    <row r="113" spans="2:56" ht="12.75" customHeight="1" x14ac:dyDescent="0.25">
      <c r="B113" s="745"/>
      <c r="AS113" s="744"/>
      <c r="AT113" s="744"/>
      <c r="AU113" s="744"/>
      <c r="AV113" s="744"/>
      <c r="AW113" s="744"/>
      <c r="AX113" s="744"/>
      <c r="AY113" s="744"/>
      <c r="AZ113" s="744"/>
      <c r="BA113" s="744"/>
      <c r="BB113" s="744"/>
      <c r="BC113" s="744"/>
      <c r="BD113" s="744"/>
    </row>
    <row r="114" spans="2:56" x14ac:dyDescent="0.25">
      <c r="AS114" s="744"/>
      <c r="AT114" s="744"/>
      <c r="AU114" s="744"/>
      <c r="AV114" s="744"/>
      <c r="AW114" s="744"/>
      <c r="AX114" s="744"/>
      <c r="AY114" s="744"/>
      <c r="AZ114" s="744"/>
      <c r="BA114" s="744"/>
      <c r="BB114" s="744"/>
      <c r="BC114" s="744"/>
      <c r="BD114" s="744"/>
    </row>
    <row r="115" spans="2:56" x14ac:dyDescent="0.25">
      <c r="AS115" s="744"/>
      <c r="AT115" s="744"/>
      <c r="AU115" s="744"/>
      <c r="AV115" s="744"/>
      <c r="AW115" s="744"/>
      <c r="AX115" s="744"/>
      <c r="AY115" s="744"/>
      <c r="AZ115" s="744"/>
      <c r="BA115" s="744"/>
      <c r="BB115" s="744"/>
      <c r="BC115" s="744"/>
      <c r="BD115" s="744"/>
    </row>
    <row r="116" spans="2:56" x14ac:dyDescent="0.25">
      <c r="AS116" s="744"/>
      <c r="AT116" s="744"/>
      <c r="AU116" s="744"/>
      <c r="AV116" s="744"/>
      <c r="AW116" s="744"/>
      <c r="AX116" s="744"/>
      <c r="AY116" s="744"/>
      <c r="AZ116" s="744"/>
      <c r="BA116" s="744"/>
      <c r="BB116" s="744"/>
      <c r="BC116" s="744"/>
      <c r="BD116" s="744"/>
    </row>
    <row r="117" spans="2:56" x14ac:dyDescent="0.25">
      <c r="AS117" s="744"/>
      <c r="AT117" s="744"/>
      <c r="AU117" s="744"/>
      <c r="AV117" s="744"/>
      <c r="AW117" s="744"/>
      <c r="AX117" s="744"/>
      <c r="AY117" s="744"/>
      <c r="AZ117" s="744"/>
      <c r="BA117" s="744"/>
      <c r="BB117" s="744"/>
      <c r="BC117" s="744"/>
      <c r="BD117" s="744"/>
    </row>
    <row r="118" spans="2:56" x14ac:dyDescent="0.25">
      <c r="AS118" s="744"/>
      <c r="AT118" s="744"/>
      <c r="AU118" s="744"/>
      <c r="AV118" s="744"/>
      <c r="AW118" s="744"/>
      <c r="AX118" s="744"/>
      <c r="AY118" s="744"/>
      <c r="AZ118" s="744"/>
      <c r="BA118" s="744"/>
      <c r="BB118" s="744"/>
      <c r="BC118" s="744"/>
      <c r="BD118" s="744"/>
    </row>
    <row r="119" spans="2:56" x14ac:dyDescent="0.25">
      <c r="AS119" s="744"/>
      <c r="AT119" s="744"/>
      <c r="AU119" s="744"/>
      <c r="AV119" s="744"/>
      <c r="AW119" s="744"/>
      <c r="AX119" s="744"/>
      <c r="AY119" s="744"/>
      <c r="AZ119" s="744"/>
      <c r="BA119" s="744"/>
      <c r="BB119" s="744"/>
      <c r="BC119" s="744"/>
      <c r="BD119" s="744"/>
    </row>
    <row r="120" spans="2:56" x14ac:dyDescent="0.25">
      <c r="AS120" s="744"/>
      <c r="AT120" s="744"/>
      <c r="AU120" s="744"/>
      <c r="AV120" s="744"/>
      <c r="AW120" s="744"/>
      <c r="AX120" s="744"/>
      <c r="AY120" s="744"/>
      <c r="AZ120" s="744"/>
      <c r="BA120" s="744"/>
      <c r="BB120" s="744"/>
      <c r="BC120" s="744"/>
      <c r="BD120" s="744"/>
    </row>
    <row r="121" spans="2:56" x14ac:dyDescent="0.25">
      <c r="AS121" s="744"/>
      <c r="AT121" s="744"/>
      <c r="AU121" s="744"/>
      <c r="AV121" s="744"/>
      <c r="AW121" s="744"/>
      <c r="AX121" s="744"/>
      <c r="AY121" s="744"/>
      <c r="AZ121" s="744"/>
      <c r="BA121" s="744"/>
      <c r="BB121" s="744"/>
      <c r="BC121" s="744"/>
      <c r="BD121" s="744"/>
    </row>
    <row r="122" spans="2:56" x14ac:dyDescent="0.25">
      <c r="AS122" s="744"/>
      <c r="AT122" s="744"/>
      <c r="AU122" s="744"/>
      <c r="AV122" s="744"/>
      <c r="AW122" s="744"/>
      <c r="AX122" s="744"/>
      <c r="AY122" s="744"/>
      <c r="AZ122" s="744"/>
      <c r="BA122" s="744"/>
      <c r="BB122" s="744"/>
      <c r="BC122" s="744"/>
      <c r="BD122" s="744"/>
    </row>
    <row r="123" spans="2:56" x14ac:dyDescent="0.25">
      <c r="AS123" s="744"/>
      <c r="AT123" s="744"/>
      <c r="AU123" s="744"/>
      <c r="AV123" s="744"/>
      <c r="AW123" s="744"/>
      <c r="AX123" s="744"/>
      <c r="AY123" s="744"/>
      <c r="AZ123" s="744"/>
      <c r="BA123" s="744"/>
      <c r="BB123" s="744"/>
      <c r="BC123" s="744"/>
      <c r="BD123" s="744"/>
    </row>
    <row r="124" spans="2:56" x14ac:dyDescent="0.25">
      <c r="AS124" s="744"/>
      <c r="AT124" s="744"/>
      <c r="AU124" s="744"/>
      <c r="AV124" s="744"/>
      <c r="AW124" s="744"/>
      <c r="AX124" s="744"/>
      <c r="AY124" s="744"/>
      <c r="AZ124" s="744"/>
      <c r="BA124" s="744"/>
      <c r="BB124" s="744"/>
      <c r="BC124" s="744"/>
      <c r="BD124" s="744"/>
    </row>
    <row r="125" spans="2:56" x14ac:dyDescent="0.25">
      <c r="AS125" s="744"/>
      <c r="AT125" s="744"/>
      <c r="AU125" s="744"/>
      <c r="AV125" s="744"/>
      <c r="AW125" s="744"/>
      <c r="AX125" s="744"/>
      <c r="AY125" s="744"/>
      <c r="AZ125" s="744"/>
      <c r="BA125" s="744"/>
      <c r="BB125" s="744"/>
      <c r="BC125" s="744"/>
      <c r="BD125" s="744"/>
    </row>
    <row r="126" spans="2:56" x14ac:dyDescent="0.25">
      <c r="AS126" s="744"/>
      <c r="AT126" s="744"/>
      <c r="AU126" s="744"/>
      <c r="AV126" s="744"/>
      <c r="AW126" s="744"/>
      <c r="AX126" s="744"/>
      <c r="AY126" s="744"/>
      <c r="AZ126" s="744"/>
      <c r="BA126" s="744"/>
      <c r="BB126" s="744"/>
      <c r="BC126" s="744"/>
      <c r="BD126" s="744"/>
    </row>
    <row r="127" spans="2:56" x14ac:dyDescent="0.25">
      <c r="AS127" s="744"/>
      <c r="AT127" s="744"/>
      <c r="AU127" s="744"/>
      <c r="AV127" s="744"/>
      <c r="AW127" s="744"/>
      <c r="AX127" s="744"/>
      <c r="AY127" s="744"/>
      <c r="AZ127" s="744"/>
      <c r="BA127" s="744"/>
      <c r="BB127" s="744"/>
      <c r="BC127" s="744"/>
      <c r="BD127" s="744"/>
    </row>
    <row r="128" spans="2:56" x14ac:dyDescent="0.25">
      <c r="AS128" s="744"/>
      <c r="AT128" s="744"/>
      <c r="AU128" s="744"/>
      <c r="AV128" s="744"/>
      <c r="AW128" s="744"/>
      <c r="AX128" s="744"/>
      <c r="AY128" s="744"/>
      <c r="AZ128" s="744"/>
      <c r="BA128" s="744"/>
      <c r="BB128" s="744"/>
      <c r="BC128" s="744"/>
      <c r="BD128" s="744"/>
    </row>
  </sheetData>
  <mergeCells count="12">
    <mergeCell ref="AS53:BD71"/>
    <mergeCell ref="AS72:BD128"/>
    <mergeCell ref="AS9:BD30"/>
    <mergeCell ref="AS32:BE43"/>
    <mergeCell ref="B6:B8"/>
    <mergeCell ref="B11:B27"/>
    <mergeCell ref="B44:B52"/>
    <mergeCell ref="AS2:BD8"/>
    <mergeCell ref="A2:AP2"/>
    <mergeCell ref="B33:B41"/>
    <mergeCell ref="D33:AP41"/>
    <mergeCell ref="B56:B113"/>
  </mergeCells>
  <pageMargins left="0.75" right="0.75" top="1" bottom="1" header="0.5" footer="0.5"/>
  <pageSetup scale="29" fitToWidth="0"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8844-2366-488A-8F0E-4FB583AB445A}">
  <sheetPr codeName="Hoja25"/>
  <dimension ref="C4:P475"/>
  <sheetViews>
    <sheetView zoomScale="91" zoomScaleNormal="91" workbookViewId="0">
      <selection activeCell="Q16" sqref="Q16"/>
    </sheetView>
  </sheetViews>
  <sheetFormatPr baseColWidth="10" defaultColWidth="11.4140625" defaultRowHeight="14.5" x14ac:dyDescent="0.3"/>
  <cols>
    <col min="1" max="2" width="11.4140625" style="36"/>
    <col min="3" max="3" width="18.4140625" style="1" customWidth="1"/>
    <col min="4" max="4" width="53.75" style="36" customWidth="1"/>
    <col min="5" max="6" width="33.75" style="36" customWidth="1"/>
    <col min="7" max="7" width="32.75" style="1" customWidth="1"/>
    <col min="8" max="9" width="18.4140625" style="1" customWidth="1"/>
    <col min="10" max="11" width="12.75" style="1" customWidth="1"/>
    <col min="12" max="13" width="12.75" style="36" customWidth="1"/>
    <col min="14" max="15" width="12.4140625" style="36" customWidth="1"/>
    <col min="16" max="16" width="36.75" style="36" customWidth="1"/>
    <col min="17" max="16384" width="11.4140625" style="36"/>
  </cols>
  <sheetData>
    <row r="4" spans="3:16" ht="15" thickBot="1" x14ac:dyDescent="0.35"/>
    <row r="5" spans="3:16" ht="30.75" customHeight="1" thickTop="1" x14ac:dyDescent="0.3">
      <c r="C5" s="172"/>
      <c r="D5" s="969" t="s">
        <v>110</v>
      </c>
      <c r="E5" s="969"/>
      <c r="F5" s="969"/>
      <c r="G5" s="969"/>
      <c r="H5" s="969"/>
      <c r="I5" s="969"/>
      <c r="J5" s="969"/>
      <c r="K5" s="969"/>
      <c r="L5" s="969"/>
      <c r="M5" s="969"/>
      <c r="N5" s="173"/>
      <c r="O5" s="173"/>
      <c r="P5" s="174"/>
    </row>
    <row r="6" spans="3:16" ht="26.25" customHeight="1" x14ac:dyDescent="0.3">
      <c r="C6" s="175"/>
      <c r="D6" s="809" t="s">
        <v>111</v>
      </c>
      <c r="E6" s="809"/>
      <c r="F6" s="809"/>
      <c r="G6" s="809"/>
      <c r="H6" s="809"/>
      <c r="I6" s="809"/>
      <c r="J6" s="809"/>
      <c r="K6" s="809"/>
      <c r="L6" s="809"/>
      <c r="M6" s="809"/>
      <c r="N6" s="15"/>
      <c r="O6" s="15"/>
      <c r="P6" s="171"/>
    </row>
    <row r="7" spans="3:16" ht="26" x14ac:dyDescent="0.3">
      <c r="C7" s="175"/>
      <c r="D7" s="809" t="s">
        <v>135</v>
      </c>
      <c r="E7" s="809"/>
      <c r="F7" s="809"/>
      <c r="G7" s="809"/>
      <c r="H7" s="809"/>
      <c r="I7" s="809"/>
      <c r="J7" s="809"/>
      <c r="K7" s="809"/>
      <c r="L7" s="809"/>
      <c r="M7" s="809"/>
      <c r="P7" s="171"/>
    </row>
    <row r="8" spans="3:16" ht="26.5" thickBot="1" x14ac:dyDescent="0.35">
      <c r="C8" s="175"/>
      <c r="D8" s="809"/>
      <c r="E8" s="809"/>
      <c r="F8" s="809"/>
      <c r="G8" s="809"/>
      <c r="H8" s="809"/>
      <c r="I8" s="809"/>
      <c r="J8" s="809"/>
      <c r="K8" s="809"/>
      <c r="L8" s="809"/>
      <c r="M8" s="809"/>
      <c r="P8" s="171"/>
    </row>
    <row r="9" spans="3:16" ht="22.5" customHeight="1" thickBot="1" x14ac:dyDescent="0.35">
      <c r="C9" s="970" t="s">
        <v>126</v>
      </c>
      <c r="D9" s="957"/>
      <c r="E9" s="958"/>
      <c r="F9" s="979" t="s">
        <v>88</v>
      </c>
      <c r="G9" s="980"/>
      <c r="H9" s="980"/>
      <c r="I9" s="980"/>
      <c r="J9" s="980"/>
      <c r="K9" s="980"/>
      <c r="L9" s="980"/>
      <c r="M9" s="980"/>
      <c r="N9" s="980"/>
      <c r="O9" s="980"/>
      <c r="P9" s="981"/>
    </row>
    <row r="10" spans="3:16" ht="27" customHeight="1" thickTop="1" thickBot="1" x14ac:dyDescent="0.35">
      <c r="C10" s="967" t="s">
        <v>75</v>
      </c>
      <c r="D10" s="954" t="s">
        <v>112</v>
      </c>
      <c r="E10" s="954" t="s">
        <v>113</v>
      </c>
      <c r="F10" s="954" t="s">
        <v>114</v>
      </c>
      <c r="G10" s="954" t="s">
        <v>115</v>
      </c>
      <c r="H10" s="955" t="s">
        <v>123</v>
      </c>
      <c r="I10" s="955"/>
      <c r="J10" s="955"/>
      <c r="K10" s="955"/>
      <c r="L10" s="955"/>
      <c r="M10" s="955"/>
      <c r="N10" s="955"/>
      <c r="O10" s="955"/>
      <c r="P10" s="976" t="s">
        <v>297</v>
      </c>
    </row>
    <row r="11" spans="3:16" ht="42" customHeight="1" thickBot="1" x14ac:dyDescent="0.35">
      <c r="C11" s="968"/>
      <c r="D11" s="947"/>
      <c r="E11" s="947"/>
      <c r="F11" s="947"/>
      <c r="G11" s="947"/>
      <c r="H11" s="947" t="s">
        <v>116</v>
      </c>
      <c r="I11" s="947" t="s">
        <v>117</v>
      </c>
      <c r="J11" s="947" t="s">
        <v>125</v>
      </c>
      <c r="K11" s="947"/>
      <c r="L11" s="947"/>
      <c r="M11" s="947"/>
      <c r="N11" s="947" t="s">
        <v>122</v>
      </c>
      <c r="O11" s="947"/>
      <c r="P11" s="977"/>
    </row>
    <row r="12" spans="3:16" ht="42" customHeight="1" thickBot="1" x14ac:dyDescent="0.35">
      <c r="C12" s="968"/>
      <c r="D12" s="947"/>
      <c r="E12" s="947"/>
      <c r="F12" s="947"/>
      <c r="G12" s="947"/>
      <c r="H12" s="947"/>
      <c r="I12" s="947"/>
      <c r="J12" s="170" t="s">
        <v>121</v>
      </c>
      <c r="K12" s="170" t="s">
        <v>118</v>
      </c>
      <c r="L12" s="170" t="s">
        <v>119</v>
      </c>
      <c r="M12" s="170" t="s">
        <v>120</v>
      </c>
      <c r="N12" s="170" t="s">
        <v>124</v>
      </c>
      <c r="O12" s="170" t="s">
        <v>95</v>
      </c>
      <c r="P12" s="978"/>
    </row>
    <row r="13" spans="3:16" x14ac:dyDescent="0.3">
      <c r="C13" s="966" t="str">
        <f ca="1">IF(ISBLANK(OFFSET('5. Pp (3 años)'!$C$46,INT((ROW()-13)/2),0)),"",OFFSET('5. Pp (3 años)'!$C$46,INT((ROW()-13)/2),0))</f>
        <v>Fin</v>
      </c>
      <c r="D13" s="951" t="str">
        <f ca="1">IF(ISBLANK(OFFSET('5. Pp (3 años)'!$D$46,INT((ROW()-13)/2),0)),"",OFFSET('5. Pp (3 años)'!$D$46,INT((ROW()-13)/2),0))</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13" s="951" t="str">
        <f ca="1">IF(ISBLANK(OFFSET('5. Pp (3 años)'!$E$46,INT((ROW()-13)/2),0)),"",OFFSET('5. Pp (3 años)'!$E$46,INT((ROW()-13)/2),0))</f>
        <v>IGOB_HUM_R: Índice de Gobierno Humanista y de Resultados</v>
      </c>
      <c r="F13" s="952" t="str">
        <f ca="1">IF(ISBLANK(OFFSET('5. Pp (3 años)'!$K$46,INT((ROW()-13)/2),0)),"",OFFSET('5. Pp (3 años)'!$K$46,INT((ROW()-13)/2),0))</f>
        <v>Ascendente</v>
      </c>
      <c r="G13" s="953" t="str">
        <f ca="1">IF(ISBLANK(OFFSET('5. Pp (3 años)'!$H$46,INT((ROW()-13)/2),0)),"",OFFSET('5. Pp (3 años)'!$H$46,INT((ROW()-13)/2),0))</f>
        <v>Trianual</v>
      </c>
      <c r="H13" s="983">
        <f ca="1">IF(ISBLANK(OFFSET('9. METAS'!$L$20,INT((ROW()-13)/2),0)),"",OFFSET('9. METAS'!$L$20,INT((ROW()-13)/2),0))</f>
        <v>26.68</v>
      </c>
      <c r="I13" s="934" t="s">
        <v>128</v>
      </c>
      <c r="J13" s="176" t="e">
        <f ca="1">IF(MOD(ROW()-13,2)=0,IF(ISBLANK(OFFSET(#REF!,INT((ROW()-13)/2),0)),"",OFFSET(#REF!,INT((ROW()-13)/2),0)),IF(ISBLANK(OFFSET('9. METAS'!$U$20,INT((ROW()-14)/2),0)),"",OFFSET('9. METAS'!$U$20,INT((ROW()-14)/2),0)))</f>
        <v>#REF!</v>
      </c>
      <c r="K13" s="177" t="e">
        <f ca="1">IF(MOD(ROW()-13,2)=0,IF(ISBLANK(OFFSET(#REF!,INT((ROW()-13)/2),0)),"",OFFSET(#REF!,INT((ROW()-13)/2),0)),IF(ISBLANK(OFFSET('9. METAS'!$V$20,INT((ROW()-14)/2),0)),"",OFFSET('9. METAS'!$V$20,INT((ROW()-14)/2),0)))</f>
        <v>#REF!</v>
      </c>
      <c r="L13" s="177" t="e">
        <f ca="1">IF(MOD(ROW()-13,2)=0,IF(ISBLANK(OFFSET(#REF!,INT((ROW()-13)/2),0)),"",OFFSET(#REF!,INT((ROW()-13)/2),0)),IF(ISBLANK(OFFSET('9. METAS'!$W$20,INT((ROW()-14)/2),0)),"",OFFSET('9. METAS'!$W$20,INT((ROW()-14)/2),0)))</f>
        <v>#REF!</v>
      </c>
      <c r="M13" s="178" t="e">
        <f ca="1">IF(MOD(ROW()-13,2)=0,IF(ISBLANK(OFFSET(#REF!,INT((ROW()-13)/2),0)),"",OFFSET(#REF!,INT((ROW()-13)/2),0)),IF(ISBLANK(OFFSET('9. METAS'!$X$20,INT((ROW()-14)/2),0)),"",OFFSET('9. METAS'!$X$20,INT((ROW()-14)/2),0)))</f>
        <v>#REF!</v>
      </c>
      <c r="N13" s="892" t="str">
        <f ca="1">IFERROR(J13/J14,"ND")</f>
        <v>ND</v>
      </c>
      <c r="O13" s="894" t="str">
        <f ca="1">IFERROR(((J13+K13+L13+M13)/H13),"ND")</f>
        <v>ND</v>
      </c>
      <c r="P13" s="974"/>
    </row>
    <row r="14" spans="3:16" x14ac:dyDescent="0.3">
      <c r="C14" s="910"/>
      <c r="D14" s="904"/>
      <c r="E14" s="904"/>
      <c r="F14" s="906"/>
      <c r="G14" s="908"/>
      <c r="H14" s="982"/>
      <c r="I14" s="935"/>
      <c r="J14" s="179">
        <f ca="1">IF(MOD(ROW()-13,2)=0,IF(ISBLANK(OFFSET(#REF!,INT((ROW()-13)/2),0)),"",OFFSET(#REF!,INT((ROW()-13)/2),0)),IF(ISBLANK(OFFSET('9. METAS'!$U$20,INT((ROW()-14)/2),0)),"",OFFSET('9. METAS'!$U$20,INT((ROW()-14)/2),0)))</f>
        <v>6.67</v>
      </c>
      <c r="K14" s="180">
        <f ca="1">IF(MOD(ROW()-13,2)=0,IF(ISBLANK(OFFSET(#REF!,INT((ROW()-13)/2),0)),"",OFFSET(#REF!,INT((ROW()-13)/2),0)),IF(ISBLANK(OFFSET('9. METAS'!$V$20,INT((ROW()-14)/2),0)),"",OFFSET('9. METAS'!$V$20,INT((ROW()-14)/2),0)))</f>
        <v>6.67</v>
      </c>
      <c r="L14" s="180">
        <f ca="1">IF(MOD(ROW()-13,2)=0,IF(ISBLANK(OFFSET(#REF!,INT((ROW()-13)/2),0)),"",OFFSET(#REF!,INT((ROW()-13)/2),0)),IF(ISBLANK(OFFSET('9. METAS'!$W$20,INT((ROW()-14)/2),0)),"",OFFSET('9. METAS'!$W$20,INT((ROW()-14)/2),0)))</f>
        <v>6.67</v>
      </c>
      <c r="M14" s="181">
        <f ca="1">IF(MOD(ROW()-13,2)=0,IF(ISBLANK(OFFSET(#REF!,INT((ROW()-13)/2),0)),"",OFFSET(#REF!,INT((ROW()-13)/2),0)),IF(ISBLANK(OFFSET('9. METAS'!$X$20,INT((ROW()-14)/2),0)),"",OFFSET('9. METAS'!$X$20,INT((ROW()-14)/2),0)))</f>
        <v>6.67</v>
      </c>
      <c r="N14" s="899"/>
      <c r="O14" s="900"/>
      <c r="P14" s="915"/>
    </row>
    <row r="15" spans="3:16" x14ac:dyDescent="0.3">
      <c r="C15" s="902" t="str">
        <f ca="1">IF(ISBLANK(OFFSET('5. Pp (3 años)'!$C$46,INT((ROW()-13)/2),0)),"",OFFSET('5. Pp (3 años)'!$C$46,INT((ROW()-13)/2),0))</f>
        <v>Propósito</v>
      </c>
      <c r="D15" s="904" t="str">
        <f ca="1">IF(ISBLANK(OFFSET('5. Pp (3 años)'!$D$46,INT((ROW()-13)/2),0)),"",OFFSET('5. Pp (3 años)'!$D$46,INT((ROW()-13)/2),0))</f>
        <v>1.6.1.1. "La población del municipio accede a contenidos educativos, culturales, cívicos y de información pública a través de la radiodifusión social, fortaleciendo la integración municipal"</v>
      </c>
      <c r="E15" s="904" t="str">
        <f ca="1">IF(ISBLANK(OFFSET('5. Pp (3 años)'!$E$46,INT((ROW()-13)/2),0)),"",OFFSET('5. Pp (3 años)'!$E$46,INT((ROW()-13)/2),0))</f>
        <v>PHPDT: Porcentaje de horas de programas derivados transmitidos.</v>
      </c>
      <c r="F15" s="906" t="str">
        <f ca="1">IF(ISBLANK(OFFSET('5. Pp (3 años)'!$K$46,INT((ROW()-13)/2),0)),"",OFFSET('5. Pp (3 años)'!$K$46,INT((ROW()-13)/2),0))</f>
        <v>Ascendente</v>
      </c>
      <c r="G15" s="908" t="str">
        <f ca="1">IF(ISBLANK(OFFSET('5. Pp (3 años)'!$H$46,INT((ROW()-13)/2),0)),"",OFFSET('5. Pp (3 años)'!$H$46,INT((ROW()-13)/2),0))</f>
        <v>Trimestral</v>
      </c>
      <c r="H15" s="982">
        <f ca="1">IF(ISBLANK(OFFSET('9. METAS'!$L$20,INT((ROW()-13)/2),0)),"",OFFSET('9. METAS'!$L$20,INT((ROW()-13)/2),0))</f>
        <v>13249</v>
      </c>
      <c r="I15" s="890"/>
      <c r="J15" s="179" t="e">
        <f ca="1">IF(MOD(ROW()-13,2)=0,IF(ISBLANK(OFFSET(#REF!,INT((ROW()-13)/2),0)),"",OFFSET(#REF!,INT((ROW()-13)/2),0)),IF(ISBLANK(OFFSET('9. METAS'!$U$20,INT((ROW()-14)/2),0)),"",OFFSET('9. METAS'!$U$20,INT((ROW()-14)/2),0)))</f>
        <v>#REF!</v>
      </c>
      <c r="K15" s="180" t="e">
        <f ca="1">IF(MOD(ROW()-13,2)=0,IF(ISBLANK(OFFSET(#REF!,INT((ROW()-13)/2),0)),"",OFFSET(#REF!,INT((ROW()-13)/2),0)),IF(ISBLANK(OFFSET('9. METAS'!$V$20,INT((ROW()-14)/2),0)),"",OFFSET('9. METAS'!$V$20,INT((ROW()-14)/2),0)))</f>
        <v>#REF!</v>
      </c>
      <c r="L15" s="180" t="e">
        <f ca="1">IF(MOD(ROW()-13,2)=0,IF(ISBLANK(OFFSET(#REF!,INT((ROW()-13)/2),0)),"",OFFSET(#REF!,INT((ROW()-13)/2),0)),IF(ISBLANK(OFFSET('9. METAS'!$W$20,INT((ROW()-14)/2),0)),"",OFFSET('9. METAS'!$W$20,INT((ROW()-14)/2),0)))</f>
        <v>#REF!</v>
      </c>
      <c r="M15" s="181" t="e">
        <f ca="1">IF(MOD(ROW()-13,2)=0,IF(ISBLANK(OFFSET(#REF!,INT((ROW()-13)/2),0)),"",OFFSET(#REF!,INT((ROW()-13)/2),0)),IF(ISBLANK(OFFSET('9. METAS'!$X$20,INT((ROW()-14)/2),0)),"",OFFSET('9. METAS'!$X$20,INT((ROW()-14)/2),0)))</f>
        <v>#REF!</v>
      </c>
      <c r="N15" s="892" t="str">
        <f ca="1">IFERROR(J15/J16,"ND")</f>
        <v>ND</v>
      </c>
      <c r="O15" s="894" t="str">
        <f ca="1">IFERROR(((J15+K15+L15+M15)/H15),"ND")</f>
        <v>ND</v>
      </c>
      <c r="P15" s="896"/>
    </row>
    <row r="16" spans="3:16" x14ac:dyDescent="0.3">
      <c r="C16" s="910"/>
      <c r="D16" s="904"/>
      <c r="E16" s="904"/>
      <c r="F16" s="906"/>
      <c r="G16" s="908"/>
      <c r="H16" s="982"/>
      <c r="I16" s="898"/>
      <c r="J16" s="179">
        <f ca="1">IF(MOD(ROW()-13,2)=0,IF(ISBLANK(OFFSET(#REF!,INT((ROW()-13)/2),0)),"",OFFSET(#REF!,INT((ROW()-13)/2),0)),IF(ISBLANK(OFFSET('9. METAS'!$U$20,INT((ROW()-14)/2),0)),"",OFFSET('9. METAS'!$U$20,INT((ROW()-14)/2),0)))</f>
        <v>3303</v>
      </c>
      <c r="K16" s="180">
        <f ca="1">IF(MOD(ROW()-13,2)=0,IF(ISBLANK(OFFSET(#REF!,INT((ROW()-13)/2),0)),"",OFFSET(#REF!,INT((ROW()-13)/2),0)),IF(ISBLANK(OFFSET('9. METAS'!$V$20,INT((ROW()-14)/2),0)),"",OFFSET('9. METAS'!$V$20,INT((ROW()-14)/2),0)))</f>
        <v>3303</v>
      </c>
      <c r="L16" s="180">
        <f ca="1">IF(MOD(ROW()-13,2)=0,IF(ISBLANK(OFFSET(#REF!,INT((ROW()-13)/2),0)),"",OFFSET(#REF!,INT((ROW()-13)/2),0)),IF(ISBLANK(OFFSET('9. METAS'!$W$20,INT((ROW()-14)/2),0)),"",OFFSET('9. METAS'!$W$20,INT((ROW()-14)/2),0)))</f>
        <v>3322</v>
      </c>
      <c r="M16" s="181">
        <f ca="1">IF(MOD(ROW()-13,2)=0,IF(ISBLANK(OFFSET(#REF!,INT((ROW()-13)/2),0)),"",OFFSET(#REF!,INT((ROW()-13)/2),0)),IF(ISBLANK(OFFSET('9. METAS'!$X$20,INT((ROW()-14)/2),0)),"",OFFSET('9. METAS'!$X$20,INT((ROW()-14)/2),0)))</f>
        <v>3321</v>
      </c>
      <c r="N16" s="899"/>
      <c r="O16" s="900"/>
      <c r="P16" s="901"/>
    </row>
    <row r="17" spans="3:16" x14ac:dyDescent="0.3">
      <c r="C17" s="902" t="str">
        <f ca="1">IF(ISBLANK(OFFSET('5. Pp (3 años)'!$C$46,INT((ROW()-13)/2),0)),"",OFFSET('5. Pp (3 años)'!$C$46,INT((ROW()-13)/2),0))</f>
        <v>Componente</v>
      </c>
      <c r="D17" s="904" t="str">
        <f ca="1">IF(ISBLANK(OFFSET('5. Pp (3 años)'!$D$46,INT((ROW()-13)/2),0)),"",OFFSET('5. Pp (3 años)'!$D$46,INT((ROW()-13)/2),0))</f>
        <v>1.6.1.1.1.  Programas informativos transmitidos</v>
      </c>
      <c r="E17" s="904" t="str">
        <f ca="1">IF(ISBLANK(OFFSET('5. Pp (3 años)'!$E$46,INT((ROW()-13)/2),0)),"",OFFSET('5. Pp (3 años)'!$E$46,INT((ROW()-13)/2),0))</f>
        <v>PPIT:Porcentaje de programas informativos transmitidos.</v>
      </c>
      <c r="F17" s="906" t="str">
        <f ca="1">IF(ISBLANK(OFFSET('5. Pp (3 años)'!$K$46,INT((ROW()-13)/2),0)),"",OFFSET('5. Pp (3 años)'!$K$46,INT((ROW()-13)/2),0))</f>
        <v>Ascendente</v>
      </c>
      <c r="G17" s="908" t="str">
        <f ca="1">IF(ISBLANK(OFFSET('5. Pp (3 años)'!$H$46,INT((ROW()-13)/2),0)),"",OFFSET('5. Pp (3 años)'!$H$46,INT((ROW()-13)/2),0))</f>
        <v>Trimestral</v>
      </c>
      <c r="H17" s="982">
        <f ca="1">IF(ISBLANK(OFFSET('9. METAS'!$L$20,INT((ROW()-13)/2),0)),"",OFFSET('9. METAS'!$L$20,INT((ROW()-13)/2),0))</f>
        <v>8570</v>
      </c>
      <c r="I17" s="890"/>
      <c r="J17" s="179" t="e">
        <f ca="1">IF(MOD(ROW()-13,2)=0,IF(ISBLANK(OFFSET(#REF!,INT((ROW()-13)/2),0)),"",OFFSET(#REF!,INT((ROW()-13)/2),0)),IF(ISBLANK(OFFSET('9. METAS'!$U$20,INT((ROW()-14)/2),0)),"",OFFSET('9. METAS'!$U$20,INT((ROW()-14)/2),0)))</f>
        <v>#REF!</v>
      </c>
      <c r="K17" s="180" t="e">
        <f ca="1">IF(MOD(ROW()-13,2)=0,IF(ISBLANK(OFFSET(#REF!,INT((ROW()-13)/2),0)),"",OFFSET(#REF!,INT((ROW()-13)/2),0)),IF(ISBLANK(OFFSET('9. METAS'!$V$20,INT((ROW()-14)/2),0)),"",OFFSET('9. METAS'!$V$20,INT((ROW()-14)/2),0)))</f>
        <v>#REF!</v>
      </c>
      <c r="L17" s="180" t="e">
        <f ca="1">IF(MOD(ROW()-13,2)=0,IF(ISBLANK(OFFSET(#REF!,INT((ROW()-13)/2),0)),"",OFFSET(#REF!,INT((ROW()-13)/2),0)),IF(ISBLANK(OFFSET('9. METAS'!$W$20,INT((ROW()-14)/2),0)),"",OFFSET('9. METAS'!$W$20,INT((ROW()-14)/2),0)))</f>
        <v>#REF!</v>
      </c>
      <c r="M17" s="181" t="e">
        <f ca="1">IF(MOD(ROW()-13,2)=0,IF(ISBLANK(OFFSET(#REF!,INT((ROW()-13)/2),0)),"",OFFSET(#REF!,INT((ROW()-13)/2),0)),IF(ISBLANK(OFFSET('9. METAS'!$X$20,INT((ROW()-14)/2),0)),"",OFFSET('9. METAS'!$X$20,INT((ROW()-14)/2),0)))</f>
        <v>#REF!</v>
      </c>
      <c r="N17" s="892" t="str">
        <f t="shared" ref="N17" ca="1" si="0">IFERROR(J17/J18,"ND")</f>
        <v>ND</v>
      </c>
      <c r="O17" s="894" t="str">
        <f t="shared" ref="O17" ca="1" si="1">IFERROR(((J17+K17+L17+M17)/H17),"ND")</f>
        <v>ND</v>
      </c>
      <c r="P17" s="896"/>
    </row>
    <row r="18" spans="3:16" x14ac:dyDescent="0.3">
      <c r="C18" s="910"/>
      <c r="D18" s="904"/>
      <c r="E18" s="904"/>
      <c r="F18" s="906"/>
      <c r="G18" s="908"/>
      <c r="H18" s="982"/>
      <c r="I18" s="898"/>
      <c r="J18" s="179">
        <f ca="1">IF(MOD(ROW()-13,2)=0,IF(ISBLANK(OFFSET(#REF!,INT((ROW()-13)/2),0)),"",OFFSET(#REF!,INT((ROW()-13)/2),0)),IF(ISBLANK(OFFSET('9. METAS'!$U$20,INT((ROW()-14)/2),0)),"",OFFSET('9. METAS'!$U$20,INT((ROW()-14)/2),0)))</f>
        <v>2135</v>
      </c>
      <c r="K18" s="180">
        <f ca="1">IF(MOD(ROW()-13,2)=0,IF(ISBLANK(OFFSET(#REF!,INT((ROW()-13)/2),0)),"",OFFSET(#REF!,INT((ROW()-13)/2),0)),IF(ISBLANK(OFFSET('9. METAS'!$V$20,INT((ROW()-14)/2),0)),"",OFFSET('9. METAS'!$V$20,INT((ROW()-14)/2),0)))</f>
        <v>2135</v>
      </c>
      <c r="L18" s="180">
        <f ca="1">IF(MOD(ROW()-13,2)=0,IF(ISBLANK(OFFSET(#REF!,INT((ROW()-13)/2),0)),"",OFFSET(#REF!,INT((ROW()-13)/2),0)),IF(ISBLANK(OFFSET('9. METAS'!$W$20,INT((ROW()-14)/2),0)),"",OFFSET('9. METAS'!$W$20,INT((ROW()-14)/2),0)))</f>
        <v>2150</v>
      </c>
      <c r="M18" s="181">
        <f ca="1">IF(MOD(ROW()-13,2)=0,IF(ISBLANK(OFFSET(#REF!,INT((ROW()-13)/2),0)),"",OFFSET(#REF!,INT((ROW()-13)/2),0)),IF(ISBLANK(OFFSET('9. METAS'!$X$20,INT((ROW()-14)/2),0)),"",OFFSET('9. METAS'!$X$20,INT((ROW()-14)/2),0)))</f>
        <v>2150</v>
      </c>
      <c r="N18" s="899"/>
      <c r="O18" s="900"/>
      <c r="P18" s="901"/>
    </row>
    <row r="19" spans="3:16" x14ac:dyDescent="0.3">
      <c r="C19" s="902" t="str">
        <f ca="1">IF(ISBLANK(OFFSET('5. Pp (3 años)'!$C$46,INT((ROW()-13)/2),0)),"",OFFSET('5. Pp (3 años)'!$C$46,INT((ROW()-13)/2),0))</f>
        <v>Actividad</v>
      </c>
      <c r="D19" s="904" t="str">
        <f ca="1">IF(ISBLANK(OFFSET('5. Pp (3 años)'!$D$46,INT((ROW()-13)/2),0)),"",OFFSET('5. Pp (3 años)'!$D$46,INT((ROW()-13)/2),0))</f>
        <v>1.6.1.1.1.1.  “Recopilación y difusión de noticias relevantes del ámbito local, estatal, nacional e internacional.”</v>
      </c>
      <c r="E19" s="904" t="str">
        <f ca="1">IF(ISBLANK(OFFSET('5. Pp (3 años)'!$E$46,INT((ROW()-13)/2),0)),"",OFFSET('5. Pp (3 años)'!$E$46,INT((ROW()-13)/2),0))</f>
        <v>PND: Porcentaje de noticias difundidas</v>
      </c>
      <c r="F19" s="906" t="str">
        <f ca="1">IF(ISBLANK(OFFSET('5. Pp (3 años)'!$K$46,INT((ROW()-13)/2),0)),"",OFFSET('5. Pp (3 años)'!$K$46,INT((ROW()-13)/2),0))</f>
        <v>Ascendente</v>
      </c>
      <c r="G19" s="908" t="str">
        <f ca="1">IF(ISBLANK(OFFSET('5. Pp (3 años)'!$H$46,INT((ROW()-13)/2),0)),"",OFFSET('5. Pp (3 años)'!$H$46,INT((ROW()-13)/2),0))</f>
        <v>Trimestral</v>
      </c>
      <c r="H19" s="982">
        <f ca="1">IF(ISBLANK(OFFSET('9. METAS'!$L$20,INT((ROW()-13)/2),0)),"",OFFSET('9. METAS'!$L$20,INT((ROW()-13)/2),0))</f>
        <v>5380</v>
      </c>
      <c r="I19" s="890"/>
      <c r="J19" s="179" t="e">
        <f ca="1">IF(MOD(ROW()-13,2)=0,IF(ISBLANK(OFFSET(#REF!,INT((ROW()-13)/2),0)),"",OFFSET(#REF!,INT((ROW()-13)/2),0)),IF(ISBLANK(OFFSET('9. METAS'!$U$20,INT((ROW()-14)/2),0)),"",OFFSET('9. METAS'!$U$20,INT((ROW()-14)/2),0)))</f>
        <v>#REF!</v>
      </c>
      <c r="K19" s="180" t="e">
        <f ca="1">IF(MOD(ROW()-13,2)=0,IF(ISBLANK(OFFSET(#REF!,INT((ROW()-13)/2),0)),"",OFFSET(#REF!,INT((ROW()-13)/2),0)),IF(ISBLANK(OFFSET('9. METAS'!$V$20,INT((ROW()-14)/2),0)),"",OFFSET('9. METAS'!$V$20,INT((ROW()-14)/2),0)))</f>
        <v>#REF!</v>
      </c>
      <c r="L19" s="180" t="e">
        <f ca="1">IF(MOD(ROW()-13,2)=0,IF(ISBLANK(OFFSET(#REF!,INT((ROW()-13)/2),0)),"",OFFSET(#REF!,INT((ROW()-13)/2),0)),IF(ISBLANK(OFFSET('9. METAS'!$W$20,INT((ROW()-14)/2),0)),"",OFFSET('9. METAS'!$W$20,INT((ROW()-14)/2),0)))</f>
        <v>#REF!</v>
      </c>
      <c r="M19" s="181" t="e">
        <f ca="1">IF(MOD(ROW()-13,2)=0,IF(ISBLANK(OFFSET(#REF!,INT((ROW()-13)/2),0)),"",OFFSET(#REF!,INT((ROW()-13)/2),0)),IF(ISBLANK(OFFSET('9. METAS'!$X$20,INT((ROW()-14)/2),0)),"",OFFSET('9. METAS'!$X$20,INT((ROW()-14)/2),0)))</f>
        <v>#REF!</v>
      </c>
      <c r="N19" s="892" t="str">
        <f t="shared" ref="N19" ca="1" si="2">IFERROR(J19/J20,"ND")</f>
        <v>ND</v>
      </c>
      <c r="O19" s="894" t="str">
        <f t="shared" ref="O19" ca="1" si="3">IFERROR(((J19+K19+L19+M19)/H19),"ND")</f>
        <v>ND</v>
      </c>
      <c r="P19" s="896"/>
    </row>
    <row r="20" spans="3:16" x14ac:dyDescent="0.3">
      <c r="C20" s="910"/>
      <c r="D20" s="904"/>
      <c r="E20" s="904"/>
      <c r="F20" s="906"/>
      <c r="G20" s="908"/>
      <c r="H20" s="982"/>
      <c r="I20" s="898"/>
      <c r="J20" s="179">
        <f ca="1">IF(MOD(ROW()-13,2)=0,IF(ISBLANK(OFFSET(#REF!,INT((ROW()-13)/2),0)),"",OFFSET(#REF!,INT((ROW()-13)/2),0)),IF(ISBLANK(OFFSET('9. METAS'!$U$20,INT((ROW()-14)/2),0)),"",OFFSET('9. METAS'!$U$20,INT((ROW()-14)/2),0)))</f>
        <v>1340</v>
      </c>
      <c r="K20" s="180">
        <f ca="1">IF(MOD(ROW()-13,2)=0,IF(ISBLANK(OFFSET(#REF!,INT((ROW()-13)/2),0)),"",OFFSET(#REF!,INT((ROW()-13)/2),0)),IF(ISBLANK(OFFSET('9. METAS'!$V$20,INT((ROW()-14)/2),0)),"",OFFSET('9. METAS'!$V$20,INT((ROW()-14)/2),0)))</f>
        <v>1340</v>
      </c>
      <c r="L20" s="180">
        <f ca="1">IF(MOD(ROW()-13,2)=0,IF(ISBLANK(OFFSET(#REF!,INT((ROW()-13)/2),0)),"",OFFSET(#REF!,INT((ROW()-13)/2),0)),IF(ISBLANK(OFFSET('9. METAS'!$W$20,INT((ROW()-14)/2),0)),"",OFFSET('9. METAS'!$W$20,INT((ROW()-14)/2),0)))</f>
        <v>1350</v>
      </c>
      <c r="M20" s="181">
        <f ca="1">IF(MOD(ROW()-13,2)=0,IF(ISBLANK(OFFSET(#REF!,INT((ROW()-13)/2),0)),"",OFFSET(#REF!,INT((ROW()-13)/2),0)),IF(ISBLANK(OFFSET('9. METAS'!$X$20,INT((ROW()-14)/2),0)),"",OFFSET('9. METAS'!$X$20,INT((ROW()-14)/2),0)))</f>
        <v>1350</v>
      </c>
      <c r="N20" s="899"/>
      <c r="O20" s="900"/>
      <c r="P20" s="901"/>
    </row>
    <row r="21" spans="3:16" x14ac:dyDescent="0.3">
      <c r="C21" s="902" t="str">
        <f ca="1">IF(ISBLANK(OFFSET('5. Pp (3 años)'!$C$46,INT((ROW()-13)/2),0)),"",OFFSET('5. Pp (3 años)'!$C$46,INT((ROW()-13)/2),0))</f>
        <v>Actividad</v>
      </c>
      <c r="D21" s="904" t="str">
        <f ca="1">IF(ISBLANK(OFFSET('5. Pp (3 años)'!$D$46,INT((ROW()-13)/2),0)),"",OFFSET('5. Pp (3 años)'!$D$46,INT((ROW()-13)/2),0))</f>
        <v>1.6.1.1.1.2. “Preparación de material informativo para cápsulas de transmisión.”</v>
      </c>
      <c r="E21" s="904" t="str">
        <f ca="1">IF(ISBLANK(OFFSET('5. Pp (3 años)'!$E$46,INT((ROW()-13)/2),0)),"",OFFSET('5. Pp (3 años)'!$E$46,INT((ROW()-13)/2),0))</f>
        <v>PCIT:Porcentaje de cápsulas informativas transmitidas.</v>
      </c>
      <c r="F21" s="906" t="str">
        <f ca="1">IF(ISBLANK(OFFSET('5. Pp (3 años)'!$K$46,INT((ROW()-13)/2),0)),"",OFFSET('5. Pp (3 años)'!$K$46,INT((ROW()-13)/2),0))</f>
        <v>Ascendente</v>
      </c>
      <c r="G21" s="908" t="str">
        <f ca="1">IF(ISBLANK(OFFSET('5. Pp (3 años)'!$H$46,INT((ROW()-13)/2),0)),"",OFFSET('5. Pp (3 años)'!$H$46,INT((ROW()-13)/2),0))</f>
        <v>Trimestral</v>
      </c>
      <c r="H21" s="982">
        <f ca="1">IF(ISBLANK(OFFSET('9. METAS'!$L$20,INT((ROW()-13)/2),0)),"",OFFSET('9. METAS'!$L$20,INT((ROW()-13)/2),0))</f>
        <v>3190</v>
      </c>
      <c r="I21" s="890"/>
      <c r="J21" s="179" t="e">
        <f ca="1">IF(MOD(ROW()-13,2)=0,IF(ISBLANK(OFFSET(#REF!,INT((ROW()-13)/2),0)),"",OFFSET(#REF!,INT((ROW()-13)/2),0)),IF(ISBLANK(OFFSET('9. METAS'!$U$20,INT((ROW()-14)/2),0)),"",OFFSET('9. METAS'!$U$20,INT((ROW()-14)/2),0)))</f>
        <v>#REF!</v>
      </c>
      <c r="K21" s="180" t="e">
        <f ca="1">IF(MOD(ROW()-13,2)=0,IF(ISBLANK(OFFSET(#REF!,INT((ROW()-13)/2),0)),"",OFFSET(#REF!,INT((ROW()-13)/2),0)),IF(ISBLANK(OFFSET('9. METAS'!$V$20,INT((ROW()-14)/2),0)),"",OFFSET('9. METAS'!$V$20,INT((ROW()-14)/2),0)))</f>
        <v>#REF!</v>
      </c>
      <c r="L21" s="180" t="e">
        <f ca="1">IF(MOD(ROW()-13,2)=0,IF(ISBLANK(OFFSET(#REF!,INT((ROW()-13)/2),0)),"",OFFSET(#REF!,INT((ROW()-13)/2),0)),IF(ISBLANK(OFFSET('9. METAS'!$W$20,INT((ROW()-14)/2),0)),"",OFFSET('9. METAS'!$W$20,INT((ROW()-14)/2),0)))</f>
        <v>#REF!</v>
      </c>
      <c r="M21" s="181" t="e">
        <f ca="1">IF(MOD(ROW()-13,2)=0,IF(ISBLANK(OFFSET(#REF!,INT((ROW()-13)/2),0)),"",OFFSET(#REF!,INT((ROW()-13)/2),0)),IF(ISBLANK(OFFSET('9. METAS'!$X$20,INT((ROW()-14)/2),0)),"",OFFSET('9. METAS'!$X$20,INT((ROW()-14)/2),0)))</f>
        <v>#REF!</v>
      </c>
      <c r="N21" s="892" t="str">
        <f t="shared" ref="N21" ca="1" si="4">IFERROR(J21/J22,"ND")</f>
        <v>ND</v>
      </c>
      <c r="O21" s="894" t="str">
        <f t="shared" ref="O21" ca="1" si="5">IFERROR(((J21+K21+L21+M21)/H21),"ND")</f>
        <v>ND</v>
      </c>
      <c r="P21" s="896"/>
    </row>
    <row r="22" spans="3:16" x14ac:dyDescent="0.3">
      <c r="C22" s="910"/>
      <c r="D22" s="904"/>
      <c r="E22" s="904"/>
      <c r="F22" s="906"/>
      <c r="G22" s="908"/>
      <c r="H22" s="982"/>
      <c r="I22" s="898"/>
      <c r="J22" s="179">
        <f ca="1">IF(MOD(ROW()-13,2)=0,IF(ISBLANK(OFFSET(#REF!,INT((ROW()-13)/2),0)),"",OFFSET(#REF!,INT((ROW()-13)/2),0)),IF(ISBLANK(OFFSET('9. METAS'!$U$20,INT((ROW()-14)/2),0)),"",OFFSET('9. METAS'!$U$20,INT((ROW()-14)/2),0)))</f>
        <v>795</v>
      </c>
      <c r="K22" s="180">
        <f ca="1">IF(MOD(ROW()-13,2)=0,IF(ISBLANK(OFFSET(#REF!,INT((ROW()-13)/2),0)),"",OFFSET(#REF!,INT((ROW()-13)/2),0)),IF(ISBLANK(OFFSET('9. METAS'!$V$20,INT((ROW()-14)/2),0)),"",OFFSET('9. METAS'!$V$20,INT((ROW()-14)/2),0)))</f>
        <v>795</v>
      </c>
      <c r="L22" s="180">
        <f ca="1">IF(MOD(ROW()-13,2)=0,IF(ISBLANK(OFFSET(#REF!,INT((ROW()-13)/2),0)),"",OFFSET(#REF!,INT((ROW()-13)/2),0)),IF(ISBLANK(OFFSET('9. METAS'!$W$20,INT((ROW()-14)/2),0)),"",OFFSET('9. METAS'!$W$20,INT((ROW()-14)/2),0)))</f>
        <v>800</v>
      </c>
      <c r="M22" s="181">
        <f ca="1">IF(MOD(ROW()-13,2)=0,IF(ISBLANK(OFFSET(#REF!,INT((ROW()-13)/2),0)),"",OFFSET(#REF!,INT((ROW()-13)/2),0)),IF(ISBLANK(OFFSET('9. METAS'!$X$20,INT((ROW()-14)/2),0)),"",OFFSET('9. METAS'!$X$20,INT((ROW()-14)/2),0)))</f>
        <v>800</v>
      </c>
      <c r="N22" s="899"/>
      <c r="O22" s="900"/>
      <c r="P22" s="901"/>
    </row>
    <row r="23" spans="3:16" x14ac:dyDescent="0.3">
      <c r="C23" s="902" t="str">
        <f ca="1">IF(ISBLANK(OFFSET('5. Pp (3 años)'!$C$46,INT((ROW()-13)/2),0)),"",OFFSET('5. Pp (3 años)'!$C$46,INT((ROW()-13)/2),0))</f>
        <v>Componente</v>
      </c>
      <c r="D23" s="904" t="str">
        <f ca="1">IF(ISBLANK(OFFSET('5. Pp (3 años)'!$D$46,INT((ROW()-13)/2),0)),"",OFFSET('5. Pp (3 años)'!$D$46,INT((ROW()-13)/2),0))</f>
        <v>1.6.1.1.2. Programas culturales, deportivos, entretenimiento, gestión  y de ayuda social transmitidos</v>
      </c>
      <c r="E23" s="904" t="str">
        <f ca="1">IF(ISBLANK(OFFSET('5. Pp (3 años)'!$E$46,INT((ROW()-13)/2),0)),"",OFFSET('5. Pp (3 años)'!$E$46,INT((ROW()-13)/2),0))</f>
        <v>PPCDEGAST: Porcentaje de Programas Culturales, deportivos, entretenimiento, gestión y de ayuda social Transmitidos.</v>
      </c>
      <c r="F23" s="906" t="str">
        <f ca="1">IF(ISBLANK(OFFSET('5. Pp (3 años)'!$K$46,INT((ROW()-13)/2),0)),"",OFFSET('5. Pp (3 años)'!$K$46,INT((ROW()-13)/2),0))</f>
        <v>Ascendente</v>
      </c>
      <c r="G23" s="908" t="str">
        <f ca="1">IF(ISBLANK(OFFSET('5. Pp (3 años)'!$H$46,INT((ROW()-13)/2),0)),"",OFFSET('5. Pp (3 años)'!$H$46,INT((ROW()-13)/2),0))</f>
        <v>Trimestral</v>
      </c>
      <c r="H23" s="982">
        <f ca="1">IF(ISBLANK(OFFSET('9. METAS'!$L$20,INT((ROW()-13)/2),0)),"",OFFSET('9. METAS'!$L$20,INT((ROW()-13)/2),0))</f>
        <v>4667</v>
      </c>
      <c r="I23" s="890"/>
      <c r="J23" s="179" t="e">
        <f ca="1">IF(MOD(ROW()-13,2)=0,IF(ISBLANK(OFFSET(#REF!,INT((ROW()-13)/2),0)),"",OFFSET(#REF!,INT((ROW()-13)/2),0)),IF(ISBLANK(OFFSET('9. METAS'!$U$20,INT((ROW()-14)/2),0)),"",OFFSET('9. METAS'!$U$20,INT((ROW()-14)/2),0)))</f>
        <v>#REF!</v>
      </c>
      <c r="K23" s="180" t="e">
        <f ca="1">IF(MOD(ROW()-13,2)=0,IF(ISBLANK(OFFSET(#REF!,INT((ROW()-13)/2),0)),"",OFFSET(#REF!,INT((ROW()-13)/2),0)),IF(ISBLANK(OFFSET('9. METAS'!$V$20,INT((ROW()-14)/2),0)),"",OFFSET('9. METAS'!$V$20,INT((ROW()-14)/2),0)))</f>
        <v>#REF!</v>
      </c>
      <c r="L23" s="180" t="e">
        <f ca="1">IF(MOD(ROW()-13,2)=0,IF(ISBLANK(OFFSET(#REF!,INT((ROW()-13)/2),0)),"",OFFSET(#REF!,INT((ROW()-13)/2),0)),IF(ISBLANK(OFFSET('9. METAS'!$W$20,INT((ROW()-14)/2),0)),"",OFFSET('9. METAS'!$W$20,INT((ROW()-14)/2),0)))</f>
        <v>#REF!</v>
      </c>
      <c r="M23" s="181" t="e">
        <f ca="1">IF(MOD(ROW()-13,2)=0,IF(ISBLANK(OFFSET(#REF!,INT((ROW()-13)/2),0)),"",OFFSET(#REF!,INT((ROW()-13)/2),0)),IF(ISBLANK(OFFSET('9. METAS'!$X$20,INT((ROW()-14)/2),0)),"",OFFSET('9. METAS'!$X$20,INT((ROW()-14)/2),0)))</f>
        <v>#REF!</v>
      </c>
      <c r="N23" s="892" t="str">
        <f t="shared" ref="N23" ca="1" si="6">IFERROR(J23/J24,"ND")</f>
        <v>ND</v>
      </c>
      <c r="O23" s="894" t="str">
        <f t="shared" ref="O23" ca="1" si="7">IFERROR(((J23+K23+L23+M23)/H23),"ND")</f>
        <v>ND</v>
      </c>
      <c r="P23" s="896"/>
    </row>
    <row r="24" spans="3:16" x14ac:dyDescent="0.3">
      <c r="C24" s="910"/>
      <c r="D24" s="904"/>
      <c r="E24" s="904"/>
      <c r="F24" s="906"/>
      <c r="G24" s="908"/>
      <c r="H24" s="982"/>
      <c r="I24" s="898"/>
      <c r="J24" s="179">
        <f ca="1">IF(MOD(ROW()-13,2)=0,IF(ISBLANK(OFFSET(#REF!,INT((ROW()-13)/2),0)),"",OFFSET(#REF!,INT((ROW()-13)/2),0)),IF(ISBLANK(OFFSET('9. METAS'!$U$20,INT((ROW()-14)/2),0)),"",OFFSET('9. METAS'!$U$20,INT((ROW()-14)/2),0)))</f>
        <v>1165</v>
      </c>
      <c r="K24" s="180">
        <f ca="1">IF(MOD(ROW()-13,2)=0,IF(ISBLANK(OFFSET(#REF!,INT((ROW()-13)/2),0)),"",OFFSET(#REF!,INT((ROW()-13)/2),0)),IF(ISBLANK(OFFSET('9. METAS'!$V$20,INT((ROW()-14)/2),0)),"",OFFSET('9. METAS'!$V$20,INT((ROW()-14)/2),0)))</f>
        <v>1165</v>
      </c>
      <c r="L24" s="180">
        <f ca="1">IF(MOD(ROW()-13,2)=0,IF(ISBLANK(OFFSET(#REF!,INT((ROW()-13)/2),0)),"",OFFSET(#REF!,INT((ROW()-13)/2),0)),IF(ISBLANK(OFFSET('9. METAS'!$W$20,INT((ROW()-14)/2),0)),"",OFFSET('9. METAS'!$W$20,INT((ROW()-14)/2),0)))</f>
        <v>1169</v>
      </c>
      <c r="M24" s="181">
        <f ca="1">IF(MOD(ROW()-13,2)=0,IF(ISBLANK(OFFSET(#REF!,INT((ROW()-13)/2),0)),"",OFFSET(#REF!,INT((ROW()-13)/2),0)),IF(ISBLANK(OFFSET('9. METAS'!$X$20,INT((ROW()-14)/2),0)),"",OFFSET('9. METAS'!$X$20,INT((ROW()-14)/2),0)))</f>
        <v>1168</v>
      </c>
      <c r="N24" s="899"/>
      <c r="O24" s="900"/>
      <c r="P24" s="901"/>
    </row>
    <row r="25" spans="3:16" x14ac:dyDescent="0.3">
      <c r="C25" s="902" t="str">
        <f ca="1">IF(ISBLANK(OFFSET('5. Pp (3 años)'!$C$46,INT((ROW()-13)/2),0)),"",OFFSET('5. Pp (3 años)'!$C$46,INT((ROW()-13)/2),0))</f>
        <v>Actividad</v>
      </c>
      <c r="D25" s="904" t="str">
        <f ca="1">IF(ISBLANK(OFFSET('5. Pp (3 años)'!$D$46,INT((ROW()-13)/2),0)),"",OFFSET('5. Pp (3 años)'!$D$46,INT((ROW()-13)/2),0))</f>
        <v>1.6.1.1.2.1. Implementación de programas enfocados a la equidad de género.</v>
      </c>
      <c r="E25" s="904" t="str">
        <f ca="1">IF(ISBLANK(OFFSET('5. Pp (3 años)'!$E$46,INT((ROW()-13)/2),0)),"",OFFSET('5. Pp (3 años)'!$E$46,INT((ROW()-13)/2),0))</f>
        <v>PPI:Porcentaje de programas implementados</v>
      </c>
      <c r="F25" s="906" t="str">
        <f ca="1">IF(ISBLANK(OFFSET('5. Pp (3 años)'!$K$46,INT((ROW()-13)/2),0)),"",OFFSET('5. Pp (3 años)'!$K$46,INT((ROW()-13)/2),0))</f>
        <v>Ascendente</v>
      </c>
      <c r="G25" s="908" t="str">
        <f ca="1">IF(ISBLANK(OFFSET('5. Pp (3 años)'!$H$46,INT((ROW()-13)/2),0)),"",OFFSET('5. Pp (3 años)'!$H$46,INT((ROW()-13)/2),0))</f>
        <v>Trimestral</v>
      </c>
      <c r="H25" s="982">
        <f ca="1">IF(ISBLANK(OFFSET('9. METAS'!$L$20,INT((ROW()-13)/2),0)),"",OFFSET('9. METAS'!$L$20,INT((ROW()-13)/2),0))</f>
        <v>354</v>
      </c>
      <c r="I25" s="890"/>
      <c r="J25" s="179" t="e">
        <f ca="1">IF(MOD(ROW()-13,2)=0,IF(ISBLANK(OFFSET(#REF!,INT((ROW()-13)/2),0)),"",OFFSET(#REF!,INT((ROW()-13)/2),0)),IF(ISBLANK(OFFSET('9. METAS'!$U$20,INT((ROW()-14)/2),0)),"",OFFSET('9. METAS'!$U$20,INT((ROW()-14)/2),0)))</f>
        <v>#REF!</v>
      </c>
      <c r="K25" s="180" t="e">
        <f ca="1">IF(MOD(ROW()-13,2)=0,IF(ISBLANK(OFFSET(#REF!,INT((ROW()-13)/2),0)),"",OFFSET(#REF!,INT((ROW()-13)/2),0)),IF(ISBLANK(OFFSET('9. METAS'!$V$20,INT((ROW()-14)/2),0)),"",OFFSET('9. METAS'!$V$20,INT((ROW()-14)/2),0)))</f>
        <v>#REF!</v>
      </c>
      <c r="L25" s="180" t="e">
        <f ca="1">IF(MOD(ROW()-13,2)=0,IF(ISBLANK(OFFSET(#REF!,INT((ROW()-13)/2),0)),"",OFFSET(#REF!,INT((ROW()-13)/2),0)),IF(ISBLANK(OFFSET('9. METAS'!$W$20,INT((ROW()-14)/2),0)),"",OFFSET('9. METAS'!$W$20,INT((ROW()-14)/2),0)))</f>
        <v>#REF!</v>
      </c>
      <c r="M25" s="181" t="e">
        <f ca="1">IF(MOD(ROW()-13,2)=0,IF(ISBLANK(OFFSET(#REF!,INT((ROW()-13)/2),0)),"",OFFSET(#REF!,INT((ROW()-13)/2),0)),IF(ISBLANK(OFFSET('9. METAS'!$X$20,INT((ROW()-14)/2),0)),"",OFFSET('9. METAS'!$X$20,INT((ROW()-14)/2),0)))</f>
        <v>#REF!</v>
      </c>
      <c r="N25" s="892" t="str">
        <f t="shared" ref="N25" ca="1" si="8">IFERROR(J25/J26,"ND")</f>
        <v>ND</v>
      </c>
      <c r="O25" s="894" t="str">
        <f t="shared" ref="O25" ca="1" si="9">IFERROR(((J25+K25+L25+M25)/H25),"ND")</f>
        <v>ND</v>
      </c>
      <c r="P25" s="896"/>
    </row>
    <row r="26" spans="3:16" x14ac:dyDescent="0.3">
      <c r="C26" s="910"/>
      <c r="D26" s="904"/>
      <c r="E26" s="904"/>
      <c r="F26" s="906"/>
      <c r="G26" s="908"/>
      <c r="H26" s="982"/>
      <c r="I26" s="898"/>
      <c r="J26" s="179">
        <f ca="1">IF(MOD(ROW()-13,2)=0,IF(ISBLANK(OFFSET(#REF!,INT((ROW()-13)/2),0)),"",OFFSET(#REF!,INT((ROW()-13)/2),0)),IF(ISBLANK(OFFSET('9. METAS'!$U$20,INT((ROW()-14)/2),0)),"",OFFSET('9. METAS'!$U$20,INT((ROW()-14)/2),0)))</f>
        <v>87</v>
      </c>
      <c r="K26" s="180">
        <f ca="1">IF(MOD(ROW()-13,2)=0,IF(ISBLANK(OFFSET(#REF!,INT((ROW()-13)/2),0)),"",OFFSET(#REF!,INT((ROW()-13)/2),0)),IF(ISBLANK(OFFSET('9. METAS'!$V$20,INT((ROW()-14)/2),0)),"",OFFSET('9. METAS'!$V$20,INT((ROW()-14)/2),0)))</f>
        <v>87</v>
      </c>
      <c r="L26" s="180">
        <f ca="1">IF(MOD(ROW()-13,2)=0,IF(ISBLANK(OFFSET(#REF!,INT((ROW()-13)/2),0)),"",OFFSET(#REF!,INT((ROW()-13)/2),0)),IF(ISBLANK(OFFSET('9. METAS'!$W$20,INT((ROW()-14)/2),0)),"",OFFSET('9. METAS'!$W$20,INT((ROW()-14)/2),0)))</f>
        <v>90</v>
      </c>
      <c r="M26" s="181">
        <f ca="1">IF(MOD(ROW()-13,2)=0,IF(ISBLANK(OFFSET(#REF!,INT((ROW()-13)/2),0)),"",OFFSET(#REF!,INT((ROW()-13)/2),0)),IF(ISBLANK(OFFSET('9. METAS'!$X$20,INT((ROW()-14)/2),0)),"",OFFSET('9. METAS'!$X$20,INT((ROW()-14)/2),0)))</f>
        <v>90</v>
      </c>
      <c r="N26" s="899"/>
      <c r="O26" s="900"/>
      <c r="P26" s="901"/>
    </row>
    <row r="27" spans="3:16" x14ac:dyDescent="0.3">
      <c r="C27" s="902" t="str">
        <f ca="1">IF(ISBLANK(OFFSET('5. Pp (3 años)'!$C$46,INT((ROW()-13)/2),0)),"",OFFSET('5. Pp (3 años)'!$C$46,INT((ROW()-13)/2),0))</f>
        <v>Actividad</v>
      </c>
      <c r="D27" s="904" t="str">
        <f ca="1">IF(ISBLANK(OFFSET('5. Pp (3 años)'!$D$46,INT((ROW()-13)/2),0)),"",OFFSET('5. Pp (3 años)'!$D$46,INT((ROW()-13)/2),0))</f>
        <v>1.6.1.1.2.2.  Difusión de una amplia colección musical disponible para la programación radiofónica</v>
      </c>
      <c r="E27" s="904" t="str">
        <f ca="1">IF(ISBLANK(OFFSET('5. Pp (3 años)'!$E$46,INT((ROW()-13)/2),0)),"",OFFSET('5. Pp (3 años)'!$E$46,INT((ROW()-13)/2),0))</f>
        <v>PPMD: Porcentaje de programas musicales difundidos</v>
      </c>
      <c r="F27" s="906" t="str">
        <f ca="1">IF(ISBLANK(OFFSET('5. Pp (3 años)'!$K$46,INT((ROW()-13)/2),0)),"",OFFSET('5. Pp (3 años)'!$K$46,INT((ROW()-13)/2),0))</f>
        <v>Ascendente</v>
      </c>
      <c r="G27" s="908" t="str">
        <f ca="1">IF(ISBLANK(OFFSET('5. Pp (3 años)'!$H$46,INT((ROW()-13)/2),0)),"",OFFSET('5. Pp (3 años)'!$H$46,INT((ROW()-13)/2),0))</f>
        <v>Trimestral</v>
      </c>
      <c r="H27" s="982">
        <f ca="1">IF(ISBLANK(OFFSET('9. METAS'!$L$20,INT((ROW()-13)/2),0)),"",OFFSET('9. METAS'!$L$20,INT((ROW()-13)/2),0))</f>
        <v>4313</v>
      </c>
      <c r="I27" s="890"/>
      <c r="J27" s="179" t="e">
        <f ca="1">IF(MOD(ROW()-13,2)=0,IF(ISBLANK(OFFSET(#REF!,INT((ROW()-13)/2),0)),"",OFFSET(#REF!,INT((ROW()-13)/2),0)),IF(ISBLANK(OFFSET('9. METAS'!$U$20,INT((ROW()-14)/2),0)),"",OFFSET('9. METAS'!$U$20,INT((ROW()-14)/2),0)))</f>
        <v>#REF!</v>
      </c>
      <c r="K27" s="180" t="e">
        <f ca="1">IF(MOD(ROW()-13,2)=0,IF(ISBLANK(OFFSET(#REF!,INT((ROW()-13)/2),0)),"",OFFSET(#REF!,INT((ROW()-13)/2),0)),IF(ISBLANK(OFFSET('9. METAS'!$V$20,INT((ROW()-14)/2),0)),"",OFFSET('9. METAS'!$V$20,INT((ROW()-14)/2),0)))</f>
        <v>#REF!</v>
      </c>
      <c r="L27" s="180" t="e">
        <f ca="1">IF(MOD(ROW()-13,2)=0,IF(ISBLANK(OFFSET(#REF!,INT((ROW()-13)/2),0)),"",OFFSET(#REF!,INT((ROW()-13)/2),0)),IF(ISBLANK(OFFSET('9. METAS'!$W$20,INT((ROW()-14)/2),0)),"",OFFSET('9. METAS'!$W$20,INT((ROW()-14)/2),0)))</f>
        <v>#REF!</v>
      </c>
      <c r="M27" s="181" t="e">
        <f ca="1">IF(MOD(ROW()-13,2)=0,IF(ISBLANK(OFFSET(#REF!,INT((ROW()-13)/2),0)),"",OFFSET(#REF!,INT((ROW()-13)/2),0)),IF(ISBLANK(OFFSET('9. METAS'!$X$20,INT((ROW()-14)/2),0)),"",OFFSET('9. METAS'!$X$20,INT((ROW()-14)/2),0)))</f>
        <v>#REF!</v>
      </c>
      <c r="N27" s="892" t="str">
        <f t="shared" ref="N27" ca="1" si="10">IFERROR(J27/J28,"ND")</f>
        <v>ND</v>
      </c>
      <c r="O27" s="894" t="str">
        <f t="shared" ref="O27" ca="1" si="11">IFERROR(((J27+K27+L27+M27)/H27),"ND")</f>
        <v>ND</v>
      </c>
      <c r="P27" s="896"/>
    </row>
    <row r="28" spans="3:16" x14ac:dyDescent="0.3">
      <c r="C28" s="910"/>
      <c r="D28" s="904"/>
      <c r="E28" s="904"/>
      <c r="F28" s="906"/>
      <c r="G28" s="908"/>
      <c r="H28" s="982"/>
      <c r="I28" s="898"/>
      <c r="J28" s="179">
        <f ca="1">IF(MOD(ROW()-13,2)=0,IF(ISBLANK(OFFSET(#REF!,INT((ROW()-13)/2),0)),"",OFFSET(#REF!,INT((ROW()-13)/2),0)),IF(ISBLANK(OFFSET('9. METAS'!$U$20,INT((ROW()-14)/2),0)),"",OFFSET('9. METAS'!$U$20,INT((ROW()-14)/2),0)))</f>
        <v>1078</v>
      </c>
      <c r="K28" s="180">
        <f ca="1">IF(MOD(ROW()-13,2)=0,IF(ISBLANK(OFFSET(#REF!,INT((ROW()-13)/2),0)),"",OFFSET(#REF!,INT((ROW()-13)/2),0)),IF(ISBLANK(OFFSET('9. METAS'!$V$20,INT((ROW()-14)/2),0)),"",OFFSET('9. METAS'!$V$20,INT((ROW()-14)/2),0)))</f>
        <v>1078</v>
      </c>
      <c r="L28" s="180">
        <f ca="1">IF(MOD(ROW()-13,2)=0,IF(ISBLANK(OFFSET(#REF!,INT((ROW()-13)/2),0)),"",OFFSET(#REF!,INT((ROW()-13)/2),0)),IF(ISBLANK(OFFSET('9. METAS'!$W$20,INT((ROW()-14)/2),0)),"",OFFSET('9. METAS'!$W$20,INT((ROW()-14)/2),0)))</f>
        <v>1079</v>
      </c>
      <c r="M28" s="181">
        <f ca="1">IF(MOD(ROW()-13,2)=0,IF(ISBLANK(OFFSET(#REF!,INT((ROW()-13)/2),0)),"",OFFSET(#REF!,INT((ROW()-13)/2),0)),IF(ISBLANK(OFFSET('9. METAS'!$X$20,INT((ROW()-14)/2),0)),"",OFFSET('9. METAS'!$X$20,INT((ROW()-14)/2),0)))</f>
        <v>1078</v>
      </c>
      <c r="N28" s="899"/>
      <c r="O28" s="900"/>
      <c r="P28" s="901"/>
    </row>
    <row r="29" spans="3:16" x14ac:dyDescent="0.3">
      <c r="C29" s="902" t="str">
        <f ca="1">IF(ISBLANK(OFFSET('5. Pp (3 años)'!$C$46,INT((ROW()-13)/2),0)),"",OFFSET('5. Pp (3 años)'!$C$46,INT((ROW()-13)/2),0))</f>
        <v>Componente</v>
      </c>
      <c r="D29" s="904" t="str">
        <f ca="1">IF(ISBLANK(OFFSET('5. Pp (3 años)'!$D$46,INT((ROW()-13)/2),0)),"",OFFSET('5. Pp (3 años)'!$D$46,INT((ROW()-13)/2),0))</f>
        <v>1.6.1.1.3.  Ejecución a la Gestión administrativa y financiera de la radiodifusora realizada.</v>
      </c>
      <c r="E29" s="904" t="str">
        <f ca="1">IF(ISBLANK(OFFSET('5. Pp (3 años)'!$E$46,INT((ROW()-13)/2),0)),"",OFFSET('5. Pp (3 años)'!$E$46,INT((ROW()-13)/2),0))</f>
        <v>PCAA: Porcentaje de cumplimiento de actividades administrativas</v>
      </c>
      <c r="F29" s="906" t="str">
        <f ca="1">IF(ISBLANK(OFFSET('5. Pp (3 años)'!$K$46,INT((ROW()-13)/2),0)),"",OFFSET('5. Pp (3 años)'!$K$46,INT((ROW()-13)/2),0))</f>
        <v>Ascendente</v>
      </c>
      <c r="G29" s="908" t="str">
        <f ca="1">IF(ISBLANK(OFFSET('5. Pp (3 años)'!$H$46,INT((ROW()-13)/2),0)),"",OFFSET('5. Pp (3 años)'!$H$46,INT((ROW()-13)/2),0))</f>
        <v>Trimestral</v>
      </c>
      <c r="H29" s="982">
        <f ca="1">IF(ISBLANK(OFFSET('9. METAS'!$L$20,INT((ROW()-13)/2),0)),"",OFFSET('9. METAS'!$L$20,INT((ROW()-13)/2),0))</f>
        <v>12</v>
      </c>
      <c r="I29" s="890"/>
      <c r="J29" s="179" t="e">
        <f ca="1">IF(MOD(ROW()-13,2)=0,IF(ISBLANK(OFFSET(#REF!,INT((ROW()-13)/2),0)),"",OFFSET(#REF!,INT((ROW()-13)/2),0)),IF(ISBLANK(OFFSET('9. METAS'!$U$20,INT((ROW()-14)/2),0)),"",OFFSET('9. METAS'!$U$20,INT((ROW()-14)/2),0)))</f>
        <v>#REF!</v>
      </c>
      <c r="K29" s="180" t="e">
        <f ca="1">IF(MOD(ROW()-13,2)=0,IF(ISBLANK(OFFSET(#REF!,INT((ROW()-13)/2),0)),"",OFFSET(#REF!,INT((ROW()-13)/2),0)),IF(ISBLANK(OFFSET('9. METAS'!$V$20,INT((ROW()-14)/2),0)),"",OFFSET('9. METAS'!$V$20,INT((ROW()-14)/2),0)))</f>
        <v>#REF!</v>
      </c>
      <c r="L29" s="180" t="e">
        <f ca="1">IF(MOD(ROW()-13,2)=0,IF(ISBLANK(OFFSET(#REF!,INT((ROW()-13)/2),0)),"",OFFSET(#REF!,INT((ROW()-13)/2),0)),IF(ISBLANK(OFFSET('9. METAS'!$W$20,INT((ROW()-14)/2),0)),"",OFFSET('9. METAS'!$W$20,INT((ROW()-14)/2),0)))</f>
        <v>#REF!</v>
      </c>
      <c r="M29" s="181" t="e">
        <f ca="1">IF(MOD(ROW()-13,2)=0,IF(ISBLANK(OFFSET(#REF!,INT((ROW()-13)/2),0)),"",OFFSET(#REF!,INT((ROW()-13)/2),0)),IF(ISBLANK(OFFSET('9. METAS'!$X$20,INT((ROW()-14)/2),0)),"",OFFSET('9. METAS'!$X$20,INT((ROW()-14)/2),0)))</f>
        <v>#REF!</v>
      </c>
      <c r="N29" s="892" t="str">
        <f t="shared" ref="N29" ca="1" si="12">IFERROR(J29/J30,"ND")</f>
        <v>ND</v>
      </c>
      <c r="O29" s="894" t="str">
        <f t="shared" ref="O29" ca="1" si="13">IFERROR(((J29+K29+L29+M29)/H29),"ND")</f>
        <v>ND</v>
      </c>
      <c r="P29" s="896"/>
    </row>
    <row r="30" spans="3:16" x14ac:dyDescent="0.3">
      <c r="C30" s="910"/>
      <c r="D30" s="904"/>
      <c r="E30" s="904"/>
      <c r="F30" s="906"/>
      <c r="G30" s="908"/>
      <c r="H30" s="982"/>
      <c r="I30" s="898"/>
      <c r="J30" s="179">
        <f ca="1">IF(MOD(ROW()-13,2)=0,IF(ISBLANK(OFFSET(#REF!,INT((ROW()-13)/2),0)),"",OFFSET(#REF!,INT((ROW()-13)/2),0)),IF(ISBLANK(OFFSET('9. METAS'!$U$20,INT((ROW()-14)/2),0)),"",OFFSET('9. METAS'!$U$20,INT((ROW()-14)/2),0)))</f>
        <v>3</v>
      </c>
      <c r="K30" s="180">
        <f ca="1">IF(MOD(ROW()-13,2)=0,IF(ISBLANK(OFFSET(#REF!,INT((ROW()-13)/2),0)),"",OFFSET(#REF!,INT((ROW()-13)/2),0)),IF(ISBLANK(OFFSET('9. METAS'!$V$20,INT((ROW()-14)/2),0)),"",OFFSET('9. METAS'!$V$20,INT((ROW()-14)/2),0)))</f>
        <v>3</v>
      </c>
      <c r="L30" s="180">
        <f ca="1">IF(MOD(ROW()-13,2)=0,IF(ISBLANK(OFFSET(#REF!,INT((ROW()-13)/2),0)),"",OFFSET(#REF!,INT((ROW()-13)/2),0)),IF(ISBLANK(OFFSET('9. METAS'!$W$20,INT((ROW()-14)/2),0)),"",OFFSET('9. METAS'!$W$20,INT((ROW()-14)/2),0)))</f>
        <v>3</v>
      </c>
      <c r="M30" s="181">
        <f ca="1">IF(MOD(ROW()-13,2)=0,IF(ISBLANK(OFFSET(#REF!,INT((ROW()-13)/2),0)),"",OFFSET(#REF!,INT((ROW()-13)/2),0)),IF(ISBLANK(OFFSET('9. METAS'!$X$20,INT((ROW()-14)/2),0)),"",OFFSET('9. METAS'!$X$20,INT((ROW()-14)/2),0)))</f>
        <v>3</v>
      </c>
      <c r="N30" s="899"/>
      <c r="O30" s="900"/>
      <c r="P30" s="901"/>
    </row>
    <row r="31" spans="3:16" x14ac:dyDescent="0.3">
      <c r="C31" s="902" t="str">
        <f ca="1">IF(ISBLANK(OFFSET('5. Pp (3 años)'!$C$46,INT((ROW()-13)/2),0)),"",OFFSET('5. Pp (3 años)'!$C$46,INT((ROW()-13)/2),0))</f>
        <v>Actividad</v>
      </c>
      <c r="D31" s="904" t="str">
        <f ca="1">IF(ISBLANK(OFFSET('5. Pp (3 años)'!$D$46,INT((ROW()-13)/2),0)),"",OFFSET('5. Pp (3 años)'!$D$46,INT((ROW()-13)/2),0))</f>
        <v>1.6.1.1.3.1  Realización de sesiones de la Junta de Gobierno de Radio Cultural Ayuntamiento</v>
      </c>
      <c r="E31" s="904" t="str">
        <f ca="1">IF(ISBLANK(OFFSET('5. Pp (3 años)'!$E$46,INT((ROW()-13)/2),0)),"",OFFSET('5. Pp (3 años)'!$E$46,INT((ROW()-13)/2),0))</f>
        <v>PSJGR: Porcentaje de sesiones de la Junta de Gobierno realizadas.</v>
      </c>
      <c r="F31" s="906" t="str">
        <f ca="1">IF(ISBLANK(OFFSET('5. Pp (3 años)'!$K$46,INT((ROW()-13)/2),0)),"",OFFSET('5. Pp (3 años)'!$K$46,INT((ROW()-13)/2),0))</f>
        <v>Ascendente</v>
      </c>
      <c r="G31" s="908" t="str">
        <f ca="1">IF(ISBLANK(OFFSET('5. Pp (3 años)'!$H$46,INT((ROW()-13)/2),0)),"",OFFSET('5. Pp (3 años)'!$H$46,INT((ROW()-13)/2),0))</f>
        <v>Trimestral</v>
      </c>
      <c r="H31" s="982">
        <f ca="1">IF(ISBLANK(OFFSET('9. METAS'!$L$20,INT((ROW()-13)/2),0)),"",OFFSET('9. METAS'!$L$20,INT((ROW()-13)/2),0))</f>
        <v>4</v>
      </c>
      <c r="I31" s="890"/>
      <c r="J31" s="179" t="e">
        <f ca="1">IF(MOD(ROW()-13,2)=0,IF(ISBLANK(OFFSET(#REF!,INT((ROW()-13)/2),0)),"",OFFSET(#REF!,INT((ROW()-13)/2),0)),IF(ISBLANK(OFFSET('9. METAS'!$U$20,INT((ROW()-14)/2),0)),"",OFFSET('9. METAS'!$U$20,INT((ROW()-14)/2),0)))</f>
        <v>#REF!</v>
      </c>
      <c r="K31" s="180" t="e">
        <f ca="1">IF(MOD(ROW()-13,2)=0,IF(ISBLANK(OFFSET(#REF!,INT((ROW()-13)/2),0)),"",OFFSET(#REF!,INT((ROW()-13)/2),0)),IF(ISBLANK(OFFSET('9. METAS'!$V$20,INT((ROW()-14)/2),0)),"",OFFSET('9. METAS'!$V$20,INT((ROW()-14)/2),0)))</f>
        <v>#REF!</v>
      </c>
      <c r="L31" s="180" t="e">
        <f ca="1">IF(MOD(ROW()-13,2)=0,IF(ISBLANK(OFFSET(#REF!,INT((ROW()-13)/2),0)),"",OFFSET(#REF!,INT((ROW()-13)/2),0)),IF(ISBLANK(OFFSET('9. METAS'!$W$20,INT((ROW()-14)/2),0)),"",OFFSET('9. METAS'!$W$20,INT((ROW()-14)/2),0)))</f>
        <v>#REF!</v>
      </c>
      <c r="M31" s="181" t="e">
        <f ca="1">IF(MOD(ROW()-13,2)=0,IF(ISBLANK(OFFSET(#REF!,INT((ROW()-13)/2),0)),"",OFFSET(#REF!,INT((ROW()-13)/2),0)),IF(ISBLANK(OFFSET('9. METAS'!$X$20,INT((ROW()-14)/2),0)),"",OFFSET('9. METAS'!$X$20,INT((ROW()-14)/2),0)))</f>
        <v>#REF!</v>
      </c>
      <c r="N31" s="892" t="str">
        <f t="shared" ref="N31" ca="1" si="14">IFERROR(J31/J32,"ND")</f>
        <v>ND</v>
      </c>
      <c r="O31" s="894" t="str">
        <f t="shared" ref="O31" ca="1" si="15">IFERROR(((J31+K31+L31+M31)/H31),"ND")</f>
        <v>ND</v>
      </c>
      <c r="P31" s="896"/>
    </row>
    <row r="32" spans="3:16" x14ac:dyDescent="0.3">
      <c r="C32" s="910"/>
      <c r="D32" s="904"/>
      <c r="E32" s="904"/>
      <c r="F32" s="906"/>
      <c r="G32" s="908"/>
      <c r="H32" s="982"/>
      <c r="I32" s="898"/>
      <c r="J32" s="179">
        <f ca="1">IF(MOD(ROW()-13,2)=0,IF(ISBLANK(OFFSET(#REF!,INT((ROW()-13)/2),0)),"",OFFSET(#REF!,INT((ROW()-13)/2),0)),IF(ISBLANK(OFFSET('9. METAS'!$U$20,INT((ROW()-14)/2),0)),"",OFFSET('9. METAS'!$U$20,INT((ROW()-14)/2),0)))</f>
        <v>1</v>
      </c>
      <c r="K32" s="180">
        <f ca="1">IF(MOD(ROW()-13,2)=0,IF(ISBLANK(OFFSET(#REF!,INT((ROW()-13)/2),0)),"",OFFSET(#REF!,INT((ROW()-13)/2),0)),IF(ISBLANK(OFFSET('9. METAS'!$V$20,INT((ROW()-14)/2),0)),"",OFFSET('9. METAS'!$V$20,INT((ROW()-14)/2),0)))</f>
        <v>1</v>
      </c>
      <c r="L32" s="180">
        <f ca="1">IF(MOD(ROW()-13,2)=0,IF(ISBLANK(OFFSET(#REF!,INT((ROW()-13)/2),0)),"",OFFSET(#REF!,INT((ROW()-13)/2),0)),IF(ISBLANK(OFFSET('9. METAS'!$W$20,INT((ROW()-14)/2),0)),"",OFFSET('9. METAS'!$W$20,INT((ROW()-14)/2),0)))</f>
        <v>1</v>
      </c>
      <c r="M32" s="181">
        <f ca="1">IF(MOD(ROW()-13,2)=0,IF(ISBLANK(OFFSET(#REF!,INT((ROW()-13)/2),0)),"",OFFSET(#REF!,INT((ROW()-13)/2),0)),IF(ISBLANK(OFFSET('9. METAS'!$X$20,INT((ROW()-14)/2),0)),"",OFFSET('9. METAS'!$X$20,INT((ROW()-14)/2),0)))</f>
        <v>1</v>
      </c>
      <c r="N32" s="899"/>
      <c r="O32" s="900"/>
      <c r="P32" s="901"/>
    </row>
    <row r="33" spans="3:16" x14ac:dyDescent="0.3">
      <c r="C33" s="902" t="str">
        <f ca="1">IF(ISBLANK(OFFSET('5. Pp (3 años)'!$C$46,INT((ROW()-13)/2),0)),"",OFFSET('5. Pp (3 años)'!$C$46,INT((ROW()-13)/2),0))</f>
        <v>Actividad</v>
      </c>
      <c r="D33" s="904" t="str">
        <f ca="1">IF(ISBLANK(OFFSET('5. Pp (3 años)'!$D$46,INT((ROW()-13)/2),0)),"",OFFSET('5. Pp (3 años)'!$D$46,INT((ROW()-13)/2),0))</f>
        <v>1.6.1.1.3.2 Elaboración de Informe de Cumplimiento de las Obligaciones a la Ley de Transparencia y Acceso a la Información Pública para el Estado de Quintana Roo.</v>
      </c>
      <c r="E33" s="904" t="str">
        <f ca="1">IF(ISBLANK(OFFSET('5. Pp (3 años)'!$E$46,INT((ROW()-13)/2),0)),"",OFFSET('5. Pp (3 años)'!$E$46,INT((ROW()-13)/2),0))</f>
        <v>PIOT: Porcentaje de informes de obligaciones de transparencia.</v>
      </c>
      <c r="F33" s="906" t="str">
        <f ca="1">IF(ISBLANK(OFFSET('5. Pp (3 años)'!$K$46,INT((ROW()-13)/2),0)),"",OFFSET('5. Pp (3 años)'!$K$46,INT((ROW()-13)/2),0))</f>
        <v>Ascendente</v>
      </c>
      <c r="G33" s="908" t="str">
        <f ca="1">IF(ISBLANK(OFFSET('5. Pp (3 años)'!$H$46,INT((ROW()-13)/2),0)),"",OFFSET('5. Pp (3 años)'!$H$46,INT((ROW()-13)/2),0))</f>
        <v>Trimestral</v>
      </c>
      <c r="H33" s="982">
        <f ca="1">IF(ISBLANK(OFFSET('9. METAS'!$L$20,INT((ROW()-13)/2),0)),"",OFFSET('9. METAS'!$L$20,INT((ROW()-13)/2),0))</f>
        <v>4</v>
      </c>
      <c r="I33" s="890"/>
      <c r="J33" s="179" t="e">
        <f ca="1">IF(MOD(ROW()-13,2)=0,IF(ISBLANK(OFFSET(#REF!,INT((ROW()-13)/2),0)),"",OFFSET(#REF!,INT((ROW()-13)/2),0)),IF(ISBLANK(OFFSET('9. METAS'!$U$20,INT((ROW()-14)/2),0)),"",OFFSET('9. METAS'!$U$20,INT((ROW()-14)/2),0)))</f>
        <v>#REF!</v>
      </c>
      <c r="K33" s="180" t="e">
        <f ca="1">IF(MOD(ROW()-13,2)=0,IF(ISBLANK(OFFSET(#REF!,INT((ROW()-13)/2),0)),"",OFFSET(#REF!,INT((ROW()-13)/2),0)),IF(ISBLANK(OFFSET('9. METAS'!$V$20,INT((ROW()-14)/2),0)),"",OFFSET('9. METAS'!$V$20,INT((ROW()-14)/2),0)))</f>
        <v>#REF!</v>
      </c>
      <c r="L33" s="180" t="e">
        <f ca="1">IF(MOD(ROW()-13,2)=0,IF(ISBLANK(OFFSET(#REF!,INT((ROW()-13)/2),0)),"",OFFSET(#REF!,INT((ROW()-13)/2),0)),IF(ISBLANK(OFFSET('9. METAS'!$W$20,INT((ROW()-14)/2),0)),"",OFFSET('9. METAS'!$W$20,INT((ROW()-14)/2),0)))</f>
        <v>#REF!</v>
      </c>
      <c r="M33" s="181" t="e">
        <f ca="1">IF(MOD(ROW()-13,2)=0,IF(ISBLANK(OFFSET(#REF!,INT((ROW()-13)/2),0)),"",OFFSET(#REF!,INT((ROW()-13)/2),0)),IF(ISBLANK(OFFSET('9. METAS'!$X$20,INT((ROW()-14)/2),0)),"",OFFSET('9. METAS'!$X$20,INT((ROW()-14)/2),0)))</f>
        <v>#REF!</v>
      </c>
      <c r="N33" s="892" t="str">
        <f t="shared" ref="N33" ca="1" si="16">IFERROR(J33/J34,"ND")</f>
        <v>ND</v>
      </c>
      <c r="O33" s="894" t="str">
        <f t="shared" ref="O33" ca="1" si="17">IFERROR(((J33+K33+L33+M33)/H33),"ND")</f>
        <v>ND</v>
      </c>
      <c r="P33" s="896"/>
    </row>
    <row r="34" spans="3:16" x14ac:dyDescent="0.3">
      <c r="C34" s="910"/>
      <c r="D34" s="904"/>
      <c r="E34" s="904"/>
      <c r="F34" s="906"/>
      <c r="G34" s="908"/>
      <c r="H34" s="982"/>
      <c r="I34" s="898"/>
      <c r="J34" s="179">
        <f ca="1">IF(MOD(ROW()-13,2)=0,IF(ISBLANK(OFFSET(#REF!,INT((ROW()-13)/2),0)),"",OFFSET(#REF!,INT((ROW()-13)/2),0)),IF(ISBLANK(OFFSET('9. METAS'!$U$20,INT((ROW()-14)/2),0)),"",OFFSET('9. METAS'!$U$20,INT((ROW()-14)/2),0)))</f>
        <v>1</v>
      </c>
      <c r="K34" s="180">
        <f ca="1">IF(MOD(ROW()-13,2)=0,IF(ISBLANK(OFFSET(#REF!,INT((ROW()-13)/2),0)),"",OFFSET(#REF!,INT((ROW()-13)/2),0)),IF(ISBLANK(OFFSET('9. METAS'!$V$20,INT((ROW()-14)/2),0)),"",OFFSET('9. METAS'!$V$20,INT((ROW()-14)/2),0)))</f>
        <v>1</v>
      </c>
      <c r="L34" s="180">
        <f ca="1">IF(MOD(ROW()-13,2)=0,IF(ISBLANK(OFFSET(#REF!,INT((ROW()-13)/2),0)),"",OFFSET(#REF!,INT((ROW()-13)/2),0)),IF(ISBLANK(OFFSET('9. METAS'!$W$20,INT((ROW()-14)/2),0)),"",OFFSET('9. METAS'!$W$20,INT((ROW()-14)/2),0)))</f>
        <v>1</v>
      </c>
      <c r="M34" s="181">
        <f ca="1">IF(MOD(ROW()-13,2)=0,IF(ISBLANK(OFFSET(#REF!,INT((ROW()-13)/2),0)),"",OFFSET(#REF!,INT((ROW()-13)/2),0)),IF(ISBLANK(OFFSET('9. METAS'!$X$20,INT((ROW()-14)/2),0)),"",OFFSET('9. METAS'!$X$20,INT((ROW()-14)/2),0)))</f>
        <v>1</v>
      </c>
      <c r="N34" s="899"/>
      <c r="O34" s="900"/>
      <c r="P34" s="901"/>
    </row>
    <row r="35" spans="3:16" x14ac:dyDescent="0.3">
      <c r="C35" s="902" t="str">
        <f ca="1">IF(ISBLANK(OFFSET('5. Pp (3 años)'!$C$46,INT((ROW()-13)/2),0)),"",OFFSET('5. Pp (3 años)'!$C$46,INT((ROW()-13)/2),0))</f>
        <v>Actividad</v>
      </c>
      <c r="D35" s="904" t="str">
        <f ca="1">IF(ISBLANK(OFFSET('5. Pp (3 años)'!$D$46,INT((ROW()-13)/2),0)),"",OFFSET('5. Pp (3 años)'!$D$46,INT((ROW()-13)/2),0))</f>
        <v>1.6.1.1.3.3 Presentación de informe de Avance de Gestión Financiera ante la ASEQROO.</v>
      </c>
      <c r="E35" s="904" t="str">
        <f ca="1">IF(ISBLANK(OFFSET('5. Pp (3 años)'!$E$46,INT((ROW()-13)/2),0)),"",OFFSET('5. Pp (3 años)'!$E$46,INT((ROW()-13)/2),0))</f>
        <v>PIAGF: Porcentaje de Informes de Avance de Gestión Financiera.</v>
      </c>
      <c r="F35" s="906" t="str">
        <f ca="1">IF(ISBLANK(OFFSET('5. Pp (3 años)'!$K$46,INT((ROW()-13)/2),0)),"",OFFSET('5. Pp (3 años)'!$K$46,INT((ROW()-13)/2),0))</f>
        <v>Ascendente</v>
      </c>
      <c r="G35" s="908" t="str">
        <f ca="1">IF(ISBLANK(OFFSET('5. Pp (3 años)'!$H$46,INT((ROW()-13)/2),0)),"",OFFSET('5. Pp (3 años)'!$H$46,INT((ROW()-13)/2),0))</f>
        <v>Trimestral</v>
      </c>
      <c r="H35" s="982">
        <f ca="1">IF(ISBLANK(OFFSET('9. METAS'!$L$20,INT((ROW()-13)/2),0)),"",OFFSET('9. METAS'!$L$20,INT((ROW()-13)/2),0))</f>
        <v>4</v>
      </c>
      <c r="I35" s="890"/>
      <c r="J35" s="179" t="e">
        <f ca="1">IF(MOD(ROW()-13,2)=0,IF(ISBLANK(OFFSET(#REF!,INT((ROW()-13)/2),0)),"",OFFSET(#REF!,INT((ROW()-13)/2),0)),IF(ISBLANK(OFFSET('9. METAS'!$U$20,INT((ROW()-14)/2),0)),"",OFFSET('9. METAS'!$U$20,INT((ROW()-14)/2),0)))</f>
        <v>#REF!</v>
      </c>
      <c r="K35" s="180" t="e">
        <f ca="1">IF(MOD(ROW()-13,2)=0,IF(ISBLANK(OFFSET(#REF!,INT((ROW()-13)/2),0)),"",OFFSET(#REF!,INT((ROW()-13)/2),0)),IF(ISBLANK(OFFSET('9. METAS'!$V$20,INT((ROW()-14)/2),0)),"",OFFSET('9. METAS'!$V$20,INT((ROW()-14)/2),0)))</f>
        <v>#REF!</v>
      </c>
      <c r="L35" s="180" t="e">
        <f ca="1">IF(MOD(ROW()-13,2)=0,IF(ISBLANK(OFFSET(#REF!,INT((ROW()-13)/2),0)),"",OFFSET(#REF!,INT((ROW()-13)/2),0)),IF(ISBLANK(OFFSET('9. METAS'!$W$20,INT((ROW()-14)/2),0)),"",OFFSET('9. METAS'!$W$20,INT((ROW()-14)/2),0)))</f>
        <v>#REF!</v>
      </c>
      <c r="M35" s="181" t="e">
        <f ca="1">IF(MOD(ROW()-13,2)=0,IF(ISBLANK(OFFSET(#REF!,INT((ROW()-13)/2),0)),"",OFFSET(#REF!,INT((ROW()-13)/2),0)),IF(ISBLANK(OFFSET('9. METAS'!$X$20,INT((ROW()-14)/2),0)),"",OFFSET('9. METAS'!$X$20,INT((ROW()-14)/2),0)))</f>
        <v>#REF!</v>
      </c>
      <c r="N35" s="892" t="str">
        <f t="shared" ref="N35" ca="1" si="18">IFERROR(J35/J36,"ND")</f>
        <v>ND</v>
      </c>
      <c r="O35" s="894" t="str">
        <f t="shared" ref="O35" ca="1" si="19">IFERROR(((J35+K35+L35+M35)/H35),"ND")</f>
        <v>ND</v>
      </c>
      <c r="P35" s="896"/>
    </row>
    <row r="36" spans="3:16" x14ac:dyDescent="0.3">
      <c r="C36" s="910"/>
      <c r="D36" s="904"/>
      <c r="E36" s="904"/>
      <c r="F36" s="906"/>
      <c r="G36" s="908"/>
      <c r="H36" s="982"/>
      <c r="I36" s="898"/>
      <c r="J36" s="179">
        <f ca="1">IF(MOD(ROW()-13,2)=0,IF(ISBLANK(OFFSET(#REF!,INT((ROW()-13)/2),0)),"",OFFSET(#REF!,INT((ROW()-13)/2),0)),IF(ISBLANK(OFFSET('9. METAS'!$U$20,INT((ROW()-14)/2),0)),"",OFFSET('9. METAS'!$U$20,INT((ROW()-14)/2),0)))</f>
        <v>1</v>
      </c>
      <c r="K36" s="180">
        <f ca="1">IF(MOD(ROW()-13,2)=0,IF(ISBLANK(OFFSET(#REF!,INT((ROW()-13)/2),0)),"",OFFSET(#REF!,INT((ROW()-13)/2),0)),IF(ISBLANK(OFFSET('9. METAS'!$V$20,INT((ROW()-14)/2),0)),"",OFFSET('9. METAS'!$V$20,INT((ROW()-14)/2),0)))</f>
        <v>1</v>
      </c>
      <c r="L36" s="180">
        <f ca="1">IF(MOD(ROW()-13,2)=0,IF(ISBLANK(OFFSET(#REF!,INT((ROW()-13)/2),0)),"",OFFSET(#REF!,INT((ROW()-13)/2),0)),IF(ISBLANK(OFFSET('9. METAS'!$W$20,INT((ROW()-14)/2),0)),"",OFFSET('9. METAS'!$W$20,INT((ROW()-14)/2),0)))</f>
        <v>1</v>
      </c>
      <c r="M36" s="181">
        <f ca="1">IF(MOD(ROW()-13,2)=0,IF(ISBLANK(OFFSET(#REF!,INT((ROW()-13)/2),0)),"",OFFSET(#REF!,INT((ROW()-13)/2),0)),IF(ISBLANK(OFFSET('9. METAS'!$X$20,INT((ROW()-14)/2),0)),"",OFFSET('9. METAS'!$X$20,INT((ROW()-14)/2),0)))</f>
        <v>1</v>
      </c>
      <c r="N36" s="899"/>
      <c r="O36" s="900"/>
      <c r="P36" s="901"/>
    </row>
    <row r="37" spans="3:16" x14ac:dyDescent="0.3">
      <c r="C37" s="902" t="str">
        <f ca="1">IF(ISBLANK(OFFSET('5. Pp (3 años)'!$C$46,INT((ROW()-13)/2),0)),"",OFFSET('5. Pp (3 años)'!$C$46,INT((ROW()-13)/2),0))</f>
        <v>Actividad</v>
      </c>
      <c r="D37" s="904" t="str">
        <f ca="1">IF(ISBLANK(OFFSET('5. Pp (3 años)'!$D$46,INT((ROW()-13)/2),0)),"",OFFSET('5. Pp (3 años)'!$D$46,INT((ROW()-13)/2),0))</f>
        <v/>
      </c>
      <c r="E37" s="904" t="str">
        <f ca="1">IF(ISBLANK(OFFSET('5. Pp (3 años)'!$E$46,INT((ROW()-13)/2),0)),"",OFFSET('5. Pp (3 años)'!$E$46,INT((ROW()-13)/2),0))</f>
        <v/>
      </c>
      <c r="F37" s="906" t="str">
        <f ca="1">IF(ISBLANK(OFFSET('5. Pp (3 años)'!$K$46,INT((ROW()-13)/2),0)),"",OFFSET('5. Pp (3 años)'!$K$46,INT((ROW()-13)/2),0))</f>
        <v/>
      </c>
      <c r="G37" s="908" t="str">
        <f ca="1">IF(ISBLANK(OFFSET('5. Pp (3 años)'!$H$46,INT((ROW()-13)/2),0)),"",OFFSET('5. Pp (3 años)'!$H$46,INT((ROW()-13)/2),0))</f>
        <v/>
      </c>
      <c r="H37" s="982" t="str">
        <f ca="1">IF(ISBLANK(OFFSET('9. METAS'!$L$20,INT((ROW()-13)/2),0)),"",OFFSET('9. METAS'!$L$20,INT((ROW()-13)/2),0))</f>
        <v/>
      </c>
      <c r="I37" s="890"/>
      <c r="J37" s="179" t="e">
        <f ca="1">IF(MOD(ROW()-13,2)=0,IF(ISBLANK(OFFSET(#REF!,INT((ROW()-13)/2),0)),"",OFFSET(#REF!,INT((ROW()-13)/2),0)),IF(ISBLANK(OFFSET('9. METAS'!$U$20,INT((ROW()-14)/2),0)),"",OFFSET('9. METAS'!$U$20,INT((ROW()-14)/2),0)))</f>
        <v>#REF!</v>
      </c>
      <c r="K37" s="180" t="e">
        <f ca="1">IF(MOD(ROW()-13,2)=0,IF(ISBLANK(OFFSET(#REF!,INT((ROW()-13)/2),0)),"",OFFSET(#REF!,INT((ROW()-13)/2),0)),IF(ISBLANK(OFFSET('9. METAS'!$V$20,INT((ROW()-14)/2),0)),"",OFFSET('9. METAS'!$V$20,INT((ROW()-14)/2),0)))</f>
        <v>#REF!</v>
      </c>
      <c r="L37" s="180" t="e">
        <f ca="1">IF(MOD(ROW()-13,2)=0,IF(ISBLANK(OFFSET(#REF!,INT((ROW()-13)/2),0)),"",OFFSET(#REF!,INT((ROW()-13)/2),0)),IF(ISBLANK(OFFSET('9. METAS'!$W$20,INT((ROW()-14)/2),0)),"",OFFSET('9. METAS'!$W$20,INT((ROW()-14)/2),0)))</f>
        <v>#REF!</v>
      </c>
      <c r="M37" s="181" t="e">
        <f ca="1">IF(MOD(ROW()-13,2)=0,IF(ISBLANK(OFFSET(#REF!,INT((ROW()-13)/2),0)),"",OFFSET(#REF!,INT((ROW()-13)/2),0)),IF(ISBLANK(OFFSET('9. METAS'!$X$20,INT((ROW()-14)/2),0)),"",OFFSET('9. METAS'!$X$20,INT((ROW()-14)/2),0)))</f>
        <v>#REF!</v>
      </c>
      <c r="N37" s="892" t="str">
        <f t="shared" ref="N37" ca="1" si="20">IFERROR(J37/J38,"ND")</f>
        <v>ND</v>
      </c>
      <c r="O37" s="894" t="str">
        <f t="shared" ref="O37" ca="1" si="21">IFERROR(((J37+K37+L37+M37)/H37),"ND")</f>
        <v>ND</v>
      </c>
      <c r="P37" s="896"/>
    </row>
    <row r="38" spans="3:16" x14ac:dyDescent="0.3">
      <c r="C38" s="910"/>
      <c r="D38" s="904"/>
      <c r="E38" s="904"/>
      <c r="F38" s="906"/>
      <c r="G38" s="908"/>
      <c r="H38" s="982"/>
      <c r="I38" s="898"/>
      <c r="J38" s="179" t="str">
        <f ca="1">IF(MOD(ROW()-13,2)=0,IF(ISBLANK(OFFSET(#REF!,INT((ROW()-13)/2),0)),"",OFFSET(#REF!,INT((ROW()-13)/2),0)),IF(ISBLANK(OFFSET('9. METAS'!$U$20,INT((ROW()-14)/2),0)),"",OFFSET('9. METAS'!$U$20,INT((ROW()-14)/2),0)))</f>
        <v/>
      </c>
      <c r="K38" s="180" t="str">
        <f ca="1">IF(MOD(ROW()-13,2)=0,IF(ISBLANK(OFFSET(#REF!,INT((ROW()-13)/2),0)),"",OFFSET(#REF!,INT((ROW()-13)/2),0)),IF(ISBLANK(OFFSET('9. METAS'!$V$20,INT((ROW()-14)/2),0)),"",OFFSET('9. METAS'!$V$20,INT((ROW()-14)/2),0)))</f>
        <v/>
      </c>
      <c r="L38" s="180" t="str">
        <f ca="1">IF(MOD(ROW()-13,2)=0,IF(ISBLANK(OFFSET(#REF!,INT((ROW()-13)/2),0)),"",OFFSET(#REF!,INT((ROW()-13)/2),0)),IF(ISBLANK(OFFSET('9. METAS'!$W$20,INT((ROW()-14)/2),0)),"",OFFSET('9. METAS'!$W$20,INT((ROW()-14)/2),0)))</f>
        <v/>
      </c>
      <c r="M38" s="181" t="str">
        <f ca="1">IF(MOD(ROW()-13,2)=0,IF(ISBLANK(OFFSET(#REF!,INT((ROW()-13)/2),0)),"",OFFSET(#REF!,INT((ROW()-13)/2),0)),IF(ISBLANK(OFFSET('9. METAS'!$X$20,INT((ROW()-14)/2),0)),"",OFFSET('9. METAS'!$X$20,INT((ROW()-14)/2),0)))</f>
        <v/>
      </c>
      <c r="N38" s="899"/>
      <c r="O38" s="900"/>
      <c r="P38" s="901"/>
    </row>
    <row r="39" spans="3:16" x14ac:dyDescent="0.3">
      <c r="C39" s="902" t="str">
        <f ca="1">IF(ISBLANK(OFFSET('5. Pp (3 años)'!$C$46,INT((ROW()-13)/2),0)),"",OFFSET('5. Pp (3 años)'!$C$46,INT((ROW()-13)/2),0))</f>
        <v>Actividad</v>
      </c>
      <c r="D39" s="904" t="str">
        <f ca="1">IF(ISBLANK(OFFSET('5. Pp (3 años)'!$D$46,INT((ROW()-13)/2),0)),"",OFFSET('5. Pp (3 años)'!$D$46,INT((ROW()-13)/2),0))</f>
        <v/>
      </c>
      <c r="E39" s="904" t="str">
        <f ca="1">IF(ISBLANK(OFFSET('5. Pp (3 años)'!$E$46,INT((ROW()-13)/2),0)),"",OFFSET('5. Pp (3 años)'!$E$46,INT((ROW()-13)/2),0))</f>
        <v/>
      </c>
      <c r="F39" s="906" t="str">
        <f ca="1">IF(ISBLANK(OFFSET('5. Pp (3 años)'!$K$46,INT((ROW()-13)/2),0)),"",OFFSET('5. Pp (3 años)'!$K$46,INT((ROW()-13)/2),0))</f>
        <v/>
      </c>
      <c r="G39" s="908" t="str">
        <f ca="1">IF(ISBLANK(OFFSET('5. Pp (3 años)'!$H$46,INT((ROW()-13)/2),0)),"",OFFSET('5. Pp (3 años)'!$H$46,INT((ROW()-13)/2),0))</f>
        <v/>
      </c>
      <c r="H39" s="982" t="str">
        <f ca="1">IF(ISBLANK(OFFSET('9. METAS'!$L$20,INT((ROW()-13)/2),0)),"",OFFSET('9. METAS'!$L$20,INT((ROW()-13)/2),0))</f>
        <v/>
      </c>
      <c r="I39" s="890"/>
      <c r="J39" s="179" t="e">
        <f ca="1">IF(MOD(ROW()-13,2)=0,IF(ISBLANK(OFFSET(#REF!,INT((ROW()-13)/2),0)),"",OFFSET(#REF!,INT((ROW()-13)/2),0)),IF(ISBLANK(OFFSET('9. METAS'!$U$20,INT((ROW()-14)/2),0)),"",OFFSET('9. METAS'!$U$20,INT((ROW()-14)/2),0)))</f>
        <v>#REF!</v>
      </c>
      <c r="K39" s="180" t="e">
        <f ca="1">IF(MOD(ROW()-13,2)=0,IF(ISBLANK(OFFSET(#REF!,INT((ROW()-13)/2),0)),"",OFFSET(#REF!,INT((ROW()-13)/2),0)),IF(ISBLANK(OFFSET('9. METAS'!$V$20,INT((ROW()-14)/2),0)),"",OFFSET('9. METAS'!$V$20,INT((ROW()-14)/2),0)))</f>
        <v>#REF!</v>
      </c>
      <c r="L39" s="180" t="e">
        <f ca="1">IF(MOD(ROW()-13,2)=0,IF(ISBLANK(OFFSET(#REF!,INT((ROW()-13)/2),0)),"",OFFSET(#REF!,INT((ROW()-13)/2),0)),IF(ISBLANK(OFFSET('9. METAS'!$W$20,INT((ROW()-14)/2),0)),"",OFFSET('9. METAS'!$W$20,INT((ROW()-14)/2),0)))</f>
        <v>#REF!</v>
      </c>
      <c r="M39" s="181" t="e">
        <f ca="1">IF(MOD(ROW()-13,2)=0,IF(ISBLANK(OFFSET(#REF!,INT((ROW()-13)/2),0)),"",OFFSET(#REF!,INT((ROW()-13)/2),0)),IF(ISBLANK(OFFSET('9. METAS'!$X$20,INT((ROW()-14)/2),0)),"",OFFSET('9. METAS'!$X$20,INT((ROW()-14)/2),0)))</f>
        <v>#REF!</v>
      </c>
      <c r="N39" s="892" t="str">
        <f t="shared" ref="N39" ca="1" si="22">IFERROR(J39/J40,"ND")</f>
        <v>ND</v>
      </c>
      <c r="O39" s="894" t="str">
        <f t="shared" ref="O39" ca="1" si="23">IFERROR(((J39+K39+L39+M39)/H39),"ND")</f>
        <v>ND</v>
      </c>
      <c r="P39" s="896"/>
    </row>
    <row r="40" spans="3:16" x14ac:dyDescent="0.3">
      <c r="C40" s="910"/>
      <c r="D40" s="904"/>
      <c r="E40" s="904"/>
      <c r="F40" s="906"/>
      <c r="G40" s="908"/>
      <c r="H40" s="982"/>
      <c r="I40" s="898"/>
      <c r="J40" s="179" t="str">
        <f ca="1">IF(MOD(ROW()-13,2)=0,IF(ISBLANK(OFFSET(#REF!,INT((ROW()-13)/2),0)),"",OFFSET(#REF!,INT((ROW()-13)/2),0)),IF(ISBLANK(OFFSET('9. METAS'!$U$20,INT((ROW()-14)/2),0)),"",OFFSET('9. METAS'!$U$20,INT((ROW()-14)/2),0)))</f>
        <v/>
      </c>
      <c r="K40" s="180" t="str">
        <f ca="1">IF(MOD(ROW()-13,2)=0,IF(ISBLANK(OFFSET(#REF!,INT((ROW()-13)/2),0)),"",OFFSET(#REF!,INT((ROW()-13)/2),0)),IF(ISBLANK(OFFSET('9. METAS'!$V$20,INT((ROW()-14)/2),0)),"",OFFSET('9. METAS'!$V$20,INT((ROW()-14)/2),0)))</f>
        <v/>
      </c>
      <c r="L40" s="180" t="str">
        <f ca="1">IF(MOD(ROW()-13,2)=0,IF(ISBLANK(OFFSET(#REF!,INT((ROW()-13)/2),0)),"",OFFSET(#REF!,INT((ROW()-13)/2),0)),IF(ISBLANK(OFFSET('9. METAS'!$W$20,INT((ROW()-14)/2),0)),"",OFFSET('9. METAS'!$W$20,INT((ROW()-14)/2),0)))</f>
        <v/>
      </c>
      <c r="M40" s="181" t="str">
        <f ca="1">IF(MOD(ROW()-13,2)=0,IF(ISBLANK(OFFSET(#REF!,INT((ROW()-13)/2),0)),"",OFFSET(#REF!,INT((ROW()-13)/2),0)),IF(ISBLANK(OFFSET('9. METAS'!$X$20,INT((ROW()-14)/2),0)),"",OFFSET('9. METAS'!$X$20,INT((ROW()-14)/2),0)))</f>
        <v/>
      </c>
      <c r="N40" s="899"/>
      <c r="O40" s="900"/>
      <c r="P40" s="901"/>
    </row>
    <row r="41" spans="3:16" x14ac:dyDescent="0.3">
      <c r="C41" s="902" t="str">
        <f ca="1">IF(ISBLANK(OFFSET('5. Pp (3 años)'!$C$46,INT((ROW()-13)/2),0)),"",OFFSET('5. Pp (3 años)'!$C$46,INT((ROW()-13)/2),0))</f>
        <v>Actividad</v>
      </c>
      <c r="D41" s="904" t="str">
        <f ca="1">IF(ISBLANK(OFFSET('5. Pp (3 años)'!$D$46,INT((ROW()-13)/2),0)),"",OFFSET('5. Pp (3 años)'!$D$46,INT((ROW()-13)/2),0))</f>
        <v/>
      </c>
      <c r="E41" s="904" t="str">
        <f ca="1">IF(ISBLANK(OFFSET('5. Pp (3 años)'!$E$46,INT((ROW()-13)/2),0)),"",OFFSET('5. Pp (3 años)'!$E$46,INT((ROW()-13)/2),0))</f>
        <v/>
      </c>
      <c r="F41" s="906" t="str">
        <f ca="1">IF(ISBLANK(OFFSET('5. Pp (3 años)'!$K$46,INT((ROW()-13)/2),0)),"",OFFSET('5. Pp (3 años)'!$K$46,INT((ROW()-13)/2),0))</f>
        <v/>
      </c>
      <c r="G41" s="908" t="str">
        <f ca="1">IF(ISBLANK(OFFSET('5. Pp (3 años)'!$H$46,INT((ROW()-13)/2),0)),"",OFFSET('5. Pp (3 años)'!$H$46,INT((ROW()-13)/2),0))</f>
        <v/>
      </c>
      <c r="H41" s="982" t="str">
        <f ca="1">IF(ISBLANK(OFFSET('9. METAS'!$L$20,INT((ROW()-13)/2),0)),"",OFFSET('9. METAS'!$L$20,INT((ROW()-13)/2),0))</f>
        <v/>
      </c>
      <c r="I41" s="890"/>
      <c r="J41" s="179" t="e">
        <f ca="1">IF(MOD(ROW()-13,2)=0,IF(ISBLANK(OFFSET(#REF!,INT((ROW()-13)/2),0)),"",OFFSET(#REF!,INT((ROW()-13)/2),0)),IF(ISBLANK(OFFSET('9. METAS'!$U$20,INT((ROW()-14)/2),0)),"",OFFSET('9. METAS'!$U$20,INT((ROW()-14)/2),0)))</f>
        <v>#REF!</v>
      </c>
      <c r="K41" s="180" t="e">
        <f ca="1">IF(MOD(ROW()-13,2)=0,IF(ISBLANK(OFFSET(#REF!,INT((ROW()-13)/2),0)),"",OFFSET(#REF!,INT((ROW()-13)/2),0)),IF(ISBLANK(OFFSET('9. METAS'!$V$20,INT((ROW()-14)/2),0)),"",OFFSET('9. METAS'!$V$20,INT((ROW()-14)/2),0)))</f>
        <v>#REF!</v>
      </c>
      <c r="L41" s="180" t="e">
        <f ca="1">IF(MOD(ROW()-13,2)=0,IF(ISBLANK(OFFSET(#REF!,INT((ROW()-13)/2),0)),"",OFFSET(#REF!,INT((ROW()-13)/2),0)),IF(ISBLANK(OFFSET('9. METAS'!$W$20,INT((ROW()-14)/2),0)),"",OFFSET('9. METAS'!$W$20,INT((ROW()-14)/2),0)))</f>
        <v>#REF!</v>
      </c>
      <c r="M41" s="181" t="e">
        <f ca="1">IF(MOD(ROW()-13,2)=0,IF(ISBLANK(OFFSET(#REF!,INT((ROW()-13)/2),0)),"",OFFSET(#REF!,INT((ROW()-13)/2),0)),IF(ISBLANK(OFFSET('9. METAS'!$X$20,INT((ROW()-14)/2),0)),"",OFFSET('9. METAS'!$X$20,INT((ROW()-14)/2),0)))</f>
        <v>#REF!</v>
      </c>
      <c r="N41" s="892" t="str">
        <f t="shared" ref="N41" ca="1" si="24">IFERROR(J41/J42,"ND")</f>
        <v>ND</v>
      </c>
      <c r="O41" s="894" t="str">
        <f t="shared" ref="O41" ca="1" si="25">IFERROR(((J41+K41+L41+M41)/H41),"ND")</f>
        <v>ND</v>
      </c>
      <c r="P41" s="896"/>
    </row>
    <row r="42" spans="3:16" x14ac:dyDescent="0.3">
      <c r="C42" s="910"/>
      <c r="D42" s="904"/>
      <c r="E42" s="904"/>
      <c r="F42" s="906"/>
      <c r="G42" s="908"/>
      <c r="H42" s="982"/>
      <c r="I42" s="898"/>
      <c r="J42" s="179" t="str">
        <f ca="1">IF(MOD(ROW()-13,2)=0,IF(ISBLANK(OFFSET(#REF!,INT((ROW()-13)/2),0)),"",OFFSET(#REF!,INT((ROW()-13)/2),0)),IF(ISBLANK(OFFSET('9. METAS'!$U$20,INT((ROW()-14)/2),0)),"",OFFSET('9. METAS'!$U$20,INT((ROW()-14)/2),0)))</f>
        <v/>
      </c>
      <c r="K42" s="180" t="str">
        <f ca="1">IF(MOD(ROW()-13,2)=0,IF(ISBLANK(OFFSET(#REF!,INT((ROW()-13)/2),0)),"",OFFSET(#REF!,INT((ROW()-13)/2),0)),IF(ISBLANK(OFFSET('9. METAS'!$V$20,INT((ROW()-14)/2),0)),"",OFFSET('9. METAS'!$V$20,INT((ROW()-14)/2),0)))</f>
        <v/>
      </c>
      <c r="L42" s="180" t="str">
        <f ca="1">IF(MOD(ROW()-13,2)=0,IF(ISBLANK(OFFSET(#REF!,INT((ROW()-13)/2),0)),"",OFFSET(#REF!,INT((ROW()-13)/2),0)),IF(ISBLANK(OFFSET('9. METAS'!$W$20,INT((ROW()-14)/2),0)),"",OFFSET('9. METAS'!$W$20,INT((ROW()-14)/2),0)))</f>
        <v/>
      </c>
      <c r="M42" s="181" t="str">
        <f ca="1">IF(MOD(ROW()-13,2)=0,IF(ISBLANK(OFFSET(#REF!,INT((ROW()-13)/2),0)),"",OFFSET(#REF!,INT((ROW()-13)/2),0)),IF(ISBLANK(OFFSET('9. METAS'!$X$20,INT((ROW()-14)/2),0)),"",OFFSET('9. METAS'!$X$20,INT((ROW()-14)/2),0)))</f>
        <v/>
      </c>
      <c r="N42" s="899"/>
      <c r="O42" s="900"/>
      <c r="P42" s="901"/>
    </row>
    <row r="43" spans="3:16" x14ac:dyDescent="0.3">
      <c r="C43" s="902" t="str">
        <f ca="1">IF(ISBLANK(OFFSET('5. Pp (3 años)'!$C$46,INT((ROW()-13)/2),0)),"",OFFSET('5. Pp (3 años)'!$C$46,INT((ROW()-13)/2),0))</f>
        <v>Actividad</v>
      </c>
      <c r="D43" s="904" t="str">
        <f ca="1">IF(ISBLANK(OFFSET('5. Pp (3 años)'!$D$46,INT((ROW()-13)/2),0)),"",OFFSET('5. Pp (3 años)'!$D$46,INT((ROW()-13)/2),0))</f>
        <v/>
      </c>
      <c r="E43" s="904" t="str">
        <f ca="1">IF(ISBLANK(OFFSET('5. Pp (3 años)'!$E$46,INT((ROW()-13)/2),0)),"",OFFSET('5. Pp (3 años)'!$E$46,INT((ROW()-13)/2),0))</f>
        <v/>
      </c>
      <c r="F43" s="906" t="str">
        <f ca="1">IF(ISBLANK(OFFSET('5. Pp (3 años)'!$K$46,INT((ROW()-13)/2),0)),"",OFFSET('5. Pp (3 años)'!$K$46,INT((ROW()-13)/2),0))</f>
        <v/>
      </c>
      <c r="G43" s="908" t="str">
        <f ca="1">IF(ISBLANK(OFFSET('5. Pp (3 años)'!$H$46,INT((ROW()-13)/2),0)),"",OFFSET('5. Pp (3 años)'!$H$46,INT((ROW()-13)/2),0))</f>
        <v/>
      </c>
      <c r="H43" s="982" t="str">
        <f ca="1">IF(ISBLANK(OFFSET('9. METAS'!$L$20,INT((ROW()-13)/2),0)),"",OFFSET('9. METAS'!$L$20,INT((ROW()-13)/2),0))</f>
        <v/>
      </c>
      <c r="I43" s="890"/>
      <c r="J43" s="179" t="e">
        <f ca="1">IF(MOD(ROW()-13,2)=0,IF(ISBLANK(OFFSET(#REF!,INT((ROW()-13)/2),0)),"",OFFSET(#REF!,INT((ROW()-13)/2),0)),IF(ISBLANK(OFFSET('9. METAS'!$U$20,INT((ROW()-14)/2),0)),"",OFFSET('9. METAS'!$U$20,INT((ROW()-14)/2),0)))</f>
        <v>#REF!</v>
      </c>
      <c r="K43" s="180" t="e">
        <f ca="1">IF(MOD(ROW()-13,2)=0,IF(ISBLANK(OFFSET(#REF!,INT((ROW()-13)/2),0)),"",OFFSET(#REF!,INT((ROW()-13)/2),0)),IF(ISBLANK(OFFSET('9. METAS'!$V$20,INT((ROW()-14)/2),0)),"",OFFSET('9. METAS'!$V$20,INT((ROW()-14)/2),0)))</f>
        <v>#REF!</v>
      </c>
      <c r="L43" s="180" t="e">
        <f ca="1">IF(MOD(ROW()-13,2)=0,IF(ISBLANK(OFFSET(#REF!,INT((ROW()-13)/2),0)),"",OFFSET(#REF!,INT((ROW()-13)/2),0)),IF(ISBLANK(OFFSET('9. METAS'!$W$20,INT((ROW()-14)/2),0)),"",OFFSET('9. METAS'!$W$20,INT((ROW()-14)/2),0)))</f>
        <v>#REF!</v>
      </c>
      <c r="M43" s="181" t="e">
        <f ca="1">IF(MOD(ROW()-13,2)=0,IF(ISBLANK(OFFSET(#REF!,INT((ROW()-13)/2),0)),"",OFFSET(#REF!,INT((ROW()-13)/2),0)),IF(ISBLANK(OFFSET('9. METAS'!$X$20,INT((ROW()-14)/2),0)),"",OFFSET('9. METAS'!$X$20,INT((ROW()-14)/2),0)))</f>
        <v>#REF!</v>
      </c>
      <c r="N43" s="892" t="str">
        <f t="shared" ref="N43" ca="1" si="26">IFERROR(J43/J44,"ND")</f>
        <v>ND</v>
      </c>
      <c r="O43" s="894" t="str">
        <f t="shared" ref="O43" ca="1" si="27">IFERROR(((J43+K43+L43+M43)/H43),"ND")</f>
        <v>ND</v>
      </c>
      <c r="P43" s="896"/>
    </row>
    <row r="44" spans="3:16" x14ac:dyDescent="0.3">
      <c r="C44" s="910"/>
      <c r="D44" s="904"/>
      <c r="E44" s="904"/>
      <c r="F44" s="906"/>
      <c r="G44" s="908"/>
      <c r="H44" s="982"/>
      <c r="I44" s="898"/>
      <c r="J44" s="179" t="str">
        <f ca="1">IF(MOD(ROW()-13,2)=0,IF(ISBLANK(OFFSET(#REF!,INT((ROW()-13)/2),0)),"",OFFSET(#REF!,INT((ROW()-13)/2),0)),IF(ISBLANK(OFFSET('9. METAS'!$U$20,INT((ROW()-14)/2),0)),"",OFFSET('9. METAS'!$U$20,INT((ROW()-14)/2),0)))</f>
        <v/>
      </c>
      <c r="K44" s="180" t="str">
        <f ca="1">IF(MOD(ROW()-13,2)=0,IF(ISBLANK(OFFSET(#REF!,INT((ROW()-13)/2),0)),"",OFFSET(#REF!,INT((ROW()-13)/2),0)),IF(ISBLANK(OFFSET('9. METAS'!$V$20,INT((ROW()-14)/2),0)),"",OFFSET('9. METAS'!$V$20,INT((ROW()-14)/2),0)))</f>
        <v/>
      </c>
      <c r="L44" s="180" t="str">
        <f ca="1">IF(MOD(ROW()-13,2)=0,IF(ISBLANK(OFFSET(#REF!,INT((ROW()-13)/2),0)),"",OFFSET(#REF!,INT((ROW()-13)/2),0)),IF(ISBLANK(OFFSET('9. METAS'!$W$20,INT((ROW()-14)/2),0)),"",OFFSET('9. METAS'!$W$20,INT((ROW()-14)/2),0)))</f>
        <v/>
      </c>
      <c r="M44" s="181" t="str">
        <f ca="1">IF(MOD(ROW()-13,2)=0,IF(ISBLANK(OFFSET(#REF!,INT((ROW()-13)/2),0)),"",OFFSET(#REF!,INT((ROW()-13)/2),0)),IF(ISBLANK(OFFSET('9. METAS'!$X$20,INT((ROW()-14)/2),0)),"",OFFSET('9. METAS'!$X$20,INT((ROW()-14)/2),0)))</f>
        <v/>
      </c>
      <c r="N44" s="899"/>
      <c r="O44" s="900"/>
      <c r="P44" s="901"/>
    </row>
    <row r="45" spans="3:16" x14ac:dyDescent="0.3">
      <c r="C45" s="902" t="str">
        <f ca="1">IF(ISBLANK(OFFSET('5. Pp (3 años)'!$C$46,INT((ROW()-13)/2),0)),"",OFFSET('5. Pp (3 años)'!$C$46,INT((ROW()-13)/2),0))</f>
        <v>Actividad</v>
      </c>
      <c r="D45" s="904" t="str">
        <f ca="1">IF(ISBLANK(OFFSET('5. Pp (3 años)'!$D$46,INT((ROW()-13)/2),0)),"",OFFSET('5. Pp (3 años)'!$D$46,INT((ROW()-13)/2),0))</f>
        <v/>
      </c>
      <c r="E45" s="904" t="str">
        <f ca="1">IF(ISBLANK(OFFSET('5. Pp (3 años)'!$E$46,INT((ROW()-13)/2),0)),"",OFFSET('5. Pp (3 años)'!$E$46,INT((ROW()-13)/2),0))</f>
        <v/>
      </c>
      <c r="F45" s="906" t="str">
        <f ca="1">IF(ISBLANK(OFFSET('5. Pp (3 años)'!$K$46,INT((ROW()-13)/2),0)),"",OFFSET('5. Pp (3 años)'!$K$46,INT((ROW()-13)/2),0))</f>
        <v/>
      </c>
      <c r="G45" s="908" t="str">
        <f ca="1">IF(ISBLANK(OFFSET('5. Pp (3 años)'!$H$46,INT((ROW()-13)/2),0)),"",OFFSET('5. Pp (3 años)'!$H$46,INT((ROW()-13)/2),0))</f>
        <v/>
      </c>
      <c r="H45" s="982" t="str">
        <f ca="1">IF(ISBLANK(OFFSET('9. METAS'!$L$20,INT((ROW()-13)/2),0)),"",OFFSET('9. METAS'!$L$20,INT((ROW()-13)/2),0))</f>
        <v/>
      </c>
      <c r="I45" s="890"/>
      <c r="J45" s="179" t="e">
        <f ca="1">IF(MOD(ROW()-13,2)=0,IF(ISBLANK(OFFSET(#REF!,INT((ROW()-13)/2),0)),"",OFFSET(#REF!,INT((ROW()-13)/2),0)),IF(ISBLANK(OFFSET('9. METAS'!$U$20,INT((ROW()-14)/2),0)),"",OFFSET('9. METAS'!$U$20,INT((ROW()-14)/2),0)))</f>
        <v>#REF!</v>
      </c>
      <c r="K45" s="180" t="e">
        <f ca="1">IF(MOD(ROW()-13,2)=0,IF(ISBLANK(OFFSET(#REF!,INT((ROW()-13)/2),0)),"",OFFSET(#REF!,INT((ROW()-13)/2),0)),IF(ISBLANK(OFFSET('9. METAS'!$V$20,INT((ROW()-14)/2),0)),"",OFFSET('9. METAS'!$V$20,INT((ROW()-14)/2),0)))</f>
        <v>#REF!</v>
      </c>
      <c r="L45" s="180" t="e">
        <f ca="1">IF(MOD(ROW()-13,2)=0,IF(ISBLANK(OFFSET(#REF!,INT((ROW()-13)/2),0)),"",OFFSET(#REF!,INT((ROW()-13)/2),0)),IF(ISBLANK(OFFSET('9. METAS'!$W$20,INT((ROW()-14)/2),0)),"",OFFSET('9. METAS'!$W$20,INT((ROW()-14)/2),0)))</f>
        <v>#REF!</v>
      </c>
      <c r="M45" s="181" t="e">
        <f ca="1">IF(MOD(ROW()-13,2)=0,IF(ISBLANK(OFFSET(#REF!,INT((ROW()-13)/2),0)),"",OFFSET(#REF!,INT((ROW()-13)/2),0)),IF(ISBLANK(OFFSET('9. METAS'!$X$20,INT((ROW()-14)/2),0)),"",OFFSET('9. METAS'!$X$20,INT((ROW()-14)/2),0)))</f>
        <v>#REF!</v>
      </c>
      <c r="N45" s="892" t="str">
        <f t="shared" ref="N45" ca="1" si="28">IFERROR(J45/J46,"ND")</f>
        <v>ND</v>
      </c>
      <c r="O45" s="894" t="str">
        <f t="shared" ref="O45" ca="1" si="29">IFERROR(((J45+K45+L45+M45)/H45),"ND")</f>
        <v>ND</v>
      </c>
      <c r="P45" s="896"/>
    </row>
    <row r="46" spans="3:16" x14ac:dyDescent="0.3">
      <c r="C46" s="910"/>
      <c r="D46" s="904"/>
      <c r="E46" s="904"/>
      <c r="F46" s="906"/>
      <c r="G46" s="908"/>
      <c r="H46" s="982"/>
      <c r="I46" s="898"/>
      <c r="J46" s="179" t="str">
        <f ca="1">IF(MOD(ROW()-13,2)=0,IF(ISBLANK(OFFSET(#REF!,INT((ROW()-13)/2),0)),"",OFFSET(#REF!,INT((ROW()-13)/2),0)),IF(ISBLANK(OFFSET('9. METAS'!$U$20,INT((ROW()-14)/2),0)),"",OFFSET('9. METAS'!$U$20,INT((ROW()-14)/2),0)))</f>
        <v/>
      </c>
      <c r="K46" s="180" t="str">
        <f ca="1">IF(MOD(ROW()-13,2)=0,IF(ISBLANK(OFFSET(#REF!,INT((ROW()-13)/2),0)),"",OFFSET(#REF!,INT((ROW()-13)/2),0)),IF(ISBLANK(OFFSET('9. METAS'!$V$20,INT((ROW()-14)/2),0)),"",OFFSET('9. METAS'!$V$20,INT((ROW()-14)/2),0)))</f>
        <v/>
      </c>
      <c r="L46" s="180" t="str">
        <f ca="1">IF(MOD(ROW()-13,2)=0,IF(ISBLANK(OFFSET(#REF!,INT((ROW()-13)/2),0)),"",OFFSET(#REF!,INT((ROW()-13)/2),0)),IF(ISBLANK(OFFSET('9. METAS'!$W$20,INT((ROW()-14)/2),0)),"",OFFSET('9. METAS'!$W$20,INT((ROW()-14)/2),0)))</f>
        <v/>
      </c>
      <c r="M46" s="181" t="str">
        <f ca="1">IF(MOD(ROW()-13,2)=0,IF(ISBLANK(OFFSET(#REF!,INT((ROW()-13)/2),0)),"",OFFSET(#REF!,INT((ROW()-13)/2),0)),IF(ISBLANK(OFFSET('9. METAS'!$X$20,INT((ROW()-14)/2),0)),"",OFFSET('9. METAS'!$X$20,INT((ROW()-14)/2),0)))</f>
        <v/>
      </c>
      <c r="N46" s="899"/>
      <c r="O46" s="900"/>
      <c r="P46" s="901"/>
    </row>
    <row r="47" spans="3:16" x14ac:dyDescent="0.3">
      <c r="C47" s="902" t="str">
        <f ca="1">IF(ISBLANK(OFFSET('5. Pp (3 años)'!$C$46,INT((ROW()-13)/2),0)),"",OFFSET('5. Pp (3 años)'!$C$46,INT((ROW()-13)/2),0))</f>
        <v>Actividad</v>
      </c>
      <c r="D47" s="904" t="str">
        <f ca="1">IF(ISBLANK(OFFSET('5. Pp (3 años)'!$D$46,INT((ROW()-13)/2),0)),"",OFFSET('5. Pp (3 años)'!$D$46,INT((ROW()-13)/2),0))</f>
        <v/>
      </c>
      <c r="E47" s="904" t="str">
        <f ca="1">IF(ISBLANK(OFFSET('5. Pp (3 años)'!$E$46,INT((ROW()-13)/2),0)),"",OFFSET('5. Pp (3 años)'!$E$46,INT((ROW()-13)/2),0))</f>
        <v/>
      </c>
      <c r="F47" s="906" t="str">
        <f ca="1">IF(ISBLANK(OFFSET('5. Pp (3 años)'!$K$46,INT((ROW()-13)/2),0)),"",OFFSET('5. Pp (3 años)'!$K$46,INT((ROW()-13)/2),0))</f>
        <v/>
      </c>
      <c r="G47" s="908" t="str">
        <f ca="1">IF(ISBLANK(OFFSET('5. Pp (3 años)'!$H$46,INT((ROW()-13)/2),0)),"",OFFSET('5. Pp (3 años)'!$H$46,INT((ROW()-13)/2),0))</f>
        <v/>
      </c>
      <c r="H47" s="982" t="str">
        <f ca="1">IF(ISBLANK(OFFSET('9. METAS'!$L$20,INT((ROW()-13)/2),0)),"",OFFSET('9. METAS'!$L$20,INT((ROW()-13)/2),0))</f>
        <v/>
      </c>
      <c r="I47" s="890"/>
      <c r="J47" s="179" t="e">
        <f ca="1">IF(MOD(ROW()-13,2)=0,IF(ISBLANK(OFFSET(#REF!,INT((ROW()-13)/2),0)),"",OFFSET(#REF!,INT((ROW()-13)/2),0)),IF(ISBLANK(OFFSET('9. METAS'!$U$20,INT((ROW()-14)/2),0)),"",OFFSET('9. METAS'!$U$20,INT((ROW()-14)/2),0)))</f>
        <v>#REF!</v>
      </c>
      <c r="K47" s="180" t="e">
        <f ca="1">IF(MOD(ROW()-13,2)=0,IF(ISBLANK(OFFSET(#REF!,INT((ROW()-13)/2),0)),"",OFFSET(#REF!,INT((ROW()-13)/2),0)),IF(ISBLANK(OFFSET('9. METAS'!$V$20,INT((ROW()-14)/2),0)),"",OFFSET('9. METAS'!$V$20,INT((ROW()-14)/2),0)))</f>
        <v>#REF!</v>
      </c>
      <c r="L47" s="180" t="e">
        <f ca="1">IF(MOD(ROW()-13,2)=0,IF(ISBLANK(OFFSET(#REF!,INT((ROW()-13)/2),0)),"",OFFSET(#REF!,INT((ROW()-13)/2),0)),IF(ISBLANK(OFFSET('9. METAS'!$W$20,INT((ROW()-14)/2),0)),"",OFFSET('9. METAS'!$W$20,INT((ROW()-14)/2),0)))</f>
        <v>#REF!</v>
      </c>
      <c r="M47" s="181" t="e">
        <f ca="1">IF(MOD(ROW()-13,2)=0,IF(ISBLANK(OFFSET(#REF!,INT((ROW()-13)/2),0)),"",OFFSET(#REF!,INT((ROW()-13)/2),0)),IF(ISBLANK(OFFSET('9. METAS'!$X$20,INT((ROW()-14)/2),0)),"",OFFSET('9. METAS'!$X$20,INT((ROW()-14)/2),0)))</f>
        <v>#REF!</v>
      </c>
      <c r="N47" s="892" t="str">
        <f t="shared" ref="N47" ca="1" si="30">IFERROR(J47/J48,"ND")</f>
        <v>ND</v>
      </c>
      <c r="O47" s="894" t="str">
        <f t="shared" ref="O47" ca="1" si="31">IFERROR(((J47+K47+L47+M47)/H47),"ND")</f>
        <v>ND</v>
      </c>
      <c r="P47" s="896"/>
    </row>
    <row r="48" spans="3:16" x14ac:dyDescent="0.3">
      <c r="C48" s="910"/>
      <c r="D48" s="904"/>
      <c r="E48" s="904"/>
      <c r="F48" s="906"/>
      <c r="G48" s="908"/>
      <c r="H48" s="982"/>
      <c r="I48" s="898"/>
      <c r="J48" s="179" t="str">
        <f ca="1">IF(MOD(ROW()-13,2)=0,IF(ISBLANK(OFFSET(#REF!,INT((ROW()-13)/2),0)),"",OFFSET(#REF!,INT((ROW()-13)/2),0)),IF(ISBLANK(OFFSET('9. METAS'!$U$20,INT((ROW()-14)/2),0)),"",OFFSET('9. METAS'!$U$20,INT((ROW()-14)/2),0)))</f>
        <v/>
      </c>
      <c r="K48" s="180" t="str">
        <f ca="1">IF(MOD(ROW()-13,2)=0,IF(ISBLANK(OFFSET(#REF!,INT((ROW()-13)/2),0)),"",OFFSET(#REF!,INT((ROW()-13)/2),0)),IF(ISBLANK(OFFSET('9. METAS'!$V$20,INT((ROW()-14)/2),0)),"",OFFSET('9. METAS'!$V$20,INT((ROW()-14)/2),0)))</f>
        <v/>
      </c>
      <c r="L48" s="180" t="str">
        <f ca="1">IF(MOD(ROW()-13,2)=0,IF(ISBLANK(OFFSET(#REF!,INT((ROW()-13)/2),0)),"",OFFSET(#REF!,INT((ROW()-13)/2),0)),IF(ISBLANK(OFFSET('9. METAS'!$W$20,INT((ROW()-14)/2),0)),"",OFFSET('9. METAS'!$W$20,INT((ROW()-14)/2),0)))</f>
        <v/>
      </c>
      <c r="M48" s="181" t="str">
        <f ca="1">IF(MOD(ROW()-13,2)=0,IF(ISBLANK(OFFSET(#REF!,INT((ROW()-13)/2),0)),"",OFFSET(#REF!,INT((ROW()-13)/2),0)),IF(ISBLANK(OFFSET('9. METAS'!$X$20,INT((ROW()-14)/2),0)),"",OFFSET('9. METAS'!$X$20,INT((ROW()-14)/2),0)))</f>
        <v/>
      </c>
      <c r="N48" s="899"/>
      <c r="O48" s="900"/>
      <c r="P48" s="901"/>
    </row>
    <row r="49" spans="3:16" x14ac:dyDescent="0.3">
      <c r="C49" s="902" t="str">
        <f ca="1">IF(ISBLANK(OFFSET('5. Pp (3 años)'!$C$46,INT((ROW()-13)/2),0)),"",OFFSET('5. Pp (3 años)'!$C$46,INT((ROW()-13)/2),0))</f>
        <v>Actividad</v>
      </c>
      <c r="D49" s="904" t="str">
        <f ca="1">IF(ISBLANK(OFFSET('5. Pp (3 años)'!$D$46,INT((ROW()-13)/2),0)),"",OFFSET('5. Pp (3 años)'!$D$46,INT((ROW()-13)/2),0))</f>
        <v/>
      </c>
      <c r="E49" s="904" t="str">
        <f ca="1">IF(ISBLANK(OFFSET('5. Pp (3 años)'!$E$46,INT((ROW()-13)/2),0)),"",OFFSET('5. Pp (3 años)'!$E$46,INT((ROW()-13)/2),0))</f>
        <v/>
      </c>
      <c r="F49" s="906" t="str">
        <f ca="1">IF(ISBLANK(OFFSET('5. Pp (3 años)'!$K$46,INT((ROW()-13)/2),0)),"",OFFSET('5. Pp (3 años)'!$K$46,INT((ROW()-13)/2),0))</f>
        <v/>
      </c>
      <c r="G49" s="908" t="str">
        <f ca="1">IF(ISBLANK(OFFSET('5. Pp (3 años)'!$H$46,INT((ROW()-13)/2),0)),"",OFFSET('5. Pp (3 años)'!$H$46,INT((ROW()-13)/2),0))</f>
        <v/>
      </c>
      <c r="H49" s="982" t="str">
        <f ca="1">IF(ISBLANK(OFFSET('9. METAS'!$L$20,INT((ROW()-13)/2),0)),"",OFFSET('9. METAS'!$L$20,INT((ROW()-13)/2),0))</f>
        <v/>
      </c>
      <c r="I49" s="890"/>
      <c r="J49" s="179" t="e">
        <f ca="1">IF(MOD(ROW()-13,2)=0,IF(ISBLANK(OFFSET(#REF!,INT((ROW()-13)/2),0)),"",OFFSET(#REF!,INT((ROW()-13)/2),0)),IF(ISBLANK(OFFSET('9. METAS'!$U$20,INT((ROW()-14)/2),0)),"",OFFSET('9. METAS'!$U$20,INT((ROW()-14)/2),0)))</f>
        <v>#REF!</v>
      </c>
      <c r="K49" s="180" t="e">
        <f ca="1">IF(MOD(ROW()-13,2)=0,IF(ISBLANK(OFFSET(#REF!,INT((ROW()-13)/2),0)),"",OFFSET(#REF!,INT((ROW()-13)/2),0)),IF(ISBLANK(OFFSET('9. METAS'!$V$20,INT((ROW()-14)/2),0)),"",OFFSET('9. METAS'!$V$20,INT((ROW()-14)/2),0)))</f>
        <v>#REF!</v>
      </c>
      <c r="L49" s="180" t="e">
        <f ca="1">IF(MOD(ROW()-13,2)=0,IF(ISBLANK(OFFSET(#REF!,INT((ROW()-13)/2),0)),"",OFFSET(#REF!,INT((ROW()-13)/2),0)),IF(ISBLANK(OFFSET('9. METAS'!$W$20,INT((ROW()-14)/2),0)),"",OFFSET('9. METAS'!$W$20,INT((ROW()-14)/2),0)))</f>
        <v>#REF!</v>
      </c>
      <c r="M49" s="181" t="e">
        <f ca="1">IF(MOD(ROW()-13,2)=0,IF(ISBLANK(OFFSET(#REF!,INT((ROW()-13)/2),0)),"",OFFSET(#REF!,INT((ROW()-13)/2),0)),IF(ISBLANK(OFFSET('9. METAS'!$X$20,INT((ROW()-14)/2),0)),"",OFFSET('9. METAS'!$X$20,INT((ROW()-14)/2),0)))</f>
        <v>#REF!</v>
      </c>
      <c r="N49" s="892" t="str">
        <f t="shared" ref="N49" ca="1" si="32">IFERROR(J49/J50,"ND")</f>
        <v>ND</v>
      </c>
      <c r="O49" s="894" t="str">
        <f t="shared" ref="O49" ca="1" si="33">IFERROR(((J49+K49+L49+M49)/H49),"ND")</f>
        <v>ND</v>
      </c>
      <c r="P49" s="896"/>
    </row>
    <row r="50" spans="3:16" x14ac:dyDescent="0.3">
      <c r="C50" s="910"/>
      <c r="D50" s="904"/>
      <c r="E50" s="904"/>
      <c r="F50" s="906"/>
      <c r="G50" s="908"/>
      <c r="H50" s="982"/>
      <c r="I50" s="898"/>
      <c r="J50" s="179" t="str">
        <f ca="1">IF(MOD(ROW()-13,2)=0,IF(ISBLANK(OFFSET(#REF!,INT((ROW()-13)/2),0)),"",OFFSET(#REF!,INT((ROW()-13)/2),0)),IF(ISBLANK(OFFSET('9. METAS'!$U$20,INT((ROW()-14)/2),0)),"",OFFSET('9. METAS'!$U$20,INT((ROW()-14)/2),0)))</f>
        <v/>
      </c>
      <c r="K50" s="180" t="str">
        <f ca="1">IF(MOD(ROW()-13,2)=0,IF(ISBLANK(OFFSET(#REF!,INT((ROW()-13)/2),0)),"",OFFSET(#REF!,INT((ROW()-13)/2),0)),IF(ISBLANK(OFFSET('9. METAS'!$V$20,INT((ROW()-14)/2),0)),"",OFFSET('9. METAS'!$V$20,INT((ROW()-14)/2),0)))</f>
        <v/>
      </c>
      <c r="L50" s="180" t="str">
        <f ca="1">IF(MOD(ROW()-13,2)=0,IF(ISBLANK(OFFSET(#REF!,INT((ROW()-13)/2),0)),"",OFFSET(#REF!,INT((ROW()-13)/2),0)),IF(ISBLANK(OFFSET('9. METAS'!$W$20,INT((ROW()-14)/2),0)),"",OFFSET('9. METAS'!$W$20,INT((ROW()-14)/2),0)))</f>
        <v/>
      </c>
      <c r="M50" s="181" t="str">
        <f ca="1">IF(MOD(ROW()-13,2)=0,IF(ISBLANK(OFFSET(#REF!,INT((ROW()-13)/2),0)),"",OFFSET(#REF!,INT((ROW()-13)/2),0)),IF(ISBLANK(OFFSET('9. METAS'!$X$20,INT((ROW()-14)/2),0)),"",OFFSET('9. METAS'!$X$20,INT((ROW()-14)/2),0)))</f>
        <v/>
      </c>
      <c r="N50" s="899"/>
      <c r="O50" s="900"/>
      <c r="P50" s="901"/>
    </row>
    <row r="51" spans="3:16" x14ac:dyDescent="0.3">
      <c r="C51" s="902" t="str">
        <f ca="1">IF(ISBLANK(OFFSET('5. Pp (3 años)'!$C$46,INT((ROW()-13)/2),0)),"",OFFSET('5. Pp (3 años)'!$C$46,INT((ROW()-13)/2),0))</f>
        <v>Actividad</v>
      </c>
      <c r="D51" s="904" t="str">
        <f ca="1">IF(ISBLANK(OFFSET('5. Pp (3 años)'!$D$46,INT((ROW()-13)/2),0)),"",OFFSET('5. Pp (3 años)'!$D$46,INT((ROW()-13)/2),0))</f>
        <v/>
      </c>
      <c r="E51" s="904" t="str">
        <f ca="1">IF(ISBLANK(OFFSET('5. Pp (3 años)'!$E$46,INT((ROW()-13)/2),0)),"",OFFSET('5. Pp (3 años)'!$E$46,INT((ROW()-13)/2),0))</f>
        <v/>
      </c>
      <c r="F51" s="906" t="str">
        <f ca="1">IF(ISBLANK(OFFSET('5. Pp (3 años)'!$K$46,INT((ROW()-13)/2),0)),"",OFFSET('5. Pp (3 años)'!$K$46,INT((ROW()-13)/2),0))</f>
        <v/>
      </c>
      <c r="G51" s="908" t="str">
        <f ca="1">IF(ISBLANK(OFFSET('5. Pp (3 años)'!$H$46,INT((ROW()-13)/2),0)),"",OFFSET('5. Pp (3 años)'!$H$46,INT((ROW()-13)/2),0))</f>
        <v/>
      </c>
      <c r="H51" s="982" t="str">
        <f ca="1">IF(ISBLANK(OFFSET('9. METAS'!$L$20,INT((ROW()-13)/2),0)),"",OFFSET('9. METAS'!$L$20,INT((ROW()-13)/2),0))</f>
        <v/>
      </c>
      <c r="I51" s="890"/>
      <c r="J51" s="179" t="e">
        <f ca="1">IF(MOD(ROW()-13,2)=0,IF(ISBLANK(OFFSET(#REF!,INT((ROW()-13)/2),0)),"",OFFSET(#REF!,INT((ROW()-13)/2),0)),IF(ISBLANK(OFFSET('9. METAS'!$U$20,INT((ROW()-14)/2),0)),"",OFFSET('9. METAS'!$U$20,INT((ROW()-14)/2),0)))</f>
        <v>#REF!</v>
      </c>
      <c r="K51" s="180" t="e">
        <f ca="1">IF(MOD(ROW()-13,2)=0,IF(ISBLANK(OFFSET(#REF!,INT((ROW()-13)/2),0)),"",OFFSET(#REF!,INT((ROW()-13)/2),0)),IF(ISBLANK(OFFSET('9. METAS'!$V$20,INT((ROW()-14)/2),0)),"",OFFSET('9. METAS'!$V$20,INT((ROW()-14)/2),0)))</f>
        <v>#REF!</v>
      </c>
      <c r="L51" s="180" t="e">
        <f ca="1">IF(MOD(ROW()-13,2)=0,IF(ISBLANK(OFFSET(#REF!,INT((ROW()-13)/2),0)),"",OFFSET(#REF!,INT((ROW()-13)/2),0)),IF(ISBLANK(OFFSET('9. METAS'!$W$20,INT((ROW()-14)/2),0)),"",OFFSET('9. METAS'!$W$20,INT((ROW()-14)/2),0)))</f>
        <v>#REF!</v>
      </c>
      <c r="M51" s="181" t="e">
        <f ca="1">IF(MOD(ROW()-13,2)=0,IF(ISBLANK(OFFSET(#REF!,INT((ROW()-13)/2),0)),"",OFFSET(#REF!,INT((ROW()-13)/2),0)),IF(ISBLANK(OFFSET('9. METAS'!$X$20,INT((ROW()-14)/2),0)),"",OFFSET('9. METAS'!$X$20,INT((ROW()-14)/2),0)))</f>
        <v>#REF!</v>
      </c>
      <c r="N51" s="892" t="str">
        <f t="shared" ref="N51" ca="1" si="34">IFERROR(J51/J52,"ND")</f>
        <v>ND</v>
      </c>
      <c r="O51" s="894" t="str">
        <f t="shared" ref="O51" ca="1" si="35">IFERROR(((J51+K51+L51+M51)/H51),"ND")</f>
        <v>ND</v>
      </c>
      <c r="P51" s="896"/>
    </row>
    <row r="52" spans="3:16" x14ac:dyDescent="0.3">
      <c r="C52" s="910"/>
      <c r="D52" s="904"/>
      <c r="E52" s="904"/>
      <c r="F52" s="906"/>
      <c r="G52" s="908"/>
      <c r="H52" s="982"/>
      <c r="I52" s="898"/>
      <c r="J52" s="179" t="str">
        <f ca="1">IF(MOD(ROW()-13,2)=0,IF(ISBLANK(OFFSET(#REF!,INT((ROW()-13)/2),0)),"",OFFSET(#REF!,INT((ROW()-13)/2),0)),IF(ISBLANK(OFFSET('9. METAS'!$U$20,INT((ROW()-14)/2),0)),"",OFFSET('9. METAS'!$U$20,INT((ROW()-14)/2),0)))</f>
        <v/>
      </c>
      <c r="K52" s="180" t="str">
        <f ca="1">IF(MOD(ROW()-13,2)=0,IF(ISBLANK(OFFSET(#REF!,INT((ROW()-13)/2),0)),"",OFFSET(#REF!,INT((ROW()-13)/2),0)),IF(ISBLANK(OFFSET('9. METAS'!$V$20,INT((ROW()-14)/2),0)),"",OFFSET('9. METAS'!$V$20,INT((ROW()-14)/2),0)))</f>
        <v/>
      </c>
      <c r="L52" s="180" t="str">
        <f ca="1">IF(MOD(ROW()-13,2)=0,IF(ISBLANK(OFFSET(#REF!,INT((ROW()-13)/2),0)),"",OFFSET(#REF!,INT((ROW()-13)/2),0)),IF(ISBLANK(OFFSET('9. METAS'!$W$20,INT((ROW()-14)/2),0)),"",OFFSET('9. METAS'!$W$20,INT((ROW()-14)/2),0)))</f>
        <v/>
      </c>
      <c r="M52" s="181" t="str">
        <f ca="1">IF(MOD(ROW()-13,2)=0,IF(ISBLANK(OFFSET(#REF!,INT((ROW()-13)/2),0)),"",OFFSET(#REF!,INT((ROW()-13)/2),0)),IF(ISBLANK(OFFSET('9. METAS'!$X$20,INT((ROW()-14)/2),0)),"",OFFSET('9. METAS'!$X$20,INT((ROW()-14)/2),0)))</f>
        <v/>
      </c>
      <c r="N52" s="899"/>
      <c r="O52" s="900"/>
      <c r="P52" s="901"/>
    </row>
    <row r="53" spans="3:16" x14ac:dyDescent="0.3">
      <c r="C53" s="902" t="str">
        <f ca="1">IF(ISBLANK(OFFSET('5. Pp (3 años)'!$C$46,INT((ROW()-13)/2),0)),"",OFFSET('5. Pp (3 años)'!$C$46,INT((ROW()-13)/2),0))</f>
        <v>Actividad</v>
      </c>
      <c r="D53" s="904" t="str">
        <f ca="1">IF(ISBLANK(OFFSET('5. Pp (3 años)'!$D$46,INT((ROW()-13)/2),0)),"",OFFSET('5. Pp (3 años)'!$D$46,INT((ROW()-13)/2),0))</f>
        <v/>
      </c>
      <c r="E53" s="904" t="str">
        <f ca="1">IF(ISBLANK(OFFSET('5. Pp (3 años)'!$E$46,INT((ROW()-13)/2),0)),"",OFFSET('5. Pp (3 años)'!$E$46,INT((ROW()-13)/2),0))</f>
        <v/>
      </c>
      <c r="F53" s="906" t="str">
        <f ca="1">IF(ISBLANK(OFFSET('5. Pp (3 años)'!$K$46,INT((ROW()-13)/2),0)),"",OFFSET('5. Pp (3 años)'!$K$46,INT((ROW()-13)/2),0))</f>
        <v/>
      </c>
      <c r="G53" s="908" t="str">
        <f ca="1">IF(ISBLANK(OFFSET('5. Pp (3 años)'!$H$46,INT((ROW()-13)/2),0)),"",OFFSET('5. Pp (3 años)'!$H$46,INT((ROW()-13)/2),0))</f>
        <v/>
      </c>
      <c r="H53" s="982" t="str">
        <f ca="1">IF(ISBLANK(OFFSET('9. METAS'!$L$20,INT((ROW()-13)/2),0)),"",OFFSET('9. METAS'!$L$20,INT((ROW()-13)/2),0))</f>
        <v/>
      </c>
      <c r="I53" s="890"/>
      <c r="J53" s="179" t="e">
        <f ca="1">IF(MOD(ROW()-13,2)=0,IF(ISBLANK(OFFSET(#REF!,INT((ROW()-13)/2),0)),"",OFFSET(#REF!,INT((ROW()-13)/2),0)),IF(ISBLANK(OFFSET('9. METAS'!$U$20,INT((ROW()-14)/2),0)),"",OFFSET('9. METAS'!$U$20,INT((ROW()-14)/2),0)))</f>
        <v>#REF!</v>
      </c>
      <c r="K53" s="180" t="e">
        <f ca="1">IF(MOD(ROW()-13,2)=0,IF(ISBLANK(OFFSET(#REF!,INT((ROW()-13)/2),0)),"",OFFSET(#REF!,INT((ROW()-13)/2),0)),IF(ISBLANK(OFFSET('9. METAS'!$V$20,INT((ROW()-14)/2),0)),"",OFFSET('9. METAS'!$V$20,INT((ROW()-14)/2),0)))</f>
        <v>#REF!</v>
      </c>
      <c r="L53" s="180" t="e">
        <f ca="1">IF(MOD(ROW()-13,2)=0,IF(ISBLANK(OFFSET(#REF!,INT((ROW()-13)/2),0)),"",OFFSET(#REF!,INT((ROW()-13)/2),0)),IF(ISBLANK(OFFSET('9. METAS'!$W$20,INT((ROW()-14)/2),0)),"",OFFSET('9. METAS'!$W$20,INT((ROW()-14)/2),0)))</f>
        <v>#REF!</v>
      </c>
      <c r="M53" s="181" t="e">
        <f ca="1">IF(MOD(ROW()-13,2)=0,IF(ISBLANK(OFFSET(#REF!,INT((ROW()-13)/2),0)),"",OFFSET(#REF!,INT((ROW()-13)/2),0)),IF(ISBLANK(OFFSET('9. METAS'!$X$20,INT((ROW()-14)/2),0)),"",OFFSET('9. METAS'!$X$20,INT((ROW()-14)/2),0)))</f>
        <v>#REF!</v>
      </c>
      <c r="N53" s="892" t="str">
        <f t="shared" ref="N53" ca="1" si="36">IFERROR(J53/J54,"ND")</f>
        <v>ND</v>
      </c>
      <c r="O53" s="894" t="str">
        <f t="shared" ref="O53" ca="1" si="37">IFERROR(((J53+K53+L53+M53)/H53),"ND")</f>
        <v>ND</v>
      </c>
      <c r="P53" s="896"/>
    </row>
    <row r="54" spans="3:16" x14ac:dyDescent="0.3">
      <c r="C54" s="910"/>
      <c r="D54" s="904"/>
      <c r="E54" s="904"/>
      <c r="F54" s="906"/>
      <c r="G54" s="908"/>
      <c r="H54" s="982"/>
      <c r="I54" s="898"/>
      <c r="J54" s="179" t="str">
        <f ca="1">IF(MOD(ROW()-13,2)=0,IF(ISBLANK(OFFSET(#REF!,INT((ROW()-13)/2),0)),"",OFFSET(#REF!,INT((ROW()-13)/2),0)),IF(ISBLANK(OFFSET('9. METAS'!$U$20,INT((ROW()-14)/2),0)),"",OFFSET('9. METAS'!$U$20,INT((ROW()-14)/2),0)))</f>
        <v/>
      </c>
      <c r="K54" s="180" t="str">
        <f ca="1">IF(MOD(ROW()-13,2)=0,IF(ISBLANK(OFFSET(#REF!,INT((ROW()-13)/2),0)),"",OFFSET(#REF!,INT((ROW()-13)/2),0)),IF(ISBLANK(OFFSET('9. METAS'!$V$20,INT((ROW()-14)/2),0)),"",OFFSET('9. METAS'!$V$20,INT((ROW()-14)/2),0)))</f>
        <v/>
      </c>
      <c r="L54" s="180" t="str">
        <f ca="1">IF(MOD(ROW()-13,2)=0,IF(ISBLANK(OFFSET(#REF!,INT((ROW()-13)/2),0)),"",OFFSET(#REF!,INT((ROW()-13)/2),0)),IF(ISBLANK(OFFSET('9. METAS'!$W$20,INT((ROW()-14)/2),0)),"",OFFSET('9. METAS'!$W$20,INT((ROW()-14)/2),0)))</f>
        <v/>
      </c>
      <c r="M54" s="181" t="str">
        <f ca="1">IF(MOD(ROW()-13,2)=0,IF(ISBLANK(OFFSET(#REF!,INT((ROW()-13)/2),0)),"",OFFSET(#REF!,INT((ROW()-13)/2),0)),IF(ISBLANK(OFFSET('9. METAS'!$X$20,INT((ROW()-14)/2),0)),"",OFFSET('9. METAS'!$X$20,INT((ROW()-14)/2),0)))</f>
        <v/>
      </c>
      <c r="N54" s="899"/>
      <c r="O54" s="900"/>
      <c r="P54" s="901"/>
    </row>
    <row r="55" spans="3:16" x14ac:dyDescent="0.3">
      <c r="C55" s="902" t="str">
        <f ca="1">IF(ISBLANK(OFFSET('5. Pp (3 años)'!$C$46,INT((ROW()-13)/2),0)),"",OFFSET('5. Pp (3 años)'!$C$46,INT((ROW()-13)/2),0))</f>
        <v>Actividad</v>
      </c>
      <c r="D55" s="904" t="str">
        <f ca="1">IF(ISBLANK(OFFSET('5. Pp (3 años)'!$D$46,INT((ROW()-13)/2),0)),"",OFFSET('5. Pp (3 años)'!$D$46,INT((ROW()-13)/2),0))</f>
        <v/>
      </c>
      <c r="E55" s="904" t="str">
        <f ca="1">IF(ISBLANK(OFFSET('5. Pp (3 años)'!$E$46,INT((ROW()-13)/2),0)),"",OFFSET('5. Pp (3 años)'!$E$46,INT((ROW()-13)/2),0))</f>
        <v/>
      </c>
      <c r="F55" s="906" t="str">
        <f ca="1">IF(ISBLANK(OFFSET('5. Pp (3 años)'!$K$46,INT((ROW()-13)/2),0)),"",OFFSET('5. Pp (3 años)'!$K$46,INT((ROW()-13)/2),0))</f>
        <v/>
      </c>
      <c r="G55" s="908" t="str">
        <f ca="1">IF(ISBLANK(OFFSET('5. Pp (3 años)'!$H$46,INT((ROW()-13)/2),0)),"",OFFSET('5. Pp (3 años)'!$H$46,INT((ROW()-13)/2),0))</f>
        <v/>
      </c>
      <c r="H55" s="982" t="str">
        <f ca="1">IF(ISBLANK(OFFSET('9. METAS'!$L$20,INT((ROW()-13)/2),0)),"",OFFSET('9. METAS'!$L$20,INT((ROW()-13)/2),0))</f>
        <v/>
      </c>
      <c r="I55" s="890"/>
      <c r="J55" s="179" t="e">
        <f ca="1">IF(MOD(ROW()-13,2)=0,IF(ISBLANK(OFFSET(#REF!,INT((ROW()-13)/2),0)),"",OFFSET(#REF!,INT((ROW()-13)/2),0)),IF(ISBLANK(OFFSET('9. METAS'!$U$20,INT((ROW()-14)/2),0)),"",OFFSET('9. METAS'!$U$20,INT((ROW()-14)/2),0)))</f>
        <v>#REF!</v>
      </c>
      <c r="K55" s="180" t="e">
        <f ca="1">IF(MOD(ROW()-13,2)=0,IF(ISBLANK(OFFSET(#REF!,INT((ROW()-13)/2),0)),"",OFFSET(#REF!,INT((ROW()-13)/2),0)),IF(ISBLANK(OFFSET('9. METAS'!$V$20,INT((ROW()-14)/2),0)),"",OFFSET('9. METAS'!$V$20,INT((ROW()-14)/2),0)))</f>
        <v>#REF!</v>
      </c>
      <c r="L55" s="180" t="e">
        <f ca="1">IF(MOD(ROW()-13,2)=0,IF(ISBLANK(OFFSET(#REF!,INT((ROW()-13)/2),0)),"",OFFSET(#REF!,INT((ROW()-13)/2),0)),IF(ISBLANK(OFFSET('9. METAS'!$W$20,INT((ROW()-14)/2),0)),"",OFFSET('9. METAS'!$W$20,INT((ROW()-14)/2),0)))</f>
        <v>#REF!</v>
      </c>
      <c r="M55" s="181" t="e">
        <f ca="1">IF(MOD(ROW()-13,2)=0,IF(ISBLANK(OFFSET(#REF!,INT((ROW()-13)/2),0)),"",OFFSET(#REF!,INT((ROW()-13)/2),0)),IF(ISBLANK(OFFSET('9. METAS'!$X$20,INT((ROW()-14)/2),0)),"",OFFSET('9. METAS'!$X$20,INT((ROW()-14)/2),0)))</f>
        <v>#REF!</v>
      </c>
      <c r="N55" s="892" t="str">
        <f t="shared" ref="N55" ca="1" si="38">IFERROR(J55/J56,"ND")</f>
        <v>ND</v>
      </c>
      <c r="O55" s="894" t="str">
        <f t="shared" ref="O55" ca="1" si="39">IFERROR(((J55+K55+L55+M55)/H55),"ND")</f>
        <v>ND</v>
      </c>
      <c r="P55" s="896"/>
    </row>
    <row r="56" spans="3:16" x14ac:dyDescent="0.3">
      <c r="C56" s="910"/>
      <c r="D56" s="904"/>
      <c r="E56" s="904"/>
      <c r="F56" s="906"/>
      <c r="G56" s="908"/>
      <c r="H56" s="982"/>
      <c r="I56" s="898"/>
      <c r="J56" s="179" t="str">
        <f ca="1">IF(MOD(ROW()-13,2)=0,IF(ISBLANK(OFFSET(#REF!,INT((ROW()-13)/2),0)),"",OFFSET(#REF!,INT((ROW()-13)/2),0)),IF(ISBLANK(OFFSET('9. METAS'!$U$20,INT((ROW()-14)/2),0)),"",OFFSET('9. METAS'!$U$20,INT((ROW()-14)/2),0)))</f>
        <v/>
      </c>
      <c r="K56" s="180" t="str">
        <f ca="1">IF(MOD(ROW()-13,2)=0,IF(ISBLANK(OFFSET(#REF!,INT((ROW()-13)/2),0)),"",OFFSET(#REF!,INT((ROW()-13)/2),0)),IF(ISBLANK(OFFSET('9. METAS'!$V$20,INT((ROW()-14)/2),0)),"",OFFSET('9. METAS'!$V$20,INT((ROW()-14)/2),0)))</f>
        <v/>
      </c>
      <c r="L56" s="180" t="str">
        <f ca="1">IF(MOD(ROW()-13,2)=0,IF(ISBLANK(OFFSET(#REF!,INT((ROW()-13)/2),0)),"",OFFSET(#REF!,INT((ROW()-13)/2),0)),IF(ISBLANK(OFFSET('9. METAS'!$W$20,INT((ROW()-14)/2),0)),"",OFFSET('9. METAS'!$W$20,INT((ROW()-14)/2),0)))</f>
        <v/>
      </c>
      <c r="M56" s="181" t="str">
        <f ca="1">IF(MOD(ROW()-13,2)=0,IF(ISBLANK(OFFSET(#REF!,INT((ROW()-13)/2),0)),"",OFFSET(#REF!,INT((ROW()-13)/2),0)),IF(ISBLANK(OFFSET('9. METAS'!$X$20,INT((ROW()-14)/2),0)),"",OFFSET('9. METAS'!$X$20,INT((ROW()-14)/2),0)))</f>
        <v/>
      </c>
      <c r="N56" s="899"/>
      <c r="O56" s="900"/>
      <c r="P56" s="901"/>
    </row>
    <row r="57" spans="3:16" x14ac:dyDescent="0.3">
      <c r="C57" s="902" t="str">
        <f ca="1">IF(ISBLANK(OFFSET('5. Pp (3 años)'!$C$46,INT((ROW()-13)/2),0)),"",OFFSET('5. Pp (3 años)'!$C$46,INT((ROW()-13)/2),0))</f>
        <v>Actividad</v>
      </c>
      <c r="D57" s="904" t="str">
        <f ca="1">IF(ISBLANK(OFFSET('5. Pp (3 años)'!$D$46,INT((ROW()-13)/2),0)),"",OFFSET('5. Pp (3 años)'!$D$46,INT((ROW()-13)/2),0))</f>
        <v/>
      </c>
      <c r="E57" s="904" t="str">
        <f ca="1">IF(ISBLANK(OFFSET('5. Pp (3 años)'!$E$46,INT((ROW()-13)/2),0)),"",OFFSET('5. Pp (3 años)'!$E$46,INT((ROW()-13)/2),0))</f>
        <v/>
      </c>
      <c r="F57" s="906" t="str">
        <f ca="1">IF(ISBLANK(OFFSET('5. Pp (3 años)'!$K$46,INT((ROW()-13)/2),0)),"",OFFSET('5. Pp (3 años)'!$K$46,INT((ROW()-13)/2),0))</f>
        <v/>
      </c>
      <c r="G57" s="908" t="str">
        <f ca="1">IF(ISBLANK(OFFSET('5. Pp (3 años)'!$H$46,INT((ROW()-13)/2),0)),"",OFFSET('5. Pp (3 años)'!$H$46,INT((ROW()-13)/2),0))</f>
        <v/>
      </c>
      <c r="H57" s="982" t="str">
        <f ca="1">IF(ISBLANK(OFFSET('9. METAS'!$L$20,INT((ROW()-13)/2),0)),"",OFFSET('9. METAS'!$L$20,INT((ROW()-13)/2),0))</f>
        <v/>
      </c>
      <c r="I57" s="890"/>
      <c r="J57" s="179" t="e">
        <f ca="1">IF(MOD(ROW()-13,2)=0,IF(ISBLANK(OFFSET(#REF!,INT((ROW()-13)/2),0)),"",OFFSET(#REF!,INT((ROW()-13)/2),0)),IF(ISBLANK(OFFSET('9. METAS'!$U$20,INT((ROW()-14)/2),0)),"",OFFSET('9. METAS'!$U$20,INT((ROW()-14)/2),0)))</f>
        <v>#REF!</v>
      </c>
      <c r="K57" s="180" t="e">
        <f ca="1">IF(MOD(ROW()-13,2)=0,IF(ISBLANK(OFFSET(#REF!,INT((ROW()-13)/2),0)),"",OFFSET(#REF!,INT((ROW()-13)/2),0)),IF(ISBLANK(OFFSET('9. METAS'!$V$20,INT((ROW()-14)/2),0)),"",OFFSET('9. METAS'!$V$20,INT((ROW()-14)/2),0)))</f>
        <v>#REF!</v>
      </c>
      <c r="L57" s="180" t="e">
        <f ca="1">IF(MOD(ROW()-13,2)=0,IF(ISBLANK(OFFSET(#REF!,INT((ROW()-13)/2),0)),"",OFFSET(#REF!,INT((ROW()-13)/2),0)),IF(ISBLANK(OFFSET('9. METAS'!$W$20,INT((ROW()-14)/2),0)),"",OFFSET('9. METAS'!$W$20,INT((ROW()-14)/2),0)))</f>
        <v>#REF!</v>
      </c>
      <c r="M57" s="181" t="e">
        <f ca="1">IF(MOD(ROW()-13,2)=0,IF(ISBLANK(OFFSET(#REF!,INT((ROW()-13)/2),0)),"",OFFSET(#REF!,INT((ROW()-13)/2),0)),IF(ISBLANK(OFFSET('9. METAS'!$X$20,INT((ROW()-14)/2),0)),"",OFFSET('9. METAS'!$X$20,INT((ROW()-14)/2),0)))</f>
        <v>#REF!</v>
      </c>
      <c r="N57" s="892" t="str">
        <f t="shared" ref="N57" ca="1" si="40">IFERROR(J57/J58,"ND")</f>
        <v>ND</v>
      </c>
      <c r="O57" s="894" t="str">
        <f t="shared" ref="O57" ca="1" si="41">IFERROR(((J57+K57+L57+M57)/H57),"ND")</f>
        <v>ND</v>
      </c>
      <c r="P57" s="896"/>
    </row>
    <row r="58" spans="3:16" x14ac:dyDescent="0.3">
      <c r="C58" s="910"/>
      <c r="D58" s="904"/>
      <c r="E58" s="904"/>
      <c r="F58" s="906"/>
      <c r="G58" s="908"/>
      <c r="H58" s="982"/>
      <c r="I58" s="898"/>
      <c r="J58" s="179" t="str">
        <f ca="1">IF(MOD(ROW()-13,2)=0,IF(ISBLANK(OFFSET(#REF!,INT((ROW()-13)/2),0)),"",OFFSET(#REF!,INT((ROW()-13)/2),0)),IF(ISBLANK(OFFSET('9. METAS'!$U$20,INT((ROW()-14)/2),0)),"",OFFSET('9. METAS'!$U$20,INT((ROW()-14)/2),0)))</f>
        <v/>
      </c>
      <c r="K58" s="180" t="str">
        <f ca="1">IF(MOD(ROW()-13,2)=0,IF(ISBLANK(OFFSET(#REF!,INT((ROW()-13)/2),0)),"",OFFSET(#REF!,INT((ROW()-13)/2),0)),IF(ISBLANK(OFFSET('9. METAS'!$V$20,INT((ROW()-14)/2),0)),"",OFFSET('9. METAS'!$V$20,INT((ROW()-14)/2),0)))</f>
        <v/>
      </c>
      <c r="L58" s="180" t="str">
        <f ca="1">IF(MOD(ROW()-13,2)=0,IF(ISBLANK(OFFSET(#REF!,INT((ROW()-13)/2),0)),"",OFFSET(#REF!,INT((ROW()-13)/2),0)),IF(ISBLANK(OFFSET('9. METAS'!$W$20,INT((ROW()-14)/2),0)),"",OFFSET('9. METAS'!$W$20,INT((ROW()-14)/2),0)))</f>
        <v/>
      </c>
      <c r="M58" s="181" t="str">
        <f ca="1">IF(MOD(ROW()-13,2)=0,IF(ISBLANK(OFFSET(#REF!,INT((ROW()-13)/2),0)),"",OFFSET(#REF!,INT((ROW()-13)/2),0)),IF(ISBLANK(OFFSET('9. METAS'!$X$20,INT((ROW()-14)/2),0)),"",OFFSET('9. METAS'!$X$20,INT((ROW()-14)/2),0)))</f>
        <v/>
      </c>
      <c r="N58" s="899"/>
      <c r="O58" s="900"/>
      <c r="P58" s="901"/>
    </row>
    <row r="59" spans="3:16" x14ac:dyDescent="0.3">
      <c r="C59" s="902" t="str">
        <f ca="1">IF(ISBLANK(OFFSET('5. Pp (3 años)'!$C$46,INT((ROW()-13)/2),0)),"",OFFSET('5. Pp (3 años)'!$C$46,INT((ROW()-13)/2),0))</f>
        <v>Actividad</v>
      </c>
      <c r="D59" s="904" t="str">
        <f ca="1">IF(ISBLANK(OFFSET('5. Pp (3 años)'!$D$46,INT((ROW()-13)/2),0)),"",OFFSET('5. Pp (3 años)'!$D$46,INT((ROW()-13)/2),0))</f>
        <v/>
      </c>
      <c r="E59" s="904" t="str">
        <f ca="1">IF(ISBLANK(OFFSET('5. Pp (3 años)'!$E$46,INT((ROW()-13)/2),0)),"",OFFSET('5. Pp (3 años)'!$E$46,INT((ROW()-13)/2),0))</f>
        <v/>
      </c>
      <c r="F59" s="906" t="str">
        <f ca="1">IF(ISBLANK(OFFSET('5. Pp (3 años)'!$K$46,INT((ROW()-13)/2),0)),"",OFFSET('5. Pp (3 años)'!$K$46,INT((ROW()-13)/2),0))</f>
        <v/>
      </c>
      <c r="G59" s="908" t="str">
        <f ca="1">IF(ISBLANK(OFFSET('5. Pp (3 años)'!$H$46,INT((ROW()-13)/2),0)),"",OFFSET('5. Pp (3 años)'!$H$46,INT((ROW()-13)/2),0))</f>
        <v/>
      </c>
      <c r="H59" s="982" t="str">
        <f ca="1">IF(ISBLANK(OFFSET('9. METAS'!$L$20,INT((ROW()-13)/2),0)),"",OFFSET('9. METAS'!$L$20,INT((ROW()-13)/2),0))</f>
        <v/>
      </c>
      <c r="I59" s="890"/>
      <c r="J59" s="179" t="e">
        <f ca="1">IF(MOD(ROW()-13,2)=0,IF(ISBLANK(OFFSET(#REF!,INT((ROW()-13)/2),0)),"",OFFSET(#REF!,INT((ROW()-13)/2),0)),IF(ISBLANK(OFFSET('9. METAS'!$U$20,INT((ROW()-14)/2),0)),"",OFFSET('9. METAS'!$U$20,INT((ROW()-14)/2),0)))</f>
        <v>#REF!</v>
      </c>
      <c r="K59" s="180" t="e">
        <f ca="1">IF(MOD(ROW()-13,2)=0,IF(ISBLANK(OFFSET(#REF!,INT((ROW()-13)/2),0)),"",OFFSET(#REF!,INT((ROW()-13)/2),0)),IF(ISBLANK(OFFSET('9. METAS'!$V$20,INT((ROW()-14)/2),0)),"",OFFSET('9. METAS'!$V$20,INT((ROW()-14)/2),0)))</f>
        <v>#REF!</v>
      </c>
      <c r="L59" s="180" t="e">
        <f ca="1">IF(MOD(ROW()-13,2)=0,IF(ISBLANK(OFFSET(#REF!,INT((ROW()-13)/2),0)),"",OFFSET(#REF!,INT((ROW()-13)/2),0)),IF(ISBLANK(OFFSET('9. METAS'!$W$20,INT((ROW()-14)/2),0)),"",OFFSET('9. METAS'!$W$20,INT((ROW()-14)/2),0)))</f>
        <v>#REF!</v>
      </c>
      <c r="M59" s="181" t="e">
        <f ca="1">IF(MOD(ROW()-13,2)=0,IF(ISBLANK(OFFSET(#REF!,INT((ROW()-13)/2),0)),"",OFFSET(#REF!,INT((ROW()-13)/2),0)),IF(ISBLANK(OFFSET('9. METAS'!$X$20,INT((ROW()-14)/2),0)),"",OFFSET('9. METAS'!$X$20,INT((ROW()-14)/2),0)))</f>
        <v>#REF!</v>
      </c>
      <c r="N59" s="892" t="str">
        <f t="shared" ref="N59" ca="1" si="42">IFERROR(J59/J60,"ND")</f>
        <v>ND</v>
      </c>
      <c r="O59" s="894" t="str">
        <f t="shared" ref="O59" ca="1" si="43">IFERROR(((J59+K59+L59+M59)/H59),"ND")</f>
        <v>ND</v>
      </c>
      <c r="P59" s="896"/>
    </row>
    <row r="60" spans="3:16" x14ac:dyDescent="0.3">
      <c r="C60" s="910"/>
      <c r="D60" s="904"/>
      <c r="E60" s="904"/>
      <c r="F60" s="906"/>
      <c r="G60" s="908"/>
      <c r="H60" s="982"/>
      <c r="I60" s="898"/>
      <c r="J60" s="179" t="str">
        <f ca="1">IF(MOD(ROW()-13,2)=0,IF(ISBLANK(OFFSET(#REF!,INT((ROW()-13)/2),0)),"",OFFSET(#REF!,INT((ROW()-13)/2),0)),IF(ISBLANK(OFFSET('9. METAS'!$U$20,INT((ROW()-14)/2),0)),"",OFFSET('9. METAS'!$U$20,INT((ROW()-14)/2),0)))</f>
        <v/>
      </c>
      <c r="K60" s="180" t="str">
        <f ca="1">IF(MOD(ROW()-13,2)=0,IF(ISBLANK(OFFSET(#REF!,INT((ROW()-13)/2),0)),"",OFFSET(#REF!,INT((ROW()-13)/2),0)),IF(ISBLANK(OFFSET('9. METAS'!$V$20,INT((ROW()-14)/2),0)),"",OFFSET('9. METAS'!$V$20,INT((ROW()-14)/2),0)))</f>
        <v/>
      </c>
      <c r="L60" s="180" t="str">
        <f ca="1">IF(MOD(ROW()-13,2)=0,IF(ISBLANK(OFFSET(#REF!,INT((ROW()-13)/2),0)),"",OFFSET(#REF!,INT((ROW()-13)/2),0)),IF(ISBLANK(OFFSET('9. METAS'!$W$20,INT((ROW()-14)/2),0)),"",OFFSET('9. METAS'!$W$20,INT((ROW()-14)/2),0)))</f>
        <v/>
      </c>
      <c r="M60" s="181" t="str">
        <f ca="1">IF(MOD(ROW()-13,2)=0,IF(ISBLANK(OFFSET(#REF!,INT((ROW()-13)/2),0)),"",OFFSET(#REF!,INT((ROW()-13)/2),0)),IF(ISBLANK(OFFSET('9. METAS'!$X$20,INT((ROW()-14)/2),0)),"",OFFSET('9. METAS'!$X$20,INT((ROW()-14)/2),0)))</f>
        <v/>
      </c>
      <c r="N60" s="899"/>
      <c r="O60" s="900"/>
      <c r="P60" s="901"/>
    </row>
    <row r="61" spans="3:16" x14ac:dyDescent="0.3">
      <c r="C61" s="902" t="str">
        <f ca="1">IF(ISBLANK(OFFSET('5. Pp (3 años)'!$C$46,INT((ROW()-13)/2),0)),"",OFFSET('5. Pp (3 años)'!$C$46,INT((ROW()-13)/2),0))</f>
        <v>Actividad</v>
      </c>
      <c r="D61" s="904" t="str">
        <f ca="1">IF(ISBLANK(OFFSET('5. Pp (3 años)'!$D$46,INT((ROW()-13)/2),0)),"",OFFSET('5. Pp (3 años)'!$D$46,INT((ROW()-13)/2),0))</f>
        <v/>
      </c>
      <c r="E61" s="904" t="str">
        <f ca="1">IF(ISBLANK(OFFSET('5. Pp (3 años)'!$E$46,INT((ROW()-13)/2),0)),"",OFFSET('5. Pp (3 años)'!$E$46,INT((ROW()-13)/2),0))</f>
        <v/>
      </c>
      <c r="F61" s="906" t="str">
        <f ca="1">IF(ISBLANK(OFFSET('5. Pp (3 años)'!$K$46,INT((ROW()-13)/2),0)),"",OFFSET('5. Pp (3 años)'!$K$46,INT((ROW()-13)/2),0))</f>
        <v/>
      </c>
      <c r="G61" s="908" t="str">
        <f ca="1">IF(ISBLANK(OFFSET('5. Pp (3 años)'!$H$46,INT((ROW()-13)/2),0)),"",OFFSET('5. Pp (3 años)'!$H$46,INT((ROW()-13)/2),0))</f>
        <v/>
      </c>
      <c r="H61" s="982" t="str">
        <f ca="1">IF(ISBLANK(OFFSET('9. METAS'!$L$20,INT((ROW()-13)/2),0)),"",OFFSET('9. METAS'!$L$20,INT((ROW()-13)/2),0))</f>
        <v/>
      </c>
      <c r="I61" s="890"/>
      <c r="J61" s="179" t="e">
        <f ca="1">IF(MOD(ROW()-13,2)=0,IF(ISBLANK(OFFSET(#REF!,INT((ROW()-13)/2),0)),"",OFFSET(#REF!,INT((ROW()-13)/2),0)),IF(ISBLANK(OFFSET('9. METAS'!$U$20,INT((ROW()-14)/2),0)),"",OFFSET('9. METAS'!$U$20,INT((ROW()-14)/2),0)))</f>
        <v>#REF!</v>
      </c>
      <c r="K61" s="180" t="e">
        <f ca="1">IF(MOD(ROW()-13,2)=0,IF(ISBLANK(OFFSET(#REF!,INT((ROW()-13)/2),0)),"",OFFSET(#REF!,INT((ROW()-13)/2),0)),IF(ISBLANK(OFFSET('9. METAS'!$V$20,INT((ROW()-14)/2),0)),"",OFFSET('9. METAS'!$V$20,INT((ROW()-14)/2),0)))</f>
        <v>#REF!</v>
      </c>
      <c r="L61" s="180" t="e">
        <f ca="1">IF(MOD(ROW()-13,2)=0,IF(ISBLANK(OFFSET(#REF!,INT((ROW()-13)/2),0)),"",OFFSET(#REF!,INT((ROW()-13)/2),0)),IF(ISBLANK(OFFSET('9. METAS'!$W$20,INT((ROW()-14)/2),0)),"",OFFSET('9. METAS'!$W$20,INT((ROW()-14)/2),0)))</f>
        <v>#REF!</v>
      </c>
      <c r="M61" s="181" t="e">
        <f ca="1">IF(MOD(ROW()-13,2)=0,IF(ISBLANK(OFFSET(#REF!,INT((ROW()-13)/2),0)),"",OFFSET(#REF!,INT((ROW()-13)/2),0)),IF(ISBLANK(OFFSET('9. METAS'!$X$20,INT((ROW()-14)/2),0)),"",OFFSET('9. METAS'!$X$20,INT((ROW()-14)/2),0)))</f>
        <v>#REF!</v>
      </c>
      <c r="N61" s="892" t="str">
        <f t="shared" ref="N61" ca="1" si="44">IFERROR(J61/J62,"ND")</f>
        <v>ND</v>
      </c>
      <c r="O61" s="894" t="str">
        <f t="shared" ref="O61" ca="1" si="45">IFERROR(((J61+K61+L61+M61)/H61),"ND")</f>
        <v>ND</v>
      </c>
      <c r="P61" s="896"/>
    </row>
    <row r="62" spans="3:16" x14ac:dyDescent="0.3">
      <c r="C62" s="910"/>
      <c r="D62" s="904"/>
      <c r="E62" s="904"/>
      <c r="F62" s="906"/>
      <c r="G62" s="908"/>
      <c r="H62" s="982"/>
      <c r="I62" s="898"/>
      <c r="J62" s="179" t="str">
        <f ca="1">IF(MOD(ROW()-13,2)=0,IF(ISBLANK(OFFSET(#REF!,INT((ROW()-13)/2),0)),"",OFFSET(#REF!,INT((ROW()-13)/2),0)),IF(ISBLANK(OFFSET('9. METAS'!$U$20,INT((ROW()-14)/2),0)),"",OFFSET('9. METAS'!$U$20,INT((ROW()-14)/2),0)))</f>
        <v/>
      </c>
      <c r="K62" s="180" t="str">
        <f ca="1">IF(MOD(ROW()-13,2)=0,IF(ISBLANK(OFFSET(#REF!,INT((ROW()-13)/2),0)),"",OFFSET(#REF!,INT((ROW()-13)/2),0)),IF(ISBLANK(OFFSET('9. METAS'!$V$20,INT((ROW()-14)/2),0)),"",OFFSET('9. METAS'!$V$20,INT((ROW()-14)/2),0)))</f>
        <v/>
      </c>
      <c r="L62" s="180" t="str">
        <f ca="1">IF(MOD(ROW()-13,2)=0,IF(ISBLANK(OFFSET(#REF!,INT((ROW()-13)/2),0)),"",OFFSET(#REF!,INT((ROW()-13)/2),0)),IF(ISBLANK(OFFSET('9. METAS'!$W$20,INT((ROW()-14)/2),0)),"",OFFSET('9. METAS'!$W$20,INT((ROW()-14)/2),0)))</f>
        <v/>
      </c>
      <c r="M62" s="181" t="str">
        <f ca="1">IF(MOD(ROW()-13,2)=0,IF(ISBLANK(OFFSET(#REF!,INT((ROW()-13)/2),0)),"",OFFSET(#REF!,INT((ROW()-13)/2),0)),IF(ISBLANK(OFFSET('9. METAS'!$X$20,INT((ROW()-14)/2),0)),"",OFFSET('9. METAS'!$X$20,INT((ROW()-14)/2),0)))</f>
        <v/>
      </c>
      <c r="N62" s="899"/>
      <c r="O62" s="900"/>
      <c r="P62" s="901"/>
    </row>
    <row r="63" spans="3:16" x14ac:dyDescent="0.3">
      <c r="C63" s="902" t="str">
        <f ca="1">IF(ISBLANK(OFFSET('5. Pp (3 años)'!$C$46,INT((ROW()-13)/2),0)),"",OFFSET('5. Pp (3 años)'!$C$46,INT((ROW()-13)/2),0))</f>
        <v>Actividad</v>
      </c>
      <c r="D63" s="904" t="str">
        <f ca="1">IF(ISBLANK(OFFSET('5. Pp (3 años)'!$D$46,INT((ROW()-13)/2),0)),"",OFFSET('5. Pp (3 años)'!$D$46,INT((ROW()-13)/2),0))</f>
        <v/>
      </c>
      <c r="E63" s="904" t="str">
        <f ca="1">IF(ISBLANK(OFFSET('5. Pp (3 años)'!$E$46,INT((ROW()-13)/2),0)),"",OFFSET('5. Pp (3 años)'!$E$46,INT((ROW()-13)/2),0))</f>
        <v/>
      </c>
      <c r="F63" s="906" t="str">
        <f ca="1">IF(ISBLANK(OFFSET('5. Pp (3 años)'!$K$46,INT((ROW()-13)/2),0)),"",OFFSET('5. Pp (3 años)'!$K$46,INT((ROW()-13)/2),0))</f>
        <v/>
      </c>
      <c r="G63" s="908" t="str">
        <f ca="1">IF(ISBLANK(OFFSET('5. Pp (3 años)'!$H$46,INT((ROW()-13)/2),0)),"",OFFSET('5. Pp (3 años)'!$H$46,INT((ROW()-13)/2),0))</f>
        <v/>
      </c>
      <c r="H63" s="982" t="str">
        <f ca="1">IF(ISBLANK(OFFSET('9. METAS'!$L$20,INT((ROW()-13)/2),0)),"",OFFSET('9. METAS'!$L$20,INT((ROW()-13)/2),0))</f>
        <v/>
      </c>
      <c r="I63" s="890"/>
      <c r="J63" s="179" t="e">
        <f ca="1">IF(MOD(ROW()-13,2)=0,IF(ISBLANK(OFFSET(#REF!,INT((ROW()-13)/2),0)),"",OFFSET(#REF!,INT((ROW()-13)/2),0)),IF(ISBLANK(OFFSET('9. METAS'!$U$20,INT((ROW()-14)/2),0)),"",OFFSET('9. METAS'!$U$20,INT((ROW()-14)/2),0)))</f>
        <v>#REF!</v>
      </c>
      <c r="K63" s="180" t="e">
        <f ca="1">IF(MOD(ROW()-13,2)=0,IF(ISBLANK(OFFSET(#REF!,INT((ROW()-13)/2),0)),"",OFFSET(#REF!,INT((ROW()-13)/2),0)),IF(ISBLANK(OFFSET('9. METAS'!$V$20,INT((ROW()-14)/2),0)),"",OFFSET('9. METAS'!$V$20,INT((ROW()-14)/2),0)))</f>
        <v>#REF!</v>
      </c>
      <c r="L63" s="180" t="e">
        <f ca="1">IF(MOD(ROW()-13,2)=0,IF(ISBLANK(OFFSET(#REF!,INT((ROW()-13)/2),0)),"",OFFSET(#REF!,INT((ROW()-13)/2),0)),IF(ISBLANK(OFFSET('9. METAS'!$W$20,INT((ROW()-14)/2),0)),"",OFFSET('9. METAS'!$W$20,INT((ROW()-14)/2),0)))</f>
        <v>#REF!</v>
      </c>
      <c r="M63" s="181" t="e">
        <f ca="1">IF(MOD(ROW()-13,2)=0,IF(ISBLANK(OFFSET(#REF!,INT((ROW()-13)/2),0)),"",OFFSET(#REF!,INT((ROW()-13)/2),0)),IF(ISBLANK(OFFSET('9. METAS'!$X$20,INT((ROW()-14)/2),0)),"",OFFSET('9. METAS'!$X$20,INT((ROW()-14)/2),0)))</f>
        <v>#REF!</v>
      </c>
      <c r="N63" s="892" t="str">
        <f t="shared" ref="N63" ca="1" si="46">IFERROR(J63/J64,"ND")</f>
        <v>ND</v>
      </c>
      <c r="O63" s="894" t="str">
        <f t="shared" ref="O63" ca="1" si="47">IFERROR(((J63+K63+L63+M63)/H63),"ND")</f>
        <v>ND</v>
      </c>
      <c r="P63" s="896"/>
    </row>
    <row r="64" spans="3:16" x14ac:dyDescent="0.3">
      <c r="C64" s="910"/>
      <c r="D64" s="904"/>
      <c r="E64" s="904"/>
      <c r="F64" s="906"/>
      <c r="G64" s="908"/>
      <c r="H64" s="982"/>
      <c r="I64" s="898"/>
      <c r="J64" s="179" t="str">
        <f ca="1">IF(MOD(ROW()-13,2)=0,IF(ISBLANK(OFFSET(#REF!,INT((ROW()-13)/2),0)),"",OFFSET(#REF!,INT((ROW()-13)/2),0)),IF(ISBLANK(OFFSET('9. METAS'!$U$20,INT((ROW()-14)/2),0)),"",OFFSET('9. METAS'!$U$20,INT((ROW()-14)/2),0)))</f>
        <v/>
      </c>
      <c r="K64" s="180" t="str">
        <f ca="1">IF(MOD(ROW()-13,2)=0,IF(ISBLANK(OFFSET(#REF!,INT((ROW()-13)/2),0)),"",OFFSET(#REF!,INT((ROW()-13)/2),0)),IF(ISBLANK(OFFSET('9. METAS'!$V$20,INT((ROW()-14)/2),0)),"",OFFSET('9. METAS'!$V$20,INT((ROW()-14)/2),0)))</f>
        <v/>
      </c>
      <c r="L64" s="180" t="str">
        <f ca="1">IF(MOD(ROW()-13,2)=0,IF(ISBLANK(OFFSET(#REF!,INT((ROW()-13)/2),0)),"",OFFSET(#REF!,INT((ROW()-13)/2),0)),IF(ISBLANK(OFFSET('9. METAS'!$W$20,INT((ROW()-14)/2),0)),"",OFFSET('9. METAS'!$W$20,INT((ROW()-14)/2),0)))</f>
        <v/>
      </c>
      <c r="M64" s="181" t="str">
        <f ca="1">IF(MOD(ROW()-13,2)=0,IF(ISBLANK(OFFSET(#REF!,INT((ROW()-13)/2),0)),"",OFFSET(#REF!,INT((ROW()-13)/2),0)),IF(ISBLANK(OFFSET('9. METAS'!$X$20,INT((ROW()-14)/2),0)),"",OFFSET('9. METAS'!$X$20,INT((ROW()-14)/2),0)))</f>
        <v/>
      </c>
      <c r="N64" s="899"/>
      <c r="O64" s="900"/>
      <c r="P64" s="901"/>
    </row>
    <row r="65" spans="3:16" x14ac:dyDescent="0.3">
      <c r="C65" s="902" t="str">
        <f ca="1">IF(ISBLANK(OFFSET('5. Pp (3 años)'!$C$46,INT((ROW()-13)/2),0)),"",OFFSET('5. Pp (3 años)'!$C$46,INT((ROW()-13)/2),0))</f>
        <v>Actividad</v>
      </c>
      <c r="D65" s="904" t="str">
        <f ca="1">IF(ISBLANK(OFFSET('5. Pp (3 años)'!$D$46,INT((ROW()-13)/2),0)),"",OFFSET('5. Pp (3 años)'!$D$46,INT((ROW()-13)/2),0))</f>
        <v/>
      </c>
      <c r="E65" s="904" t="str">
        <f ca="1">IF(ISBLANK(OFFSET('5. Pp (3 años)'!$E$46,INT((ROW()-13)/2),0)),"",OFFSET('5. Pp (3 años)'!$E$46,INT((ROW()-13)/2),0))</f>
        <v/>
      </c>
      <c r="F65" s="906" t="str">
        <f ca="1">IF(ISBLANK(OFFSET('5. Pp (3 años)'!$K$46,INT((ROW()-13)/2),0)),"",OFFSET('5. Pp (3 años)'!$K$46,INT((ROW()-13)/2),0))</f>
        <v/>
      </c>
      <c r="G65" s="908" t="str">
        <f ca="1">IF(ISBLANK(OFFSET('5. Pp (3 años)'!$H$46,INT((ROW()-13)/2),0)),"",OFFSET('5. Pp (3 años)'!$H$46,INT((ROW()-13)/2),0))</f>
        <v/>
      </c>
      <c r="H65" s="982" t="str">
        <f ca="1">IF(ISBLANK(OFFSET('9. METAS'!$L$20,INT((ROW()-13)/2),0)),"",OFFSET('9. METAS'!$L$20,INT((ROW()-13)/2),0))</f>
        <v/>
      </c>
      <c r="I65" s="890"/>
      <c r="J65" s="179" t="e">
        <f ca="1">IF(MOD(ROW()-13,2)=0,IF(ISBLANK(OFFSET(#REF!,INT((ROW()-13)/2),0)),"",OFFSET(#REF!,INT((ROW()-13)/2),0)),IF(ISBLANK(OFFSET('9. METAS'!$U$20,INT((ROW()-14)/2),0)),"",OFFSET('9. METAS'!$U$20,INT((ROW()-14)/2),0)))</f>
        <v>#REF!</v>
      </c>
      <c r="K65" s="180" t="e">
        <f ca="1">IF(MOD(ROW()-13,2)=0,IF(ISBLANK(OFFSET(#REF!,INT((ROW()-13)/2),0)),"",OFFSET(#REF!,INT((ROW()-13)/2),0)),IF(ISBLANK(OFFSET('9. METAS'!$V$20,INT((ROW()-14)/2),0)),"",OFFSET('9. METAS'!$V$20,INT((ROW()-14)/2),0)))</f>
        <v>#REF!</v>
      </c>
      <c r="L65" s="180" t="e">
        <f ca="1">IF(MOD(ROW()-13,2)=0,IF(ISBLANK(OFFSET(#REF!,INT((ROW()-13)/2),0)),"",OFFSET(#REF!,INT((ROW()-13)/2),0)),IF(ISBLANK(OFFSET('9. METAS'!$W$20,INT((ROW()-14)/2),0)),"",OFFSET('9. METAS'!$W$20,INT((ROW()-14)/2),0)))</f>
        <v>#REF!</v>
      </c>
      <c r="M65" s="181" t="e">
        <f ca="1">IF(MOD(ROW()-13,2)=0,IF(ISBLANK(OFFSET(#REF!,INT((ROW()-13)/2),0)),"",OFFSET(#REF!,INT((ROW()-13)/2),0)),IF(ISBLANK(OFFSET('9. METAS'!$X$20,INT((ROW()-14)/2),0)),"",OFFSET('9. METAS'!$X$20,INT((ROW()-14)/2),0)))</f>
        <v>#REF!</v>
      </c>
      <c r="N65" s="892" t="str">
        <f t="shared" ref="N65" ca="1" si="48">IFERROR(J65/J66,"ND")</f>
        <v>ND</v>
      </c>
      <c r="O65" s="894" t="str">
        <f t="shared" ref="O65" ca="1" si="49">IFERROR(((J65+K65+L65+M65)/H65),"ND")</f>
        <v>ND</v>
      </c>
      <c r="P65" s="896"/>
    </row>
    <row r="66" spans="3:16" x14ac:dyDescent="0.3">
      <c r="C66" s="910"/>
      <c r="D66" s="904"/>
      <c r="E66" s="904"/>
      <c r="F66" s="906"/>
      <c r="G66" s="908"/>
      <c r="H66" s="982"/>
      <c r="I66" s="898"/>
      <c r="J66" s="179" t="str">
        <f ca="1">IF(MOD(ROW()-13,2)=0,IF(ISBLANK(OFFSET(#REF!,INT((ROW()-13)/2),0)),"",OFFSET(#REF!,INT((ROW()-13)/2),0)),IF(ISBLANK(OFFSET('9. METAS'!$U$20,INT((ROW()-14)/2),0)),"",OFFSET('9. METAS'!$U$20,INT((ROW()-14)/2),0)))</f>
        <v/>
      </c>
      <c r="K66" s="180" t="str">
        <f ca="1">IF(MOD(ROW()-13,2)=0,IF(ISBLANK(OFFSET(#REF!,INT((ROW()-13)/2),0)),"",OFFSET(#REF!,INT((ROW()-13)/2),0)),IF(ISBLANK(OFFSET('9. METAS'!$V$20,INT((ROW()-14)/2),0)),"",OFFSET('9. METAS'!$V$20,INT((ROW()-14)/2),0)))</f>
        <v/>
      </c>
      <c r="L66" s="180" t="str">
        <f ca="1">IF(MOD(ROW()-13,2)=0,IF(ISBLANK(OFFSET(#REF!,INT((ROW()-13)/2),0)),"",OFFSET(#REF!,INT((ROW()-13)/2),0)),IF(ISBLANK(OFFSET('9. METAS'!$W$20,INT((ROW()-14)/2),0)),"",OFFSET('9. METAS'!$W$20,INT((ROW()-14)/2),0)))</f>
        <v/>
      </c>
      <c r="M66" s="181" t="str">
        <f ca="1">IF(MOD(ROW()-13,2)=0,IF(ISBLANK(OFFSET(#REF!,INT((ROW()-13)/2),0)),"",OFFSET(#REF!,INT((ROW()-13)/2),0)),IF(ISBLANK(OFFSET('9. METAS'!$X$20,INT((ROW()-14)/2),0)),"",OFFSET('9. METAS'!$X$20,INT((ROW()-14)/2),0)))</f>
        <v/>
      </c>
      <c r="N66" s="899"/>
      <c r="O66" s="900"/>
      <c r="P66" s="901"/>
    </row>
    <row r="67" spans="3:16" x14ac:dyDescent="0.3">
      <c r="C67" s="902" t="str">
        <f ca="1">IF(ISBLANK(OFFSET('5. Pp (3 años)'!$C$46,INT((ROW()-13)/2),0)),"",OFFSET('5. Pp (3 años)'!$C$46,INT((ROW()-13)/2),0))</f>
        <v>Actividad</v>
      </c>
      <c r="D67" s="904" t="str">
        <f ca="1">IF(ISBLANK(OFFSET('5. Pp (3 años)'!$D$46,INT((ROW()-13)/2),0)),"",OFFSET('5. Pp (3 años)'!$D$46,INT((ROW()-13)/2),0))</f>
        <v/>
      </c>
      <c r="E67" s="904" t="str">
        <f ca="1">IF(ISBLANK(OFFSET('5. Pp (3 años)'!$E$46,INT((ROW()-13)/2),0)),"",OFFSET('5. Pp (3 años)'!$E$46,INT((ROW()-13)/2),0))</f>
        <v/>
      </c>
      <c r="F67" s="906" t="str">
        <f ca="1">IF(ISBLANK(OFFSET('5. Pp (3 años)'!$K$46,INT((ROW()-13)/2),0)),"",OFFSET('5. Pp (3 años)'!$K$46,INT((ROW()-13)/2),0))</f>
        <v/>
      </c>
      <c r="G67" s="908" t="str">
        <f ca="1">IF(ISBLANK(OFFSET('5. Pp (3 años)'!$H$46,INT((ROW()-13)/2),0)),"",OFFSET('5. Pp (3 años)'!$H$46,INT((ROW()-13)/2),0))</f>
        <v/>
      </c>
      <c r="H67" s="982" t="str">
        <f ca="1">IF(ISBLANK(OFFSET('9. METAS'!$L$20,INT((ROW()-13)/2),0)),"",OFFSET('9. METAS'!$L$20,INT((ROW()-13)/2),0))</f>
        <v/>
      </c>
      <c r="I67" s="890"/>
      <c r="J67" s="179" t="e">
        <f ca="1">IF(MOD(ROW()-13,2)=0,IF(ISBLANK(OFFSET(#REF!,INT((ROW()-13)/2),0)),"",OFFSET(#REF!,INT((ROW()-13)/2),0)),IF(ISBLANK(OFFSET('9. METAS'!$U$20,INT((ROW()-14)/2),0)),"",OFFSET('9. METAS'!$U$20,INT((ROW()-14)/2),0)))</f>
        <v>#REF!</v>
      </c>
      <c r="K67" s="180" t="e">
        <f ca="1">IF(MOD(ROW()-13,2)=0,IF(ISBLANK(OFFSET(#REF!,INT((ROW()-13)/2),0)),"",OFFSET(#REF!,INT((ROW()-13)/2),0)),IF(ISBLANK(OFFSET('9. METAS'!$V$20,INT((ROW()-14)/2),0)),"",OFFSET('9. METAS'!$V$20,INT((ROW()-14)/2),0)))</f>
        <v>#REF!</v>
      </c>
      <c r="L67" s="180" t="e">
        <f ca="1">IF(MOD(ROW()-13,2)=0,IF(ISBLANK(OFFSET(#REF!,INT((ROW()-13)/2),0)),"",OFFSET(#REF!,INT((ROW()-13)/2),0)),IF(ISBLANK(OFFSET('9. METAS'!$W$20,INT((ROW()-14)/2),0)),"",OFFSET('9. METAS'!$W$20,INT((ROW()-14)/2),0)))</f>
        <v>#REF!</v>
      </c>
      <c r="M67" s="181" t="e">
        <f ca="1">IF(MOD(ROW()-13,2)=0,IF(ISBLANK(OFFSET(#REF!,INT((ROW()-13)/2),0)),"",OFFSET(#REF!,INT((ROW()-13)/2),0)),IF(ISBLANK(OFFSET('9. METAS'!$X$20,INT((ROW()-14)/2),0)),"",OFFSET('9. METAS'!$X$20,INT((ROW()-14)/2),0)))</f>
        <v>#REF!</v>
      </c>
      <c r="N67" s="892" t="str">
        <f t="shared" ref="N67" ca="1" si="50">IFERROR(J67/J68,"ND")</f>
        <v>ND</v>
      </c>
      <c r="O67" s="894" t="str">
        <f t="shared" ref="O67" ca="1" si="51">IFERROR(((J67+K67+L67+M67)/H67),"ND")</f>
        <v>ND</v>
      </c>
      <c r="P67" s="896"/>
    </row>
    <row r="68" spans="3:16" x14ac:dyDescent="0.3">
      <c r="C68" s="910"/>
      <c r="D68" s="904"/>
      <c r="E68" s="904"/>
      <c r="F68" s="906"/>
      <c r="G68" s="908"/>
      <c r="H68" s="982"/>
      <c r="I68" s="898"/>
      <c r="J68" s="179" t="str">
        <f ca="1">IF(MOD(ROW()-13,2)=0,IF(ISBLANK(OFFSET(#REF!,INT((ROW()-13)/2),0)),"",OFFSET(#REF!,INT((ROW()-13)/2),0)),IF(ISBLANK(OFFSET('9. METAS'!$U$20,INT((ROW()-14)/2),0)),"",OFFSET('9. METAS'!$U$20,INT((ROW()-14)/2),0)))</f>
        <v/>
      </c>
      <c r="K68" s="180" t="str">
        <f ca="1">IF(MOD(ROW()-13,2)=0,IF(ISBLANK(OFFSET(#REF!,INT((ROW()-13)/2),0)),"",OFFSET(#REF!,INT((ROW()-13)/2),0)),IF(ISBLANK(OFFSET('9. METAS'!$V$20,INT((ROW()-14)/2),0)),"",OFFSET('9. METAS'!$V$20,INT((ROW()-14)/2),0)))</f>
        <v/>
      </c>
      <c r="L68" s="180" t="str">
        <f ca="1">IF(MOD(ROW()-13,2)=0,IF(ISBLANK(OFFSET(#REF!,INT((ROW()-13)/2),0)),"",OFFSET(#REF!,INT((ROW()-13)/2),0)),IF(ISBLANK(OFFSET('9. METAS'!$W$20,INT((ROW()-14)/2),0)),"",OFFSET('9. METAS'!$W$20,INT((ROW()-14)/2),0)))</f>
        <v/>
      </c>
      <c r="M68" s="181" t="str">
        <f ca="1">IF(MOD(ROW()-13,2)=0,IF(ISBLANK(OFFSET(#REF!,INT((ROW()-13)/2),0)),"",OFFSET(#REF!,INT((ROW()-13)/2),0)),IF(ISBLANK(OFFSET('9. METAS'!$X$20,INT((ROW()-14)/2),0)),"",OFFSET('9. METAS'!$X$20,INT((ROW()-14)/2),0)))</f>
        <v/>
      </c>
      <c r="N68" s="899"/>
      <c r="O68" s="900"/>
      <c r="P68" s="901"/>
    </row>
    <row r="69" spans="3:16" x14ac:dyDescent="0.3">
      <c r="C69" s="902" t="str">
        <f ca="1">IF(ISBLANK(OFFSET('5. Pp (3 años)'!$C$46,INT((ROW()-13)/2),0)),"",OFFSET('5. Pp (3 años)'!$C$46,INT((ROW()-13)/2),0))</f>
        <v>Actividad</v>
      </c>
      <c r="D69" s="904" t="str">
        <f ca="1">IF(ISBLANK(OFFSET('5. Pp (3 años)'!$D$46,INT((ROW()-13)/2),0)),"",OFFSET('5. Pp (3 años)'!$D$46,INT((ROW()-13)/2),0))</f>
        <v/>
      </c>
      <c r="E69" s="904" t="str">
        <f ca="1">IF(ISBLANK(OFFSET('5. Pp (3 años)'!$E$46,INT((ROW()-13)/2),0)),"",OFFSET('5. Pp (3 años)'!$E$46,INT((ROW()-13)/2),0))</f>
        <v/>
      </c>
      <c r="F69" s="906" t="str">
        <f ca="1">IF(ISBLANK(OFFSET('5. Pp (3 años)'!$K$46,INT((ROW()-13)/2),0)),"",OFFSET('5. Pp (3 años)'!$K$46,INT((ROW()-13)/2),0))</f>
        <v/>
      </c>
      <c r="G69" s="908" t="str">
        <f ca="1">IF(ISBLANK(OFFSET('5. Pp (3 años)'!$H$46,INT((ROW()-13)/2),0)),"",OFFSET('5. Pp (3 años)'!$H$46,INT((ROW()-13)/2),0))</f>
        <v/>
      </c>
      <c r="H69" s="982" t="str">
        <f ca="1">IF(ISBLANK(OFFSET('9. METAS'!$L$20,INT((ROW()-13)/2),0)),"",OFFSET('9. METAS'!$L$20,INT((ROW()-13)/2),0))</f>
        <v/>
      </c>
      <c r="I69" s="890"/>
      <c r="J69" s="179" t="e">
        <f ca="1">IF(MOD(ROW()-13,2)=0,IF(ISBLANK(OFFSET(#REF!,INT((ROW()-13)/2),0)),"",OFFSET(#REF!,INT((ROW()-13)/2),0)),IF(ISBLANK(OFFSET('9. METAS'!$U$20,INT((ROW()-14)/2),0)),"",OFFSET('9. METAS'!$U$20,INT((ROW()-14)/2),0)))</f>
        <v>#REF!</v>
      </c>
      <c r="K69" s="180" t="e">
        <f ca="1">IF(MOD(ROW()-13,2)=0,IF(ISBLANK(OFFSET(#REF!,INT((ROW()-13)/2),0)),"",OFFSET(#REF!,INT((ROW()-13)/2),0)),IF(ISBLANK(OFFSET('9. METAS'!$V$20,INT((ROW()-14)/2),0)),"",OFFSET('9. METAS'!$V$20,INT((ROW()-14)/2),0)))</f>
        <v>#REF!</v>
      </c>
      <c r="L69" s="180" t="e">
        <f ca="1">IF(MOD(ROW()-13,2)=0,IF(ISBLANK(OFFSET(#REF!,INT((ROW()-13)/2),0)),"",OFFSET(#REF!,INT((ROW()-13)/2),0)),IF(ISBLANK(OFFSET('9. METAS'!$W$20,INT((ROW()-14)/2),0)),"",OFFSET('9. METAS'!$W$20,INT((ROW()-14)/2),0)))</f>
        <v>#REF!</v>
      </c>
      <c r="M69" s="181" t="e">
        <f ca="1">IF(MOD(ROW()-13,2)=0,IF(ISBLANK(OFFSET(#REF!,INT((ROW()-13)/2),0)),"",OFFSET(#REF!,INT((ROW()-13)/2),0)),IF(ISBLANK(OFFSET('9. METAS'!$X$20,INT((ROW()-14)/2),0)),"",OFFSET('9. METAS'!$X$20,INT((ROW()-14)/2),0)))</f>
        <v>#REF!</v>
      </c>
      <c r="N69" s="892" t="str">
        <f t="shared" ref="N69" ca="1" si="52">IFERROR(J69/J70,"ND")</f>
        <v>ND</v>
      </c>
      <c r="O69" s="894" t="str">
        <f t="shared" ref="O69" ca="1" si="53">IFERROR(((J69+K69+L69+M69)/H69),"ND")</f>
        <v>ND</v>
      </c>
      <c r="P69" s="896"/>
    </row>
    <row r="70" spans="3:16" x14ac:dyDescent="0.3">
      <c r="C70" s="910"/>
      <c r="D70" s="904"/>
      <c r="E70" s="904"/>
      <c r="F70" s="906"/>
      <c r="G70" s="908"/>
      <c r="H70" s="982"/>
      <c r="I70" s="898"/>
      <c r="J70" s="179" t="str">
        <f ca="1">IF(MOD(ROW()-13,2)=0,IF(ISBLANK(OFFSET(#REF!,INT((ROW()-13)/2),0)),"",OFFSET(#REF!,INT((ROW()-13)/2),0)),IF(ISBLANK(OFFSET('9. METAS'!$U$20,INT((ROW()-14)/2),0)),"",OFFSET('9. METAS'!$U$20,INT((ROW()-14)/2),0)))</f>
        <v/>
      </c>
      <c r="K70" s="180" t="str">
        <f ca="1">IF(MOD(ROW()-13,2)=0,IF(ISBLANK(OFFSET(#REF!,INT((ROW()-13)/2),0)),"",OFFSET(#REF!,INT((ROW()-13)/2),0)),IF(ISBLANK(OFFSET('9. METAS'!$V$20,INT((ROW()-14)/2),0)),"",OFFSET('9. METAS'!$V$20,INT((ROW()-14)/2),0)))</f>
        <v/>
      </c>
      <c r="L70" s="180" t="str">
        <f ca="1">IF(MOD(ROW()-13,2)=0,IF(ISBLANK(OFFSET(#REF!,INT((ROW()-13)/2),0)),"",OFFSET(#REF!,INT((ROW()-13)/2),0)),IF(ISBLANK(OFFSET('9. METAS'!$W$20,INT((ROW()-14)/2),0)),"",OFFSET('9. METAS'!$W$20,INT((ROW()-14)/2),0)))</f>
        <v/>
      </c>
      <c r="M70" s="181" t="str">
        <f ca="1">IF(MOD(ROW()-13,2)=0,IF(ISBLANK(OFFSET(#REF!,INT((ROW()-13)/2),0)),"",OFFSET(#REF!,INT((ROW()-13)/2),0)),IF(ISBLANK(OFFSET('9. METAS'!$X$20,INT((ROW()-14)/2),0)),"",OFFSET('9. METAS'!$X$20,INT((ROW()-14)/2),0)))</f>
        <v/>
      </c>
      <c r="N70" s="899"/>
      <c r="O70" s="900"/>
      <c r="P70" s="901"/>
    </row>
    <row r="71" spans="3:16" x14ac:dyDescent="0.3">
      <c r="C71" s="902" t="str">
        <f ca="1">IF(ISBLANK(OFFSET('5. Pp (3 años)'!$C$46,INT((ROW()-13)/2),0)),"",OFFSET('5. Pp (3 años)'!$C$46,INT((ROW()-13)/2),0))</f>
        <v>Actividad</v>
      </c>
      <c r="D71" s="904" t="str">
        <f ca="1">IF(ISBLANK(OFFSET('5. Pp (3 años)'!$D$46,INT((ROW()-13)/2),0)),"",OFFSET('5. Pp (3 años)'!$D$46,INT((ROW()-13)/2),0))</f>
        <v/>
      </c>
      <c r="E71" s="904" t="str">
        <f ca="1">IF(ISBLANK(OFFSET('5. Pp (3 años)'!$E$46,INT((ROW()-13)/2),0)),"",OFFSET('5. Pp (3 años)'!$E$46,INT((ROW()-13)/2),0))</f>
        <v/>
      </c>
      <c r="F71" s="906" t="str">
        <f ca="1">IF(ISBLANK(OFFSET('5. Pp (3 años)'!$K$46,INT((ROW()-13)/2),0)),"",OFFSET('5. Pp (3 años)'!$K$46,INT((ROW()-13)/2),0))</f>
        <v/>
      </c>
      <c r="G71" s="908" t="str">
        <f ca="1">IF(ISBLANK(OFFSET('5. Pp (3 años)'!$H$46,INT((ROW()-13)/2),0)),"",OFFSET('5. Pp (3 años)'!$H$46,INT((ROW()-13)/2),0))</f>
        <v/>
      </c>
      <c r="H71" s="982" t="str">
        <f ca="1">IF(ISBLANK(OFFSET('9. METAS'!$L$20,INT((ROW()-13)/2),0)),"",OFFSET('9. METAS'!$L$20,INT((ROW()-13)/2),0))</f>
        <v/>
      </c>
      <c r="I71" s="890"/>
      <c r="J71" s="179" t="e">
        <f ca="1">IF(MOD(ROW()-13,2)=0,IF(ISBLANK(OFFSET(#REF!,INT((ROW()-13)/2),0)),"",OFFSET(#REF!,INT((ROW()-13)/2),0)),IF(ISBLANK(OFFSET('9. METAS'!$U$20,INT((ROW()-14)/2),0)),"",OFFSET('9. METAS'!$U$20,INT((ROW()-14)/2),0)))</f>
        <v>#REF!</v>
      </c>
      <c r="K71" s="180" t="e">
        <f ca="1">IF(MOD(ROW()-13,2)=0,IF(ISBLANK(OFFSET(#REF!,INT((ROW()-13)/2),0)),"",OFFSET(#REF!,INT((ROW()-13)/2),0)),IF(ISBLANK(OFFSET('9. METAS'!$V$20,INT((ROW()-14)/2),0)),"",OFFSET('9. METAS'!$V$20,INT((ROW()-14)/2),0)))</f>
        <v>#REF!</v>
      </c>
      <c r="L71" s="180" t="e">
        <f ca="1">IF(MOD(ROW()-13,2)=0,IF(ISBLANK(OFFSET(#REF!,INT((ROW()-13)/2),0)),"",OFFSET(#REF!,INT((ROW()-13)/2),0)),IF(ISBLANK(OFFSET('9. METAS'!$W$20,INT((ROW()-14)/2),0)),"",OFFSET('9. METAS'!$W$20,INT((ROW()-14)/2),0)))</f>
        <v>#REF!</v>
      </c>
      <c r="M71" s="181" t="e">
        <f ca="1">IF(MOD(ROW()-13,2)=0,IF(ISBLANK(OFFSET(#REF!,INT((ROW()-13)/2),0)),"",OFFSET(#REF!,INT((ROW()-13)/2),0)),IF(ISBLANK(OFFSET('9. METAS'!$X$20,INT((ROW()-14)/2),0)),"",OFFSET('9. METAS'!$X$20,INT((ROW()-14)/2),0)))</f>
        <v>#REF!</v>
      </c>
      <c r="N71" s="892" t="str">
        <f t="shared" ref="N71" ca="1" si="54">IFERROR(J71/J72,"ND")</f>
        <v>ND</v>
      </c>
      <c r="O71" s="894" t="str">
        <f t="shared" ref="O71" ca="1" si="55">IFERROR(((J71+K71+L71+M71)/H71),"ND")</f>
        <v>ND</v>
      </c>
      <c r="P71" s="896"/>
    </row>
    <row r="72" spans="3:16" x14ac:dyDescent="0.3">
      <c r="C72" s="910"/>
      <c r="D72" s="904"/>
      <c r="E72" s="904"/>
      <c r="F72" s="906"/>
      <c r="G72" s="908"/>
      <c r="H72" s="982"/>
      <c r="I72" s="898"/>
      <c r="J72" s="179" t="str">
        <f ca="1">IF(MOD(ROW()-13,2)=0,IF(ISBLANK(OFFSET(#REF!,INT((ROW()-13)/2),0)),"",OFFSET(#REF!,INT((ROW()-13)/2),0)),IF(ISBLANK(OFFSET('9. METAS'!$U$20,INT((ROW()-14)/2),0)),"",OFFSET('9. METAS'!$U$20,INT((ROW()-14)/2),0)))</f>
        <v/>
      </c>
      <c r="K72" s="180" t="str">
        <f ca="1">IF(MOD(ROW()-13,2)=0,IF(ISBLANK(OFFSET(#REF!,INT((ROW()-13)/2),0)),"",OFFSET(#REF!,INT((ROW()-13)/2),0)),IF(ISBLANK(OFFSET('9. METAS'!$V$20,INT((ROW()-14)/2),0)),"",OFFSET('9. METAS'!$V$20,INT((ROW()-14)/2),0)))</f>
        <v/>
      </c>
      <c r="L72" s="180" t="str">
        <f ca="1">IF(MOD(ROW()-13,2)=0,IF(ISBLANK(OFFSET(#REF!,INT((ROW()-13)/2),0)),"",OFFSET(#REF!,INT((ROW()-13)/2),0)),IF(ISBLANK(OFFSET('9. METAS'!$W$20,INT((ROW()-14)/2),0)),"",OFFSET('9. METAS'!$W$20,INT((ROW()-14)/2),0)))</f>
        <v/>
      </c>
      <c r="M72" s="181" t="str">
        <f ca="1">IF(MOD(ROW()-13,2)=0,IF(ISBLANK(OFFSET(#REF!,INT((ROW()-13)/2),0)),"",OFFSET(#REF!,INT((ROW()-13)/2),0)),IF(ISBLANK(OFFSET('9. METAS'!$X$20,INT((ROW()-14)/2),0)),"",OFFSET('9. METAS'!$X$20,INT((ROW()-14)/2),0)))</f>
        <v/>
      </c>
      <c r="N72" s="899"/>
      <c r="O72" s="900"/>
      <c r="P72" s="901"/>
    </row>
    <row r="73" spans="3:16" x14ac:dyDescent="0.3">
      <c r="C73" s="902" t="str">
        <f ca="1">IF(ISBLANK(OFFSET('5. Pp (3 años)'!$C$46,INT((ROW()-13)/2),0)),"",OFFSET('5. Pp (3 años)'!$C$46,INT((ROW()-13)/2),0))</f>
        <v>Actividad</v>
      </c>
      <c r="D73" s="904" t="str">
        <f ca="1">IF(ISBLANK(OFFSET('5. Pp (3 años)'!$D$46,INT((ROW()-13)/2),0)),"",OFFSET('5. Pp (3 años)'!$D$46,INT((ROW()-13)/2),0))</f>
        <v/>
      </c>
      <c r="E73" s="904" t="str">
        <f ca="1">IF(ISBLANK(OFFSET('5. Pp (3 años)'!$E$46,INT((ROW()-13)/2),0)),"",OFFSET('5. Pp (3 años)'!$E$46,INT((ROW()-13)/2),0))</f>
        <v/>
      </c>
      <c r="F73" s="906" t="str">
        <f ca="1">IF(ISBLANK(OFFSET('5. Pp (3 años)'!$K$46,INT((ROW()-13)/2),0)),"",OFFSET('5. Pp (3 años)'!$K$46,INT((ROW()-13)/2),0))</f>
        <v/>
      </c>
      <c r="G73" s="908" t="str">
        <f ca="1">IF(ISBLANK(OFFSET('5. Pp (3 años)'!$H$46,INT((ROW()-13)/2),0)),"",OFFSET('5. Pp (3 años)'!$H$46,INT((ROW()-13)/2),0))</f>
        <v/>
      </c>
      <c r="H73" s="982" t="str">
        <f ca="1">IF(ISBLANK(OFFSET('9. METAS'!$L$20,INT((ROW()-13)/2),0)),"",OFFSET('9. METAS'!$L$20,INT((ROW()-13)/2),0))</f>
        <v/>
      </c>
      <c r="I73" s="890"/>
      <c r="J73" s="179" t="e">
        <f ca="1">IF(MOD(ROW()-13,2)=0,IF(ISBLANK(OFFSET(#REF!,INT((ROW()-13)/2),0)),"",OFFSET(#REF!,INT((ROW()-13)/2),0)),IF(ISBLANK(OFFSET('9. METAS'!$U$20,INT((ROW()-14)/2),0)),"",OFFSET('9. METAS'!$U$20,INT((ROW()-14)/2),0)))</f>
        <v>#REF!</v>
      </c>
      <c r="K73" s="180" t="e">
        <f ca="1">IF(MOD(ROW()-13,2)=0,IF(ISBLANK(OFFSET(#REF!,INT((ROW()-13)/2),0)),"",OFFSET(#REF!,INT((ROW()-13)/2),0)),IF(ISBLANK(OFFSET('9. METAS'!$V$20,INT((ROW()-14)/2),0)),"",OFFSET('9. METAS'!$V$20,INT((ROW()-14)/2),0)))</f>
        <v>#REF!</v>
      </c>
      <c r="L73" s="180" t="e">
        <f ca="1">IF(MOD(ROW()-13,2)=0,IF(ISBLANK(OFFSET(#REF!,INT((ROW()-13)/2),0)),"",OFFSET(#REF!,INT((ROW()-13)/2),0)),IF(ISBLANK(OFFSET('9. METAS'!$W$20,INT((ROW()-14)/2),0)),"",OFFSET('9. METAS'!$W$20,INT((ROW()-14)/2),0)))</f>
        <v>#REF!</v>
      </c>
      <c r="M73" s="181" t="e">
        <f ca="1">IF(MOD(ROW()-13,2)=0,IF(ISBLANK(OFFSET(#REF!,INT((ROW()-13)/2),0)),"",OFFSET(#REF!,INT((ROW()-13)/2),0)),IF(ISBLANK(OFFSET('9. METAS'!$X$20,INT((ROW()-14)/2),0)),"",OFFSET('9. METAS'!$X$20,INT((ROW()-14)/2),0)))</f>
        <v>#REF!</v>
      </c>
      <c r="N73" s="892" t="str">
        <f t="shared" ref="N73" ca="1" si="56">IFERROR(J73/J74,"ND")</f>
        <v>ND</v>
      </c>
      <c r="O73" s="894" t="str">
        <f t="shared" ref="O73" ca="1" si="57">IFERROR(((J73+K73+L73+M73)/H73),"ND")</f>
        <v>ND</v>
      </c>
      <c r="P73" s="896"/>
    </row>
    <row r="74" spans="3:16" x14ac:dyDescent="0.3">
      <c r="C74" s="910"/>
      <c r="D74" s="904"/>
      <c r="E74" s="904"/>
      <c r="F74" s="906"/>
      <c r="G74" s="908"/>
      <c r="H74" s="982"/>
      <c r="I74" s="898"/>
      <c r="J74" s="179" t="str">
        <f ca="1">IF(MOD(ROW()-13,2)=0,IF(ISBLANK(OFFSET(#REF!,INT((ROW()-13)/2),0)),"",OFFSET(#REF!,INT((ROW()-13)/2),0)),IF(ISBLANK(OFFSET('9. METAS'!$U$20,INT((ROW()-14)/2),0)),"",OFFSET('9. METAS'!$U$20,INT((ROW()-14)/2),0)))</f>
        <v/>
      </c>
      <c r="K74" s="180" t="str">
        <f ca="1">IF(MOD(ROW()-13,2)=0,IF(ISBLANK(OFFSET(#REF!,INT((ROW()-13)/2),0)),"",OFFSET(#REF!,INT((ROW()-13)/2),0)),IF(ISBLANK(OFFSET('9. METAS'!$V$20,INT((ROW()-14)/2),0)),"",OFFSET('9. METAS'!$V$20,INT((ROW()-14)/2),0)))</f>
        <v/>
      </c>
      <c r="L74" s="180" t="str">
        <f ca="1">IF(MOD(ROW()-13,2)=0,IF(ISBLANK(OFFSET(#REF!,INT((ROW()-13)/2),0)),"",OFFSET(#REF!,INT((ROW()-13)/2),0)),IF(ISBLANK(OFFSET('9. METAS'!$W$20,INT((ROW()-14)/2),0)),"",OFFSET('9. METAS'!$W$20,INT((ROW()-14)/2),0)))</f>
        <v/>
      </c>
      <c r="M74" s="181" t="str">
        <f ca="1">IF(MOD(ROW()-13,2)=0,IF(ISBLANK(OFFSET(#REF!,INT((ROW()-13)/2),0)),"",OFFSET(#REF!,INT((ROW()-13)/2),0)),IF(ISBLANK(OFFSET('9. METAS'!$X$20,INT((ROW()-14)/2),0)),"",OFFSET('9. METAS'!$X$20,INT((ROW()-14)/2),0)))</f>
        <v/>
      </c>
      <c r="N74" s="899"/>
      <c r="O74" s="900"/>
      <c r="P74" s="901"/>
    </row>
    <row r="75" spans="3:16" x14ac:dyDescent="0.3">
      <c r="C75" s="902" t="str">
        <f ca="1">IF(ISBLANK(OFFSET('5. Pp (3 años)'!$C$46,INT((ROW()-13)/2),0)),"",OFFSET('5. Pp (3 años)'!$C$46,INT((ROW()-13)/2),0))</f>
        <v>Actividad</v>
      </c>
      <c r="D75" s="904" t="str">
        <f ca="1">IF(ISBLANK(OFFSET('5. Pp (3 años)'!$D$46,INT((ROW()-13)/2),0)),"",OFFSET('5. Pp (3 años)'!$D$46,INT((ROW()-13)/2),0))</f>
        <v/>
      </c>
      <c r="E75" s="904" t="str">
        <f ca="1">IF(ISBLANK(OFFSET('5. Pp (3 años)'!$E$46,INT((ROW()-13)/2),0)),"",OFFSET('5. Pp (3 años)'!$E$46,INT((ROW()-13)/2),0))</f>
        <v/>
      </c>
      <c r="F75" s="906" t="str">
        <f ca="1">IF(ISBLANK(OFFSET('5. Pp (3 años)'!$K$46,INT((ROW()-13)/2),0)),"",OFFSET('5. Pp (3 años)'!$K$46,INT((ROW()-13)/2),0))</f>
        <v/>
      </c>
      <c r="G75" s="908" t="str">
        <f ca="1">IF(ISBLANK(OFFSET('5. Pp (3 años)'!$H$46,INT((ROW()-13)/2),0)),"",OFFSET('5. Pp (3 años)'!$H$46,INT((ROW()-13)/2),0))</f>
        <v/>
      </c>
      <c r="H75" s="982" t="str">
        <f ca="1">IF(ISBLANK(OFFSET('9. METAS'!$L$20,INT((ROW()-13)/2),0)),"",OFFSET('9. METAS'!$L$20,INT((ROW()-13)/2),0))</f>
        <v/>
      </c>
      <c r="I75" s="890"/>
      <c r="J75" s="179" t="e">
        <f ca="1">IF(MOD(ROW()-13,2)=0,IF(ISBLANK(OFFSET(#REF!,INT((ROW()-13)/2),0)),"",OFFSET(#REF!,INT((ROW()-13)/2),0)),IF(ISBLANK(OFFSET('9. METAS'!$U$20,INT((ROW()-14)/2),0)),"",OFFSET('9. METAS'!$U$20,INT((ROW()-14)/2),0)))</f>
        <v>#REF!</v>
      </c>
      <c r="K75" s="180" t="e">
        <f ca="1">IF(MOD(ROW()-13,2)=0,IF(ISBLANK(OFFSET(#REF!,INT((ROW()-13)/2),0)),"",OFFSET(#REF!,INT((ROW()-13)/2),0)),IF(ISBLANK(OFFSET('9. METAS'!$V$20,INT((ROW()-14)/2),0)),"",OFFSET('9. METAS'!$V$20,INT((ROW()-14)/2),0)))</f>
        <v>#REF!</v>
      </c>
      <c r="L75" s="180" t="e">
        <f ca="1">IF(MOD(ROW()-13,2)=0,IF(ISBLANK(OFFSET(#REF!,INT((ROW()-13)/2),0)),"",OFFSET(#REF!,INT((ROW()-13)/2),0)),IF(ISBLANK(OFFSET('9. METAS'!$W$20,INT((ROW()-14)/2),0)),"",OFFSET('9. METAS'!$W$20,INT((ROW()-14)/2),0)))</f>
        <v>#REF!</v>
      </c>
      <c r="M75" s="181" t="e">
        <f ca="1">IF(MOD(ROW()-13,2)=0,IF(ISBLANK(OFFSET(#REF!,INT((ROW()-13)/2),0)),"",OFFSET(#REF!,INT((ROW()-13)/2),0)),IF(ISBLANK(OFFSET('9. METAS'!$X$20,INT((ROW()-14)/2),0)),"",OFFSET('9. METAS'!$X$20,INT((ROW()-14)/2),0)))</f>
        <v>#REF!</v>
      </c>
      <c r="N75" s="892" t="str">
        <f t="shared" ref="N75" ca="1" si="58">IFERROR(J75/J76,"ND")</f>
        <v>ND</v>
      </c>
      <c r="O75" s="894" t="str">
        <f t="shared" ref="O75" ca="1" si="59">IFERROR(((J75+K75+L75+M75)/H75),"ND")</f>
        <v>ND</v>
      </c>
      <c r="P75" s="896"/>
    </row>
    <row r="76" spans="3:16" x14ac:dyDescent="0.3">
      <c r="C76" s="910"/>
      <c r="D76" s="904"/>
      <c r="E76" s="904"/>
      <c r="F76" s="906"/>
      <c r="G76" s="908"/>
      <c r="H76" s="982"/>
      <c r="I76" s="898"/>
      <c r="J76" s="179" t="str">
        <f ca="1">IF(MOD(ROW()-13,2)=0,IF(ISBLANK(OFFSET(#REF!,INT((ROW()-13)/2),0)),"",OFFSET(#REF!,INT((ROW()-13)/2),0)),IF(ISBLANK(OFFSET('9. METAS'!$U$20,INT((ROW()-14)/2),0)),"",OFFSET('9. METAS'!$U$20,INT((ROW()-14)/2),0)))</f>
        <v/>
      </c>
      <c r="K76" s="180" t="str">
        <f ca="1">IF(MOD(ROW()-13,2)=0,IF(ISBLANK(OFFSET(#REF!,INT((ROW()-13)/2),0)),"",OFFSET(#REF!,INT((ROW()-13)/2),0)),IF(ISBLANK(OFFSET('9. METAS'!$V$20,INT((ROW()-14)/2),0)),"",OFFSET('9. METAS'!$V$20,INT((ROW()-14)/2),0)))</f>
        <v/>
      </c>
      <c r="L76" s="180" t="str">
        <f ca="1">IF(MOD(ROW()-13,2)=0,IF(ISBLANK(OFFSET(#REF!,INT((ROW()-13)/2),0)),"",OFFSET(#REF!,INT((ROW()-13)/2),0)),IF(ISBLANK(OFFSET('9. METAS'!$W$20,INT((ROW()-14)/2),0)),"",OFFSET('9. METAS'!$W$20,INT((ROW()-14)/2),0)))</f>
        <v/>
      </c>
      <c r="M76" s="181" t="str">
        <f ca="1">IF(MOD(ROW()-13,2)=0,IF(ISBLANK(OFFSET(#REF!,INT((ROW()-13)/2),0)),"",OFFSET(#REF!,INT((ROW()-13)/2),0)),IF(ISBLANK(OFFSET('9. METAS'!$X$20,INT((ROW()-14)/2),0)),"",OFFSET('9. METAS'!$X$20,INT((ROW()-14)/2),0)))</f>
        <v/>
      </c>
      <c r="N76" s="899"/>
      <c r="O76" s="900"/>
      <c r="P76" s="901"/>
    </row>
    <row r="77" spans="3:16" x14ac:dyDescent="0.3">
      <c r="C77" s="902" t="str">
        <f ca="1">IF(ISBLANK(OFFSET('5. Pp (3 años)'!$C$46,INT((ROW()-13)/2),0)),"",OFFSET('5. Pp (3 años)'!$C$46,INT((ROW()-13)/2),0))</f>
        <v>Actividad</v>
      </c>
      <c r="D77" s="904" t="str">
        <f ca="1">IF(ISBLANK(OFFSET('5. Pp (3 años)'!$D$46,INT((ROW()-13)/2),0)),"",OFFSET('5. Pp (3 años)'!$D$46,INT((ROW()-13)/2),0))</f>
        <v/>
      </c>
      <c r="E77" s="904" t="str">
        <f ca="1">IF(ISBLANK(OFFSET('5. Pp (3 años)'!$E$46,INT((ROW()-13)/2),0)),"",OFFSET('5. Pp (3 años)'!$E$46,INT((ROW()-13)/2),0))</f>
        <v/>
      </c>
      <c r="F77" s="906" t="str">
        <f ca="1">IF(ISBLANK(OFFSET('5. Pp (3 años)'!$K$46,INT((ROW()-13)/2),0)),"",OFFSET('5. Pp (3 años)'!$K$46,INT((ROW()-13)/2),0))</f>
        <v/>
      </c>
      <c r="G77" s="908" t="str">
        <f ca="1">IF(ISBLANK(OFFSET('5. Pp (3 años)'!$H$46,INT((ROW()-13)/2),0)),"",OFFSET('5. Pp (3 años)'!$H$46,INT((ROW()-13)/2),0))</f>
        <v/>
      </c>
      <c r="H77" s="982" t="str">
        <f ca="1">IF(ISBLANK(OFFSET('9. METAS'!$L$20,INT((ROW()-13)/2),0)),"",OFFSET('9. METAS'!$L$20,INT((ROW()-13)/2),0))</f>
        <v/>
      </c>
      <c r="I77" s="890"/>
      <c r="J77" s="179" t="e">
        <f ca="1">IF(MOD(ROW()-13,2)=0,IF(ISBLANK(OFFSET(#REF!,INT((ROW()-13)/2),0)),"",OFFSET(#REF!,INT((ROW()-13)/2),0)),IF(ISBLANK(OFFSET('9. METAS'!$U$20,INT((ROW()-14)/2),0)),"",OFFSET('9. METAS'!$U$20,INT((ROW()-14)/2),0)))</f>
        <v>#REF!</v>
      </c>
      <c r="K77" s="180" t="e">
        <f ca="1">IF(MOD(ROW()-13,2)=0,IF(ISBLANK(OFFSET(#REF!,INT((ROW()-13)/2),0)),"",OFFSET(#REF!,INT((ROW()-13)/2),0)),IF(ISBLANK(OFFSET('9. METAS'!$V$20,INT((ROW()-14)/2),0)),"",OFFSET('9. METAS'!$V$20,INT((ROW()-14)/2),0)))</f>
        <v>#REF!</v>
      </c>
      <c r="L77" s="180" t="e">
        <f ca="1">IF(MOD(ROW()-13,2)=0,IF(ISBLANK(OFFSET(#REF!,INT((ROW()-13)/2),0)),"",OFFSET(#REF!,INT((ROW()-13)/2),0)),IF(ISBLANK(OFFSET('9. METAS'!$W$20,INT((ROW()-14)/2),0)),"",OFFSET('9. METAS'!$W$20,INT((ROW()-14)/2),0)))</f>
        <v>#REF!</v>
      </c>
      <c r="M77" s="181" t="e">
        <f ca="1">IF(MOD(ROW()-13,2)=0,IF(ISBLANK(OFFSET(#REF!,INT((ROW()-13)/2),0)),"",OFFSET(#REF!,INT((ROW()-13)/2),0)),IF(ISBLANK(OFFSET('9. METAS'!$X$20,INT((ROW()-14)/2),0)),"",OFFSET('9. METAS'!$X$20,INT((ROW()-14)/2),0)))</f>
        <v>#REF!</v>
      </c>
      <c r="N77" s="892" t="str">
        <f t="shared" ref="N77" ca="1" si="60">IFERROR(J77/J78,"ND")</f>
        <v>ND</v>
      </c>
      <c r="O77" s="894" t="str">
        <f t="shared" ref="O77" ca="1" si="61">IFERROR(((J77+K77+L77+M77)/H77),"ND")</f>
        <v>ND</v>
      </c>
      <c r="P77" s="896"/>
    </row>
    <row r="78" spans="3:16" x14ac:dyDescent="0.3">
      <c r="C78" s="910"/>
      <c r="D78" s="904"/>
      <c r="E78" s="904"/>
      <c r="F78" s="906"/>
      <c r="G78" s="908"/>
      <c r="H78" s="982"/>
      <c r="I78" s="898"/>
      <c r="J78" s="179" t="str">
        <f ca="1">IF(MOD(ROW()-13,2)=0,IF(ISBLANK(OFFSET(#REF!,INT((ROW()-13)/2),0)),"",OFFSET(#REF!,INT((ROW()-13)/2),0)),IF(ISBLANK(OFFSET('9. METAS'!$U$20,INT((ROW()-14)/2),0)),"",OFFSET('9. METAS'!$U$20,INT((ROW()-14)/2),0)))</f>
        <v/>
      </c>
      <c r="K78" s="180" t="str">
        <f ca="1">IF(MOD(ROW()-13,2)=0,IF(ISBLANK(OFFSET(#REF!,INT((ROW()-13)/2),0)),"",OFFSET(#REF!,INT((ROW()-13)/2),0)),IF(ISBLANK(OFFSET('9. METAS'!$V$20,INT((ROW()-14)/2),0)),"",OFFSET('9. METAS'!$V$20,INT((ROW()-14)/2),0)))</f>
        <v/>
      </c>
      <c r="L78" s="180" t="str">
        <f ca="1">IF(MOD(ROW()-13,2)=0,IF(ISBLANK(OFFSET(#REF!,INT((ROW()-13)/2),0)),"",OFFSET(#REF!,INT((ROW()-13)/2),0)),IF(ISBLANK(OFFSET('9. METAS'!$W$20,INT((ROW()-14)/2),0)),"",OFFSET('9. METAS'!$W$20,INT((ROW()-14)/2),0)))</f>
        <v/>
      </c>
      <c r="M78" s="181" t="str">
        <f ca="1">IF(MOD(ROW()-13,2)=0,IF(ISBLANK(OFFSET(#REF!,INT((ROW()-13)/2),0)),"",OFFSET(#REF!,INT((ROW()-13)/2),0)),IF(ISBLANK(OFFSET('9. METAS'!$X$20,INT((ROW()-14)/2),0)),"",OFFSET('9. METAS'!$X$20,INT((ROW()-14)/2),0)))</f>
        <v/>
      </c>
      <c r="N78" s="899"/>
      <c r="O78" s="900"/>
      <c r="P78" s="901"/>
    </row>
    <row r="79" spans="3:16" x14ac:dyDescent="0.3">
      <c r="C79" s="902" t="str">
        <f ca="1">IF(ISBLANK(OFFSET('5. Pp (3 años)'!$C$46,INT((ROW()-13)/2),0)),"",OFFSET('5. Pp (3 años)'!$C$46,INT((ROW()-13)/2),0))</f>
        <v>Actividad</v>
      </c>
      <c r="D79" s="904" t="str">
        <f ca="1">IF(ISBLANK(OFFSET('5. Pp (3 años)'!$D$46,INT((ROW()-13)/2),0)),"",OFFSET('5. Pp (3 años)'!$D$46,INT((ROW()-13)/2),0))</f>
        <v/>
      </c>
      <c r="E79" s="904" t="str">
        <f ca="1">IF(ISBLANK(OFFSET('5. Pp (3 años)'!$E$46,INT((ROW()-13)/2),0)),"",OFFSET('5. Pp (3 años)'!$E$46,INT((ROW()-13)/2),0))</f>
        <v/>
      </c>
      <c r="F79" s="906" t="str">
        <f ca="1">IF(ISBLANK(OFFSET('5. Pp (3 años)'!$K$46,INT((ROW()-13)/2),0)),"",OFFSET('5. Pp (3 años)'!$K$46,INT((ROW()-13)/2),0))</f>
        <v/>
      </c>
      <c r="G79" s="908" t="str">
        <f ca="1">IF(ISBLANK(OFFSET('5. Pp (3 años)'!$H$46,INT((ROW()-13)/2),0)),"",OFFSET('5. Pp (3 años)'!$H$46,INT((ROW()-13)/2),0))</f>
        <v/>
      </c>
      <c r="H79" s="982" t="str">
        <f ca="1">IF(ISBLANK(OFFSET('9. METAS'!$L$20,INT((ROW()-13)/2),0)),"",OFFSET('9. METAS'!$L$20,INT((ROW()-13)/2),0))</f>
        <v/>
      </c>
      <c r="I79" s="890"/>
      <c r="J79" s="179" t="e">
        <f ca="1">IF(MOD(ROW()-13,2)=0,IF(ISBLANK(OFFSET(#REF!,INT((ROW()-13)/2),0)),"",OFFSET(#REF!,INT((ROW()-13)/2),0)),IF(ISBLANK(OFFSET('9. METAS'!$U$20,INT((ROW()-14)/2),0)),"",OFFSET('9. METAS'!$U$20,INT((ROW()-14)/2),0)))</f>
        <v>#REF!</v>
      </c>
      <c r="K79" s="180" t="e">
        <f ca="1">IF(MOD(ROW()-13,2)=0,IF(ISBLANK(OFFSET(#REF!,INT((ROW()-13)/2),0)),"",OFFSET(#REF!,INT((ROW()-13)/2),0)),IF(ISBLANK(OFFSET('9. METAS'!$V$20,INT((ROW()-14)/2),0)),"",OFFSET('9. METAS'!$V$20,INT((ROW()-14)/2),0)))</f>
        <v>#REF!</v>
      </c>
      <c r="L79" s="180" t="e">
        <f ca="1">IF(MOD(ROW()-13,2)=0,IF(ISBLANK(OFFSET(#REF!,INT((ROW()-13)/2),0)),"",OFFSET(#REF!,INT((ROW()-13)/2),0)),IF(ISBLANK(OFFSET('9. METAS'!$W$20,INT((ROW()-14)/2),0)),"",OFFSET('9. METAS'!$W$20,INT((ROW()-14)/2),0)))</f>
        <v>#REF!</v>
      </c>
      <c r="M79" s="181" t="e">
        <f ca="1">IF(MOD(ROW()-13,2)=0,IF(ISBLANK(OFFSET(#REF!,INT((ROW()-13)/2),0)),"",OFFSET(#REF!,INT((ROW()-13)/2),0)),IF(ISBLANK(OFFSET('9. METAS'!$X$20,INT((ROW()-14)/2),0)),"",OFFSET('9. METAS'!$X$20,INT((ROW()-14)/2),0)))</f>
        <v>#REF!</v>
      </c>
      <c r="N79" s="892" t="str">
        <f t="shared" ref="N79" ca="1" si="62">IFERROR(J79/J80,"ND")</f>
        <v>ND</v>
      </c>
      <c r="O79" s="894" t="str">
        <f t="shared" ref="O79" ca="1" si="63">IFERROR(((J79+K79+L79+M79)/H79),"ND")</f>
        <v>ND</v>
      </c>
      <c r="P79" s="896"/>
    </row>
    <row r="80" spans="3:16" x14ac:dyDescent="0.3">
      <c r="C80" s="910"/>
      <c r="D80" s="904"/>
      <c r="E80" s="904"/>
      <c r="F80" s="906"/>
      <c r="G80" s="908"/>
      <c r="H80" s="982"/>
      <c r="I80" s="898"/>
      <c r="J80" s="179" t="str">
        <f ca="1">IF(MOD(ROW()-13,2)=0,IF(ISBLANK(OFFSET(#REF!,INT((ROW()-13)/2),0)),"",OFFSET(#REF!,INT((ROW()-13)/2),0)),IF(ISBLANK(OFFSET('9. METAS'!$U$20,INT((ROW()-14)/2),0)),"",OFFSET('9. METAS'!$U$20,INT((ROW()-14)/2),0)))</f>
        <v/>
      </c>
      <c r="K80" s="180" t="str">
        <f ca="1">IF(MOD(ROW()-13,2)=0,IF(ISBLANK(OFFSET(#REF!,INT((ROW()-13)/2),0)),"",OFFSET(#REF!,INT((ROW()-13)/2),0)),IF(ISBLANK(OFFSET('9. METAS'!$V$20,INT((ROW()-14)/2),0)),"",OFFSET('9. METAS'!$V$20,INT((ROW()-14)/2),0)))</f>
        <v/>
      </c>
      <c r="L80" s="180" t="str">
        <f ca="1">IF(MOD(ROW()-13,2)=0,IF(ISBLANK(OFFSET(#REF!,INT((ROW()-13)/2),0)),"",OFFSET(#REF!,INT((ROW()-13)/2),0)),IF(ISBLANK(OFFSET('9. METAS'!$W$20,INT((ROW()-14)/2),0)),"",OFFSET('9. METAS'!$W$20,INT((ROW()-14)/2),0)))</f>
        <v/>
      </c>
      <c r="M80" s="181" t="str">
        <f ca="1">IF(MOD(ROW()-13,2)=0,IF(ISBLANK(OFFSET(#REF!,INT((ROW()-13)/2),0)),"",OFFSET(#REF!,INT((ROW()-13)/2),0)),IF(ISBLANK(OFFSET('9. METAS'!$X$20,INT((ROW()-14)/2),0)),"",OFFSET('9. METAS'!$X$20,INT((ROW()-14)/2),0)))</f>
        <v/>
      </c>
      <c r="N80" s="899"/>
      <c r="O80" s="900"/>
      <c r="P80" s="901"/>
    </row>
    <row r="81" spans="3:16" x14ac:dyDescent="0.3">
      <c r="C81" s="902" t="str">
        <f ca="1">IF(ISBLANK(OFFSET('5. Pp (3 años)'!$C$46,INT((ROW()-13)/2),0)),"",OFFSET('5. Pp (3 años)'!$C$46,INT((ROW()-13)/2),0))</f>
        <v>Actividad</v>
      </c>
      <c r="D81" s="904" t="str">
        <f ca="1">IF(ISBLANK(OFFSET('5. Pp (3 años)'!$D$46,INT((ROW()-13)/2),0)),"",OFFSET('5. Pp (3 años)'!$D$46,INT((ROW()-13)/2),0))</f>
        <v/>
      </c>
      <c r="E81" s="904" t="str">
        <f ca="1">IF(ISBLANK(OFFSET('5. Pp (3 años)'!$E$46,INT((ROW()-13)/2),0)),"",OFFSET('5. Pp (3 años)'!$E$46,INT((ROW()-13)/2),0))</f>
        <v/>
      </c>
      <c r="F81" s="906" t="str">
        <f ca="1">IF(ISBLANK(OFFSET('5. Pp (3 años)'!$K$46,INT((ROW()-13)/2),0)),"",OFFSET('5. Pp (3 años)'!$K$46,INT((ROW()-13)/2),0))</f>
        <v/>
      </c>
      <c r="G81" s="908" t="str">
        <f ca="1">IF(ISBLANK(OFFSET('5. Pp (3 años)'!$H$46,INT((ROW()-13)/2),0)),"",OFFSET('5. Pp (3 años)'!$H$46,INT((ROW()-13)/2),0))</f>
        <v/>
      </c>
      <c r="H81" s="982" t="str">
        <f ca="1">IF(ISBLANK(OFFSET('9. METAS'!$L$20,INT((ROW()-13)/2),0)),"",OFFSET('9. METAS'!$L$20,INT((ROW()-13)/2),0))</f>
        <v/>
      </c>
      <c r="I81" s="890"/>
      <c r="J81" s="179" t="e">
        <f ca="1">IF(MOD(ROW()-13,2)=0,IF(ISBLANK(OFFSET(#REF!,INT((ROW()-13)/2),0)),"",OFFSET(#REF!,INT((ROW()-13)/2),0)),IF(ISBLANK(OFFSET('9. METAS'!$U$20,INT((ROW()-14)/2),0)),"",OFFSET('9. METAS'!$U$20,INT((ROW()-14)/2),0)))</f>
        <v>#REF!</v>
      </c>
      <c r="K81" s="180" t="e">
        <f ca="1">IF(MOD(ROW()-13,2)=0,IF(ISBLANK(OFFSET(#REF!,INT((ROW()-13)/2),0)),"",OFFSET(#REF!,INT((ROW()-13)/2),0)),IF(ISBLANK(OFFSET('9. METAS'!$V$20,INT((ROW()-14)/2),0)),"",OFFSET('9. METAS'!$V$20,INT((ROW()-14)/2),0)))</f>
        <v>#REF!</v>
      </c>
      <c r="L81" s="180" t="e">
        <f ca="1">IF(MOD(ROW()-13,2)=0,IF(ISBLANK(OFFSET(#REF!,INT((ROW()-13)/2),0)),"",OFFSET(#REF!,INT((ROW()-13)/2),0)),IF(ISBLANK(OFFSET('9. METAS'!$W$20,INT((ROW()-14)/2),0)),"",OFFSET('9. METAS'!$W$20,INT((ROW()-14)/2),0)))</f>
        <v>#REF!</v>
      </c>
      <c r="M81" s="181" t="e">
        <f ca="1">IF(MOD(ROW()-13,2)=0,IF(ISBLANK(OFFSET(#REF!,INT((ROW()-13)/2),0)),"",OFFSET(#REF!,INT((ROW()-13)/2),0)),IF(ISBLANK(OFFSET('9. METAS'!$X$20,INT((ROW()-14)/2),0)),"",OFFSET('9. METAS'!$X$20,INT((ROW()-14)/2),0)))</f>
        <v>#REF!</v>
      </c>
      <c r="N81" s="892" t="str">
        <f t="shared" ref="N81" ca="1" si="64">IFERROR(J81/J82,"ND")</f>
        <v>ND</v>
      </c>
      <c r="O81" s="894" t="str">
        <f t="shared" ref="O81" ca="1" si="65">IFERROR(((J81+K81+L81+M81)/H81),"ND")</f>
        <v>ND</v>
      </c>
      <c r="P81" s="896"/>
    </row>
    <row r="82" spans="3:16" x14ac:dyDescent="0.3">
      <c r="C82" s="910"/>
      <c r="D82" s="904"/>
      <c r="E82" s="904"/>
      <c r="F82" s="906"/>
      <c r="G82" s="908"/>
      <c r="H82" s="982"/>
      <c r="I82" s="898"/>
      <c r="J82" s="179" t="str">
        <f ca="1">IF(MOD(ROW()-13,2)=0,IF(ISBLANK(OFFSET(#REF!,INT((ROW()-13)/2),0)),"",OFFSET(#REF!,INT((ROW()-13)/2),0)),IF(ISBLANK(OFFSET('9. METAS'!$U$20,INT((ROW()-14)/2),0)),"",OFFSET('9. METAS'!$U$20,INT((ROW()-14)/2),0)))</f>
        <v/>
      </c>
      <c r="K82" s="180" t="str">
        <f ca="1">IF(MOD(ROW()-13,2)=0,IF(ISBLANK(OFFSET(#REF!,INT((ROW()-13)/2),0)),"",OFFSET(#REF!,INT((ROW()-13)/2),0)),IF(ISBLANK(OFFSET('9. METAS'!$V$20,INT((ROW()-14)/2),0)),"",OFFSET('9. METAS'!$V$20,INT((ROW()-14)/2),0)))</f>
        <v/>
      </c>
      <c r="L82" s="180" t="str">
        <f ca="1">IF(MOD(ROW()-13,2)=0,IF(ISBLANK(OFFSET(#REF!,INT((ROW()-13)/2),0)),"",OFFSET(#REF!,INT((ROW()-13)/2),0)),IF(ISBLANK(OFFSET('9. METAS'!$W$20,INT((ROW()-14)/2),0)),"",OFFSET('9. METAS'!$W$20,INT((ROW()-14)/2),0)))</f>
        <v/>
      </c>
      <c r="M82" s="181" t="str">
        <f ca="1">IF(MOD(ROW()-13,2)=0,IF(ISBLANK(OFFSET(#REF!,INT((ROW()-13)/2),0)),"",OFFSET(#REF!,INT((ROW()-13)/2),0)),IF(ISBLANK(OFFSET('9. METAS'!$X$20,INT((ROW()-14)/2),0)),"",OFFSET('9. METAS'!$X$20,INT((ROW()-14)/2),0)))</f>
        <v/>
      </c>
      <c r="N82" s="899"/>
      <c r="O82" s="900"/>
      <c r="P82" s="901"/>
    </row>
    <row r="83" spans="3:16" x14ac:dyDescent="0.3">
      <c r="C83" s="902" t="str">
        <f ca="1">IF(ISBLANK(OFFSET('5. Pp (3 años)'!$C$46,INT((ROW()-13)/2),0)),"",OFFSET('5. Pp (3 años)'!$C$46,INT((ROW()-13)/2),0))</f>
        <v>Actividad</v>
      </c>
      <c r="D83" s="904" t="str">
        <f ca="1">IF(ISBLANK(OFFSET('5. Pp (3 años)'!$D$46,INT((ROW()-13)/2),0)),"",OFFSET('5. Pp (3 años)'!$D$46,INT((ROW()-13)/2),0))</f>
        <v/>
      </c>
      <c r="E83" s="904" t="str">
        <f ca="1">IF(ISBLANK(OFFSET('5. Pp (3 años)'!$E$46,INT((ROW()-13)/2),0)),"",OFFSET('5. Pp (3 años)'!$E$46,INT((ROW()-13)/2),0))</f>
        <v/>
      </c>
      <c r="F83" s="906" t="str">
        <f ca="1">IF(ISBLANK(OFFSET('5. Pp (3 años)'!$K$46,INT((ROW()-13)/2),0)),"",OFFSET('5. Pp (3 años)'!$K$46,INT((ROW()-13)/2),0))</f>
        <v/>
      </c>
      <c r="G83" s="908" t="str">
        <f ca="1">IF(ISBLANK(OFFSET('5. Pp (3 años)'!$H$46,INT((ROW()-13)/2),0)),"",OFFSET('5. Pp (3 años)'!$H$46,INT((ROW()-13)/2),0))</f>
        <v/>
      </c>
      <c r="H83" s="982" t="str">
        <f ca="1">IF(ISBLANK(OFFSET('9. METAS'!$L$20,INT((ROW()-13)/2),0)),"",OFFSET('9. METAS'!$L$20,INT((ROW()-13)/2),0))</f>
        <v/>
      </c>
      <c r="I83" s="890"/>
      <c r="J83" s="179" t="e">
        <f ca="1">IF(MOD(ROW()-13,2)=0,IF(ISBLANK(OFFSET(#REF!,INT((ROW()-13)/2),0)),"",OFFSET(#REF!,INT((ROW()-13)/2),0)),IF(ISBLANK(OFFSET('9. METAS'!$U$20,INT((ROW()-14)/2),0)),"",OFFSET('9. METAS'!$U$20,INT((ROW()-14)/2),0)))</f>
        <v>#REF!</v>
      </c>
      <c r="K83" s="180" t="e">
        <f ca="1">IF(MOD(ROW()-13,2)=0,IF(ISBLANK(OFFSET(#REF!,INT((ROW()-13)/2),0)),"",OFFSET(#REF!,INT((ROW()-13)/2),0)),IF(ISBLANK(OFFSET('9. METAS'!$V$20,INT((ROW()-14)/2),0)),"",OFFSET('9. METAS'!$V$20,INT((ROW()-14)/2),0)))</f>
        <v>#REF!</v>
      </c>
      <c r="L83" s="180" t="e">
        <f ca="1">IF(MOD(ROW()-13,2)=0,IF(ISBLANK(OFFSET(#REF!,INT((ROW()-13)/2),0)),"",OFFSET(#REF!,INT((ROW()-13)/2),0)),IF(ISBLANK(OFFSET('9. METAS'!$W$20,INT((ROW()-14)/2),0)),"",OFFSET('9. METAS'!$W$20,INT((ROW()-14)/2),0)))</f>
        <v>#REF!</v>
      </c>
      <c r="M83" s="181" t="e">
        <f ca="1">IF(MOD(ROW()-13,2)=0,IF(ISBLANK(OFFSET(#REF!,INT((ROW()-13)/2),0)),"",OFFSET(#REF!,INT((ROW()-13)/2),0)),IF(ISBLANK(OFFSET('9. METAS'!$X$20,INT((ROW()-14)/2),0)),"",OFFSET('9. METAS'!$X$20,INT((ROW()-14)/2),0)))</f>
        <v>#REF!</v>
      </c>
      <c r="N83" s="892" t="str">
        <f t="shared" ref="N83" ca="1" si="66">IFERROR(J83/J84,"ND")</f>
        <v>ND</v>
      </c>
      <c r="O83" s="894" t="str">
        <f t="shared" ref="O83" ca="1" si="67">IFERROR(((J83+K83+L83+M83)/H83),"ND")</f>
        <v>ND</v>
      </c>
      <c r="P83" s="896"/>
    </row>
    <row r="84" spans="3:16" x14ac:dyDescent="0.3">
      <c r="C84" s="910"/>
      <c r="D84" s="904"/>
      <c r="E84" s="904"/>
      <c r="F84" s="906"/>
      <c r="G84" s="908"/>
      <c r="H84" s="982"/>
      <c r="I84" s="898"/>
      <c r="J84" s="179" t="str">
        <f ca="1">IF(MOD(ROW()-13,2)=0,IF(ISBLANK(OFFSET(#REF!,INT((ROW()-13)/2),0)),"",OFFSET(#REF!,INT((ROW()-13)/2),0)),IF(ISBLANK(OFFSET('9. METAS'!$U$20,INT((ROW()-14)/2),0)),"",OFFSET('9. METAS'!$U$20,INT((ROW()-14)/2),0)))</f>
        <v/>
      </c>
      <c r="K84" s="180" t="str">
        <f ca="1">IF(MOD(ROW()-13,2)=0,IF(ISBLANK(OFFSET(#REF!,INT((ROW()-13)/2),0)),"",OFFSET(#REF!,INT((ROW()-13)/2),0)),IF(ISBLANK(OFFSET('9. METAS'!$V$20,INT((ROW()-14)/2),0)),"",OFFSET('9. METAS'!$V$20,INT((ROW()-14)/2),0)))</f>
        <v/>
      </c>
      <c r="L84" s="180" t="str">
        <f ca="1">IF(MOD(ROW()-13,2)=0,IF(ISBLANK(OFFSET(#REF!,INT((ROW()-13)/2),0)),"",OFFSET(#REF!,INT((ROW()-13)/2),0)),IF(ISBLANK(OFFSET('9. METAS'!$W$20,INT((ROW()-14)/2),0)),"",OFFSET('9. METAS'!$W$20,INT((ROW()-14)/2),0)))</f>
        <v/>
      </c>
      <c r="M84" s="181" t="str">
        <f ca="1">IF(MOD(ROW()-13,2)=0,IF(ISBLANK(OFFSET(#REF!,INT((ROW()-13)/2),0)),"",OFFSET(#REF!,INT((ROW()-13)/2),0)),IF(ISBLANK(OFFSET('9. METAS'!$X$20,INT((ROW()-14)/2),0)),"",OFFSET('9. METAS'!$X$20,INT((ROW()-14)/2),0)))</f>
        <v/>
      </c>
      <c r="N84" s="899"/>
      <c r="O84" s="900"/>
      <c r="P84" s="901"/>
    </row>
    <row r="85" spans="3:16" x14ac:dyDescent="0.3">
      <c r="C85" s="902" t="str">
        <f ca="1">IF(ISBLANK(OFFSET('5. Pp (3 años)'!$C$46,INT((ROW()-13)/2),0)),"",OFFSET('5. Pp (3 años)'!$C$46,INT((ROW()-13)/2),0))</f>
        <v>Actividad</v>
      </c>
      <c r="D85" s="904" t="str">
        <f ca="1">IF(ISBLANK(OFFSET('5. Pp (3 años)'!$D$46,INT((ROW()-13)/2),0)),"",OFFSET('5. Pp (3 años)'!$D$46,INT((ROW()-13)/2),0))</f>
        <v/>
      </c>
      <c r="E85" s="904" t="str">
        <f ca="1">IF(ISBLANK(OFFSET('5. Pp (3 años)'!$E$46,INT((ROW()-13)/2),0)),"",OFFSET('5. Pp (3 años)'!$E$46,INT((ROW()-13)/2),0))</f>
        <v/>
      </c>
      <c r="F85" s="906" t="str">
        <f ca="1">IF(ISBLANK(OFFSET('5. Pp (3 años)'!$K$46,INT((ROW()-13)/2),0)),"",OFFSET('5. Pp (3 años)'!$K$46,INT((ROW()-13)/2),0))</f>
        <v/>
      </c>
      <c r="G85" s="908" t="str">
        <f ca="1">IF(ISBLANK(OFFSET('5. Pp (3 años)'!$H$46,INT((ROW()-13)/2),0)),"",OFFSET('5. Pp (3 años)'!$H$46,INT((ROW()-13)/2),0))</f>
        <v/>
      </c>
      <c r="H85" s="982" t="str">
        <f ca="1">IF(ISBLANK(OFFSET('9. METAS'!$L$20,INT((ROW()-13)/2),0)),"",OFFSET('9. METAS'!$L$20,INT((ROW()-13)/2),0))</f>
        <v/>
      </c>
      <c r="I85" s="890"/>
      <c r="J85" s="179" t="e">
        <f ca="1">IF(MOD(ROW()-13,2)=0,IF(ISBLANK(OFFSET(#REF!,INT((ROW()-13)/2),0)),"",OFFSET(#REF!,INT((ROW()-13)/2),0)),IF(ISBLANK(OFFSET('9. METAS'!$U$20,INT((ROW()-14)/2),0)),"",OFFSET('9. METAS'!$U$20,INT((ROW()-14)/2),0)))</f>
        <v>#REF!</v>
      </c>
      <c r="K85" s="180" t="e">
        <f ca="1">IF(MOD(ROW()-13,2)=0,IF(ISBLANK(OFFSET(#REF!,INT((ROW()-13)/2),0)),"",OFFSET(#REF!,INT((ROW()-13)/2),0)),IF(ISBLANK(OFFSET('9. METAS'!$V$20,INT((ROW()-14)/2),0)),"",OFFSET('9. METAS'!$V$20,INT((ROW()-14)/2),0)))</f>
        <v>#REF!</v>
      </c>
      <c r="L85" s="180" t="e">
        <f ca="1">IF(MOD(ROW()-13,2)=0,IF(ISBLANK(OFFSET(#REF!,INT((ROW()-13)/2),0)),"",OFFSET(#REF!,INT((ROW()-13)/2),0)),IF(ISBLANK(OFFSET('9. METAS'!$W$20,INT((ROW()-14)/2),0)),"",OFFSET('9. METAS'!$W$20,INT((ROW()-14)/2),0)))</f>
        <v>#REF!</v>
      </c>
      <c r="M85" s="181" t="e">
        <f ca="1">IF(MOD(ROW()-13,2)=0,IF(ISBLANK(OFFSET(#REF!,INT((ROW()-13)/2),0)),"",OFFSET(#REF!,INT((ROW()-13)/2),0)),IF(ISBLANK(OFFSET('9. METAS'!$X$20,INT((ROW()-14)/2),0)),"",OFFSET('9. METAS'!$X$20,INT((ROW()-14)/2),0)))</f>
        <v>#REF!</v>
      </c>
      <c r="N85" s="892" t="str">
        <f t="shared" ref="N85" ca="1" si="68">IFERROR(J85/J86,"ND")</f>
        <v>ND</v>
      </c>
      <c r="O85" s="894" t="str">
        <f t="shared" ref="O85" ca="1" si="69">IFERROR(((J85+K85+L85+M85)/H85),"ND")</f>
        <v>ND</v>
      </c>
      <c r="P85" s="896"/>
    </row>
    <row r="86" spans="3:16" x14ac:dyDescent="0.3">
      <c r="C86" s="910"/>
      <c r="D86" s="904"/>
      <c r="E86" s="904"/>
      <c r="F86" s="906"/>
      <c r="G86" s="908"/>
      <c r="H86" s="982"/>
      <c r="I86" s="898"/>
      <c r="J86" s="179" t="str">
        <f ca="1">IF(MOD(ROW()-13,2)=0,IF(ISBLANK(OFFSET(#REF!,INT((ROW()-13)/2),0)),"",OFFSET(#REF!,INT((ROW()-13)/2),0)),IF(ISBLANK(OFFSET('9. METAS'!$U$20,INT((ROW()-14)/2),0)),"",OFFSET('9. METAS'!$U$20,INT((ROW()-14)/2),0)))</f>
        <v/>
      </c>
      <c r="K86" s="180" t="str">
        <f ca="1">IF(MOD(ROW()-13,2)=0,IF(ISBLANK(OFFSET(#REF!,INT((ROW()-13)/2),0)),"",OFFSET(#REF!,INT((ROW()-13)/2),0)),IF(ISBLANK(OFFSET('9. METAS'!$V$20,INT((ROW()-14)/2),0)),"",OFFSET('9. METAS'!$V$20,INT((ROW()-14)/2),0)))</f>
        <v/>
      </c>
      <c r="L86" s="180" t="str">
        <f ca="1">IF(MOD(ROW()-13,2)=0,IF(ISBLANK(OFFSET(#REF!,INT((ROW()-13)/2),0)),"",OFFSET(#REF!,INT((ROW()-13)/2),0)),IF(ISBLANK(OFFSET('9. METAS'!$W$20,INT((ROW()-14)/2),0)),"",OFFSET('9. METAS'!$W$20,INT((ROW()-14)/2),0)))</f>
        <v/>
      </c>
      <c r="M86" s="181" t="str">
        <f ca="1">IF(MOD(ROW()-13,2)=0,IF(ISBLANK(OFFSET(#REF!,INT((ROW()-13)/2),0)),"",OFFSET(#REF!,INT((ROW()-13)/2),0)),IF(ISBLANK(OFFSET('9. METAS'!$X$20,INT((ROW()-14)/2),0)),"",OFFSET('9. METAS'!$X$20,INT((ROW()-14)/2),0)))</f>
        <v/>
      </c>
      <c r="N86" s="899"/>
      <c r="O86" s="900"/>
      <c r="P86" s="901"/>
    </row>
    <row r="87" spans="3:16" x14ac:dyDescent="0.3">
      <c r="C87" s="902" t="str">
        <f ca="1">IF(ISBLANK(OFFSET('5. Pp (3 años)'!$C$46,INT((ROW()-13)/2),0)),"",OFFSET('5. Pp (3 años)'!$C$46,INT((ROW()-13)/2),0))</f>
        <v>Actividad</v>
      </c>
      <c r="D87" s="904" t="str">
        <f ca="1">IF(ISBLANK(OFFSET('5. Pp (3 años)'!$D$46,INT((ROW()-13)/2),0)),"",OFFSET('5. Pp (3 años)'!$D$46,INT((ROW()-13)/2),0))</f>
        <v/>
      </c>
      <c r="E87" s="904" t="str">
        <f ca="1">IF(ISBLANK(OFFSET('5. Pp (3 años)'!$E$46,INT((ROW()-13)/2),0)),"",OFFSET('5. Pp (3 años)'!$E$46,INT((ROW()-13)/2),0))</f>
        <v/>
      </c>
      <c r="F87" s="906" t="str">
        <f ca="1">IF(ISBLANK(OFFSET('5. Pp (3 años)'!$K$46,INT((ROW()-13)/2),0)),"",OFFSET('5. Pp (3 años)'!$K$46,INT((ROW()-13)/2),0))</f>
        <v/>
      </c>
      <c r="G87" s="908" t="str">
        <f ca="1">IF(ISBLANK(OFFSET('5. Pp (3 años)'!$H$46,INT((ROW()-13)/2),0)),"",OFFSET('5. Pp (3 años)'!$H$46,INT((ROW()-13)/2),0))</f>
        <v/>
      </c>
      <c r="H87" s="982" t="str">
        <f ca="1">IF(ISBLANK(OFFSET('9. METAS'!$L$20,INT((ROW()-13)/2),0)),"",OFFSET('9. METAS'!$L$20,INT((ROW()-13)/2),0))</f>
        <v/>
      </c>
      <c r="I87" s="890"/>
      <c r="J87" s="179" t="e">
        <f ca="1">IF(MOD(ROW()-13,2)=0,IF(ISBLANK(OFFSET(#REF!,INT((ROW()-13)/2),0)),"",OFFSET(#REF!,INT((ROW()-13)/2),0)),IF(ISBLANK(OFFSET('9. METAS'!$U$20,INT((ROW()-14)/2),0)),"",OFFSET('9. METAS'!$U$20,INT((ROW()-14)/2),0)))</f>
        <v>#REF!</v>
      </c>
      <c r="K87" s="180" t="e">
        <f ca="1">IF(MOD(ROW()-13,2)=0,IF(ISBLANK(OFFSET(#REF!,INT((ROW()-13)/2),0)),"",OFFSET(#REF!,INT((ROW()-13)/2),0)),IF(ISBLANK(OFFSET('9. METAS'!$V$20,INT((ROW()-14)/2),0)),"",OFFSET('9. METAS'!$V$20,INT((ROW()-14)/2),0)))</f>
        <v>#REF!</v>
      </c>
      <c r="L87" s="180" t="e">
        <f ca="1">IF(MOD(ROW()-13,2)=0,IF(ISBLANK(OFFSET(#REF!,INT((ROW()-13)/2),0)),"",OFFSET(#REF!,INT((ROW()-13)/2),0)),IF(ISBLANK(OFFSET('9. METAS'!$W$20,INT((ROW()-14)/2),0)),"",OFFSET('9. METAS'!$W$20,INT((ROW()-14)/2),0)))</f>
        <v>#REF!</v>
      </c>
      <c r="M87" s="181" t="e">
        <f ca="1">IF(MOD(ROW()-13,2)=0,IF(ISBLANK(OFFSET(#REF!,INT((ROW()-13)/2),0)),"",OFFSET(#REF!,INT((ROW()-13)/2),0)),IF(ISBLANK(OFFSET('9. METAS'!$X$20,INT((ROW()-14)/2),0)),"",OFFSET('9. METAS'!$X$20,INT((ROW()-14)/2),0)))</f>
        <v>#REF!</v>
      </c>
      <c r="N87" s="892" t="str">
        <f t="shared" ref="N87" ca="1" si="70">IFERROR(J87/J88,"ND")</f>
        <v>ND</v>
      </c>
      <c r="O87" s="894" t="str">
        <f t="shared" ref="O87" ca="1" si="71">IFERROR(((J87+K87+L87+M87)/H87),"ND")</f>
        <v>ND</v>
      </c>
      <c r="P87" s="896"/>
    </row>
    <row r="88" spans="3:16" x14ac:dyDescent="0.3">
      <c r="C88" s="910"/>
      <c r="D88" s="904"/>
      <c r="E88" s="904"/>
      <c r="F88" s="906"/>
      <c r="G88" s="908"/>
      <c r="H88" s="982"/>
      <c r="I88" s="898"/>
      <c r="J88" s="179" t="str">
        <f ca="1">IF(MOD(ROW()-13,2)=0,IF(ISBLANK(OFFSET(#REF!,INT((ROW()-13)/2),0)),"",OFFSET(#REF!,INT((ROW()-13)/2),0)),IF(ISBLANK(OFFSET('9. METAS'!$U$20,INT((ROW()-14)/2),0)),"",OFFSET('9. METAS'!$U$20,INT((ROW()-14)/2),0)))</f>
        <v/>
      </c>
      <c r="K88" s="180" t="str">
        <f ca="1">IF(MOD(ROW()-13,2)=0,IF(ISBLANK(OFFSET(#REF!,INT((ROW()-13)/2),0)),"",OFFSET(#REF!,INT((ROW()-13)/2),0)),IF(ISBLANK(OFFSET('9. METAS'!$V$20,INT((ROW()-14)/2),0)),"",OFFSET('9. METAS'!$V$20,INT((ROW()-14)/2),0)))</f>
        <v/>
      </c>
      <c r="L88" s="180" t="str">
        <f ca="1">IF(MOD(ROW()-13,2)=0,IF(ISBLANK(OFFSET(#REF!,INT((ROW()-13)/2),0)),"",OFFSET(#REF!,INT((ROW()-13)/2),0)),IF(ISBLANK(OFFSET('9. METAS'!$W$20,INT((ROW()-14)/2),0)),"",OFFSET('9. METAS'!$W$20,INT((ROW()-14)/2),0)))</f>
        <v/>
      </c>
      <c r="M88" s="181" t="str">
        <f ca="1">IF(MOD(ROW()-13,2)=0,IF(ISBLANK(OFFSET(#REF!,INT((ROW()-13)/2),0)),"",OFFSET(#REF!,INT((ROW()-13)/2),0)),IF(ISBLANK(OFFSET('9. METAS'!$X$20,INT((ROW()-14)/2),0)),"",OFFSET('9. METAS'!$X$20,INT((ROW()-14)/2),0)))</f>
        <v/>
      </c>
      <c r="N88" s="899"/>
      <c r="O88" s="900"/>
      <c r="P88" s="901"/>
    </row>
    <row r="89" spans="3:16" x14ac:dyDescent="0.3">
      <c r="C89" s="902" t="str">
        <f ca="1">IF(ISBLANK(OFFSET('5. Pp (3 años)'!$C$46,INT((ROW()-13)/2),0)),"",OFFSET('5. Pp (3 años)'!$C$46,INT((ROW()-13)/2),0))</f>
        <v>Actividad</v>
      </c>
      <c r="D89" s="904" t="str">
        <f ca="1">IF(ISBLANK(OFFSET('5. Pp (3 años)'!$D$46,INT((ROW()-13)/2),0)),"",OFFSET('5. Pp (3 años)'!$D$46,INT((ROW()-13)/2),0))</f>
        <v/>
      </c>
      <c r="E89" s="904" t="str">
        <f ca="1">IF(ISBLANK(OFFSET('5. Pp (3 años)'!$E$46,INT((ROW()-13)/2),0)),"",OFFSET('5. Pp (3 años)'!$E$46,INT((ROW()-13)/2),0))</f>
        <v/>
      </c>
      <c r="F89" s="906" t="str">
        <f ca="1">IF(ISBLANK(OFFSET('5. Pp (3 años)'!$K$46,INT((ROW()-13)/2),0)),"",OFFSET('5. Pp (3 años)'!$K$46,INT((ROW()-13)/2),0))</f>
        <v/>
      </c>
      <c r="G89" s="908" t="str">
        <f ca="1">IF(ISBLANK(OFFSET('5. Pp (3 años)'!$H$46,INT((ROW()-13)/2),0)),"",OFFSET('5. Pp (3 años)'!$H$46,INT((ROW()-13)/2),0))</f>
        <v/>
      </c>
      <c r="H89" s="982" t="str">
        <f ca="1">IF(ISBLANK(OFFSET('9. METAS'!$L$20,INT((ROW()-13)/2),0)),"",OFFSET('9. METAS'!$L$20,INT((ROW()-13)/2),0))</f>
        <v/>
      </c>
      <c r="I89" s="890"/>
      <c r="J89" s="179" t="e">
        <f ca="1">IF(MOD(ROW()-13,2)=0,IF(ISBLANK(OFFSET(#REF!,INT((ROW()-13)/2),0)),"",OFFSET(#REF!,INT((ROW()-13)/2),0)),IF(ISBLANK(OFFSET('9. METAS'!$U$20,INT((ROW()-14)/2),0)),"",OFFSET('9. METAS'!$U$20,INT((ROW()-14)/2),0)))</f>
        <v>#REF!</v>
      </c>
      <c r="K89" s="180" t="e">
        <f ca="1">IF(MOD(ROW()-13,2)=0,IF(ISBLANK(OFFSET(#REF!,INT((ROW()-13)/2),0)),"",OFFSET(#REF!,INT((ROW()-13)/2),0)),IF(ISBLANK(OFFSET('9. METAS'!$V$20,INT((ROW()-14)/2),0)),"",OFFSET('9. METAS'!$V$20,INT((ROW()-14)/2),0)))</f>
        <v>#REF!</v>
      </c>
      <c r="L89" s="180" t="e">
        <f ca="1">IF(MOD(ROW()-13,2)=0,IF(ISBLANK(OFFSET(#REF!,INT((ROW()-13)/2),0)),"",OFFSET(#REF!,INT((ROW()-13)/2),0)),IF(ISBLANK(OFFSET('9. METAS'!$W$20,INT((ROW()-14)/2),0)),"",OFFSET('9. METAS'!$W$20,INT((ROW()-14)/2),0)))</f>
        <v>#REF!</v>
      </c>
      <c r="M89" s="181" t="e">
        <f ca="1">IF(MOD(ROW()-13,2)=0,IF(ISBLANK(OFFSET(#REF!,INT((ROW()-13)/2),0)),"",OFFSET(#REF!,INT((ROW()-13)/2),0)),IF(ISBLANK(OFFSET('9. METAS'!$X$20,INT((ROW()-14)/2),0)),"",OFFSET('9. METAS'!$X$20,INT((ROW()-14)/2),0)))</f>
        <v>#REF!</v>
      </c>
      <c r="N89" s="892" t="str">
        <f t="shared" ref="N89" ca="1" si="72">IFERROR(J89/J90,"ND")</f>
        <v>ND</v>
      </c>
      <c r="O89" s="894" t="str">
        <f t="shared" ref="O89" ca="1" si="73">IFERROR(((J89+K89+L89+M89)/H89),"ND")</f>
        <v>ND</v>
      </c>
      <c r="P89" s="896"/>
    </row>
    <row r="90" spans="3:16" x14ac:dyDescent="0.3">
      <c r="C90" s="910"/>
      <c r="D90" s="904"/>
      <c r="E90" s="904"/>
      <c r="F90" s="906"/>
      <c r="G90" s="908"/>
      <c r="H90" s="982"/>
      <c r="I90" s="898"/>
      <c r="J90" s="179" t="str">
        <f ca="1">IF(MOD(ROW()-13,2)=0,IF(ISBLANK(OFFSET(#REF!,INT((ROW()-13)/2),0)),"",OFFSET(#REF!,INT((ROW()-13)/2),0)),IF(ISBLANK(OFFSET('9. METAS'!$U$20,INT((ROW()-14)/2),0)),"",OFFSET('9. METAS'!$U$20,INT((ROW()-14)/2),0)))</f>
        <v/>
      </c>
      <c r="K90" s="180" t="str">
        <f ca="1">IF(MOD(ROW()-13,2)=0,IF(ISBLANK(OFFSET(#REF!,INT((ROW()-13)/2),0)),"",OFFSET(#REF!,INT((ROW()-13)/2),0)),IF(ISBLANK(OFFSET('9. METAS'!$V$20,INT((ROW()-14)/2),0)),"",OFFSET('9. METAS'!$V$20,INT((ROW()-14)/2),0)))</f>
        <v/>
      </c>
      <c r="L90" s="180" t="str">
        <f ca="1">IF(MOD(ROW()-13,2)=0,IF(ISBLANK(OFFSET(#REF!,INT((ROW()-13)/2),0)),"",OFFSET(#REF!,INT((ROW()-13)/2),0)),IF(ISBLANK(OFFSET('9. METAS'!$W$20,INT((ROW()-14)/2),0)),"",OFFSET('9. METAS'!$W$20,INT((ROW()-14)/2),0)))</f>
        <v/>
      </c>
      <c r="M90" s="181" t="str">
        <f ca="1">IF(MOD(ROW()-13,2)=0,IF(ISBLANK(OFFSET(#REF!,INT((ROW()-13)/2),0)),"",OFFSET(#REF!,INT((ROW()-13)/2),0)),IF(ISBLANK(OFFSET('9. METAS'!$X$20,INT((ROW()-14)/2),0)),"",OFFSET('9. METAS'!$X$20,INT((ROW()-14)/2),0)))</f>
        <v/>
      </c>
      <c r="N90" s="899"/>
      <c r="O90" s="900"/>
      <c r="P90" s="901"/>
    </row>
    <row r="91" spans="3:16" x14ac:dyDescent="0.3">
      <c r="C91" s="902" t="str">
        <f ca="1">IF(ISBLANK(OFFSET('5. Pp (3 años)'!$C$46,INT((ROW()-13)/2),0)),"",OFFSET('5. Pp (3 años)'!$C$46,INT((ROW()-13)/2),0))</f>
        <v>Actividad</v>
      </c>
      <c r="D91" s="904" t="str">
        <f ca="1">IF(ISBLANK(OFFSET('5. Pp (3 años)'!$D$46,INT((ROW()-13)/2),0)),"",OFFSET('5. Pp (3 años)'!$D$46,INT((ROW()-13)/2),0))</f>
        <v/>
      </c>
      <c r="E91" s="904" t="str">
        <f ca="1">IF(ISBLANK(OFFSET('5. Pp (3 años)'!$E$46,INT((ROW()-13)/2),0)),"",OFFSET('5. Pp (3 años)'!$E$46,INT((ROW()-13)/2),0))</f>
        <v/>
      </c>
      <c r="F91" s="906" t="str">
        <f ca="1">IF(ISBLANK(OFFSET('5. Pp (3 años)'!$K$46,INT((ROW()-13)/2),0)),"",OFFSET('5. Pp (3 años)'!$K$46,INT((ROW()-13)/2),0))</f>
        <v/>
      </c>
      <c r="G91" s="908" t="str">
        <f ca="1">IF(ISBLANK(OFFSET('5. Pp (3 años)'!$H$46,INT((ROW()-13)/2),0)),"",OFFSET('5. Pp (3 años)'!$H$46,INT((ROW()-13)/2),0))</f>
        <v/>
      </c>
      <c r="H91" s="982" t="str">
        <f ca="1">IF(ISBLANK(OFFSET('9. METAS'!$L$20,INT((ROW()-13)/2),0)),"",OFFSET('9. METAS'!$L$20,INT((ROW()-13)/2),0))</f>
        <v/>
      </c>
      <c r="I91" s="890"/>
      <c r="J91" s="179" t="e">
        <f ca="1">IF(MOD(ROW()-13,2)=0,IF(ISBLANK(OFFSET(#REF!,INT((ROW()-13)/2),0)),"",OFFSET(#REF!,INT((ROW()-13)/2),0)),IF(ISBLANK(OFFSET('9. METAS'!$U$20,INT((ROW()-14)/2),0)),"",OFFSET('9. METAS'!$U$20,INT((ROW()-14)/2),0)))</f>
        <v>#REF!</v>
      </c>
      <c r="K91" s="180" t="e">
        <f ca="1">IF(MOD(ROW()-13,2)=0,IF(ISBLANK(OFFSET(#REF!,INT((ROW()-13)/2),0)),"",OFFSET(#REF!,INT((ROW()-13)/2),0)),IF(ISBLANK(OFFSET('9. METAS'!$V$20,INT((ROW()-14)/2),0)),"",OFFSET('9. METAS'!$V$20,INT((ROW()-14)/2),0)))</f>
        <v>#REF!</v>
      </c>
      <c r="L91" s="180" t="e">
        <f ca="1">IF(MOD(ROW()-13,2)=0,IF(ISBLANK(OFFSET(#REF!,INT((ROW()-13)/2),0)),"",OFFSET(#REF!,INT((ROW()-13)/2),0)),IF(ISBLANK(OFFSET('9. METAS'!$W$20,INT((ROW()-14)/2),0)),"",OFFSET('9. METAS'!$W$20,INT((ROW()-14)/2),0)))</f>
        <v>#REF!</v>
      </c>
      <c r="M91" s="181" t="e">
        <f ca="1">IF(MOD(ROW()-13,2)=0,IF(ISBLANK(OFFSET(#REF!,INT((ROW()-13)/2),0)),"",OFFSET(#REF!,INT((ROW()-13)/2),0)),IF(ISBLANK(OFFSET('9. METAS'!$X$20,INT((ROW()-14)/2),0)),"",OFFSET('9. METAS'!$X$20,INT((ROW()-14)/2),0)))</f>
        <v>#REF!</v>
      </c>
      <c r="N91" s="892" t="str">
        <f t="shared" ref="N91" ca="1" si="74">IFERROR(J91/J92,"ND")</f>
        <v>ND</v>
      </c>
      <c r="O91" s="894" t="str">
        <f t="shared" ref="O91" ca="1" si="75">IFERROR(((J91+K91+L91+M91)/H91),"ND")</f>
        <v>ND</v>
      </c>
      <c r="P91" s="896"/>
    </row>
    <row r="92" spans="3:16" x14ac:dyDescent="0.3">
      <c r="C92" s="910"/>
      <c r="D92" s="904"/>
      <c r="E92" s="904"/>
      <c r="F92" s="906"/>
      <c r="G92" s="908"/>
      <c r="H92" s="982"/>
      <c r="I92" s="898"/>
      <c r="J92" s="179" t="str">
        <f ca="1">IF(MOD(ROW()-13,2)=0,IF(ISBLANK(OFFSET(#REF!,INT((ROW()-13)/2),0)),"",OFFSET(#REF!,INT((ROW()-13)/2),0)),IF(ISBLANK(OFFSET('9. METAS'!$U$20,INT((ROW()-14)/2),0)),"",OFFSET('9. METAS'!$U$20,INT((ROW()-14)/2),0)))</f>
        <v/>
      </c>
      <c r="K92" s="180" t="str">
        <f ca="1">IF(MOD(ROW()-13,2)=0,IF(ISBLANK(OFFSET(#REF!,INT((ROW()-13)/2),0)),"",OFFSET(#REF!,INT((ROW()-13)/2),0)),IF(ISBLANK(OFFSET('9. METAS'!$V$20,INT((ROW()-14)/2),0)),"",OFFSET('9. METAS'!$V$20,INT((ROW()-14)/2),0)))</f>
        <v/>
      </c>
      <c r="L92" s="180" t="str">
        <f ca="1">IF(MOD(ROW()-13,2)=0,IF(ISBLANK(OFFSET(#REF!,INT((ROW()-13)/2),0)),"",OFFSET(#REF!,INT((ROW()-13)/2),0)),IF(ISBLANK(OFFSET('9. METAS'!$W$20,INT((ROW()-14)/2),0)),"",OFFSET('9. METAS'!$W$20,INT((ROW()-14)/2),0)))</f>
        <v/>
      </c>
      <c r="M92" s="181" t="str">
        <f ca="1">IF(MOD(ROW()-13,2)=0,IF(ISBLANK(OFFSET(#REF!,INT((ROW()-13)/2),0)),"",OFFSET(#REF!,INT((ROW()-13)/2),0)),IF(ISBLANK(OFFSET('9. METAS'!$X$20,INT((ROW()-14)/2),0)),"",OFFSET('9. METAS'!$X$20,INT((ROW()-14)/2),0)))</f>
        <v/>
      </c>
      <c r="N92" s="899"/>
      <c r="O92" s="900"/>
      <c r="P92" s="901"/>
    </row>
    <row r="93" spans="3:16" x14ac:dyDescent="0.3">
      <c r="C93" s="902" t="str">
        <f ca="1">IF(ISBLANK(OFFSET('5. Pp (3 años)'!$C$46,INT((ROW()-13)/2),0)),"",OFFSET('5. Pp (3 años)'!$C$46,INT((ROW()-13)/2),0))</f>
        <v>Actividad</v>
      </c>
      <c r="D93" s="904" t="str">
        <f ca="1">IF(ISBLANK(OFFSET('5. Pp (3 años)'!$D$46,INT((ROW()-13)/2),0)),"",OFFSET('5. Pp (3 años)'!$D$46,INT((ROW()-13)/2),0))</f>
        <v/>
      </c>
      <c r="E93" s="904" t="str">
        <f ca="1">IF(ISBLANK(OFFSET('5. Pp (3 años)'!$E$46,INT((ROW()-13)/2),0)),"",OFFSET('5. Pp (3 años)'!$E$46,INT((ROW()-13)/2),0))</f>
        <v/>
      </c>
      <c r="F93" s="906" t="str">
        <f ca="1">IF(ISBLANK(OFFSET('5. Pp (3 años)'!$K$46,INT((ROW()-13)/2),0)),"",OFFSET('5. Pp (3 años)'!$K$46,INT((ROW()-13)/2),0))</f>
        <v/>
      </c>
      <c r="G93" s="908" t="str">
        <f ca="1">IF(ISBLANK(OFFSET('5. Pp (3 años)'!$H$46,INT((ROW()-13)/2),0)),"",OFFSET('5. Pp (3 años)'!$H$46,INT((ROW()-13)/2),0))</f>
        <v/>
      </c>
      <c r="H93" s="982" t="str">
        <f ca="1">IF(ISBLANK(OFFSET('9. METAS'!$L$20,INT((ROW()-13)/2),0)),"",OFFSET('9. METAS'!$L$20,INT((ROW()-13)/2),0))</f>
        <v/>
      </c>
      <c r="I93" s="890"/>
      <c r="J93" s="179" t="e">
        <f ca="1">IF(MOD(ROW()-13,2)=0,IF(ISBLANK(OFFSET(#REF!,INT((ROW()-13)/2),0)),"",OFFSET(#REF!,INT((ROW()-13)/2),0)),IF(ISBLANK(OFFSET('9. METAS'!$U$20,INT((ROW()-14)/2),0)),"",OFFSET('9. METAS'!$U$20,INT((ROW()-14)/2),0)))</f>
        <v>#REF!</v>
      </c>
      <c r="K93" s="180" t="e">
        <f ca="1">IF(MOD(ROW()-13,2)=0,IF(ISBLANK(OFFSET(#REF!,INT((ROW()-13)/2),0)),"",OFFSET(#REF!,INT((ROW()-13)/2),0)),IF(ISBLANK(OFFSET('9. METAS'!$V$20,INT((ROW()-14)/2),0)),"",OFFSET('9. METAS'!$V$20,INT((ROW()-14)/2),0)))</f>
        <v>#REF!</v>
      </c>
      <c r="L93" s="180" t="e">
        <f ca="1">IF(MOD(ROW()-13,2)=0,IF(ISBLANK(OFFSET(#REF!,INT((ROW()-13)/2),0)),"",OFFSET(#REF!,INT((ROW()-13)/2),0)),IF(ISBLANK(OFFSET('9. METAS'!$W$20,INT((ROW()-14)/2),0)),"",OFFSET('9. METAS'!$W$20,INT((ROW()-14)/2),0)))</f>
        <v>#REF!</v>
      </c>
      <c r="M93" s="181" t="e">
        <f ca="1">IF(MOD(ROW()-13,2)=0,IF(ISBLANK(OFFSET(#REF!,INT((ROW()-13)/2),0)),"",OFFSET(#REF!,INT((ROW()-13)/2),0)),IF(ISBLANK(OFFSET('9. METAS'!$X$20,INT((ROW()-14)/2),0)),"",OFFSET('9. METAS'!$X$20,INT((ROW()-14)/2),0)))</f>
        <v>#REF!</v>
      </c>
      <c r="N93" s="892" t="str">
        <f t="shared" ref="N93" ca="1" si="76">IFERROR(J93/J94,"ND")</f>
        <v>ND</v>
      </c>
      <c r="O93" s="894" t="str">
        <f t="shared" ref="O93" ca="1" si="77">IFERROR(((J93+K93+L93+M93)/H93),"ND")</f>
        <v>ND</v>
      </c>
      <c r="P93" s="896"/>
    </row>
    <row r="94" spans="3:16" x14ac:dyDescent="0.3">
      <c r="C94" s="910"/>
      <c r="D94" s="904"/>
      <c r="E94" s="904"/>
      <c r="F94" s="906"/>
      <c r="G94" s="908"/>
      <c r="H94" s="982"/>
      <c r="I94" s="898"/>
      <c r="J94" s="179" t="str">
        <f ca="1">IF(MOD(ROW()-13,2)=0,IF(ISBLANK(OFFSET(#REF!,INT((ROW()-13)/2),0)),"",OFFSET(#REF!,INT((ROW()-13)/2),0)),IF(ISBLANK(OFFSET('9. METAS'!$U$20,INT((ROW()-14)/2),0)),"",OFFSET('9. METAS'!$U$20,INT((ROW()-14)/2),0)))</f>
        <v/>
      </c>
      <c r="K94" s="180" t="str">
        <f ca="1">IF(MOD(ROW()-13,2)=0,IF(ISBLANK(OFFSET(#REF!,INT((ROW()-13)/2),0)),"",OFFSET(#REF!,INT((ROW()-13)/2),0)),IF(ISBLANK(OFFSET('9. METAS'!$V$20,INT((ROW()-14)/2),0)),"",OFFSET('9. METAS'!$V$20,INT((ROW()-14)/2),0)))</f>
        <v/>
      </c>
      <c r="L94" s="180" t="str">
        <f ca="1">IF(MOD(ROW()-13,2)=0,IF(ISBLANK(OFFSET(#REF!,INT((ROW()-13)/2),0)),"",OFFSET(#REF!,INT((ROW()-13)/2),0)),IF(ISBLANK(OFFSET('9. METAS'!$W$20,INT((ROW()-14)/2),0)),"",OFFSET('9. METAS'!$W$20,INT((ROW()-14)/2),0)))</f>
        <v/>
      </c>
      <c r="M94" s="181" t="str">
        <f ca="1">IF(MOD(ROW()-13,2)=0,IF(ISBLANK(OFFSET(#REF!,INT((ROW()-13)/2),0)),"",OFFSET(#REF!,INT((ROW()-13)/2),0)),IF(ISBLANK(OFFSET('9. METAS'!$X$20,INT((ROW()-14)/2),0)),"",OFFSET('9. METAS'!$X$20,INT((ROW()-14)/2),0)))</f>
        <v/>
      </c>
      <c r="N94" s="899"/>
      <c r="O94" s="900"/>
      <c r="P94" s="901"/>
    </row>
    <row r="95" spans="3:16" x14ac:dyDescent="0.3">
      <c r="C95" s="902" t="str">
        <f ca="1">IF(ISBLANK(OFFSET('5. Pp (3 años)'!$C$46,INT((ROW()-13)/2),0)),"",OFFSET('5. Pp (3 años)'!$C$46,INT((ROW()-13)/2),0))</f>
        <v>Actividad</v>
      </c>
      <c r="D95" s="904" t="str">
        <f ca="1">IF(ISBLANK(OFFSET('5. Pp (3 años)'!$D$46,INT((ROW()-13)/2),0)),"",OFFSET('5. Pp (3 años)'!$D$46,INT((ROW()-13)/2),0))</f>
        <v/>
      </c>
      <c r="E95" s="904" t="str">
        <f ca="1">IF(ISBLANK(OFFSET('5. Pp (3 años)'!$E$46,INT((ROW()-13)/2),0)),"",OFFSET('5. Pp (3 años)'!$E$46,INT((ROW()-13)/2),0))</f>
        <v/>
      </c>
      <c r="F95" s="906" t="str">
        <f ca="1">IF(ISBLANK(OFFSET('5. Pp (3 años)'!$K$46,INT((ROW()-13)/2),0)),"",OFFSET('5. Pp (3 años)'!$K$46,INT((ROW()-13)/2),0))</f>
        <v/>
      </c>
      <c r="G95" s="908" t="str">
        <f ca="1">IF(ISBLANK(OFFSET('5. Pp (3 años)'!$H$46,INT((ROW()-13)/2),0)),"",OFFSET('5. Pp (3 años)'!$H$46,INT((ROW()-13)/2),0))</f>
        <v/>
      </c>
      <c r="H95" s="982" t="str">
        <f ca="1">IF(ISBLANK(OFFSET('9. METAS'!$L$20,INT((ROW()-13)/2),0)),"",OFFSET('9. METAS'!$L$20,INT((ROW()-13)/2),0))</f>
        <v/>
      </c>
      <c r="I95" s="890"/>
      <c r="J95" s="179" t="e">
        <f ca="1">IF(MOD(ROW()-13,2)=0,IF(ISBLANK(OFFSET(#REF!,INT((ROW()-13)/2),0)),"",OFFSET(#REF!,INT((ROW()-13)/2),0)),IF(ISBLANK(OFFSET('9. METAS'!$U$20,INT((ROW()-14)/2),0)),"",OFFSET('9. METAS'!$U$20,INT((ROW()-14)/2),0)))</f>
        <v>#REF!</v>
      </c>
      <c r="K95" s="180" t="e">
        <f ca="1">IF(MOD(ROW()-13,2)=0,IF(ISBLANK(OFFSET(#REF!,INT((ROW()-13)/2),0)),"",OFFSET(#REF!,INT((ROW()-13)/2),0)),IF(ISBLANK(OFFSET('9. METAS'!$V$20,INT((ROW()-14)/2),0)),"",OFFSET('9. METAS'!$V$20,INT((ROW()-14)/2),0)))</f>
        <v>#REF!</v>
      </c>
      <c r="L95" s="180" t="e">
        <f ca="1">IF(MOD(ROW()-13,2)=0,IF(ISBLANK(OFFSET(#REF!,INT((ROW()-13)/2),0)),"",OFFSET(#REF!,INT((ROW()-13)/2),0)),IF(ISBLANK(OFFSET('9. METAS'!$W$20,INT((ROW()-14)/2),0)),"",OFFSET('9. METAS'!$W$20,INT((ROW()-14)/2),0)))</f>
        <v>#REF!</v>
      </c>
      <c r="M95" s="181" t="e">
        <f ca="1">IF(MOD(ROW()-13,2)=0,IF(ISBLANK(OFFSET(#REF!,INT((ROW()-13)/2),0)),"",OFFSET(#REF!,INT((ROW()-13)/2),0)),IF(ISBLANK(OFFSET('9. METAS'!$X$20,INT((ROW()-14)/2),0)),"",OFFSET('9. METAS'!$X$20,INT((ROW()-14)/2),0)))</f>
        <v>#REF!</v>
      </c>
      <c r="N95" s="892" t="str">
        <f t="shared" ref="N95" ca="1" si="78">IFERROR(J95/J96,"ND")</f>
        <v>ND</v>
      </c>
      <c r="O95" s="894" t="str">
        <f t="shared" ref="O95" ca="1" si="79">IFERROR(((J95+K95+L95+M95)/H95),"ND")</f>
        <v>ND</v>
      </c>
      <c r="P95" s="896"/>
    </row>
    <row r="96" spans="3:16" x14ac:dyDescent="0.3">
      <c r="C96" s="910"/>
      <c r="D96" s="904"/>
      <c r="E96" s="904"/>
      <c r="F96" s="906"/>
      <c r="G96" s="908"/>
      <c r="H96" s="982"/>
      <c r="I96" s="898"/>
      <c r="J96" s="179" t="str">
        <f ca="1">IF(MOD(ROW()-13,2)=0,IF(ISBLANK(OFFSET(#REF!,INT((ROW()-13)/2),0)),"",OFFSET(#REF!,INT((ROW()-13)/2),0)),IF(ISBLANK(OFFSET('9. METAS'!$U$20,INT((ROW()-14)/2),0)),"",OFFSET('9. METAS'!$U$20,INT((ROW()-14)/2),0)))</f>
        <v/>
      </c>
      <c r="K96" s="180" t="str">
        <f ca="1">IF(MOD(ROW()-13,2)=0,IF(ISBLANK(OFFSET(#REF!,INT((ROW()-13)/2),0)),"",OFFSET(#REF!,INT((ROW()-13)/2),0)),IF(ISBLANK(OFFSET('9. METAS'!$V$20,INT((ROW()-14)/2),0)),"",OFFSET('9. METAS'!$V$20,INT((ROW()-14)/2),0)))</f>
        <v/>
      </c>
      <c r="L96" s="180" t="str">
        <f ca="1">IF(MOD(ROW()-13,2)=0,IF(ISBLANK(OFFSET(#REF!,INT((ROW()-13)/2),0)),"",OFFSET(#REF!,INT((ROW()-13)/2),0)),IF(ISBLANK(OFFSET('9. METAS'!$W$20,INT((ROW()-14)/2),0)),"",OFFSET('9. METAS'!$W$20,INT((ROW()-14)/2),0)))</f>
        <v/>
      </c>
      <c r="M96" s="181" t="str">
        <f ca="1">IF(MOD(ROW()-13,2)=0,IF(ISBLANK(OFFSET(#REF!,INT((ROW()-13)/2),0)),"",OFFSET(#REF!,INT((ROW()-13)/2),0)),IF(ISBLANK(OFFSET('9. METAS'!$X$20,INT((ROW()-14)/2),0)),"",OFFSET('9. METAS'!$X$20,INT((ROW()-14)/2),0)))</f>
        <v/>
      </c>
      <c r="N96" s="899"/>
      <c r="O96" s="900"/>
      <c r="P96" s="901"/>
    </row>
    <row r="97" spans="3:16" x14ac:dyDescent="0.3">
      <c r="C97" s="902" t="str">
        <f ca="1">IF(ISBLANK(OFFSET('5. Pp (3 años)'!$C$46,INT((ROW()-13)/2),0)),"",OFFSET('5. Pp (3 años)'!$C$46,INT((ROW()-13)/2),0))</f>
        <v>Actividad</v>
      </c>
      <c r="D97" s="904" t="str">
        <f ca="1">IF(ISBLANK(OFFSET('5. Pp (3 años)'!$D$46,INT((ROW()-13)/2),0)),"",OFFSET('5. Pp (3 años)'!$D$46,INT((ROW()-13)/2),0))</f>
        <v/>
      </c>
      <c r="E97" s="904" t="str">
        <f ca="1">IF(ISBLANK(OFFSET('5. Pp (3 años)'!$E$46,INT((ROW()-13)/2),0)),"",OFFSET('5. Pp (3 años)'!$E$46,INT((ROW()-13)/2),0))</f>
        <v/>
      </c>
      <c r="F97" s="906" t="str">
        <f ca="1">IF(ISBLANK(OFFSET('5. Pp (3 años)'!$K$46,INT((ROW()-13)/2),0)),"",OFFSET('5. Pp (3 años)'!$K$46,INT((ROW()-13)/2),0))</f>
        <v/>
      </c>
      <c r="G97" s="908" t="str">
        <f ca="1">IF(ISBLANK(OFFSET('5. Pp (3 años)'!$H$46,INT((ROW()-13)/2),0)),"",OFFSET('5. Pp (3 años)'!$H$46,INT((ROW()-13)/2),0))</f>
        <v/>
      </c>
      <c r="H97" s="982" t="str">
        <f ca="1">IF(ISBLANK(OFFSET('9. METAS'!$L$20,INT((ROW()-13)/2),0)),"",OFFSET('9. METAS'!$L$20,INT((ROW()-13)/2),0))</f>
        <v/>
      </c>
      <c r="I97" s="890"/>
      <c r="J97" s="179" t="e">
        <f ca="1">IF(MOD(ROW()-13,2)=0,IF(ISBLANK(OFFSET(#REF!,INT((ROW()-13)/2),0)),"",OFFSET(#REF!,INT((ROW()-13)/2),0)),IF(ISBLANK(OFFSET('9. METAS'!$U$20,INT((ROW()-14)/2),0)),"",OFFSET('9. METAS'!$U$20,INT((ROW()-14)/2),0)))</f>
        <v>#REF!</v>
      </c>
      <c r="K97" s="180" t="e">
        <f ca="1">IF(MOD(ROW()-13,2)=0,IF(ISBLANK(OFFSET(#REF!,INT((ROW()-13)/2),0)),"",OFFSET(#REF!,INT((ROW()-13)/2),0)),IF(ISBLANK(OFFSET('9. METAS'!$V$20,INT((ROW()-14)/2),0)),"",OFFSET('9. METAS'!$V$20,INT((ROW()-14)/2),0)))</f>
        <v>#REF!</v>
      </c>
      <c r="L97" s="180" t="e">
        <f ca="1">IF(MOD(ROW()-13,2)=0,IF(ISBLANK(OFFSET(#REF!,INT((ROW()-13)/2),0)),"",OFFSET(#REF!,INT((ROW()-13)/2),0)),IF(ISBLANK(OFFSET('9. METAS'!$W$20,INT((ROW()-14)/2),0)),"",OFFSET('9. METAS'!$W$20,INT((ROW()-14)/2),0)))</f>
        <v>#REF!</v>
      </c>
      <c r="M97" s="181" t="e">
        <f ca="1">IF(MOD(ROW()-13,2)=0,IF(ISBLANK(OFFSET(#REF!,INT((ROW()-13)/2),0)),"",OFFSET(#REF!,INT((ROW()-13)/2),0)),IF(ISBLANK(OFFSET('9. METAS'!$X$20,INT((ROW()-14)/2),0)),"",OFFSET('9. METAS'!$X$20,INT((ROW()-14)/2),0)))</f>
        <v>#REF!</v>
      </c>
      <c r="N97" s="892" t="str">
        <f t="shared" ref="N97" ca="1" si="80">IFERROR(J97/J98,"ND")</f>
        <v>ND</v>
      </c>
      <c r="O97" s="894" t="str">
        <f t="shared" ref="O97" ca="1" si="81">IFERROR(((J97+K97+L97+M97)/H97),"ND")</f>
        <v>ND</v>
      </c>
      <c r="P97" s="896"/>
    </row>
    <row r="98" spans="3:16" x14ac:dyDescent="0.3">
      <c r="C98" s="910"/>
      <c r="D98" s="904"/>
      <c r="E98" s="904"/>
      <c r="F98" s="906"/>
      <c r="G98" s="908"/>
      <c r="H98" s="982"/>
      <c r="I98" s="898"/>
      <c r="J98" s="179" t="str">
        <f ca="1">IF(MOD(ROW()-13,2)=0,IF(ISBLANK(OFFSET(#REF!,INT((ROW()-13)/2),0)),"",OFFSET(#REF!,INT((ROW()-13)/2),0)),IF(ISBLANK(OFFSET('9. METAS'!$U$20,INT((ROW()-14)/2),0)),"",OFFSET('9. METAS'!$U$20,INT((ROW()-14)/2),0)))</f>
        <v/>
      </c>
      <c r="K98" s="180" t="str">
        <f ca="1">IF(MOD(ROW()-13,2)=0,IF(ISBLANK(OFFSET(#REF!,INT((ROW()-13)/2),0)),"",OFFSET(#REF!,INT((ROW()-13)/2),0)),IF(ISBLANK(OFFSET('9. METAS'!$V$20,INT((ROW()-14)/2),0)),"",OFFSET('9. METAS'!$V$20,INT((ROW()-14)/2),0)))</f>
        <v/>
      </c>
      <c r="L98" s="180" t="str">
        <f ca="1">IF(MOD(ROW()-13,2)=0,IF(ISBLANK(OFFSET(#REF!,INT((ROW()-13)/2),0)),"",OFFSET(#REF!,INT((ROW()-13)/2),0)),IF(ISBLANK(OFFSET('9. METAS'!$W$20,INT((ROW()-14)/2),0)),"",OFFSET('9. METAS'!$W$20,INT((ROW()-14)/2),0)))</f>
        <v/>
      </c>
      <c r="M98" s="181" t="str">
        <f ca="1">IF(MOD(ROW()-13,2)=0,IF(ISBLANK(OFFSET(#REF!,INT((ROW()-13)/2),0)),"",OFFSET(#REF!,INT((ROW()-13)/2),0)),IF(ISBLANK(OFFSET('9. METAS'!$X$20,INT((ROW()-14)/2),0)),"",OFFSET('9. METAS'!$X$20,INT((ROW()-14)/2),0)))</f>
        <v/>
      </c>
      <c r="N98" s="899"/>
      <c r="O98" s="900"/>
      <c r="P98" s="901"/>
    </row>
    <row r="99" spans="3:16" x14ac:dyDescent="0.3">
      <c r="C99" s="902" t="str">
        <f ca="1">IF(ISBLANK(OFFSET('5. Pp (3 años)'!$C$46,INT((ROW()-13)/2),0)),"",OFFSET('5. Pp (3 años)'!$C$46,INT((ROW()-13)/2),0))</f>
        <v>Actividad</v>
      </c>
      <c r="D99" s="904" t="str">
        <f ca="1">IF(ISBLANK(OFFSET('5. Pp (3 años)'!$D$46,INT((ROW()-13)/2),0)),"",OFFSET('5. Pp (3 años)'!$D$46,INT((ROW()-13)/2),0))</f>
        <v/>
      </c>
      <c r="E99" s="904" t="str">
        <f ca="1">IF(ISBLANK(OFFSET('5. Pp (3 años)'!$E$46,INT((ROW()-13)/2),0)),"",OFFSET('5. Pp (3 años)'!$E$46,INT((ROW()-13)/2),0))</f>
        <v/>
      </c>
      <c r="F99" s="906" t="str">
        <f ca="1">IF(ISBLANK(OFFSET('5. Pp (3 años)'!$K$46,INT((ROW()-13)/2),0)),"",OFFSET('5. Pp (3 años)'!$K$46,INT((ROW()-13)/2),0))</f>
        <v/>
      </c>
      <c r="G99" s="908" t="str">
        <f ca="1">IF(ISBLANK(OFFSET('5. Pp (3 años)'!$H$46,INT((ROW()-13)/2),0)),"",OFFSET('5. Pp (3 años)'!$H$46,INT((ROW()-13)/2),0))</f>
        <v/>
      </c>
      <c r="H99" s="982" t="str">
        <f ca="1">IF(ISBLANK(OFFSET('9. METAS'!$L$20,INT((ROW()-13)/2),0)),"",OFFSET('9. METAS'!$L$20,INT((ROW()-13)/2),0))</f>
        <v/>
      </c>
      <c r="I99" s="890"/>
      <c r="J99" s="179" t="e">
        <f ca="1">IF(MOD(ROW()-13,2)=0,IF(ISBLANK(OFFSET(#REF!,INT((ROW()-13)/2),0)),"",OFFSET(#REF!,INT((ROW()-13)/2),0)),IF(ISBLANK(OFFSET('9. METAS'!$U$20,INT((ROW()-14)/2),0)),"",OFFSET('9. METAS'!$U$20,INT((ROW()-14)/2),0)))</f>
        <v>#REF!</v>
      </c>
      <c r="K99" s="180" t="e">
        <f ca="1">IF(MOD(ROW()-13,2)=0,IF(ISBLANK(OFFSET(#REF!,INT((ROW()-13)/2),0)),"",OFFSET(#REF!,INT((ROW()-13)/2),0)),IF(ISBLANK(OFFSET('9. METAS'!$V$20,INT((ROW()-14)/2),0)),"",OFFSET('9. METAS'!$V$20,INT((ROW()-14)/2),0)))</f>
        <v>#REF!</v>
      </c>
      <c r="L99" s="180" t="e">
        <f ca="1">IF(MOD(ROW()-13,2)=0,IF(ISBLANK(OFFSET(#REF!,INT((ROW()-13)/2),0)),"",OFFSET(#REF!,INT((ROW()-13)/2),0)),IF(ISBLANK(OFFSET('9. METAS'!$W$20,INT((ROW()-14)/2),0)),"",OFFSET('9. METAS'!$W$20,INT((ROW()-14)/2),0)))</f>
        <v>#REF!</v>
      </c>
      <c r="M99" s="181" t="e">
        <f ca="1">IF(MOD(ROW()-13,2)=0,IF(ISBLANK(OFFSET(#REF!,INT((ROW()-13)/2),0)),"",OFFSET(#REF!,INT((ROW()-13)/2),0)),IF(ISBLANK(OFFSET('9. METAS'!$X$20,INT((ROW()-14)/2),0)),"",OFFSET('9. METAS'!$X$20,INT((ROW()-14)/2),0)))</f>
        <v>#REF!</v>
      </c>
      <c r="N99" s="892" t="str">
        <f t="shared" ref="N99" ca="1" si="82">IFERROR(J99/J100,"ND")</f>
        <v>ND</v>
      </c>
      <c r="O99" s="894" t="str">
        <f t="shared" ref="O99" ca="1" si="83">IFERROR(((J99+K99+L99+M99)/H99),"ND")</f>
        <v>ND</v>
      </c>
      <c r="P99" s="896"/>
    </row>
    <row r="100" spans="3:16" x14ac:dyDescent="0.3">
      <c r="C100" s="910"/>
      <c r="D100" s="904"/>
      <c r="E100" s="904"/>
      <c r="F100" s="906"/>
      <c r="G100" s="908"/>
      <c r="H100" s="982"/>
      <c r="I100" s="898"/>
      <c r="J100" s="179" t="str">
        <f ca="1">IF(MOD(ROW()-13,2)=0,IF(ISBLANK(OFFSET(#REF!,INT((ROW()-13)/2),0)),"",OFFSET(#REF!,INT((ROW()-13)/2),0)),IF(ISBLANK(OFFSET('9. METAS'!$U$20,INT((ROW()-14)/2),0)),"",OFFSET('9. METAS'!$U$20,INT((ROW()-14)/2),0)))</f>
        <v/>
      </c>
      <c r="K100" s="180" t="str">
        <f ca="1">IF(MOD(ROW()-13,2)=0,IF(ISBLANK(OFFSET(#REF!,INT((ROW()-13)/2),0)),"",OFFSET(#REF!,INT((ROW()-13)/2),0)),IF(ISBLANK(OFFSET('9. METAS'!$V$20,INT((ROW()-14)/2),0)),"",OFFSET('9. METAS'!$V$20,INT((ROW()-14)/2),0)))</f>
        <v/>
      </c>
      <c r="L100" s="180" t="str">
        <f ca="1">IF(MOD(ROW()-13,2)=0,IF(ISBLANK(OFFSET(#REF!,INT((ROW()-13)/2),0)),"",OFFSET(#REF!,INT((ROW()-13)/2),0)),IF(ISBLANK(OFFSET('9. METAS'!$W$20,INT((ROW()-14)/2),0)),"",OFFSET('9. METAS'!$W$20,INT((ROW()-14)/2),0)))</f>
        <v/>
      </c>
      <c r="M100" s="181" t="str">
        <f ca="1">IF(MOD(ROW()-13,2)=0,IF(ISBLANK(OFFSET(#REF!,INT((ROW()-13)/2),0)),"",OFFSET(#REF!,INT((ROW()-13)/2),0)),IF(ISBLANK(OFFSET('9. METAS'!$X$20,INT((ROW()-14)/2),0)),"",OFFSET('9. METAS'!$X$20,INT((ROW()-14)/2),0)))</f>
        <v/>
      </c>
      <c r="N100" s="899"/>
      <c r="O100" s="900"/>
      <c r="P100" s="901"/>
    </row>
    <row r="101" spans="3:16" x14ac:dyDescent="0.3">
      <c r="C101" s="902" t="str">
        <f ca="1">IF(ISBLANK(OFFSET('5. Pp (3 años)'!$C$46,INT((ROW()-13)/2),0)),"",OFFSET('5. Pp (3 años)'!$C$46,INT((ROW()-13)/2),0))</f>
        <v>Actividad</v>
      </c>
      <c r="D101" s="904" t="str">
        <f ca="1">IF(ISBLANK(OFFSET('5. Pp (3 años)'!$D$46,INT((ROW()-13)/2),0)),"",OFFSET('5. Pp (3 años)'!$D$46,INT((ROW()-13)/2),0))</f>
        <v/>
      </c>
      <c r="E101" s="904" t="str">
        <f ca="1">IF(ISBLANK(OFFSET('5. Pp (3 años)'!$E$46,INT((ROW()-13)/2),0)),"",OFFSET('5. Pp (3 años)'!$E$46,INT((ROW()-13)/2),0))</f>
        <v/>
      </c>
      <c r="F101" s="906" t="str">
        <f ca="1">IF(ISBLANK(OFFSET('5. Pp (3 años)'!$K$46,INT((ROW()-13)/2),0)),"",OFFSET('5. Pp (3 años)'!$K$46,INT((ROW()-13)/2),0))</f>
        <v/>
      </c>
      <c r="G101" s="908" t="str">
        <f ca="1">IF(ISBLANK(OFFSET('5. Pp (3 años)'!$H$46,INT((ROW()-13)/2),0)),"",OFFSET('5. Pp (3 años)'!$H$46,INT((ROW()-13)/2),0))</f>
        <v/>
      </c>
      <c r="H101" s="982" t="str">
        <f ca="1">IF(ISBLANK(OFFSET('9. METAS'!$L$20,INT((ROW()-13)/2),0)),"",OFFSET('9. METAS'!$L$20,INT((ROW()-13)/2),0))</f>
        <v/>
      </c>
      <c r="I101" s="890"/>
      <c r="J101" s="179" t="e">
        <f ca="1">IF(MOD(ROW()-13,2)=0,IF(ISBLANK(OFFSET(#REF!,INT((ROW()-13)/2),0)),"",OFFSET(#REF!,INT((ROW()-13)/2),0)),IF(ISBLANK(OFFSET('9. METAS'!$U$20,INT((ROW()-14)/2),0)),"",OFFSET('9. METAS'!$U$20,INT((ROW()-14)/2),0)))</f>
        <v>#REF!</v>
      </c>
      <c r="K101" s="180" t="e">
        <f ca="1">IF(MOD(ROW()-13,2)=0,IF(ISBLANK(OFFSET(#REF!,INT((ROW()-13)/2),0)),"",OFFSET(#REF!,INT((ROW()-13)/2),0)),IF(ISBLANK(OFFSET('9. METAS'!$V$20,INT((ROW()-14)/2),0)),"",OFFSET('9. METAS'!$V$20,INT((ROW()-14)/2),0)))</f>
        <v>#REF!</v>
      </c>
      <c r="L101" s="180" t="e">
        <f ca="1">IF(MOD(ROW()-13,2)=0,IF(ISBLANK(OFFSET(#REF!,INT((ROW()-13)/2),0)),"",OFFSET(#REF!,INT((ROW()-13)/2),0)),IF(ISBLANK(OFFSET('9. METAS'!$W$20,INT((ROW()-14)/2),0)),"",OFFSET('9. METAS'!$W$20,INT((ROW()-14)/2),0)))</f>
        <v>#REF!</v>
      </c>
      <c r="M101" s="181" t="e">
        <f ca="1">IF(MOD(ROW()-13,2)=0,IF(ISBLANK(OFFSET(#REF!,INT((ROW()-13)/2),0)),"",OFFSET(#REF!,INT((ROW()-13)/2),0)),IF(ISBLANK(OFFSET('9. METAS'!$X$20,INT((ROW()-14)/2),0)),"",OFFSET('9. METAS'!$X$20,INT((ROW()-14)/2),0)))</f>
        <v>#REF!</v>
      </c>
      <c r="N101" s="892" t="str">
        <f t="shared" ref="N101" ca="1" si="84">IFERROR(J101/J102,"ND")</f>
        <v>ND</v>
      </c>
      <c r="O101" s="894" t="str">
        <f t="shared" ref="O101" ca="1" si="85">IFERROR(((J101+K101+L101+M101)/H101),"ND")</f>
        <v>ND</v>
      </c>
      <c r="P101" s="896"/>
    </row>
    <row r="102" spans="3:16" x14ac:dyDescent="0.3">
      <c r="C102" s="910"/>
      <c r="D102" s="904"/>
      <c r="E102" s="904"/>
      <c r="F102" s="906"/>
      <c r="G102" s="908"/>
      <c r="H102" s="982"/>
      <c r="I102" s="898"/>
      <c r="J102" s="179" t="str">
        <f ca="1">IF(MOD(ROW()-13,2)=0,IF(ISBLANK(OFFSET(#REF!,INT((ROW()-13)/2),0)),"",OFFSET(#REF!,INT((ROW()-13)/2),0)),IF(ISBLANK(OFFSET('9. METAS'!$U$20,INT((ROW()-14)/2),0)),"",OFFSET('9. METAS'!$U$20,INT((ROW()-14)/2),0)))</f>
        <v/>
      </c>
      <c r="K102" s="180" t="str">
        <f ca="1">IF(MOD(ROW()-13,2)=0,IF(ISBLANK(OFFSET(#REF!,INT((ROW()-13)/2),0)),"",OFFSET(#REF!,INT((ROW()-13)/2),0)),IF(ISBLANK(OFFSET('9. METAS'!$V$20,INT((ROW()-14)/2),0)),"",OFFSET('9. METAS'!$V$20,INT((ROW()-14)/2),0)))</f>
        <v/>
      </c>
      <c r="L102" s="180" t="str">
        <f ca="1">IF(MOD(ROW()-13,2)=0,IF(ISBLANK(OFFSET(#REF!,INT((ROW()-13)/2),0)),"",OFFSET(#REF!,INT((ROW()-13)/2),0)),IF(ISBLANK(OFFSET('9. METAS'!$W$20,INT((ROW()-14)/2),0)),"",OFFSET('9. METAS'!$W$20,INT((ROW()-14)/2),0)))</f>
        <v/>
      </c>
      <c r="M102" s="181" t="str">
        <f ca="1">IF(MOD(ROW()-13,2)=0,IF(ISBLANK(OFFSET(#REF!,INT((ROW()-13)/2),0)),"",OFFSET(#REF!,INT((ROW()-13)/2),0)),IF(ISBLANK(OFFSET('9. METAS'!$X$20,INT((ROW()-14)/2),0)),"",OFFSET('9. METAS'!$X$20,INT((ROW()-14)/2),0)))</f>
        <v/>
      </c>
      <c r="N102" s="899"/>
      <c r="O102" s="900"/>
      <c r="P102" s="901"/>
    </row>
    <row r="103" spans="3:16" x14ac:dyDescent="0.3">
      <c r="C103" s="902" t="str">
        <f ca="1">IF(ISBLANK(OFFSET('5. Pp (3 años)'!$C$46,INT((ROW()-13)/2),0)),"",OFFSET('5. Pp (3 años)'!$C$46,INT((ROW()-13)/2),0))</f>
        <v>Actividad</v>
      </c>
      <c r="D103" s="904" t="str">
        <f ca="1">IF(ISBLANK(OFFSET('5. Pp (3 años)'!$D$46,INT((ROW()-13)/2),0)),"",OFFSET('5. Pp (3 años)'!$D$46,INT((ROW()-13)/2),0))</f>
        <v/>
      </c>
      <c r="E103" s="904" t="str">
        <f ca="1">IF(ISBLANK(OFFSET('5. Pp (3 años)'!$E$46,INT((ROW()-13)/2),0)),"",OFFSET('5. Pp (3 años)'!$E$46,INT((ROW()-13)/2),0))</f>
        <v/>
      </c>
      <c r="F103" s="906" t="str">
        <f ca="1">IF(ISBLANK(OFFSET('5. Pp (3 años)'!$K$46,INT((ROW()-13)/2),0)),"",OFFSET('5. Pp (3 años)'!$K$46,INT((ROW()-13)/2),0))</f>
        <v/>
      </c>
      <c r="G103" s="908" t="str">
        <f ca="1">IF(ISBLANK(OFFSET('5. Pp (3 años)'!$H$46,INT((ROW()-13)/2),0)),"",OFFSET('5. Pp (3 años)'!$H$46,INT((ROW()-13)/2),0))</f>
        <v/>
      </c>
      <c r="H103" s="982" t="str">
        <f ca="1">IF(ISBLANK(OFFSET('9. METAS'!$L$20,INT((ROW()-13)/2),0)),"",OFFSET('9. METAS'!$L$20,INT((ROW()-13)/2),0))</f>
        <v/>
      </c>
      <c r="I103" s="890"/>
      <c r="J103" s="179" t="e">
        <f ca="1">IF(MOD(ROW()-13,2)=0,IF(ISBLANK(OFFSET(#REF!,INT((ROW()-13)/2),0)),"",OFFSET(#REF!,INT((ROW()-13)/2),0)),IF(ISBLANK(OFFSET('9. METAS'!$U$20,INT((ROW()-14)/2),0)),"",OFFSET('9. METAS'!$U$20,INT((ROW()-14)/2),0)))</f>
        <v>#REF!</v>
      </c>
      <c r="K103" s="180" t="e">
        <f ca="1">IF(MOD(ROW()-13,2)=0,IF(ISBLANK(OFFSET(#REF!,INT((ROW()-13)/2),0)),"",OFFSET(#REF!,INT((ROW()-13)/2),0)),IF(ISBLANK(OFFSET('9. METAS'!$V$20,INT((ROW()-14)/2),0)),"",OFFSET('9. METAS'!$V$20,INT((ROW()-14)/2),0)))</f>
        <v>#REF!</v>
      </c>
      <c r="L103" s="180" t="e">
        <f ca="1">IF(MOD(ROW()-13,2)=0,IF(ISBLANK(OFFSET(#REF!,INT((ROW()-13)/2),0)),"",OFFSET(#REF!,INT((ROW()-13)/2),0)),IF(ISBLANK(OFFSET('9. METAS'!$W$20,INT((ROW()-14)/2),0)),"",OFFSET('9. METAS'!$W$20,INT((ROW()-14)/2),0)))</f>
        <v>#REF!</v>
      </c>
      <c r="M103" s="181" t="e">
        <f ca="1">IF(MOD(ROW()-13,2)=0,IF(ISBLANK(OFFSET(#REF!,INT((ROW()-13)/2),0)),"",OFFSET(#REF!,INT((ROW()-13)/2),0)),IF(ISBLANK(OFFSET('9. METAS'!$X$20,INT((ROW()-14)/2),0)),"",OFFSET('9. METAS'!$X$20,INT((ROW()-14)/2),0)))</f>
        <v>#REF!</v>
      </c>
      <c r="N103" s="892" t="str">
        <f t="shared" ref="N103" ca="1" si="86">IFERROR(J103/J104,"ND")</f>
        <v>ND</v>
      </c>
      <c r="O103" s="894" t="str">
        <f t="shared" ref="O103" ca="1" si="87">IFERROR(((J103+K103+L103+M103)/H103),"ND")</f>
        <v>ND</v>
      </c>
      <c r="P103" s="896"/>
    </row>
    <row r="104" spans="3:16" x14ac:dyDescent="0.3">
      <c r="C104" s="910"/>
      <c r="D104" s="904"/>
      <c r="E104" s="904"/>
      <c r="F104" s="906"/>
      <c r="G104" s="908"/>
      <c r="H104" s="982"/>
      <c r="I104" s="898"/>
      <c r="J104" s="179" t="str">
        <f ca="1">IF(MOD(ROW()-13,2)=0,IF(ISBLANK(OFFSET(#REF!,INT((ROW()-13)/2),0)),"",OFFSET(#REF!,INT((ROW()-13)/2),0)),IF(ISBLANK(OFFSET('9. METAS'!$U$20,INT((ROW()-14)/2),0)),"",OFFSET('9. METAS'!$U$20,INT((ROW()-14)/2),0)))</f>
        <v/>
      </c>
      <c r="K104" s="180" t="str">
        <f ca="1">IF(MOD(ROW()-13,2)=0,IF(ISBLANK(OFFSET(#REF!,INT((ROW()-13)/2),0)),"",OFFSET(#REF!,INT((ROW()-13)/2),0)),IF(ISBLANK(OFFSET('9. METAS'!$V$20,INT((ROW()-14)/2),0)),"",OFFSET('9. METAS'!$V$20,INT((ROW()-14)/2),0)))</f>
        <v/>
      </c>
      <c r="L104" s="180" t="str">
        <f ca="1">IF(MOD(ROW()-13,2)=0,IF(ISBLANK(OFFSET(#REF!,INT((ROW()-13)/2),0)),"",OFFSET(#REF!,INT((ROW()-13)/2),0)),IF(ISBLANK(OFFSET('9. METAS'!$W$20,INT((ROW()-14)/2),0)),"",OFFSET('9. METAS'!$W$20,INT((ROW()-14)/2),0)))</f>
        <v/>
      </c>
      <c r="M104" s="181" t="str">
        <f ca="1">IF(MOD(ROW()-13,2)=0,IF(ISBLANK(OFFSET(#REF!,INT((ROW()-13)/2),0)),"",OFFSET(#REF!,INT((ROW()-13)/2),0)),IF(ISBLANK(OFFSET('9. METAS'!$X$20,INT((ROW()-14)/2),0)),"",OFFSET('9. METAS'!$X$20,INT((ROW()-14)/2),0)))</f>
        <v/>
      </c>
      <c r="N104" s="899"/>
      <c r="O104" s="900"/>
      <c r="P104" s="901"/>
    </row>
    <row r="105" spans="3:16" x14ac:dyDescent="0.3">
      <c r="C105" s="902" t="str">
        <f ca="1">IF(ISBLANK(OFFSET('5. Pp (3 años)'!$C$46,INT((ROW()-13)/2),0)),"",OFFSET('5. Pp (3 años)'!$C$46,INT((ROW()-13)/2),0))</f>
        <v>Actividad</v>
      </c>
      <c r="D105" s="904" t="str">
        <f ca="1">IF(ISBLANK(OFFSET('5. Pp (3 años)'!$D$46,INT((ROW()-13)/2),0)),"",OFFSET('5. Pp (3 años)'!$D$46,INT((ROW()-13)/2),0))</f>
        <v/>
      </c>
      <c r="E105" s="904" t="str">
        <f ca="1">IF(ISBLANK(OFFSET('5. Pp (3 años)'!$E$46,INT((ROW()-13)/2),0)),"",OFFSET('5. Pp (3 años)'!$E$46,INT((ROW()-13)/2),0))</f>
        <v/>
      </c>
      <c r="F105" s="906" t="str">
        <f ca="1">IF(ISBLANK(OFFSET('5. Pp (3 años)'!$K$46,INT((ROW()-13)/2),0)),"",OFFSET('5. Pp (3 años)'!$K$46,INT((ROW()-13)/2),0))</f>
        <v/>
      </c>
      <c r="G105" s="908" t="str">
        <f ca="1">IF(ISBLANK(OFFSET('5. Pp (3 años)'!$H$46,INT((ROW()-13)/2),0)),"",OFFSET('5. Pp (3 años)'!$H$46,INT((ROW()-13)/2),0))</f>
        <v/>
      </c>
      <c r="H105" s="982" t="str">
        <f ca="1">IF(ISBLANK(OFFSET('9. METAS'!$L$20,INT((ROW()-13)/2),0)),"",OFFSET('9. METAS'!$L$20,INT((ROW()-13)/2),0))</f>
        <v/>
      </c>
      <c r="I105" s="890"/>
      <c r="J105" s="179" t="e">
        <f ca="1">IF(MOD(ROW()-13,2)=0,IF(ISBLANK(OFFSET(#REF!,INT((ROW()-13)/2),0)),"",OFFSET(#REF!,INT((ROW()-13)/2),0)),IF(ISBLANK(OFFSET('9. METAS'!$U$20,INT((ROW()-14)/2),0)),"",OFFSET('9. METAS'!$U$20,INT((ROW()-14)/2),0)))</f>
        <v>#REF!</v>
      </c>
      <c r="K105" s="180" t="e">
        <f ca="1">IF(MOD(ROW()-13,2)=0,IF(ISBLANK(OFFSET(#REF!,INT((ROW()-13)/2),0)),"",OFFSET(#REF!,INT((ROW()-13)/2),0)),IF(ISBLANK(OFFSET('9. METAS'!$V$20,INT((ROW()-14)/2),0)),"",OFFSET('9. METAS'!$V$20,INT((ROW()-14)/2),0)))</f>
        <v>#REF!</v>
      </c>
      <c r="L105" s="180" t="e">
        <f ca="1">IF(MOD(ROW()-13,2)=0,IF(ISBLANK(OFFSET(#REF!,INT((ROW()-13)/2),0)),"",OFFSET(#REF!,INT((ROW()-13)/2),0)),IF(ISBLANK(OFFSET('9. METAS'!$W$20,INT((ROW()-14)/2),0)),"",OFFSET('9. METAS'!$W$20,INT((ROW()-14)/2),0)))</f>
        <v>#REF!</v>
      </c>
      <c r="M105" s="181" t="e">
        <f ca="1">IF(MOD(ROW()-13,2)=0,IF(ISBLANK(OFFSET(#REF!,INT((ROW()-13)/2),0)),"",OFFSET(#REF!,INT((ROW()-13)/2),0)),IF(ISBLANK(OFFSET('9. METAS'!$X$20,INT((ROW()-14)/2),0)),"",OFFSET('9. METAS'!$X$20,INT((ROW()-14)/2),0)))</f>
        <v>#REF!</v>
      </c>
      <c r="N105" s="892" t="str">
        <f t="shared" ref="N105" ca="1" si="88">IFERROR(J105/J106,"ND")</f>
        <v>ND</v>
      </c>
      <c r="O105" s="894" t="str">
        <f t="shared" ref="O105" ca="1" si="89">IFERROR(((J105+K105+L105+M105)/H105),"ND")</f>
        <v>ND</v>
      </c>
      <c r="P105" s="896"/>
    </row>
    <row r="106" spans="3:16" x14ac:dyDescent="0.3">
      <c r="C106" s="910"/>
      <c r="D106" s="904"/>
      <c r="E106" s="904"/>
      <c r="F106" s="906"/>
      <c r="G106" s="908"/>
      <c r="H106" s="982"/>
      <c r="I106" s="898"/>
      <c r="J106" s="179" t="str">
        <f ca="1">IF(MOD(ROW()-13,2)=0,IF(ISBLANK(OFFSET(#REF!,INT((ROW()-13)/2),0)),"",OFFSET(#REF!,INT((ROW()-13)/2),0)),IF(ISBLANK(OFFSET('9. METAS'!$U$20,INT((ROW()-14)/2),0)),"",OFFSET('9. METAS'!$U$20,INT((ROW()-14)/2),0)))</f>
        <v/>
      </c>
      <c r="K106" s="180" t="str">
        <f ca="1">IF(MOD(ROW()-13,2)=0,IF(ISBLANK(OFFSET(#REF!,INT((ROW()-13)/2),0)),"",OFFSET(#REF!,INT((ROW()-13)/2),0)),IF(ISBLANK(OFFSET('9. METAS'!$V$20,INT((ROW()-14)/2),0)),"",OFFSET('9. METAS'!$V$20,INT((ROW()-14)/2),0)))</f>
        <v/>
      </c>
      <c r="L106" s="180" t="str">
        <f ca="1">IF(MOD(ROW()-13,2)=0,IF(ISBLANK(OFFSET(#REF!,INT((ROW()-13)/2),0)),"",OFFSET(#REF!,INT((ROW()-13)/2),0)),IF(ISBLANK(OFFSET('9. METAS'!$W$20,INT((ROW()-14)/2),0)),"",OFFSET('9. METAS'!$W$20,INT((ROW()-14)/2),0)))</f>
        <v/>
      </c>
      <c r="M106" s="181" t="str">
        <f ca="1">IF(MOD(ROW()-13,2)=0,IF(ISBLANK(OFFSET(#REF!,INT((ROW()-13)/2),0)),"",OFFSET(#REF!,INT((ROW()-13)/2),0)),IF(ISBLANK(OFFSET('9. METAS'!$X$20,INT((ROW()-14)/2),0)),"",OFFSET('9. METAS'!$X$20,INT((ROW()-14)/2),0)))</f>
        <v/>
      </c>
      <c r="N106" s="899"/>
      <c r="O106" s="900"/>
      <c r="P106" s="901"/>
    </row>
    <row r="107" spans="3:16" x14ac:dyDescent="0.3">
      <c r="C107" s="902" t="str">
        <f ca="1">IF(ISBLANK(OFFSET('5. Pp (3 años)'!$C$46,INT((ROW()-13)/2),0)),"",OFFSET('5. Pp (3 años)'!$C$46,INT((ROW()-13)/2),0))</f>
        <v>Actividad</v>
      </c>
      <c r="D107" s="904" t="str">
        <f ca="1">IF(ISBLANK(OFFSET('5. Pp (3 años)'!$D$46,INT((ROW()-13)/2),0)),"",OFFSET('5. Pp (3 años)'!$D$46,INT((ROW()-13)/2),0))</f>
        <v/>
      </c>
      <c r="E107" s="904" t="str">
        <f ca="1">IF(ISBLANK(OFFSET('5. Pp (3 años)'!$E$46,INT((ROW()-13)/2),0)),"",OFFSET('5. Pp (3 años)'!$E$46,INT((ROW()-13)/2),0))</f>
        <v/>
      </c>
      <c r="F107" s="906" t="str">
        <f ca="1">IF(ISBLANK(OFFSET('5. Pp (3 años)'!$K$46,INT((ROW()-13)/2),0)),"",OFFSET('5. Pp (3 años)'!$K$46,INT((ROW()-13)/2),0))</f>
        <v/>
      </c>
      <c r="G107" s="908" t="str">
        <f ca="1">IF(ISBLANK(OFFSET('5. Pp (3 años)'!$H$46,INT((ROW()-13)/2),0)),"",OFFSET('5. Pp (3 años)'!$H$46,INT((ROW()-13)/2),0))</f>
        <v/>
      </c>
      <c r="H107" s="982" t="str">
        <f ca="1">IF(ISBLANK(OFFSET('9. METAS'!$L$20,INT((ROW()-13)/2),0)),"",OFFSET('9. METAS'!$L$20,INT((ROW()-13)/2),0))</f>
        <v/>
      </c>
      <c r="I107" s="890"/>
      <c r="J107" s="179" t="e">
        <f ca="1">IF(MOD(ROW()-13,2)=0,IF(ISBLANK(OFFSET(#REF!,INT((ROW()-13)/2),0)),"",OFFSET(#REF!,INT((ROW()-13)/2),0)),IF(ISBLANK(OFFSET('9. METAS'!$U$20,INT((ROW()-14)/2),0)),"",OFFSET('9. METAS'!$U$20,INT((ROW()-14)/2),0)))</f>
        <v>#REF!</v>
      </c>
      <c r="K107" s="180" t="e">
        <f ca="1">IF(MOD(ROW()-13,2)=0,IF(ISBLANK(OFFSET(#REF!,INT((ROW()-13)/2),0)),"",OFFSET(#REF!,INT((ROW()-13)/2),0)),IF(ISBLANK(OFFSET('9. METAS'!$V$20,INT((ROW()-14)/2),0)),"",OFFSET('9. METAS'!$V$20,INT((ROW()-14)/2),0)))</f>
        <v>#REF!</v>
      </c>
      <c r="L107" s="180" t="e">
        <f ca="1">IF(MOD(ROW()-13,2)=0,IF(ISBLANK(OFFSET(#REF!,INT((ROW()-13)/2),0)),"",OFFSET(#REF!,INT((ROW()-13)/2),0)),IF(ISBLANK(OFFSET('9. METAS'!$W$20,INT((ROW()-14)/2),0)),"",OFFSET('9. METAS'!$W$20,INT((ROW()-14)/2),0)))</f>
        <v>#REF!</v>
      </c>
      <c r="M107" s="181" t="e">
        <f ca="1">IF(MOD(ROW()-13,2)=0,IF(ISBLANK(OFFSET(#REF!,INT((ROW()-13)/2),0)),"",OFFSET(#REF!,INT((ROW()-13)/2),0)),IF(ISBLANK(OFFSET('9. METAS'!$X$20,INT((ROW()-14)/2),0)),"",OFFSET('9. METAS'!$X$20,INT((ROW()-14)/2),0)))</f>
        <v>#REF!</v>
      </c>
      <c r="N107" s="892" t="str">
        <f t="shared" ref="N107" ca="1" si="90">IFERROR(J107/J108,"ND")</f>
        <v>ND</v>
      </c>
      <c r="O107" s="894" t="str">
        <f t="shared" ref="O107" ca="1" si="91">IFERROR(((J107+K107+L107+M107)/H107),"ND")</f>
        <v>ND</v>
      </c>
      <c r="P107" s="896"/>
    </row>
    <row r="108" spans="3:16" x14ac:dyDescent="0.3">
      <c r="C108" s="910"/>
      <c r="D108" s="904"/>
      <c r="E108" s="904"/>
      <c r="F108" s="906"/>
      <c r="G108" s="908"/>
      <c r="H108" s="982"/>
      <c r="I108" s="898"/>
      <c r="J108" s="179" t="str">
        <f ca="1">IF(MOD(ROW()-13,2)=0,IF(ISBLANK(OFFSET(#REF!,INT((ROW()-13)/2),0)),"",OFFSET(#REF!,INT((ROW()-13)/2),0)),IF(ISBLANK(OFFSET('9. METAS'!$U$20,INT((ROW()-14)/2),0)),"",OFFSET('9. METAS'!$U$20,INT((ROW()-14)/2),0)))</f>
        <v/>
      </c>
      <c r="K108" s="180" t="str">
        <f ca="1">IF(MOD(ROW()-13,2)=0,IF(ISBLANK(OFFSET(#REF!,INT((ROW()-13)/2),0)),"",OFFSET(#REF!,INT((ROW()-13)/2),0)),IF(ISBLANK(OFFSET('9. METAS'!$V$20,INT((ROW()-14)/2),0)),"",OFFSET('9. METAS'!$V$20,INT((ROW()-14)/2),0)))</f>
        <v/>
      </c>
      <c r="L108" s="180" t="str">
        <f ca="1">IF(MOD(ROW()-13,2)=0,IF(ISBLANK(OFFSET(#REF!,INT((ROW()-13)/2),0)),"",OFFSET(#REF!,INT((ROW()-13)/2),0)),IF(ISBLANK(OFFSET('9. METAS'!$W$20,INT((ROW()-14)/2),0)),"",OFFSET('9. METAS'!$W$20,INT((ROW()-14)/2),0)))</f>
        <v/>
      </c>
      <c r="M108" s="181" t="str">
        <f ca="1">IF(MOD(ROW()-13,2)=0,IF(ISBLANK(OFFSET(#REF!,INT((ROW()-13)/2),0)),"",OFFSET(#REF!,INT((ROW()-13)/2),0)),IF(ISBLANK(OFFSET('9. METAS'!$X$20,INT((ROW()-14)/2),0)),"",OFFSET('9. METAS'!$X$20,INT((ROW()-14)/2),0)))</f>
        <v/>
      </c>
      <c r="N108" s="899"/>
      <c r="O108" s="900"/>
      <c r="P108" s="901"/>
    </row>
    <row r="109" spans="3:16" x14ac:dyDescent="0.3">
      <c r="C109" s="902" t="str">
        <f ca="1">IF(ISBLANK(OFFSET('5. Pp (3 años)'!$C$46,INT((ROW()-13)/2),0)),"",OFFSET('5. Pp (3 años)'!$C$46,INT((ROW()-13)/2),0))</f>
        <v>Actividad</v>
      </c>
      <c r="D109" s="904" t="str">
        <f ca="1">IF(ISBLANK(OFFSET('5. Pp (3 años)'!$D$46,INT((ROW()-13)/2),0)),"",OFFSET('5. Pp (3 años)'!$D$46,INT((ROW()-13)/2),0))</f>
        <v/>
      </c>
      <c r="E109" s="904" t="str">
        <f ca="1">IF(ISBLANK(OFFSET('5. Pp (3 años)'!$E$46,INT((ROW()-13)/2),0)),"",OFFSET('5. Pp (3 años)'!$E$46,INT((ROW()-13)/2),0))</f>
        <v/>
      </c>
      <c r="F109" s="906" t="str">
        <f ca="1">IF(ISBLANK(OFFSET('5. Pp (3 años)'!$K$46,INT((ROW()-13)/2),0)),"",OFFSET('5. Pp (3 años)'!$K$46,INT((ROW()-13)/2),0))</f>
        <v/>
      </c>
      <c r="G109" s="908" t="str">
        <f ca="1">IF(ISBLANK(OFFSET('5. Pp (3 años)'!$H$46,INT((ROW()-13)/2),0)),"",OFFSET('5. Pp (3 años)'!$H$46,INT((ROW()-13)/2),0))</f>
        <v/>
      </c>
      <c r="H109" s="982" t="str">
        <f ca="1">IF(ISBLANK(OFFSET('9. METAS'!$L$20,INT((ROW()-13)/2),0)),"",OFFSET('9. METAS'!$L$20,INT((ROW()-13)/2),0))</f>
        <v/>
      </c>
      <c r="I109" s="890"/>
      <c r="J109" s="179" t="e">
        <f ca="1">IF(MOD(ROW()-13,2)=0,IF(ISBLANK(OFFSET(#REF!,INT((ROW()-13)/2),0)),"",OFFSET(#REF!,INT((ROW()-13)/2),0)),IF(ISBLANK(OFFSET('9. METAS'!$U$20,INT((ROW()-14)/2),0)),"",OFFSET('9. METAS'!$U$20,INT((ROW()-14)/2),0)))</f>
        <v>#REF!</v>
      </c>
      <c r="K109" s="180" t="e">
        <f ca="1">IF(MOD(ROW()-13,2)=0,IF(ISBLANK(OFFSET(#REF!,INT((ROW()-13)/2),0)),"",OFFSET(#REF!,INT((ROW()-13)/2),0)),IF(ISBLANK(OFFSET('9. METAS'!$V$20,INT((ROW()-14)/2),0)),"",OFFSET('9. METAS'!$V$20,INT((ROW()-14)/2),0)))</f>
        <v>#REF!</v>
      </c>
      <c r="L109" s="180" t="e">
        <f ca="1">IF(MOD(ROW()-13,2)=0,IF(ISBLANK(OFFSET(#REF!,INT((ROW()-13)/2),0)),"",OFFSET(#REF!,INT((ROW()-13)/2),0)),IF(ISBLANK(OFFSET('9. METAS'!$W$20,INT((ROW()-14)/2),0)),"",OFFSET('9. METAS'!$W$20,INT((ROW()-14)/2),0)))</f>
        <v>#REF!</v>
      </c>
      <c r="M109" s="181" t="e">
        <f ca="1">IF(MOD(ROW()-13,2)=0,IF(ISBLANK(OFFSET(#REF!,INT((ROW()-13)/2),0)),"",OFFSET(#REF!,INT((ROW()-13)/2),0)),IF(ISBLANK(OFFSET('9. METAS'!$X$20,INT((ROW()-14)/2),0)),"",OFFSET('9. METAS'!$X$20,INT((ROW()-14)/2),0)))</f>
        <v>#REF!</v>
      </c>
      <c r="N109" s="892" t="str">
        <f t="shared" ref="N109" ca="1" si="92">IFERROR(J109/J110,"ND")</f>
        <v>ND</v>
      </c>
      <c r="O109" s="894" t="str">
        <f t="shared" ref="O109" ca="1" si="93">IFERROR(((J109+K109+L109+M109)/H109),"ND")</f>
        <v>ND</v>
      </c>
      <c r="P109" s="896"/>
    </row>
    <row r="110" spans="3:16" x14ac:dyDescent="0.3">
      <c r="C110" s="910"/>
      <c r="D110" s="904"/>
      <c r="E110" s="904"/>
      <c r="F110" s="906"/>
      <c r="G110" s="908"/>
      <c r="H110" s="982"/>
      <c r="I110" s="898"/>
      <c r="J110" s="179" t="str">
        <f ca="1">IF(MOD(ROW()-13,2)=0,IF(ISBLANK(OFFSET(#REF!,INT((ROW()-13)/2),0)),"",OFFSET(#REF!,INT((ROW()-13)/2),0)),IF(ISBLANK(OFFSET('9. METAS'!$U$20,INT((ROW()-14)/2),0)),"",OFFSET('9. METAS'!$U$20,INT((ROW()-14)/2),0)))</f>
        <v/>
      </c>
      <c r="K110" s="180" t="str">
        <f ca="1">IF(MOD(ROW()-13,2)=0,IF(ISBLANK(OFFSET(#REF!,INT((ROW()-13)/2),0)),"",OFFSET(#REF!,INT((ROW()-13)/2),0)),IF(ISBLANK(OFFSET('9. METAS'!$V$20,INT((ROW()-14)/2),0)),"",OFFSET('9. METAS'!$V$20,INT((ROW()-14)/2),0)))</f>
        <v/>
      </c>
      <c r="L110" s="180" t="str">
        <f ca="1">IF(MOD(ROW()-13,2)=0,IF(ISBLANK(OFFSET(#REF!,INT((ROW()-13)/2),0)),"",OFFSET(#REF!,INT((ROW()-13)/2),0)),IF(ISBLANK(OFFSET('9. METAS'!$W$20,INT((ROW()-14)/2),0)),"",OFFSET('9. METAS'!$W$20,INT((ROW()-14)/2),0)))</f>
        <v/>
      </c>
      <c r="M110" s="181" t="str">
        <f ca="1">IF(MOD(ROW()-13,2)=0,IF(ISBLANK(OFFSET(#REF!,INT((ROW()-13)/2),0)),"",OFFSET(#REF!,INT((ROW()-13)/2),0)),IF(ISBLANK(OFFSET('9. METAS'!$X$20,INT((ROW()-14)/2),0)),"",OFFSET('9. METAS'!$X$20,INT((ROW()-14)/2),0)))</f>
        <v/>
      </c>
      <c r="N110" s="899"/>
      <c r="O110" s="900"/>
      <c r="P110" s="901"/>
    </row>
    <row r="111" spans="3:16" x14ac:dyDescent="0.3">
      <c r="C111" s="902" t="str">
        <f ca="1">IF(ISBLANK(OFFSET('5. Pp (3 años)'!$C$46,INT((ROW()-13)/2),0)),"",OFFSET('5. Pp (3 años)'!$C$46,INT((ROW()-13)/2),0))</f>
        <v>Actividad</v>
      </c>
      <c r="D111" s="904" t="str">
        <f ca="1">IF(ISBLANK(OFFSET('5. Pp (3 años)'!$D$46,INT((ROW()-13)/2),0)),"",OFFSET('5. Pp (3 años)'!$D$46,INT((ROW()-13)/2),0))</f>
        <v/>
      </c>
      <c r="E111" s="904" t="str">
        <f ca="1">IF(ISBLANK(OFFSET('5. Pp (3 años)'!$E$46,INT((ROW()-13)/2),0)),"",OFFSET('5. Pp (3 años)'!$E$46,INT((ROW()-13)/2),0))</f>
        <v/>
      </c>
      <c r="F111" s="906" t="str">
        <f ca="1">IF(ISBLANK(OFFSET('5. Pp (3 años)'!$K$46,INT((ROW()-13)/2),0)),"",OFFSET('5. Pp (3 años)'!$K$46,INT((ROW()-13)/2),0))</f>
        <v/>
      </c>
      <c r="G111" s="908" t="str">
        <f ca="1">IF(ISBLANK(OFFSET('5. Pp (3 años)'!$H$46,INT((ROW()-13)/2),0)),"",OFFSET('5. Pp (3 años)'!$H$46,INT((ROW()-13)/2),0))</f>
        <v/>
      </c>
      <c r="H111" s="982" t="str">
        <f ca="1">IF(ISBLANK(OFFSET('9. METAS'!$L$20,INT((ROW()-13)/2),0)),"",OFFSET('9. METAS'!$L$20,INT((ROW()-13)/2),0))</f>
        <v/>
      </c>
      <c r="I111" s="890"/>
      <c r="J111" s="179" t="e">
        <f ca="1">IF(MOD(ROW()-13,2)=0,IF(ISBLANK(OFFSET(#REF!,INT((ROW()-13)/2),0)),"",OFFSET(#REF!,INT((ROW()-13)/2),0)),IF(ISBLANK(OFFSET('9. METAS'!$U$20,INT((ROW()-14)/2),0)),"",OFFSET('9. METAS'!$U$20,INT((ROW()-14)/2),0)))</f>
        <v>#REF!</v>
      </c>
      <c r="K111" s="180" t="e">
        <f ca="1">IF(MOD(ROW()-13,2)=0,IF(ISBLANK(OFFSET(#REF!,INT((ROW()-13)/2),0)),"",OFFSET(#REF!,INT((ROW()-13)/2),0)),IF(ISBLANK(OFFSET('9. METAS'!$V$20,INT((ROW()-14)/2),0)),"",OFFSET('9. METAS'!$V$20,INT((ROW()-14)/2),0)))</f>
        <v>#REF!</v>
      </c>
      <c r="L111" s="180" t="e">
        <f ca="1">IF(MOD(ROW()-13,2)=0,IF(ISBLANK(OFFSET(#REF!,INT((ROW()-13)/2),0)),"",OFFSET(#REF!,INT((ROW()-13)/2),0)),IF(ISBLANK(OFFSET('9. METAS'!$W$20,INT((ROW()-14)/2),0)),"",OFFSET('9. METAS'!$W$20,INT((ROW()-14)/2),0)))</f>
        <v>#REF!</v>
      </c>
      <c r="M111" s="181" t="e">
        <f ca="1">IF(MOD(ROW()-13,2)=0,IF(ISBLANK(OFFSET(#REF!,INT((ROW()-13)/2),0)),"",OFFSET(#REF!,INT((ROW()-13)/2),0)),IF(ISBLANK(OFFSET('9. METAS'!$X$20,INT((ROW()-14)/2),0)),"",OFFSET('9. METAS'!$X$20,INT((ROW()-14)/2),0)))</f>
        <v>#REF!</v>
      </c>
      <c r="N111" s="892" t="str">
        <f t="shared" ref="N111" ca="1" si="94">IFERROR(J111/J112,"ND")</f>
        <v>ND</v>
      </c>
      <c r="O111" s="894" t="str">
        <f t="shared" ref="O111" ca="1" si="95">IFERROR(((J111+K111+L111+M111)/H111),"ND")</f>
        <v>ND</v>
      </c>
      <c r="P111" s="896"/>
    </row>
    <row r="112" spans="3:16" x14ac:dyDescent="0.3">
      <c r="C112" s="910"/>
      <c r="D112" s="904"/>
      <c r="E112" s="904"/>
      <c r="F112" s="906"/>
      <c r="G112" s="908"/>
      <c r="H112" s="982"/>
      <c r="I112" s="898"/>
      <c r="J112" s="179" t="str">
        <f ca="1">IF(MOD(ROW()-13,2)=0,IF(ISBLANK(OFFSET(#REF!,INT((ROW()-13)/2),0)),"",OFFSET(#REF!,INT((ROW()-13)/2),0)),IF(ISBLANK(OFFSET('9. METAS'!$U$20,INT((ROW()-14)/2),0)),"",OFFSET('9. METAS'!$U$20,INT((ROW()-14)/2),0)))</f>
        <v/>
      </c>
      <c r="K112" s="180" t="str">
        <f ca="1">IF(MOD(ROW()-13,2)=0,IF(ISBLANK(OFFSET(#REF!,INT((ROW()-13)/2),0)),"",OFFSET(#REF!,INT((ROW()-13)/2),0)),IF(ISBLANK(OFFSET('9. METAS'!$V$20,INT((ROW()-14)/2),0)),"",OFFSET('9. METAS'!$V$20,INT((ROW()-14)/2),0)))</f>
        <v/>
      </c>
      <c r="L112" s="180" t="str">
        <f ca="1">IF(MOD(ROW()-13,2)=0,IF(ISBLANK(OFFSET(#REF!,INT((ROW()-13)/2),0)),"",OFFSET(#REF!,INT((ROW()-13)/2),0)),IF(ISBLANK(OFFSET('9. METAS'!$W$20,INT((ROW()-14)/2),0)),"",OFFSET('9. METAS'!$W$20,INT((ROW()-14)/2),0)))</f>
        <v/>
      </c>
      <c r="M112" s="181" t="str">
        <f ca="1">IF(MOD(ROW()-13,2)=0,IF(ISBLANK(OFFSET(#REF!,INT((ROW()-13)/2),0)),"",OFFSET(#REF!,INT((ROW()-13)/2),0)),IF(ISBLANK(OFFSET('9. METAS'!$X$20,INT((ROW()-14)/2),0)),"",OFFSET('9. METAS'!$X$20,INT((ROW()-14)/2),0)))</f>
        <v/>
      </c>
      <c r="N112" s="899"/>
      <c r="O112" s="900"/>
      <c r="P112" s="901"/>
    </row>
    <row r="113" spans="3:16" x14ac:dyDescent="0.3">
      <c r="C113" s="902" t="str">
        <f ca="1">IF(ISBLANK(OFFSET('5. Pp (3 años)'!$C$46,INT((ROW()-13)/2),0)),"",OFFSET('5. Pp (3 años)'!$C$46,INT((ROW()-13)/2),0))</f>
        <v>Actividad</v>
      </c>
      <c r="D113" s="904" t="str">
        <f ca="1">IF(ISBLANK(OFFSET('5. Pp (3 años)'!$D$46,INT((ROW()-13)/2),0)),"",OFFSET('5. Pp (3 años)'!$D$46,INT((ROW()-13)/2),0))</f>
        <v/>
      </c>
      <c r="E113" s="904" t="str">
        <f ca="1">IF(ISBLANK(OFFSET('5. Pp (3 años)'!$E$46,INT((ROW()-13)/2),0)),"",OFFSET('5. Pp (3 años)'!$E$46,INT((ROW()-13)/2),0))</f>
        <v/>
      </c>
      <c r="F113" s="906" t="str">
        <f ca="1">IF(ISBLANK(OFFSET('5. Pp (3 años)'!$K$46,INT((ROW()-13)/2),0)),"",OFFSET('5. Pp (3 años)'!$K$46,INT((ROW()-13)/2),0))</f>
        <v/>
      </c>
      <c r="G113" s="908" t="str">
        <f ca="1">IF(ISBLANK(OFFSET('5. Pp (3 años)'!$H$46,INT((ROW()-13)/2),0)),"",OFFSET('5. Pp (3 años)'!$H$46,INT((ROW()-13)/2),0))</f>
        <v/>
      </c>
      <c r="H113" s="982" t="str">
        <f ca="1">IF(ISBLANK(OFFSET('9. METAS'!$L$20,INT((ROW()-13)/2),0)),"",OFFSET('9. METAS'!$L$20,INT((ROW()-13)/2),0))</f>
        <v/>
      </c>
      <c r="I113" s="890"/>
      <c r="J113" s="179" t="e">
        <f ca="1">IF(MOD(ROW()-13,2)=0,IF(ISBLANK(OFFSET(#REF!,INT((ROW()-13)/2),0)),"",OFFSET(#REF!,INT((ROW()-13)/2),0)),IF(ISBLANK(OFFSET('9. METAS'!$U$20,INT((ROW()-14)/2),0)),"",OFFSET('9. METAS'!$U$20,INT((ROW()-14)/2),0)))</f>
        <v>#REF!</v>
      </c>
      <c r="K113" s="180" t="e">
        <f ca="1">IF(MOD(ROW()-13,2)=0,IF(ISBLANK(OFFSET(#REF!,INT((ROW()-13)/2),0)),"",OFFSET(#REF!,INT((ROW()-13)/2),0)),IF(ISBLANK(OFFSET('9. METAS'!$V$20,INT((ROW()-14)/2),0)),"",OFFSET('9. METAS'!$V$20,INT((ROW()-14)/2),0)))</f>
        <v>#REF!</v>
      </c>
      <c r="L113" s="180" t="e">
        <f ca="1">IF(MOD(ROW()-13,2)=0,IF(ISBLANK(OFFSET(#REF!,INT((ROW()-13)/2),0)),"",OFFSET(#REF!,INT((ROW()-13)/2),0)),IF(ISBLANK(OFFSET('9. METAS'!$W$20,INT((ROW()-14)/2),0)),"",OFFSET('9. METAS'!$W$20,INT((ROW()-14)/2),0)))</f>
        <v>#REF!</v>
      </c>
      <c r="M113" s="181" t="e">
        <f ca="1">IF(MOD(ROW()-13,2)=0,IF(ISBLANK(OFFSET(#REF!,INT((ROW()-13)/2),0)),"",OFFSET(#REF!,INT((ROW()-13)/2),0)),IF(ISBLANK(OFFSET('9. METAS'!$X$20,INT((ROW()-14)/2),0)),"",OFFSET('9. METAS'!$X$20,INT((ROW()-14)/2),0)))</f>
        <v>#REF!</v>
      </c>
      <c r="N113" s="892" t="str">
        <f t="shared" ref="N113" ca="1" si="96">IFERROR(J113/J114,"ND")</f>
        <v>ND</v>
      </c>
      <c r="O113" s="894" t="str">
        <f t="shared" ref="O113" ca="1" si="97">IFERROR(((J113+K113+L113+M113)/H113),"ND")</f>
        <v>ND</v>
      </c>
      <c r="P113" s="896"/>
    </row>
    <row r="114" spans="3:16" x14ac:dyDescent="0.3">
      <c r="C114" s="910"/>
      <c r="D114" s="904"/>
      <c r="E114" s="904"/>
      <c r="F114" s="906"/>
      <c r="G114" s="908"/>
      <c r="H114" s="982"/>
      <c r="I114" s="898"/>
      <c r="J114" s="179" t="str">
        <f ca="1">IF(MOD(ROW()-13,2)=0,IF(ISBLANK(OFFSET(#REF!,INT((ROW()-13)/2),0)),"",OFFSET(#REF!,INT((ROW()-13)/2),0)),IF(ISBLANK(OFFSET('9. METAS'!$U$20,INT((ROW()-14)/2),0)),"",OFFSET('9. METAS'!$U$20,INT((ROW()-14)/2),0)))</f>
        <v/>
      </c>
      <c r="K114" s="180" t="str">
        <f ca="1">IF(MOD(ROW()-13,2)=0,IF(ISBLANK(OFFSET(#REF!,INT((ROW()-13)/2),0)),"",OFFSET(#REF!,INT((ROW()-13)/2),0)),IF(ISBLANK(OFFSET('9. METAS'!$V$20,INT((ROW()-14)/2),0)),"",OFFSET('9. METAS'!$V$20,INT((ROW()-14)/2),0)))</f>
        <v/>
      </c>
      <c r="L114" s="180" t="str">
        <f ca="1">IF(MOD(ROW()-13,2)=0,IF(ISBLANK(OFFSET(#REF!,INT((ROW()-13)/2),0)),"",OFFSET(#REF!,INT((ROW()-13)/2),0)),IF(ISBLANK(OFFSET('9. METAS'!$W$20,INT((ROW()-14)/2),0)),"",OFFSET('9. METAS'!$W$20,INT((ROW()-14)/2),0)))</f>
        <v/>
      </c>
      <c r="M114" s="181" t="str">
        <f ca="1">IF(MOD(ROW()-13,2)=0,IF(ISBLANK(OFFSET(#REF!,INT((ROW()-13)/2),0)),"",OFFSET(#REF!,INT((ROW()-13)/2),0)),IF(ISBLANK(OFFSET('9. METAS'!$X$20,INT((ROW()-14)/2),0)),"",OFFSET('9. METAS'!$X$20,INT((ROW()-14)/2),0)))</f>
        <v/>
      </c>
      <c r="N114" s="899"/>
      <c r="O114" s="900"/>
      <c r="P114" s="901"/>
    </row>
    <row r="115" spans="3:16" x14ac:dyDescent="0.3">
      <c r="C115" s="902" t="str">
        <f ca="1">IF(ISBLANK(OFFSET('5. Pp (3 años)'!$C$46,INT((ROW()-13)/2),0)),"",OFFSET('5. Pp (3 años)'!$C$46,INT((ROW()-13)/2),0))</f>
        <v>Actividad</v>
      </c>
      <c r="D115" s="904" t="str">
        <f ca="1">IF(ISBLANK(OFFSET('5. Pp (3 años)'!$D$46,INT((ROW()-13)/2),0)),"",OFFSET('5. Pp (3 años)'!$D$46,INT((ROW()-13)/2),0))</f>
        <v/>
      </c>
      <c r="E115" s="904" t="str">
        <f ca="1">IF(ISBLANK(OFFSET('5. Pp (3 años)'!$E$46,INT((ROW()-13)/2),0)),"",OFFSET('5. Pp (3 años)'!$E$46,INT((ROW()-13)/2),0))</f>
        <v/>
      </c>
      <c r="F115" s="906" t="str">
        <f ca="1">IF(ISBLANK(OFFSET('5. Pp (3 años)'!$K$46,INT((ROW()-13)/2),0)),"",OFFSET('5. Pp (3 años)'!$K$46,INT((ROW()-13)/2),0))</f>
        <v/>
      </c>
      <c r="G115" s="908" t="str">
        <f ca="1">IF(ISBLANK(OFFSET('5. Pp (3 años)'!$H$46,INT((ROW()-13)/2),0)),"",OFFSET('5. Pp (3 años)'!$H$46,INT((ROW()-13)/2),0))</f>
        <v/>
      </c>
      <c r="H115" s="982" t="str">
        <f ca="1">IF(ISBLANK(OFFSET('9. METAS'!$L$20,INT((ROW()-13)/2),0)),"",OFFSET('9. METAS'!$L$20,INT((ROW()-13)/2),0))</f>
        <v/>
      </c>
      <c r="I115" s="890"/>
      <c r="J115" s="179" t="e">
        <f ca="1">IF(MOD(ROW()-13,2)=0,IF(ISBLANK(OFFSET(#REF!,INT((ROW()-13)/2),0)),"",OFFSET(#REF!,INT((ROW()-13)/2),0)),IF(ISBLANK(OFFSET('9. METAS'!$U$20,INT((ROW()-14)/2),0)),"",OFFSET('9. METAS'!$U$20,INT((ROW()-14)/2),0)))</f>
        <v>#REF!</v>
      </c>
      <c r="K115" s="180" t="e">
        <f ca="1">IF(MOD(ROW()-13,2)=0,IF(ISBLANK(OFFSET(#REF!,INT((ROW()-13)/2),0)),"",OFFSET(#REF!,INT((ROW()-13)/2),0)),IF(ISBLANK(OFFSET('9. METAS'!$V$20,INT((ROW()-14)/2),0)),"",OFFSET('9. METAS'!$V$20,INT((ROW()-14)/2),0)))</f>
        <v>#REF!</v>
      </c>
      <c r="L115" s="180" t="e">
        <f ca="1">IF(MOD(ROW()-13,2)=0,IF(ISBLANK(OFFSET(#REF!,INT((ROW()-13)/2),0)),"",OFFSET(#REF!,INT((ROW()-13)/2),0)),IF(ISBLANK(OFFSET('9. METAS'!$W$20,INT((ROW()-14)/2),0)),"",OFFSET('9. METAS'!$W$20,INT((ROW()-14)/2),0)))</f>
        <v>#REF!</v>
      </c>
      <c r="M115" s="181" t="e">
        <f ca="1">IF(MOD(ROW()-13,2)=0,IF(ISBLANK(OFFSET(#REF!,INT((ROW()-13)/2),0)),"",OFFSET(#REF!,INT((ROW()-13)/2),0)),IF(ISBLANK(OFFSET('9. METAS'!$X$20,INT((ROW()-14)/2),0)),"",OFFSET('9. METAS'!$X$20,INT((ROW()-14)/2),0)))</f>
        <v>#REF!</v>
      </c>
      <c r="N115" s="892" t="str">
        <f t="shared" ref="N115" ca="1" si="98">IFERROR(J115/J116,"ND")</f>
        <v>ND</v>
      </c>
      <c r="O115" s="894" t="str">
        <f t="shared" ref="O115" ca="1" si="99">IFERROR(((J115+K115+L115+M115)/H115),"ND")</f>
        <v>ND</v>
      </c>
      <c r="P115" s="896"/>
    </row>
    <row r="116" spans="3:16" x14ac:dyDescent="0.3">
      <c r="C116" s="910"/>
      <c r="D116" s="904"/>
      <c r="E116" s="904"/>
      <c r="F116" s="906"/>
      <c r="G116" s="908"/>
      <c r="H116" s="982"/>
      <c r="I116" s="898"/>
      <c r="J116" s="179" t="str">
        <f ca="1">IF(MOD(ROW()-13,2)=0,IF(ISBLANK(OFFSET(#REF!,INT((ROW()-13)/2),0)),"",OFFSET(#REF!,INT((ROW()-13)/2),0)),IF(ISBLANK(OFFSET('9. METAS'!$U$20,INT((ROW()-14)/2),0)),"",OFFSET('9. METAS'!$U$20,INT((ROW()-14)/2),0)))</f>
        <v/>
      </c>
      <c r="K116" s="180" t="str">
        <f ca="1">IF(MOD(ROW()-13,2)=0,IF(ISBLANK(OFFSET(#REF!,INT((ROW()-13)/2),0)),"",OFFSET(#REF!,INT((ROW()-13)/2),0)),IF(ISBLANK(OFFSET('9. METAS'!$V$20,INT((ROW()-14)/2),0)),"",OFFSET('9. METAS'!$V$20,INT((ROW()-14)/2),0)))</f>
        <v/>
      </c>
      <c r="L116" s="180" t="str">
        <f ca="1">IF(MOD(ROW()-13,2)=0,IF(ISBLANK(OFFSET(#REF!,INT((ROW()-13)/2),0)),"",OFFSET(#REF!,INT((ROW()-13)/2),0)),IF(ISBLANK(OFFSET('9. METAS'!$W$20,INT((ROW()-14)/2),0)),"",OFFSET('9. METAS'!$W$20,INT((ROW()-14)/2),0)))</f>
        <v/>
      </c>
      <c r="M116" s="181" t="str">
        <f ca="1">IF(MOD(ROW()-13,2)=0,IF(ISBLANK(OFFSET(#REF!,INT((ROW()-13)/2),0)),"",OFFSET(#REF!,INT((ROW()-13)/2),0)),IF(ISBLANK(OFFSET('9. METAS'!$X$20,INT((ROW()-14)/2),0)),"",OFFSET('9. METAS'!$X$20,INT((ROW()-14)/2),0)))</f>
        <v/>
      </c>
      <c r="N116" s="899"/>
      <c r="O116" s="900"/>
      <c r="P116" s="901"/>
    </row>
    <row r="117" spans="3:16" x14ac:dyDescent="0.3">
      <c r="C117" s="902" t="str">
        <f ca="1">IF(ISBLANK(OFFSET('5. Pp (3 años)'!$C$46,INT((ROW()-13)/2),0)),"",OFFSET('5. Pp (3 años)'!$C$46,INT((ROW()-13)/2),0))</f>
        <v>Actividad</v>
      </c>
      <c r="D117" s="904" t="str">
        <f ca="1">IF(ISBLANK(OFFSET('5. Pp (3 años)'!$D$46,INT((ROW()-13)/2),0)),"",OFFSET('5. Pp (3 años)'!$D$46,INT((ROW()-13)/2),0))</f>
        <v/>
      </c>
      <c r="E117" s="904" t="str">
        <f ca="1">IF(ISBLANK(OFFSET('5. Pp (3 años)'!$E$46,INT((ROW()-13)/2),0)),"",OFFSET('5. Pp (3 años)'!$E$46,INT((ROW()-13)/2),0))</f>
        <v/>
      </c>
      <c r="F117" s="906" t="str">
        <f ca="1">IF(ISBLANK(OFFSET('5. Pp (3 años)'!$K$46,INT((ROW()-13)/2),0)),"",OFFSET('5. Pp (3 años)'!$K$46,INT((ROW()-13)/2),0))</f>
        <v/>
      </c>
      <c r="G117" s="908" t="str">
        <f ca="1">IF(ISBLANK(OFFSET('5. Pp (3 años)'!$H$46,INT((ROW()-13)/2),0)),"",OFFSET('5. Pp (3 años)'!$H$46,INT((ROW()-13)/2),0))</f>
        <v/>
      </c>
      <c r="H117" s="982" t="str">
        <f ca="1">IF(ISBLANK(OFFSET('9. METAS'!$L$20,INT((ROW()-13)/2),0)),"",OFFSET('9. METAS'!$L$20,INT((ROW()-13)/2),0))</f>
        <v/>
      </c>
      <c r="I117" s="890"/>
      <c r="J117" s="179" t="e">
        <f ca="1">IF(MOD(ROW()-13,2)=0,IF(ISBLANK(OFFSET(#REF!,INT((ROW()-13)/2),0)),"",OFFSET(#REF!,INT((ROW()-13)/2),0)),IF(ISBLANK(OFFSET('9. METAS'!$U$20,INT((ROW()-14)/2),0)),"",OFFSET('9. METAS'!$U$20,INT((ROW()-14)/2),0)))</f>
        <v>#REF!</v>
      </c>
      <c r="K117" s="180" t="e">
        <f ca="1">IF(MOD(ROW()-13,2)=0,IF(ISBLANK(OFFSET(#REF!,INT((ROW()-13)/2),0)),"",OFFSET(#REF!,INT((ROW()-13)/2),0)),IF(ISBLANK(OFFSET('9. METAS'!$V$20,INT((ROW()-14)/2),0)),"",OFFSET('9. METAS'!$V$20,INT((ROW()-14)/2),0)))</f>
        <v>#REF!</v>
      </c>
      <c r="L117" s="180" t="e">
        <f ca="1">IF(MOD(ROW()-13,2)=0,IF(ISBLANK(OFFSET(#REF!,INT((ROW()-13)/2),0)),"",OFFSET(#REF!,INT((ROW()-13)/2),0)),IF(ISBLANK(OFFSET('9. METAS'!$W$20,INT((ROW()-14)/2),0)),"",OFFSET('9. METAS'!$W$20,INT((ROW()-14)/2),0)))</f>
        <v>#REF!</v>
      </c>
      <c r="M117" s="181" t="e">
        <f ca="1">IF(MOD(ROW()-13,2)=0,IF(ISBLANK(OFFSET(#REF!,INT((ROW()-13)/2),0)),"",OFFSET(#REF!,INT((ROW()-13)/2),0)),IF(ISBLANK(OFFSET('9. METAS'!$X$20,INT((ROW()-14)/2),0)),"",OFFSET('9. METAS'!$X$20,INT((ROW()-14)/2),0)))</f>
        <v>#REF!</v>
      </c>
      <c r="N117" s="892" t="str">
        <f t="shared" ref="N117" ca="1" si="100">IFERROR(J117/J118,"ND")</f>
        <v>ND</v>
      </c>
      <c r="O117" s="894" t="str">
        <f t="shared" ref="O117" ca="1" si="101">IFERROR(((J117+K117+L117+M117)/H117),"ND")</f>
        <v>ND</v>
      </c>
      <c r="P117" s="896"/>
    </row>
    <row r="118" spans="3:16" x14ac:dyDescent="0.3">
      <c r="C118" s="910"/>
      <c r="D118" s="904"/>
      <c r="E118" s="904"/>
      <c r="F118" s="906"/>
      <c r="G118" s="908"/>
      <c r="H118" s="982"/>
      <c r="I118" s="898"/>
      <c r="J118" s="179" t="str">
        <f ca="1">IF(MOD(ROW()-13,2)=0,IF(ISBLANK(OFFSET(#REF!,INT((ROW()-13)/2),0)),"",OFFSET(#REF!,INT((ROW()-13)/2),0)),IF(ISBLANK(OFFSET('9. METAS'!$U$20,INT((ROW()-14)/2),0)),"",OFFSET('9. METAS'!$U$20,INT((ROW()-14)/2),0)))</f>
        <v/>
      </c>
      <c r="K118" s="180" t="str">
        <f ca="1">IF(MOD(ROW()-13,2)=0,IF(ISBLANK(OFFSET(#REF!,INT((ROW()-13)/2),0)),"",OFFSET(#REF!,INT((ROW()-13)/2),0)),IF(ISBLANK(OFFSET('9. METAS'!$V$20,INT((ROW()-14)/2),0)),"",OFFSET('9. METAS'!$V$20,INT((ROW()-14)/2),0)))</f>
        <v/>
      </c>
      <c r="L118" s="180" t="str">
        <f ca="1">IF(MOD(ROW()-13,2)=0,IF(ISBLANK(OFFSET(#REF!,INT((ROW()-13)/2),0)),"",OFFSET(#REF!,INT((ROW()-13)/2),0)),IF(ISBLANK(OFFSET('9. METAS'!$W$20,INT((ROW()-14)/2),0)),"",OFFSET('9. METAS'!$W$20,INT((ROW()-14)/2),0)))</f>
        <v/>
      </c>
      <c r="M118" s="181" t="str">
        <f ca="1">IF(MOD(ROW()-13,2)=0,IF(ISBLANK(OFFSET(#REF!,INT((ROW()-13)/2),0)),"",OFFSET(#REF!,INT((ROW()-13)/2),0)),IF(ISBLANK(OFFSET('9. METAS'!$X$20,INT((ROW()-14)/2),0)),"",OFFSET('9. METAS'!$X$20,INT((ROW()-14)/2),0)))</f>
        <v/>
      </c>
      <c r="N118" s="899"/>
      <c r="O118" s="900"/>
      <c r="P118" s="901"/>
    </row>
    <row r="119" spans="3:16" x14ac:dyDescent="0.3">
      <c r="C119" s="902" t="str">
        <f ca="1">IF(ISBLANK(OFFSET('5. Pp (3 años)'!$C$46,INT((ROW()-13)/2),0)),"",OFFSET('5. Pp (3 años)'!$C$46,INT((ROW()-13)/2),0))</f>
        <v>Actividad</v>
      </c>
      <c r="D119" s="904" t="str">
        <f ca="1">IF(ISBLANK(OFFSET('5. Pp (3 años)'!$D$46,INT((ROW()-13)/2),0)),"",OFFSET('5. Pp (3 años)'!$D$46,INT((ROW()-13)/2),0))</f>
        <v/>
      </c>
      <c r="E119" s="904" t="str">
        <f ca="1">IF(ISBLANK(OFFSET('5. Pp (3 años)'!$E$46,INT((ROW()-13)/2),0)),"",OFFSET('5. Pp (3 años)'!$E$46,INT((ROW()-13)/2),0))</f>
        <v/>
      </c>
      <c r="F119" s="906" t="str">
        <f ca="1">IF(ISBLANK(OFFSET('5. Pp (3 años)'!$K$46,INT((ROW()-13)/2),0)),"",OFFSET('5. Pp (3 años)'!$K$46,INT((ROW()-13)/2),0))</f>
        <v/>
      </c>
      <c r="G119" s="908" t="str">
        <f ca="1">IF(ISBLANK(OFFSET('5. Pp (3 años)'!$H$46,INT((ROW()-13)/2),0)),"",OFFSET('5. Pp (3 años)'!$H$46,INT((ROW()-13)/2),0))</f>
        <v/>
      </c>
      <c r="H119" s="982" t="str">
        <f ca="1">IF(ISBLANK(OFFSET('9. METAS'!$L$20,INT((ROW()-13)/2),0)),"",OFFSET('9. METAS'!$L$20,INT((ROW()-13)/2),0))</f>
        <v/>
      </c>
      <c r="I119" s="890"/>
      <c r="J119" s="179" t="e">
        <f ca="1">IF(MOD(ROW()-13,2)=0,IF(ISBLANK(OFFSET(#REF!,INT((ROW()-13)/2),0)),"",OFFSET(#REF!,INT((ROW()-13)/2),0)),IF(ISBLANK(OFFSET('9. METAS'!$U$20,INT((ROW()-14)/2),0)),"",OFFSET('9. METAS'!$U$20,INT((ROW()-14)/2),0)))</f>
        <v>#REF!</v>
      </c>
      <c r="K119" s="180" t="e">
        <f ca="1">IF(MOD(ROW()-13,2)=0,IF(ISBLANK(OFFSET(#REF!,INT((ROW()-13)/2),0)),"",OFFSET(#REF!,INT((ROW()-13)/2),0)),IF(ISBLANK(OFFSET('9. METAS'!$V$20,INT((ROW()-14)/2),0)),"",OFFSET('9. METAS'!$V$20,INT((ROW()-14)/2),0)))</f>
        <v>#REF!</v>
      </c>
      <c r="L119" s="180" t="e">
        <f ca="1">IF(MOD(ROW()-13,2)=0,IF(ISBLANK(OFFSET(#REF!,INT((ROW()-13)/2),0)),"",OFFSET(#REF!,INT((ROW()-13)/2),0)),IF(ISBLANK(OFFSET('9. METAS'!$W$20,INT((ROW()-14)/2),0)),"",OFFSET('9. METAS'!$W$20,INT((ROW()-14)/2),0)))</f>
        <v>#REF!</v>
      </c>
      <c r="M119" s="181" t="e">
        <f ca="1">IF(MOD(ROW()-13,2)=0,IF(ISBLANK(OFFSET(#REF!,INT((ROW()-13)/2),0)),"",OFFSET(#REF!,INT((ROW()-13)/2),0)),IF(ISBLANK(OFFSET('9. METAS'!$X$20,INT((ROW()-14)/2),0)),"",OFFSET('9. METAS'!$X$20,INT((ROW()-14)/2),0)))</f>
        <v>#REF!</v>
      </c>
      <c r="N119" s="892" t="str">
        <f t="shared" ref="N119" ca="1" si="102">IFERROR(J119/J120,"ND")</f>
        <v>ND</v>
      </c>
      <c r="O119" s="894" t="str">
        <f t="shared" ref="O119" ca="1" si="103">IFERROR(((J119+K119+L119+M119)/H119),"ND")</f>
        <v>ND</v>
      </c>
      <c r="P119" s="896"/>
    </row>
    <row r="120" spans="3:16" x14ac:dyDescent="0.3">
      <c r="C120" s="910"/>
      <c r="D120" s="904"/>
      <c r="E120" s="904"/>
      <c r="F120" s="906"/>
      <c r="G120" s="908"/>
      <c r="H120" s="982"/>
      <c r="I120" s="898"/>
      <c r="J120" s="179" t="str">
        <f ca="1">IF(MOD(ROW()-13,2)=0,IF(ISBLANK(OFFSET(#REF!,INT((ROW()-13)/2),0)),"",OFFSET(#REF!,INT((ROW()-13)/2),0)),IF(ISBLANK(OFFSET('9. METAS'!$U$20,INT((ROW()-14)/2),0)),"",OFFSET('9. METAS'!$U$20,INT((ROW()-14)/2),0)))</f>
        <v/>
      </c>
      <c r="K120" s="180" t="str">
        <f ca="1">IF(MOD(ROW()-13,2)=0,IF(ISBLANK(OFFSET(#REF!,INT((ROW()-13)/2),0)),"",OFFSET(#REF!,INT((ROW()-13)/2),0)),IF(ISBLANK(OFFSET('9. METAS'!$V$20,INT((ROW()-14)/2),0)),"",OFFSET('9. METAS'!$V$20,INT((ROW()-14)/2),0)))</f>
        <v/>
      </c>
      <c r="L120" s="180" t="str">
        <f ca="1">IF(MOD(ROW()-13,2)=0,IF(ISBLANK(OFFSET(#REF!,INT((ROW()-13)/2),0)),"",OFFSET(#REF!,INT((ROW()-13)/2),0)),IF(ISBLANK(OFFSET('9. METAS'!$W$20,INT((ROW()-14)/2),0)),"",OFFSET('9. METAS'!$W$20,INT((ROW()-14)/2),0)))</f>
        <v/>
      </c>
      <c r="M120" s="181" t="str">
        <f ca="1">IF(MOD(ROW()-13,2)=0,IF(ISBLANK(OFFSET(#REF!,INT((ROW()-13)/2),0)),"",OFFSET(#REF!,INT((ROW()-13)/2),0)),IF(ISBLANK(OFFSET('9. METAS'!$X$20,INT((ROW()-14)/2),0)),"",OFFSET('9. METAS'!$X$20,INT((ROW()-14)/2),0)))</f>
        <v/>
      </c>
      <c r="N120" s="899"/>
      <c r="O120" s="900"/>
      <c r="P120" s="901"/>
    </row>
    <row r="121" spans="3:16" x14ac:dyDescent="0.3">
      <c r="C121" s="902" t="str">
        <f ca="1">IF(ISBLANK(OFFSET('5. Pp (3 años)'!$C$46,INT((ROW()-13)/2),0)),"",OFFSET('5. Pp (3 años)'!$C$46,INT((ROW()-13)/2),0))</f>
        <v>Actividad</v>
      </c>
      <c r="D121" s="904" t="str">
        <f ca="1">IF(ISBLANK(OFFSET('5. Pp (3 años)'!$D$46,INT((ROW()-13)/2),0)),"",OFFSET('5. Pp (3 años)'!$D$46,INT((ROW()-13)/2),0))</f>
        <v/>
      </c>
      <c r="E121" s="904" t="str">
        <f ca="1">IF(ISBLANK(OFFSET('5. Pp (3 años)'!$E$46,INT((ROW()-13)/2),0)),"",OFFSET('5. Pp (3 años)'!$E$46,INT((ROW()-13)/2),0))</f>
        <v/>
      </c>
      <c r="F121" s="906" t="str">
        <f ca="1">IF(ISBLANK(OFFSET('5. Pp (3 años)'!$K$46,INT((ROW()-13)/2),0)),"",OFFSET('5. Pp (3 años)'!$K$46,INT((ROW()-13)/2),0))</f>
        <v/>
      </c>
      <c r="G121" s="908" t="str">
        <f ca="1">IF(ISBLANK(OFFSET('5. Pp (3 años)'!$H$46,INT((ROW()-13)/2),0)),"",OFFSET('5. Pp (3 años)'!$H$46,INT((ROW()-13)/2),0))</f>
        <v/>
      </c>
      <c r="H121" s="982" t="str">
        <f ca="1">IF(ISBLANK(OFFSET('9. METAS'!$L$20,INT((ROW()-13)/2),0)),"",OFFSET('9. METAS'!$L$20,INT((ROW()-13)/2),0))</f>
        <v/>
      </c>
      <c r="I121" s="890"/>
      <c r="J121" s="179" t="e">
        <f ca="1">IF(MOD(ROW()-13,2)=0,IF(ISBLANK(OFFSET(#REF!,INT((ROW()-13)/2),0)),"",OFFSET(#REF!,INT((ROW()-13)/2),0)),IF(ISBLANK(OFFSET('9. METAS'!$U$20,INT((ROW()-14)/2),0)),"",OFFSET('9. METAS'!$U$20,INT((ROW()-14)/2),0)))</f>
        <v>#REF!</v>
      </c>
      <c r="K121" s="180" t="e">
        <f ca="1">IF(MOD(ROW()-13,2)=0,IF(ISBLANK(OFFSET(#REF!,INT((ROW()-13)/2),0)),"",OFFSET(#REF!,INT((ROW()-13)/2),0)),IF(ISBLANK(OFFSET('9. METAS'!$V$20,INT((ROW()-14)/2),0)),"",OFFSET('9. METAS'!$V$20,INT((ROW()-14)/2),0)))</f>
        <v>#REF!</v>
      </c>
      <c r="L121" s="180" t="e">
        <f ca="1">IF(MOD(ROW()-13,2)=0,IF(ISBLANK(OFFSET(#REF!,INT((ROW()-13)/2),0)),"",OFFSET(#REF!,INT((ROW()-13)/2),0)),IF(ISBLANK(OFFSET('9. METAS'!$W$20,INT((ROW()-14)/2),0)),"",OFFSET('9. METAS'!$W$20,INT((ROW()-14)/2),0)))</f>
        <v>#REF!</v>
      </c>
      <c r="M121" s="181" t="e">
        <f ca="1">IF(MOD(ROW()-13,2)=0,IF(ISBLANK(OFFSET(#REF!,INT((ROW()-13)/2),0)),"",OFFSET(#REF!,INT((ROW()-13)/2),0)),IF(ISBLANK(OFFSET('9. METAS'!$X$20,INT((ROW()-14)/2),0)),"",OFFSET('9. METAS'!$X$20,INT((ROW()-14)/2),0)))</f>
        <v>#REF!</v>
      </c>
      <c r="N121" s="892" t="str">
        <f t="shared" ref="N121" ca="1" si="104">IFERROR(J121/J122,"ND")</f>
        <v>ND</v>
      </c>
      <c r="O121" s="894" t="str">
        <f t="shared" ref="O121" ca="1" si="105">IFERROR(((J121+K121+L121+M121)/H121),"ND")</f>
        <v>ND</v>
      </c>
      <c r="P121" s="896"/>
    </row>
    <row r="122" spans="3:16" x14ac:dyDescent="0.3">
      <c r="C122" s="910"/>
      <c r="D122" s="904"/>
      <c r="E122" s="904"/>
      <c r="F122" s="906"/>
      <c r="G122" s="908"/>
      <c r="H122" s="982"/>
      <c r="I122" s="898"/>
      <c r="J122" s="179" t="str">
        <f ca="1">IF(MOD(ROW()-13,2)=0,IF(ISBLANK(OFFSET(#REF!,INT((ROW()-13)/2),0)),"",OFFSET(#REF!,INT((ROW()-13)/2),0)),IF(ISBLANK(OFFSET('9. METAS'!$U$20,INT((ROW()-14)/2),0)),"",OFFSET('9. METAS'!$U$20,INT((ROW()-14)/2),0)))</f>
        <v/>
      </c>
      <c r="K122" s="180" t="str">
        <f ca="1">IF(MOD(ROW()-13,2)=0,IF(ISBLANK(OFFSET(#REF!,INT((ROW()-13)/2),0)),"",OFFSET(#REF!,INT((ROW()-13)/2),0)),IF(ISBLANK(OFFSET('9. METAS'!$V$20,INT((ROW()-14)/2),0)),"",OFFSET('9. METAS'!$V$20,INT((ROW()-14)/2),0)))</f>
        <v/>
      </c>
      <c r="L122" s="180" t="str">
        <f ca="1">IF(MOD(ROW()-13,2)=0,IF(ISBLANK(OFFSET(#REF!,INT((ROW()-13)/2),0)),"",OFFSET(#REF!,INT((ROW()-13)/2),0)),IF(ISBLANK(OFFSET('9. METAS'!$W$20,INT((ROW()-14)/2),0)),"",OFFSET('9. METAS'!$W$20,INT((ROW()-14)/2),0)))</f>
        <v/>
      </c>
      <c r="M122" s="181" t="str">
        <f ca="1">IF(MOD(ROW()-13,2)=0,IF(ISBLANK(OFFSET(#REF!,INT((ROW()-13)/2),0)),"",OFFSET(#REF!,INT((ROW()-13)/2),0)),IF(ISBLANK(OFFSET('9. METAS'!$X$20,INT((ROW()-14)/2),0)),"",OFFSET('9. METAS'!$X$20,INT((ROW()-14)/2),0)))</f>
        <v/>
      </c>
      <c r="N122" s="899"/>
      <c r="O122" s="900"/>
      <c r="P122" s="901"/>
    </row>
    <row r="123" spans="3:16" x14ac:dyDescent="0.3">
      <c r="C123" s="902" t="str">
        <f ca="1">IF(ISBLANK(OFFSET('5. Pp (3 años)'!$C$46,INT((ROW()-13)/2),0)),"",OFFSET('5. Pp (3 años)'!$C$46,INT((ROW()-13)/2),0))</f>
        <v>Actividad</v>
      </c>
      <c r="D123" s="904" t="str">
        <f ca="1">IF(ISBLANK(OFFSET('5. Pp (3 años)'!$D$46,INT((ROW()-13)/2),0)),"",OFFSET('5. Pp (3 años)'!$D$46,INT((ROW()-13)/2),0))</f>
        <v/>
      </c>
      <c r="E123" s="904" t="str">
        <f ca="1">IF(ISBLANK(OFFSET('5. Pp (3 años)'!$E$46,INT((ROW()-13)/2),0)),"",OFFSET('5. Pp (3 años)'!$E$46,INT((ROW()-13)/2),0))</f>
        <v/>
      </c>
      <c r="F123" s="906" t="str">
        <f ca="1">IF(ISBLANK(OFFSET('5. Pp (3 años)'!$K$46,INT((ROW()-13)/2),0)),"",OFFSET('5. Pp (3 años)'!$K$46,INT((ROW()-13)/2),0))</f>
        <v/>
      </c>
      <c r="G123" s="908" t="str">
        <f ca="1">IF(ISBLANK(OFFSET('5. Pp (3 años)'!$H$46,INT((ROW()-13)/2),0)),"",OFFSET('5. Pp (3 años)'!$H$46,INT((ROW()-13)/2),0))</f>
        <v/>
      </c>
      <c r="H123" s="982" t="str">
        <f ca="1">IF(ISBLANK(OFFSET('9. METAS'!$L$20,INT((ROW()-13)/2),0)),"",OFFSET('9. METAS'!$L$20,INT((ROW()-13)/2),0))</f>
        <v/>
      </c>
      <c r="I123" s="890"/>
      <c r="J123" s="179" t="e">
        <f ca="1">IF(MOD(ROW()-13,2)=0,IF(ISBLANK(OFFSET(#REF!,INT((ROW()-13)/2),0)),"",OFFSET(#REF!,INT((ROW()-13)/2),0)),IF(ISBLANK(OFFSET('9. METAS'!$U$20,INT((ROW()-14)/2),0)),"",OFFSET('9. METAS'!$U$20,INT((ROW()-14)/2),0)))</f>
        <v>#REF!</v>
      </c>
      <c r="K123" s="180" t="e">
        <f ca="1">IF(MOD(ROW()-13,2)=0,IF(ISBLANK(OFFSET(#REF!,INT((ROW()-13)/2),0)),"",OFFSET(#REF!,INT((ROW()-13)/2),0)),IF(ISBLANK(OFFSET('9. METAS'!$V$20,INT((ROW()-14)/2),0)),"",OFFSET('9. METAS'!$V$20,INT((ROW()-14)/2),0)))</f>
        <v>#REF!</v>
      </c>
      <c r="L123" s="180" t="e">
        <f ca="1">IF(MOD(ROW()-13,2)=0,IF(ISBLANK(OFFSET(#REF!,INT((ROW()-13)/2),0)),"",OFFSET(#REF!,INT((ROW()-13)/2),0)),IF(ISBLANK(OFFSET('9. METAS'!$W$20,INT((ROW()-14)/2),0)),"",OFFSET('9. METAS'!$W$20,INT((ROW()-14)/2),0)))</f>
        <v>#REF!</v>
      </c>
      <c r="M123" s="181" t="e">
        <f ca="1">IF(MOD(ROW()-13,2)=0,IF(ISBLANK(OFFSET(#REF!,INT((ROW()-13)/2),0)),"",OFFSET(#REF!,INT((ROW()-13)/2),0)),IF(ISBLANK(OFFSET('9. METAS'!$X$20,INT((ROW()-14)/2),0)),"",OFFSET('9. METAS'!$X$20,INT((ROW()-14)/2),0)))</f>
        <v>#REF!</v>
      </c>
      <c r="N123" s="892" t="str">
        <f t="shared" ref="N123" ca="1" si="106">IFERROR(J123/J124,"ND")</f>
        <v>ND</v>
      </c>
      <c r="O123" s="894" t="str">
        <f t="shared" ref="O123" ca="1" si="107">IFERROR(((J123+K123+L123+M123)/H123),"ND")</f>
        <v>ND</v>
      </c>
      <c r="P123" s="896"/>
    </row>
    <row r="124" spans="3:16" x14ac:dyDescent="0.3">
      <c r="C124" s="910"/>
      <c r="D124" s="904"/>
      <c r="E124" s="904"/>
      <c r="F124" s="906"/>
      <c r="G124" s="908"/>
      <c r="H124" s="982"/>
      <c r="I124" s="898"/>
      <c r="J124" s="179" t="str">
        <f ca="1">IF(MOD(ROW()-13,2)=0,IF(ISBLANK(OFFSET(#REF!,INT((ROW()-13)/2),0)),"",OFFSET(#REF!,INT((ROW()-13)/2),0)),IF(ISBLANK(OFFSET('9. METAS'!$U$20,INT((ROW()-14)/2),0)),"",OFFSET('9. METAS'!$U$20,INT((ROW()-14)/2),0)))</f>
        <v/>
      </c>
      <c r="K124" s="180" t="str">
        <f ca="1">IF(MOD(ROW()-13,2)=0,IF(ISBLANK(OFFSET(#REF!,INT((ROW()-13)/2),0)),"",OFFSET(#REF!,INT((ROW()-13)/2),0)),IF(ISBLANK(OFFSET('9. METAS'!$V$20,INT((ROW()-14)/2),0)),"",OFFSET('9. METAS'!$V$20,INT((ROW()-14)/2),0)))</f>
        <v/>
      </c>
      <c r="L124" s="180" t="str">
        <f ca="1">IF(MOD(ROW()-13,2)=0,IF(ISBLANK(OFFSET(#REF!,INT((ROW()-13)/2),0)),"",OFFSET(#REF!,INT((ROW()-13)/2),0)),IF(ISBLANK(OFFSET('9. METAS'!$W$20,INT((ROW()-14)/2),0)),"",OFFSET('9. METAS'!$W$20,INT((ROW()-14)/2),0)))</f>
        <v/>
      </c>
      <c r="M124" s="181" t="str">
        <f ca="1">IF(MOD(ROW()-13,2)=0,IF(ISBLANK(OFFSET(#REF!,INT((ROW()-13)/2),0)),"",OFFSET(#REF!,INT((ROW()-13)/2),0)),IF(ISBLANK(OFFSET('9. METAS'!$X$20,INT((ROW()-14)/2),0)),"",OFFSET('9. METAS'!$X$20,INT((ROW()-14)/2),0)))</f>
        <v/>
      </c>
      <c r="N124" s="899"/>
      <c r="O124" s="900"/>
      <c r="P124" s="901"/>
    </row>
    <row r="125" spans="3:16" x14ac:dyDescent="0.3">
      <c r="C125" s="902" t="str">
        <f ca="1">IF(ISBLANK(OFFSET('5. Pp (3 años)'!$C$46,INT((ROW()-13)/2),0)),"",OFFSET('5. Pp (3 años)'!$C$46,INT((ROW()-13)/2),0))</f>
        <v>Actividad</v>
      </c>
      <c r="D125" s="904" t="str">
        <f ca="1">IF(ISBLANK(OFFSET('5. Pp (3 años)'!$D$46,INT((ROW()-13)/2),0)),"",OFFSET('5. Pp (3 años)'!$D$46,INT((ROW()-13)/2),0))</f>
        <v/>
      </c>
      <c r="E125" s="904" t="str">
        <f ca="1">IF(ISBLANK(OFFSET('5. Pp (3 años)'!$E$46,INT((ROW()-13)/2),0)),"",OFFSET('5. Pp (3 años)'!$E$46,INT((ROW()-13)/2),0))</f>
        <v/>
      </c>
      <c r="F125" s="906" t="str">
        <f ca="1">IF(ISBLANK(OFFSET('5. Pp (3 años)'!$K$46,INT((ROW()-13)/2),0)),"",OFFSET('5. Pp (3 años)'!$K$46,INT((ROW()-13)/2),0))</f>
        <v/>
      </c>
      <c r="G125" s="908" t="str">
        <f ca="1">IF(ISBLANK(OFFSET('5. Pp (3 años)'!$H$46,INT((ROW()-13)/2),0)),"",OFFSET('5. Pp (3 años)'!$H$46,INT((ROW()-13)/2),0))</f>
        <v/>
      </c>
      <c r="H125" s="982" t="str">
        <f ca="1">IF(ISBLANK(OFFSET('9. METAS'!$L$20,INT((ROW()-13)/2),0)),"",OFFSET('9. METAS'!$L$20,INT((ROW()-13)/2),0))</f>
        <v/>
      </c>
      <c r="I125" s="890"/>
      <c r="J125" s="179" t="e">
        <f ca="1">IF(MOD(ROW()-13,2)=0,IF(ISBLANK(OFFSET(#REF!,INT((ROW()-13)/2),0)),"",OFFSET(#REF!,INT((ROW()-13)/2),0)),IF(ISBLANK(OFFSET('9. METAS'!$U$20,INT((ROW()-14)/2),0)),"",OFFSET('9. METAS'!$U$20,INT((ROW()-14)/2),0)))</f>
        <v>#REF!</v>
      </c>
      <c r="K125" s="180" t="e">
        <f ca="1">IF(MOD(ROW()-13,2)=0,IF(ISBLANK(OFFSET(#REF!,INT((ROW()-13)/2),0)),"",OFFSET(#REF!,INT((ROW()-13)/2),0)),IF(ISBLANK(OFFSET('9. METAS'!$V$20,INT((ROW()-14)/2),0)),"",OFFSET('9. METAS'!$V$20,INT((ROW()-14)/2),0)))</f>
        <v>#REF!</v>
      </c>
      <c r="L125" s="180" t="e">
        <f ca="1">IF(MOD(ROW()-13,2)=0,IF(ISBLANK(OFFSET(#REF!,INT((ROW()-13)/2),0)),"",OFFSET(#REF!,INT((ROW()-13)/2),0)),IF(ISBLANK(OFFSET('9. METAS'!$W$20,INT((ROW()-14)/2),0)),"",OFFSET('9. METAS'!$W$20,INT((ROW()-14)/2),0)))</f>
        <v>#REF!</v>
      </c>
      <c r="M125" s="181" t="e">
        <f ca="1">IF(MOD(ROW()-13,2)=0,IF(ISBLANK(OFFSET(#REF!,INT((ROW()-13)/2),0)),"",OFFSET(#REF!,INT((ROW()-13)/2),0)),IF(ISBLANK(OFFSET('9. METAS'!$X$20,INT((ROW()-14)/2),0)),"",OFFSET('9. METAS'!$X$20,INT((ROW()-14)/2),0)))</f>
        <v>#REF!</v>
      </c>
      <c r="N125" s="892" t="str">
        <f t="shared" ref="N125" ca="1" si="108">IFERROR(J125/J126,"ND")</f>
        <v>ND</v>
      </c>
      <c r="O125" s="894" t="str">
        <f t="shared" ref="O125" ca="1" si="109">IFERROR(((J125+K125+L125+M125)/H125),"ND")</f>
        <v>ND</v>
      </c>
      <c r="P125" s="896"/>
    </row>
    <row r="126" spans="3:16" x14ac:dyDescent="0.3">
      <c r="C126" s="910"/>
      <c r="D126" s="904"/>
      <c r="E126" s="904"/>
      <c r="F126" s="906"/>
      <c r="G126" s="908"/>
      <c r="H126" s="982"/>
      <c r="I126" s="898"/>
      <c r="J126" s="179" t="str">
        <f ca="1">IF(MOD(ROW()-13,2)=0,IF(ISBLANK(OFFSET(#REF!,INT((ROW()-13)/2),0)),"",OFFSET(#REF!,INT((ROW()-13)/2),0)),IF(ISBLANK(OFFSET('9. METAS'!$U$20,INT((ROW()-14)/2),0)),"",OFFSET('9. METAS'!$U$20,INT((ROW()-14)/2),0)))</f>
        <v/>
      </c>
      <c r="K126" s="180" t="str">
        <f ca="1">IF(MOD(ROW()-13,2)=0,IF(ISBLANK(OFFSET(#REF!,INT((ROW()-13)/2),0)),"",OFFSET(#REF!,INT((ROW()-13)/2),0)),IF(ISBLANK(OFFSET('9. METAS'!$V$20,INT((ROW()-14)/2),0)),"",OFFSET('9. METAS'!$V$20,INT((ROW()-14)/2),0)))</f>
        <v/>
      </c>
      <c r="L126" s="180" t="str">
        <f ca="1">IF(MOD(ROW()-13,2)=0,IF(ISBLANK(OFFSET(#REF!,INT((ROW()-13)/2),0)),"",OFFSET(#REF!,INT((ROW()-13)/2),0)),IF(ISBLANK(OFFSET('9. METAS'!$W$20,INT((ROW()-14)/2),0)),"",OFFSET('9. METAS'!$W$20,INT((ROW()-14)/2),0)))</f>
        <v/>
      </c>
      <c r="M126" s="181" t="str">
        <f ca="1">IF(MOD(ROW()-13,2)=0,IF(ISBLANK(OFFSET(#REF!,INT((ROW()-13)/2),0)),"",OFFSET(#REF!,INT((ROW()-13)/2),0)),IF(ISBLANK(OFFSET('9. METAS'!$X$20,INT((ROW()-14)/2),0)),"",OFFSET('9. METAS'!$X$20,INT((ROW()-14)/2),0)))</f>
        <v/>
      </c>
      <c r="N126" s="899"/>
      <c r="O126" s="900"/>
      <c r="P126" s="901"/>
    </row>
    <row r="127" spans="3:16" x14ac:dyDescent="0.3">
      <c r="C127" s="902" t="str">
        <f ca="1">IF(ISBLANK(OFFSET('5. Pp (3 años)'!$C$46,INT((ROW()-13)/2),0)),"",OFFSET('5. Pp (3 años)'!$C$46,INT((ROW()-13)/2),0))</f>
        <v>Actividad</v>
      </c>
      <c r="D127" s="904" t="str">
        <f ca="1">IF(ISBLANK(OFFSET('5. Pp (3 años)'!$D$46,INT((ROW()-13)/2),0)),"",OFFSET('5. Pp (3 años)'!$D$46,INT((ROW()-13)/2),0))</f>
        <v/>
      </c>
      <c r="E127" s="904" t="str">
        <f ca="1">IF(ISBLANK(OFFSET('5. Pp (3 años)'!$E$46,INT((ROW()-13)/2),0)),"",OFFSET('5. Pp (3 años)'!$E$46,INT((ROW()-13)/2),0))</f>
        <v/>
      </c>
      <c r="F127" s="906" t="str">
        <f ca="1">IF(ISBLANK(OFFSET('5. Pp (3 años)'!$K$46,INT((ROW()-13)/2),0)),"",OFFSET('5. Pp (3 años)'!$K$46,INT((ROW()-13)/2),0))</f>
        <v/>
      </c>
      <c r="G127" s="908" t="str">
        <f ca="1">IF(ISBLANK(OFFSET('5. Pp (3 años)'!$H$46,INT((ROW()-13)/2),0)),"",OFFSET('5. Pp (3 años)'!$H$46,INT((ROW()-13)/2),0))</f>
        <v/>
      </c>
      <c r="H127" s="982" t="str">
        <f ca="1">IF(ISBLANK(OFFSET('9. METAS'!$L$20,INT((ROW()-13)/2),0)),"",OFFSET('9. METAS'!$L$20,INT((ROW()-13)/2),0))</f>
        <v/>
      </c>
      <c r="I127" s="890"/>
      <c r="J127" s="179" t="e">
        <f ca="1">IF(MOD(ROW()-13,2)=0,IF(ISBLANK(OFFSET(#REF!,INT((ROW()-13)/2),0)),"",OFFSET(#REF!,INT((ROW()-13)/2),0)),IF(ISBLANK(OFFSET('9. METAS'!$U$20,INT((ROW()-14)/2),0)),"",OFFSET('9. METAS'!$U$20,INT((ROW()-14)/2),0)))</f>
        <v>#REF!</v>
      </c>
      <c r="K127" s="180" t="e">
        <f ca="1">IF(MOD(ROW()-13,2)=0,IF(ISBLANK(OFFSET(#REF!,INT((ROW()-13)/2),0)),"",OFFSET(#REF!,INT((ROW()-13)/2),0)),IF(ISBLANK(OFFSET('9. METAS'!$V$20,INT((ROW()-14)/2),0)),"",OFFSET('9. METAS'!$V$20,INT((ROW()-14)/2),0)))</f>
        <v>#REF!</v>
      </c>
      <c r="L127" s="180" t="e">
        <f ca="1">IF(MOD(ROW()-13,2)=0,IF(ISBLANK(OFFSET(#REF!,INT((ROW()-13)/2),0)),"",OFFSET(#REF!,INT((ROW()-13)/2),0)),IF(ISBLANK(OFFSET('9. METAS'!$W$20,INT((ROW()-14)/2),0)),"",OFFSET('9. METAS'!$W$20,INT((ROW()-14)/2),0)))</f>
        <v>#REF!</v>
      </c>
      <c r="M127" s="181" t="e">
        <f ca="1">IF(MOD(ROW()-13,2)=0,IF(ISBLANK(OFFSET(#REF!,INT((ROW()-13)/2),0)),"",OFFSET(#REF!,INT((ROW()-13)/2),0)),IF(ISBLANK(OFFSET('9. METAS'!$X$20,INT((ROW()-14)/2),0)),"",OFFSET('9. METAS'!$X$20,INT((ROW()-14)/2),0)))</f>
        <v>#REF!</v>
      </c>
      <c r="N127" s="892" t="str">
        <f t="shared" ref="N127" ca="1" si="110">IFERROR(J127/J128,"ND")</f>
        <v>ND</v>
      </c>
      <c r="O127" s="894" t="str">
        <f t="shared" ref="O127" ca="1" si="111">IFERROR(((J127+K127+L127+M127)/H127),"ND")</f>
        <v>ND</v>
      </c>
      <c r="P127" s="896"/>
    </row>
    <row r="128" spans="3:16" x14ac:dyDescent="0.3">
      <c r="C128" s="910"/>
      <c r="D128" s="904"/>
      <c r="E128" s="904"/>
      <c r="F128" s="906"/>
      <c r="G128" s="908"/>
      <c r="H128" s="982"/>
      <c r="I128" s="898"/>
      <c r="J128" s="179" t="str">
        <f ca="1">IF(MOD(ROW()-13,2)=0,IF(ISBLANK(OFFSET(#REF!,INT((ROW()-13)/2),0)),"",OFFSET(#REF!,INT((ROW()-13)/2),0)),IF(ISBLANK(OFFSET('9. METAS'!$U$20,INT((ROW()-14)/2),0)),"",OFFSET('9. METAS'!$U$20,INT((ROW()-14)/2),0)))</f>
        <v/>
      </c>
      <c r="K128" s="180" t="str">
        <f ca="1">IF(MOD(ROW()-13,2)=0,IF(ISBLANK(OFFSET(#REF!,INT((ROW()-13)/2),0)),"",OFFSET(#REF!,INT((ROW()-13)/2),0)),IF(ISBLANK(OFFSET('9. METAS'!$V$20,INT((ROW()-14)/2),0)),"",OFFSET('9. METAS'!$V$20,INT((ROW()-14)/2),0)))</f>
        <v/>
      </c>
      <c r="L128" s="180" t="str">
        <f ca="1">IF(MOD(ROW()-13,2)=0,IF(ISBLANK(OFFSET(#REF!,INT((ROW()-13)/2),0)),"",OFFSET(#REF!,INT((ROW()-13)/2),0)),IF(ISBLANK(OFFSET('9. METAS'!$W$20,INT((ROW()-14)/2),0)),"",OFFSET('9. METAS'!$W$20,INT((ROW()-14)/2),0)))</f>
        <v/>
      </c>
      <c r="M128" s="181" t="str">
        <f ca="1">IF(MOD(ROW()-13,2)=0,IF(ISBLANK(OFFSET(#REF!,INT((ROW()-13)/2),0)),"",OFFSET(#REF!,INT((ROW()-13)/2),0)),IF(ISBLANK(OFFSET('9. METAS'!$X$20,INT((ROW()-14)/2),0)),"",OFFSET('9. METAS'!$X$20,INT((ROW()-14)/2),0)))</f>
        <v/>
      </c>
      <c r="N128" s="899"/>
      <c r="O128" s="900"/>
      <c r="P128" s="901"/>
    </row>
    <row r="129" spans="3:16" x14ac:dyDescent="0.3">
      <c r="C129" s="902" t="str">
        <f ca="1">IF(ISBLANK(OFFSET('5. Pp (3 años)'!$C$46,INT((ROW()-13)/2),0)),"",OFFSET('5. Pp (3 años)'!$C$46,INT((ROW()-13)/2),0))</f>
        <v>Actividad</v>
      </c>
      <c r="D129" s="904" t="str">
        <f ca="1">IF(ISBLANK(OFFSET('5. Pp (3 años)'!$D$46,INT((ROW()-13)/2),0)),"",OFFSET('5. Pp (3 años)'!$D$46,INT((ROW()-13)/2),0))</f>
        <v/>
      </c>
      <c r="E129" s="904" t="str">
        <f ca="1">IF(ISBLANK(OFFSET('5. Pp (3 años)'!$E$46,INT((ROW()-13)/2),0)),"",OFFSET('5. Pp (3 años)'!$E$46,INT((ROW()-13)/2),0))</f>
        <v/>
      </c>
      <c r="F129" s="906" t="str">
        <f ca="1">IF(ISBLANK(OFFSET('5. Pp (3 años)'!$K$46,INT((ROW()-13)/2),0)),"",OFFSET('5. Pp (3 años)'!$K$46,INT((ROW()-13)/2),0))</f>
        <v/>
      </c>
      <c r="G129" s="908" t="str">
        <f ca="1">IF(ISBLANK(OFFSET('5. Pp (3 años)'!$H$46,INT((ROW()-13)/2),0)),"",OFFSET('5. Pp (3 años)'!$H$46,INT((ROW()-13)/2),0))</f>
        <v/>
      </c>
      <c r="H129" s="982" t="str">
        <f ca="1">IF(ISBLANK(OFFSET('9. METAS'!$L$20,INT((ROW()-13)/2),0)),"",OFFSET('9. METAS'!$L$20,INT((ROW()-13)/2),0))</f>
        <v/>
      </c>
      <c r="I129" s="890"/>
      <c r="J129" s="179" t="e">
        <f ca="1">IF(MOD(ROW()-13,2)=0,IF(ISBLANK(OFFSET(#REF!,INT((ROW()-13)/2),0)),"",OFFSET(#REF!,INT((ROW()-13)/2),0)),IF(ISBLANK(OFFSET('9. METAS'!$U$20,INT((ROW()-14)/2),0)),"",OFFSET('9. METAS'!$U$20,INT((ROW()-14)/2),0)))</f>
        <v>#REF!</v>
      </c>
      <c r="K129" s="180" t="e">
        <f ca="1">IF(MOD(ROW()-13,2)=0,IF(ISBLANK(OFFSET(#REF!,INT((ROW()-13)/2),0)),"",OFFSET(#REF!,INT((ROW()-13)/2),0)),IF(ISBLANK(OFFSET('9. METAS'!$V$20,INT((ROW()-14)/2),0)),"",OFFSET('9. METAS'!$V$20,INT((ROW()-14)/2),0)))</f>
        <v>#REF!</v>
      </c>
      <c r="L129" s="180" t="e">
        <f ca="1">IF(MOD(ROW()-13,2)=0,IF(ISBLANK(OFFSET(#REF!,INT((ROW()-13)/2),0)),"",OFFSET(#REF!,INT((ROW()-13)/2),0)),IF(ISBLANK(OFFSET('9. METAS'!$W$20,INT((ROW()-14)/2),0)),"",OFFSET('9. METAS'!$W$20,INT((ROW()-14)/2),0)))</f>
        <v>#REF!</v>
      </c>
      <c r="M129" s="181" t="e">
        <f ca="1">IF(MOD(ROW()-13,2)=0,IF(ISBLANK(OFFSET(#REF!,INT((ROW()-13)/2),0)),"",OFFSET(#REF!,INT((ROW()-13)/2),0)),IF(ISBLANK(OFFSET('9. METAS'!$X$20,INT((ROW()-14)/2),0)),"",OFFSET('9. METAS'!$X$20,INT((ROW()-14)/2),0)))</f>
        <v>#REF!</v>
      </c>
      <c r="N129" s="892" t="str">
        <f t="shared" ref="N129" ca="1" si="112">IFERROR(J129/J130,"ND")</f>
        <v>ND</v>
      </c>
      <c r="O129" s="894" t="str">
        <f t="shared" ref="O129" ca="1" si="113">IFERROR(((J129+K129+L129+M129)/H129),"ND")</f>
        <v>ND</v>
      </c>
      <c r="P129" s="896"/>
    </row>
    <row r="130" spans="3:16" x14ac:dyDescent="0.3">
      <c r="C130" s="910"/>
      <c r="D130" s="904"/>
      <c r="E130" s="904"/>
      <c r="F130" s="906"/>
      <c r="G130" s="908"/>
      <c r="H130" s="982"/>
      <c r="I130" s="898"/>
      <c r="J130" s="179" t="str">
        <f ca="1">IF(MOD(ROW()-13,2)=0,IF(ISBLANK(OFFSET(#REF!,INT((ROW()-13)/2),0)),"",OFFSET(#REF!,INT((ROW()-13)/2),0)),IF(ISBLANK(OFFSET('9. METAS'!$U$20,INT((ROW()-14)/2),0)),"",OFFSET('9. METAS'!$U$20,INT((ROW()-14)/2),0)))</f>
        <v/>
      </c>
      <c r="K130" s="180" t="str">
        <f ca="1">IF(MOD(ROW()-13,2)=0,IF(ISBLANK(OFFSET(#REF!,INT((ROW()-13)/2),0)),"",OFFSET(#REF!,INT((ROW()-13)/2),0)),IF(ISBLANK(OFFSET('9. METAS'!$V$20,INT((ROW()-14)/2),0)),"",OFFSET('9. METAS'!$V$20,INT((ROW()-14)/2),0)))</f>
        <v/>
      </c>
      <c r="L130" s="180" t="str">
        <f ca="1">IF(MOD(ROW()-13,2)=0,IF(ISBLANK(OFFSET(#REF!,INT((ROW()-13)/2),0)),"",OFFSET(#REF!,INT((ROW()-13)/2),0)),IF(ISBLANK(OFFSET('9. METAS'!$W$20,INT((ROW()-14)/2),0)),"",OFFSET('9. METAS'!$W$20,INT((ROW()-14)/2),0)))</f>
        <v/>
      </c>
      <c r="M130" s="181" t="str">
        <f ca="1">IF(MOD(ROW()-13,2)=0,IF(ISBLANK(OFFSET(#REF!,INT((ROW()-13)/2),0)),"",OFFSET(#REF!,INT((ROW()-13)/2),0)),IF(ISBLANK(OFFSET('9. METAS'!$X$20,INT((ROW()-14)/2),0)),"",OFFSET('9. METAS'!$X$20,INT((ROW()-14)/2),0)))</f>
        <v/>
      </c>
      <c r="N130" s="899"/>
      <c r="O130" s="900"/>
      <c r="P130" s="901"/>
    </row>
    <row r="131" spans="3:16" x14ac:dyDescent="0.3">
      <c r="C131" s="902" t="str">
        <f ca="1">IF(ISBLANK(OFFSET('5. Pp (3 años)'!$C$46,INT((ROW()-13)/2),0)),"",OFFSET('5. Pp (3 años)'!$C$46,INT((ROW()-13)/2),0))</f>
        <v>Actividad</v>
      </c>
      <c r="D131" s="904" t="str">
        <f ca="1">IF(ISBLANK(OFFSET('5. Pp (3 años)'!$D$46,INT((ROW()-13)/2),0)),"",OFFSET('5. Pp (3 años)'!$D$46,INT((ROW()-13)/2),0))</f>
        <v/>
      </c>
      <c r="E131" s="904" t="str">
        <f ca="1">IF(ISBLANK(OFFSET('5. Pp (3 años)'!$E$46,INT((ROW()-13)/2),0)),"",OFFSET('5. Pp (3 años)'!$E$46,INT((ROW()-13)/2),0))</f>
        <v/>
      </c>
      <c r="F131" s="906" t="str">
        <f ca="1">IF(ISBLANK(OFFSET('5. Pp (3 años)'!$K$46,INT((ROW()-13)/2),0)),"",OFFSET('5. Pp (3 años)'!$K$46,INT((ROW()-13)/2),0))</f>
        <v/>
      </c>
      <c r="G131" s="908" t="str">
        <f ca="1">IF(ISBLANK(OFFSET('5. Pp (3 años)'!$H$46,INT((ROW()-13)/2),0)),"",OFFSET('5. Pp (3 años)'!$H$46,INT((ROW()-13)/2),0))</f>
        <v/>
      </c>
      <c r="H131" s="982" t="str">
        <f ca="1">IF(ISBLANK(OFFSET('9. METAS'!$L$20,INT((ROW()-13)/2),0)),"",OFFSET('9. METAS'!$L$20,INT((ROW()-13)/2),0))</f>
        <v/>
      </c>
      <c r="I131" s="890"/>
      <c r="J131" s="179" t="e">
        <f ca="1">IF(MOD(ROW()-13,2)=0,IF(ISBLANK(OFFSET(#REF!,INT((ROW()-13)/2),0)),"",OFFSET(#REF!,INT((ROW()-13)/2),0)),IF(ISBLANK(OFFSET('9. METAS'!$U$20,INT((ROW()-14)/2),0)),"",OFFSET('9. METAS'!$U$20,INT((ROW()-14)/2),0)))</f>
        <v>#REF!</v>
      </c>
      <c r="K131" s="180" t="e">
        <f ca="1">IF(MOD(ROW()-13,2)=0,IF(ISBLANK(OFFSET(#REF!,INT((ROW()-13)/2),0)),"",OFFSET(#REF!,INT((ROW()-13)/2),0)),IF(ISBLANK(OFFSET('9. METAS'!$V$20,INT((ROW()-14)/2),0)),"",OFFSET('9. METAS'!$V$20,INT((ROW()-14)/2),0)))</f>
        <v>#REF!</v>
      </c>
      <c r="L131" s="180" t="e">
        <f ca="1">IF(MOD(ROW()-13,2)=0,IF(ISBLANK(OFFSET(#REF!,INT((ROW()-13)/2),0)),"",OFFSET(#REF!,INT((ROW()-13)/2),0)),IF(ISBLANK(OFFSET('9. METAS'!$W$20,INT((ROW()-14)/2),0)),"",OFFSET('9. METAS'!$W$20,INT((ROW()-14)/2),0)))</f>
        <v>#REF!</v>
      </c>
      <c r="M131" s="181" t="e">
        <f ca="1">IF(MOD(ROW()-13,2)=0,IF(ISBLANK(OFFSET(#REF!,INT((ROW()-13)/2),0)),"",OFFSET(#REF!,INT((ROW()-13)/2),0)),IF(ISBLANK(OFFSET('9. METAS'!$X$20,INT((ROW()-14)/2),0)),"",OFFSET('9. METAS'!$X$20,INT((ROW()-14)/2),0)))</f>
        <v>#REF!</v>
      </c>
      <c r="N131" s="892" t="str">
        <f t="shared" ref="N131" ca="1" si="114">IFERROR(J131/J132,"ND")</f>
        <v>ND</v>
      </c>
      <c r="O131" s="894" t="str">
        <f t="shared" ref="O131" ca="1" si="115">IFERROR(((J131+K131+L131+M131)/H131),"ND")</f>
        <v>ND</v>
      </c>
      <c r="P131" s="896"/>
    </row>
    <row r="132" spans="3:16" x14ac:dyDescent="0.3">
      <c r="C132" s="910"/>
      <c r="D132" s="904"/>
      <c r="E132" s="904"/>
      <c r="F132" s="906"/>
      <c r="G132" s="908"/>
      <c r="H132" s="982"/>
      <c r="I132" s="898"/>
      <c r="J132" s="179" t="str">
        <f ca="1">IF(MOD(ROW()-13,2)=0,IF(ISBLANK(OFFSET(#REF!,INT((ROW()-13)/2),0)),"",OFFSET(#REF!,INT((ROW()-13)/2),0)),IF(ISBLANK(OFFSET('9. METAS'!$U$20,INT((ROW()-14)/2),0)),"",OFFSET('9. METAS'!$U$20,INT((ROW()-14)/2),0)))</f>
        <v/>
      </c>
      <c r="K132" s="180" t="str">
        <f ca="1">IF(MOD(ROW()-13,2)=0,IF(ISBLANK(OFFSET(#REF!,INT((ROW()-13)/2),0)),"",OFFSET(#REF!,INT((ROW()-13)/2),0)),IF(ISBLANK(OFFSET('9. METAS'!$V$20,INT((ROW()-14)/2),0)),"",OFFSET('9. METAS'!$V$20,INT((ROW()-14)/2),0)))</f>
        <v/>
      </c>
      <c r="L132" s="180" t="str">
        <f ca="1">IF(MOD(ROW()-13,2)=0,IF(ISBLANK(OFFSET(#REF!,INT((ROW()-13)/2),0)),"",OFFSET(#REF!,INT((ROW()-13)/2),0)),IF(ISBLANK(OFFSET('9. METAS'!$W$20,INT((ROW()-14)/2),0)),"",OFFSET('9. METAS'!$W$20,INT((ROW()-14)/2),0)))</f>
        <v/>
      </c>
      <c r="M132" s="181" t="str">
        <f ca="1">IF(MOD(ROW()-13,2)=0,IF(ISBLANK(OFFSET(#REF!,INT((ROW()-13)/2),0)),"",OFFSET(#REF!,INT((ROW()-13)/2),0)),IF(ISBLANK(OFFSET('9. METAS'!$X$20,INT((ROW()-14)/2),0)),"",OFFSET('9. METAS'!$X$20,INT((ROW()-14)/2),0)))</f>
        <v/>
      </c>
      <c r="N132" s="899"/>
      <c r="O132" s="900"/>
      <c r="P132" s="901"/>
    </row>
    <row r="133" spans="3:16" x14ac:dyDescent="0.3">
      <c r="C133" s="902" t="str">
        <f ca="1">IF(ISBLANK(OFFSET('5. Pp (3 años)'!$C$46,INT((ROW()-13)/2),0)),"",OFFSET('5. Pp (3 años)'!$C$46,INT((ROW()-13)/2),0))</f>
        <v>Actividad</v>
      </c>
      <c r="D133" s="904" t="str">
        <f ca="1">IF(ISBLANK(OFFSET('5. Pp (3 años)'!$D$46,INT((ROW()-13)/2),0)),"",OFFSET('5. Pp (3 años)'!$D$46,INT((ROW()-13)/2),0))</f>
        <v/>
      </c>
      <c r="E133" s="904" t="str">
        <f ca="1">IF(ISBLANK(OFFSET('5. Pp (3 años)'!$E$46,INT((ROW()-13)/2),0)),"",OFFSET('5. Pp (3 años)'!$E$46,INT((ROW()-13)/2),0))</f>
        <v/>
      </c>
      <c r="F133" s="906" t="str">
        <f ca="1">IF(ISBLANK(OFFSET('5. Pp (3 años)'!$K$46,INT((ROW()-13)/2),0)),"",OFFSET('5. Pp (3 años)'!$K$46,INT((ROW()-13)/2),0))</f>
        <v/>
      </c>
      <c r="G133" s="908" t="str">
        <f ca="1">IF(ISBLANK(OFFSET('5. Pp (3 años)'!$H$46,INT((ROW()-13)/2),0)),"",OFFSET('5. Pp (3 años)'!$H$46,INT((ROW()-13)/2),0))</f>
        <v/>
      </c>
      <c r="H133" s="982" t="str">
        <f ca="1">IF(ISBLANK(OFFSET('9. METAS'!$L$20,INT((ROW()-13)/2),0)),"",OFFSET('9. METAS'!$L$20,INT((ROW()-13)/2),0))</f>
        <v/>
      </c>
      <c r="I133" s="890"/>
      <c r="J133" s="179" t="e">
        <f ca="1">IF(MOD(ROW()-13,2)=0,IF(ISBLANK(OFFSET(#REF!,INT((ROW()-13)/2),0)),"",OFFSET(#REF!,INT((ROW()-13)/2),0)),IF(ISBLANK(OFFSET('9. METAS'!$U$20,INT((ROW()-14)/2),0)),"",OFFSET('9. METAS'!$U$20,INT((ROW()-14)/2),0)))</f>
        <v>#REF!</v>
      </c>
      <c r="K133" s="180" t="e">
        <f ca="1">IF(MOD(ROW()-13,2)=0,IF(ISBLANK(OFFSET(#REF!,INT((ROW()-13)/2),0)),"",OFFSET(#REF!,INT((ROW()-13)/2),0)),IF(ISBLANK(OFFSET('9. METAS'!$V$20,INT((ROW()-14)/2),0)),"",OFFSET('9. METAS'!$V$20,INT((ROW()-14)/2),0)))</f>
        <v>#REF!</v>
      </c>
      <c r="L133" s="180" t="e">
        <f ca="1">IF(MOD(ROW()-13,2)=0,IF(ISBLANK(OFFSET(#REF!,INT((ROW()-13)/2),0)),"",OFFSET(#REF!,INT((ROW()-13)/2),0)),IF(ISBLANK(OFFSET('9. METAS'!$W$20,INT((ROW()-14)/2),0)),"",OFFSET('9. METAS'!$W$20,INT((ROW()-14)/2),0)))</f>
        <v>#REF!</v>
      </c>
      <c r="M133" s="181" t="e">
        <f ca="1">IF(MOD(ROW()-13,2)=0,IF(ISBLANK(OFFSET(#REF!,INT((ROW()-13)/2),0)),"",OFFSET(#REF!,INT((ROW()-13)/2),0)),IF(ISBLANK(OFFSET('9. METAS'!$X$20,INT((ROW()-14)/2),0)),"",OFFSET('9. METAS'!$X$20,INT((ROW()-14)/2),0)))</f>
        <v>#REF!</v>
      </c>
      <c r="N133" s="892" t="str">
        <f t="shared" ref="N133" ca="1" si="116">IFERROR(J133/J134,"ND")</f>
        <v>ND</v>
      </c>
      <c r="O133" s="894" t="str">
        <f t="shared" ref="O133" ca="1" si="117">IFERROR(((J133+K133+L133+M133)/H133),"ND")</f>
        <v>ND</v>
      </c>
      <c r="P133" s="896"/>
    </row>
    <row r="134" spans="3:16" x14ac:dyDescent="0.3">
      <c r="C134" s="910"/>
      <c r="D134" s="904"/>
      <c r="E134" s="904"/>
      <c r="F134" s="906"/>
      <c r="G134" s="908"/>
      <c r="H134" s="982"/>
      <c r="I134" s="898"/>
      <c r="J134" s="179" t="str">
        <f ca="1">IF(MOD(ROW()-13,2)=0,IF(ISBLANK(OFFSET(#REF!,INT((ROW()-13)/2),0)),"",OFFSET(#REF!,INT((ROW()-13)/2),0)),IF(ISBLANK(OFFSET('9. METAS'!$U$20,INT((ROW()-14)/2),0)),"",OFFSET('9. METAS'!$U$20,INT((ROW()-14)/2),0)))</f>
        <v/>
      </c>
      <c r="K134" s="180" t="str">
        <f ca="1">IF(MOD(ROW()-13,2)=0,IF(ISBLANK(OFFSET(#REF!,INT((ROW()-13)/2),0)),"",OFFSET(#REF!,INT((ROW()-13)/2),0)),IF(ISBLANK(OFFSET('9. METAS'!$V$20,INT((ROW()-14)/2),0)),"",OFFSET('9. METAS'!$V$20,INT((ROW()-14)/2),0)))</f>
        <v/>
      </c>
      <c r="L134" s="180" t="str">
        <f ca="1">IF(MOD(ROW()-13,2)=0,IF(ISBLANK(OFFSET(#REF!,INT((ROW()-13)/2),0)),"",OFFSET(#REF!,INT((ROW()-13)/2),0)),IF(ISBLANK(OFFSET('9. METAS'!$W$20,INT((ROW()-14)/2),0)),"",OFFSET('9. METAS'!$W$20,INT((ROW()-14)/2),0)))</f>
        <v/>
      </c>
      <c r="M134" s="181" t="str">
        <f ca="1">IF(MOD(ROW()-13,2)=0,IF(ISBLANK(OFFSET(#REF!,INT((ROW()-13)/2),0)),"",OFFSET(#REF!,INT((ROW()-13)/2),0)),IF(ISBLANK(OFFSET('9. METAS'!$X$20,INT((ROW()-14)/2),0)),"",OFFSET('9. METAS'!$X$20,INT((ROW()-14)/2),0)))</f>
        <v/>
      </c>
      <c r="N134" s="899"/>
      <c r="O134" s="900"/>
      <c r="P134" s="901"/>
    </row>
    <row r="135" spans="3:16" x14ac:dyDescent="0.3">
      <c r="C135" s="902" t="str">
        <f ca="1">IF(ISBLANK(OFFSET('5. Pp (3 años)'!$C$46,INT((ROW()-13)/2),0)),"",OFFSET('5. Pp (3 años)'!$C$46,INT((ROW()-13)/2),0))</f>
        <v>Actividad</v>
      </c>
      <c r="D135" s="904" t="str">
        <f ca="1">IF(ISBLANK(OFFSET('5. Pp (3 años)'!$D$46,INT((ROW()-13)/2),0)),"",OFFSET('5. Pp (3 años)'!$D$46,INT((ROW()-13)/2),0))</f>
        <v/>
      </c>
      <c r="E135" s="904" t="str">
        <f ca="1">IF(ISBLANK(OFFSET('5. Pp (3 años)'!$E$46,INT((ROW()-13)/2),0)),"",OFFSET('5. Pp (3 años)'!$E$46,INT((ROW()-13)/2),0))</f>
        <v/>
      </c>
      <c r="F135" s="906" t="str">
        <f ca="1">IF(ISBLANK(OFFSET('5. Pp (3 años)'!$K$46,INT((ROW()-13)/2),0)),"",OFFSET('5. Pp (3 años)'!$K$46,INT((ROW()-13)/2),0))</f>
        <v/>
      </c>
      <c r="G135" s="908" t="str">
        <f ca="1">IF(ISBLANK(OFFSET('5. Pp (3 años)'!$H$46,INT((ROW()-13)/2),0)),"",OFFSET('5. Pp (3 años)'!$H$46,INT((ROW()-13)/2),0))</f>
        <v/>
      </c>
      <c r="H135" s="982" t="str">
        <f ca="1">IF(ISBLANK(OFFSET('9. METAS'!$L$20,INT((ROW()-13)/2),0)),"",OFFSET('9. METAS'!$L$20,INT((ROW()-13)/2),0))</f>
        <v/>
      </c>
      <c r="I135" s="890"/>
      <c r="J135" s="179" t="e">
        <f ca="1">IF(MOD(ROW()-13,2)=0,IF(ISBLANK(OFFSET(#REF!,INT((ROW()-13)/2),0)),"",OFFSET(#REF!,INT((ROW()-13)/2),0)),IF(ISBLANK(OFFSET('9. METAS'!$U$20,INT((ROW()-14)/2),0)),"",OFFSET('9. METAS'!$U$20,INT((ROW()-14)/2),0)))</f>
        <v>#REF!</v>
      </c>
      <c r="K135" s="180" t="e">
        <f ca="1">IF(MOD(ROW()-13,2)=0,IF(ISBLANK(OFFSET(#REF!,INT((ROW()-13)/2),0)),"",OFFSET(#REF!,INT((ROW()-13)/2),0)),IF(ISBLANK(OFFSET('9. METAS'!$V$20,INT((ROW()-14)/2),0)),"",OFFSET('9. METAS'!$V$20,INT((ROW()-14)/2),0)))</f>
        <v>#REF!</v>
      </c>
      <c r="L135" s="180" t="e">
        <f ca="1">IF(MOD(ROW()-13,2)=0,IF(ISBLANK(OFFSET(#REF!,INT((ROW()-13)/2),0)),"",OFFSET(#REF!,INT((ROW()-13)/2),0)),IF(ISBLANK(OFFSET('9. METAS'!$W$20,INT((ROW()-14)/2),0)),"",OFFSET('9. METAS'!$W$20,INT((ROW()-14)/2),0)))</f>
        <v>#REF!</v>
      </c>
      <c r="M135" s="181" t="e">
        <f ca="1">IF(MOD(ROW()-13,2)=0,IF(ISBLANK(OFFSET(#REF!,INT((ROW()-13)/2),0)),"",OFFSET(#REF!,INT((ROW()-13)/2),0)),IF(ISBLANK(OFFSET('9. METAS'!$X$20,INT((ROW()-14)/2),0)),"",OFFSET('9. METAS'!$X$20,INT((ROW()-14)/2),0)))</f>
        <v>#REF!</v>
      </c>
      <c r="N135" s="892" t="str">
        <f t="shared" ref="N135" ca="1" si="118">IFERROR(J135/J136,"ND")</f>
        <v>ND</v>
      </c>
      <c r="O135" s="894" t="str">
        <f t="shared" ref="O135" ca="1" si="119">IFERROR(((J135+K135+L135+M135)/H135),"ND")</f>
        <v>ND</v>
      </c>
      <c r="P135" s="896"/>
    </row>
    <row r="136" spans="3:16" x14ac:dyDescent="0.3">
      <c r="C136" s="910"/>
      <c r="D136" s="904"/>
      <c r="E136" s="904"/>
      <c r="F136" s="906"/>
      <c r="G136" s="908"/>
      <c r="H136" s="982"/>
      <c r="I136" s="898"/>
      <c r="J136" s="179" t="str">
        <f ca="1">IF(MOD(ROW()-13,2)=0,IF(ISBLANK(OFFSET(#REF!,INT((ROW()-13)/2),0)),"",OFFSET(#REF!,INT((ROW()-13)/2),0)),IF(ISBLANK(OFFSET('9. METAS'!$U$20,INT((ROW()-14)/2),0)),"",OFFSET('9. METAS'!$U$20,INT((ROW()-14)/2),0)))</f>
        <v/>
      </c>
      <c r="K136" s="180" t="str">
        <f ca="1">IF(MOD(ROW()-13,2)=0,IF(ISBLANK(OFFSET(#REF!,INT((ROW()-13)/2),0)),"",OFFSET(#REF!,INT((ROW()-13)/2),0)),IF(ISBLANK(OFFSET('9. METAS'!$V$20,INT((ROW()-14)/2),0)),"",OFFSET('9. METAS'!$V$20,INT((ROW()-14)/2),0)))</f>
        <v/>
      </c>
      <c r="L136" s="180" t="str">
        <f ca="1">IF(MOD(ROW()-13,2)=0,IF(ISBLANK(OFFSET(#REF!,INT((ROW()-13)/2),0)),"",OFFSET(#REF!,INT((ROW()-13)/2),0)),IF(ISBLANK(OFFSET('9. METAS'!$W$20,INT((ROW()-14)/2),0)),"",OFFSET('9. METAS'!$W$20,INT((ROW()-14)/2),0)))</f>
        <v/>
      </c>
      <c r="M136" s="181" t="str">
        <f ca="1">IF(MOD(ROW()-13,2)=0,IF(ISBLANK(OFFSET(#REF!,INT((ROW()-13)/2),0)),"",OFFSET(#REF!,INT((ROW()-13)/2),0)),IF(ISBLANK(OFFSET('9. METAS'!$X$20,INT((ROW()-14)/2),0)),"",OFFSET('9. METAS'!$X$20,INT((ROW()-14)/2),0)))</f>
        <v/>
      </c>
      <c r="N136" s="899"/>
      <c r="O136" s="900"/>
      <c r="P136" s="901"/>
    </row>
    <row r="137" spans="3:16" x14ac:dyDescent="0.3">
      <c r="C137" s="902" t="str">
        <f ca="1">IF(ISBLANK(OFFSET('5. Pp (3 años)'!$C$46,INT((ROW()-13)/2),0)),"",OFFSET('5. Pp (3 años)'!$C$46,INT((ROW()-13)/2),0))</f>
        <v>Actividad</v>
      </c>
      <c r="D137" s="904" t="str">
        <f ca="1">IF(ISBLANK(OFFSET('5. Pp (3 años)'!$D$46,INT((ROW()-13)/2),0)),"",OFFSET('5. Pp (3 años)'!$D$46,INT((ROW()-13)/2),0))</f>
        <v/>
      </c>
      <c r="E137" s="904" t="str">
        <f ca="1">IF(ISBLANK(OFFSET('5. Pp (3 años)'!$E$46,INT((ROW()-13)/2),0)),"",OFFSET('5. Pp (3 años)'!$E$46,INT((ROW()-13)/2),0))</f>
        <v/>
      </c>
      <c r="F137" s="906" t="str">
        <f ca="1">IF(ISBLANK(OFFSET('5. Pp (3 años)'!$K$46,INT((ROW()-13)/2),0)),"",OFFSET('5. Pp (3 años)'!$K$46,INT((ROW()-13)/2),0))</f>
        <v/>
      </c>
      <c r="G137" s="908" t="str">
        <f ca="1">IF(ISBLANK(OFFSET('5. Pp (3 años)'!$H$46,INT((ROW()-13)/2),0)),"",OFFSET('5. Pp (3 años)'!$H$46,INT((ROW()-13)/2),0))</f>
        <v/>
      </c>
      <c r="H137" s="982" t="str">
        <f ca="1">IF(ISBLANK(OFFSET('9. METAS'!$L$20,INT((ROW()-13)/2),0)),"",OFFSET('9. METAS'!$L$20,INT((ROW()-13)/2),0))</f>
        <v/>
      </c>
      <c r="I137" s="890"/>
      <c r="J137" s="179" t="e">
        <f ca="1">IF(MOD(ROW()-13,2)=0,IF(ISBLANK(OFFSET(#REF!,INT((ROW()-13)/2),0)),"",OFFSET(#REF!,INT((ROW()-13)/2),0)),IF(ISBLANK(OFFSET('9. METAS'!$U$20,INT((ROW()-14)/2),0)),"",OFFSET('9. METAS'!$U$20,INT((ROW()-14)/2),0)))</f>
        <v>#REF!</v>
      </c>
      <c r="K137" s="180" t="e">
        <f ca="1">IF(MOD(ROW()-13,2)=0,IF(ISBLANK(OFFSET(#REF!,INT((ROW()-13)/2),0)),"",OFFSET(#REF!,INT((ROW()-13)/2),0)),IF(ISBLANK(OFFSET('9. METAS'!$V$20,INT((ROW()-14)/2),0)),"",OFFSET('9. METAS'!$V$20,INT((ROW()-14)/2),0)))</f>
        <v>#REF!</v>
      </c>
      <c r="L137" s="180" t="e">
        <f ca="1">IF(MOD(ROW()-13,2)=0,IF(ISBLANK(OFFSET(#REF!,INT((ROW()-13)/2),0)),"",OFFSET(#REF!,INT((ROW()-13)/2),0)),IF(ISBLANK(OFFSET('9. METAS'!$W$20,INT((ROW()-14)/2),0)),"",OFFSET('9. METAS'!$W$20,INT((ROW()-14)/2),0)))</f>
        <v>#REF!</v>
      </c>
      <c r="M137" s="181" t="e">
        <f ca="1">IF(MOD(ROW()-13,2)=0,IF(ISBLANK(OFFSET(#REF!,INT((ROW()-13)/2),0)),"",OFFSET(#REF!,INT((ROW()-13)/2),0)),IF(ISBLANK(OFFSET('9. METAS'!$X$20,INT((ROW()-14)/2),0)),"",OFFSET('9. METAS'!$X$20,INT((ROW()-14)/2),0)))</f>
        <v>#REF!</v>
      </c>
      <c r="N137" s="892" t="str">
        <f t="shared" ref="N137" ca="1" si="120">IFERROR(J137/J138,"ND")</f>
        <v>ND</v>
      </c>
      <c r="O137" s="894" t="str">
        <f t="shared" ref="O137" ca="1" si="121">IFERROR(((J137+K137+L137+M137)/H137),"ND")</f>
        <v>ND</v>
      </c>
      <c r="P137" s="896"/>
    </row>
    <row r="138" spans="3:16" x14ac:dyDescent="0.3">
      <c r="C138" s="910"/>
      <c r="D138" s="904"/>
      <c r="E138" s="904"/>
      <c r="F138" s="906"/>
      <c r="G138" s="908"/>
      <c r="H138" s="982"/>
      <c r="I138" s="898"/>
      <c r="J138" s="179" t="str">
        <f ca="1">IF(MOD(ROW()-13,2)=0,IF(ISBLANK(OFFSET(#REF!,INT((ROW()-13)/2),0)),"",OFFSET(#REF!,INT((ROW()-13)/2),0)),IF(ISBLANK(OFFSET('9. METAS'!$U$20,INT((ROW()-14)/2),0)),"",OFFSET('9. METAS'!$U$20,INT((ROW()-14)/2),0)))</f>
        <v/>
      </c>
      <c r="K138" s="180" t="str">
        <f ca="1">IF(MOD(ROW()-13,2)=0,IF(ISBLANK(OFFSET(#REF!,INT((ROW()-13)/2),0)),"",OFFSET(#REF!,INT((ROW()-13)/2),0)),IF(ISBLANK(OFFSET('9. METAS'!$V$20,INT((ROW()-14)/2),0)),"",OFFSET('9. METAS'!$V$20,INT((ROW()-14)/2),0)))</f>
        <v/>
      </c>
      <c r="L138" s="180" t="str">
        <f ca="1">IF(MOD(ROW()-13,2)=0,IF(ISBLANK(OFFSET(#REF!,INT((ROW()-13)/2),0)),"",OFFSET(#REF!,INT((ROW()-13)/2),0)),IF(ISBLANK(OFFSET('9. METAS'!$W$20,INT((ROW()-14)/2),0)),"",OFFSET('9. METAS'!$W$20,INT((ROW()-14)/2),0)))</f>
        <v/>
      </c>
      <c r="M138" s="181" t="str">
        <f ca="1">IF(MOD(ROW()-13,2)=0,IF(ISBLANK(OFFSET(#REF!,INT((ROW()-13)/2),0)),"",OFFSET(#REF!,INT((ROW()-13)/2),0)),IF(ISBLANK(OFFSET('9. METAS'!$X$20,INT((ROW()-14)/2),0)),"",OFFSET('9. METAS'!$X$20,INT((ROW()-14)/2),0)))</f>
        <v/>
      </c>
      <c r="N138" s="899"/>
      <c r="O138" s="900"/>
      <c r="P138" s="901"/>
    </row>
    <row r="139" spans="3:16" x14ac:dyDescent="0.3">
      <c r="C139" s="902" t="str">
        <f ca="1">IF(ISBLANK(OFFSET('5. Pp (3 años)'!$C$46,INT((ROW()-13)/2),0)),"",OFFSET('5. Pp (3 años)'!$C$46,INT((ROW()-13)/2),0))</f>
        <v>Actividad</v>
      </c>
      <c r="D139" s="904" t="str">
        <f ca="1">IF(ISBLANK(OFFSET('5. Pp (3 años)'!$D$46,INT((ROW()-13)/2),0)),"",OFFSET('5. Pp (3 años)'!$D$46,INT((ROW()-13)/2),0))</f>
        <v/>
      </c>
      <c r="E139" s="904" t="str">
        <f ca="1">IF(ISBLANK(OFFSET('5. Pp (3 años)'!$E$46,INT((ROW()-13)/2),0)),"",OFFSET('5. Pp (3 años)'!$E$46,INT((ROW()-13)/2),0))</f>
        <v/>
      </c>
      <c r="F139" s="906" t="str">
        <f ca="1">IF(ISBLANK(OFFSET('5. Pp (3 años)'!$K$46,INT((ROW()-13)/2),0)),"",OFFSET('5. Pp (3 años)'!$K$46,INT((ROW()-13)/2),0))</f>
        <v/>
      </c>
      <c r="G139" s="908" t="str">
        <f ca="1">IF(ISBLANK(OFFSET('5. Pp (3 años)'!$H$46,INT((ROW()-13)/2),0)),"",OFFSET('5. Pp (3 años)'!$H$46,INT((ROW()-13)/2),0))</f>
        <v/>
      </c>
      <c r="H139" s="982" t="str">
        <f ca="1">IF(ISBLANK(OFFSET('9. METAS'!$L$20,INT((ROW()-13)/2),0)),"",OFFSET('9. METAS'!$L$20,INT((ROW()-13)/2),0))</f>
        <v/>
      </c>
      <c r="I139" s="890"/>
      <c r="J139" s="179" t="e">
        <f ca="1">IF(MOD(ROW()-13,2)=0,IF(ISBLANK(OFFSET(#REF!,INT((ROW()-13)/2),0)),"",OFFSET(#REF!,INT((ROW()-13)/2),0)),IF(ISBLANK(OFFSET('9. METAS'!$U$20,INT((ROW()-14)/2),0)),"",OFFSET('9. METAS'!$U$20,INT((ROW()-14)/2),0)))</f>
        <v>#REF!</v>
      </c>
      <c r="K139" s="180" t="e">
        <f ca="1">IF(MOD(ROW()-13,2)=0,IF(ISBLANK(OFFSET(#REF!,INT((ROW()-13)/2),0)),"",OFFSET(#REF!,INT((ROW()-13)/2),0)),IF(ISBLANK(OFFSET('9. METAS'!$V$20,INT((ROW()-14)/2),0)),"",OFFSET('9. METAS'!$V$20,INT((ROW()-14)/2),0)))</f>
        <v>#REF!</v>
      </c>
      <c r="L139" s="180" t="e">
        <f ca="1">IF(MOD(ROW()-13,2)=0,IF(ISBLANK(OFFSET(#REF!,INT((ROW()-13)/2),0)),"",OFFSET(#REF!,INT((ROW()-13)/2),0)),IF(ISBLANK(OFFSET('9. METAS'!$W$20,INT((ROW()-14)/2),0)),"",OFFSET('9. METAS'!$W$20,INT((ROW()-14)/2),0)))</f>
        <v>#REF!</v>
      </c>
      <c r="M139" s="181" t="e">
        <f ca="1">IF(MOD(ROW()-13,2)=0,IF(ISBLANK(OFFSET(#REF!,INT((ROW()-13)/2),0)),"",OFFSET(#REF!,INT((ROW()-13)/2),0)),IF(ISBLANK(OFFSET('9. METAS'!$X$20,INT((ROW()-14)/2),0)),"",OFFSET('9. METAS'!$X$20,INT((ROW()-14)/2),0)))</f>
        <v>#REF!</v>
      </c>
      <c r="N139" s="892" t="str">
        <f t="shared" ref="N139" ca="1" si="122">IFERROR(J139/J140,"ND")</f>
        <v>ND</v>
      </c>
      <c r="O139" s="894" t="str">
        <f t="shared" ref="O139" ca="1" si="123">IFERROR(((J139+K139+L139+M139)/H139),"ND")</f>
        <v>ND</v>
      </c>
      <c r="P139" s="896"/>
    </row>
    <row r="140" spans="3:16" x14ac:dyDescent="0.3">
      <c r="C140" s="910"/>
      <c r="D140" s="904"/>
      <c r="E140" s="904"/>
      <c r="F140" s="906"/>
      <c r="G140" s="908"/>
      <c r="H140" s="982"/>
      <c r="I140" s="898"/>
      <c r="J140" s="179" t="str">
        <f ca="1">IF(MOD(ROW()-13,2)=0,IF(ISBLANK(OFFSET(#REF!,INT((ROW()-13)/2),0)),"",OFFSET(#REF!,INT((ROW()-13)/2),0)),IF(ISBLANK(OFFSET('9. METAS'!$U$20,INT((ROW()-14)/2),0)),"",OFFSET('9. METAS'!$U$20,INT((ROW()-14)/2),0)))</f>
        <v/>
      </c>
      <c r="K140" s="180" t="str">
        <f ca="1">IF(MOD(ROW()-13,2)=0,IF(ISBLANK(OFFSET(#REF!,INT((ROW()-13)/2),0)),"",OFFSET(#REF!,INT((ROW()-13)/2),0)),IF(ISBLANK(OFFSET('9. METAS'!$V$20,INT((ROW()-14)/2),0)),"",OFFSET('9. METAS'!$V$20,INT((ROW()-14)/2),0)))</f>
        <v/>
      </c>
      <c r="L140" s="180" t="str">
        <f ca="1">IF(MOD(ROW()-13,2)=0,IF(ISBLANK(OFFSET(#REF!,INT((ROW()-13)/2),0)),"",OFFSET(#REF!,INT((ROW()-13)/2),0)),IF(ISBLANK(OFFSET('9. METAS'!$W$20,INT((ROW()-14)/2),0)),"",OFFSET('9. METAS'!$W$20,INT((ROW()-14)/2),0)))</f>
        <v/>
      </c>
      <c r="M140" s="181" t="str">
        <f ca="1">IF(MOD(ROW()-13,2)=0,IF(ISBLANK(OFFSET(#REF!,INT((ROW()-13)/2),0)),"",OFFSET(#REF!,INT((ROW()-13)/2),0)),IF(ISBLANK(OFFSET('9. METAS'!$X$20,INT((ROW()-14)/2),0)),"",OFFSET('9. METAS'!$X$20,INT((ROW()-14)/2),0)))</f>
        <v/>
      </c>
      <c r="N140" s="899"/>
      <c r="O140" s="900"/>
      <c r="P140" s="901"/>
    </row>
    <row r="141" spans="3:16" x14ac:dyDescent="0.3">
      <c r="C141" s="902" t="str">
        <f ca="1">IF(ISBLANK(OFFSET('5. Pp (3 años)'!$C$46,INT((ROW()-13)/2),0)),"",OFFSET('5. Pp (3 años)'!$C$46,INT((ROW()-13)/2),0))</f>
        <v>Actividad</v>
      </c>
      <c r="D141" s="904" t="str">
        <f ca="1">IF(ISBLANK(OFFSET('5. Pp (3 años)'!$D$46,INT((ROW()-13)/2),0)),"",OFFSET('5. Pp (3 años)'!$D$46,INT((ROW()-13)/2),0))</f>
        <v/>
      </c>
      <c r="E141" s="904" t="str">
        <f ca="1">IF(ISBLANK(OFFSET('5. Pp (3 años)'!$E$46,INT((ROW()-13)/2),0)),"",OFFSET('5. Pp (3 años)'!$E$46,INT((ROW()-13)/2),0))</f>
        <v/>
      </c>
      <c r="F141" s="906" t="str">
        <f ca="1">IF(ISBLANK(OFFSET('5. Pp (3 años)'!$K$46,INT((ROW()-13)/2),0)),"",OFFSET('5. Pp (3 años)'!$K$46,INT((ROW()-13)/2),0))</f>
        <v/>
      </c>
      <c r="G141" s="908" t="str">
        <f ca="1">IF(ISBLANK(OFFSET('5. Pp (3 años)'!$H$46,INT((ROW()-13)/2),0)),"",OFFSET('5. Pp (3 años)'!$H$46,INT((ROW()-13)/2),0))</f>
        <v/>
      </c>
      <c r="H141" s="982" t="str">
        <f ca="1">IF(ISBLANK(OFFSET('9. METAS'!$L$20,INT((ROW()-13)/2),0)),"",OFFSET('9. METAS'!$L$20,INT((ROW()-13)/2),0))</f>
        <v/>
      </c>
      <c r="I141" s="890"/>
      <c r="J141" s="179" t="e">
        <f ca="1">IF(MOD(ROW()-13,2)=0,IF(ISBLANK(OFFSET(#REF!,INT((ROW()-13)/2),0)),"",OFFSET(#REF!,INT((ROW()-13)/2),0)),IF(ISBLANK(OFFSET('9. METAS'!$U$20,INT((ROW()-14)/2),0)),"",OFFSET('9. METAS'!$U$20,INT((ROW()-14)/2),0)))</f>
        <v>#REF!</v>
      </c>
      <c r="K141" s="180" t="e">
        <f ca="1">IF(MOD(ROW()-13,2)=0,IF(ISBLANK(OFFSET(#REF!,INT((ROW()-13)/2),0)),"",OFFSET(#REF!,INT((ROW()-13)/2),0)),IF(ISBLANK(OFFSET('9. METAS'!$V$20,INT((ROW()-14)/2),0)),"",OFFSET('9. METAS'!$V$20,INT((ROW()-14)/2),0)))</f>
        <v>#REF!</v>
      </c>
      <c r="L141" s="180" t="e">
        <f ca="1">IF(MOD(ROW()-13,2)=0,IF(ISBLANK(OFFSET(#REF!,INT((ROW()-13)/2),0)),"",OFFSET(#REF!,INT((ROW()-13)/2),0)),IF(ISBLANK(OFFSET('9. METAS'!$W$20,INT((ROW()-14)/2),0)),"",OFFSET('9. METAS'!$W$20,INT((ROW()-14)/2),0)))</f>
        <v>#REF!</v>
      </c>
      <c r="M141" s="181" t="e">
        <f ca="1">IF(MOD(ROW()-13,2)=0,IF(ISBLANK(OFFSET(#REF!,INT((ROW()-13)/2),0)),"",OFFSET(#REF!,INT((ROW()-13)/2),0)),IF(ISBLANK(OFFSET('9. METAS'!$X$20,INT((ROW()-14)/2),0)),"",OFFSET('9. METAS'!$X$20,INT((ROW()-14)/2),0)))</f>
        <v>#REF!</v>
      </c>
      <c r="N141" s="892" t="str">
        <f t="shared" ref="N141" ca="1" si="124">IFERROR(J141/J142,"ND")</f>
        <v>ND</v>
      </c>
      <c r="O141" s="894" t="str">
        <f t="shared" ref="O141" ca="1" si="125">IFERROR(((J141+K141+L141+M141)/H141),"ND")</f>
        <v>ND</v>
      </c>
      <c r="P141" s="896"/>
    </row>
    <row r="142" spans="3:16" x14ac:dyDescent="0.3">
      <c r="C142" s="910"/>
      <c r="D142" s="904"/>
      <c r="E142" s="904"/>
      <c r="F142" s="906"/>
      <c r="G142" s="908"/>
      <c r="H142" s="982"/>
      <c r="I142" s="898"/>
      <c r="J142" s="179" t="str">
        <f ca="1">IF(MOD(ROW()-13,2)=0,IF(ISBLANK(OFFSET(#REF!,INT((ROW()-13)/2),0)),"",OFFSET(#REF!,INT((ROW()-13)/2),0)),IF(ISBLANK(OFFSET('9. METAS'!$U$20,INT((ROW()-14)/2),0)),"",OFFSET('9. METAS'!$U$20,INT((ROW()-14)/2),0)))</f>
        <v/>
      </c>
      <c r="K142" s="180" t="str">
        <f ca="1">IF(MOD(ROW()-13,2)=0,IF(ISBLANK(OFFSET(#REF!,INT((ROW()-13)/2),0)),"",OFFSET(#REF!,INT((ROW()-13)/2),0)),IF(ISBLANK(OFFSET('9. METAS'!$V$20,INT((ROW()-14)/2),0)),"",OFFSET('9. METAS'!$V$20,INT((ROW()-14)/2),0)))</f>
        <v/>
      </c>
      <c r="L142" s="180" t="str">
        <f ca="1">IF(MOD(ROW()-13,2)=0,IF(ISBLANK(OFFSET(#REF!,INT((ROW()-13)/2),0)),"",OFFSET(#REF!,INT((ROW()-13)/2),0)),IF(ISBLANK(OFFSET('9. METAS'!$W$20,INT((ROW()-14)/2),0)),"",OFFSET('9. METAS'!$W$20,INT((ROW()-14)/2),0)))</f>
        <v/>
      </c>
      <c r="M142" s="181" t="str">
        <f ca="1">IF(MOD(ROW()-13,2)=0,IF(ISBLANK(OFFSET(#REF!,INT((ROW()-13)/2),0)),"",OFFSET(#REF!,INT((ROW()-13)/2),0)),IF(ISBLANK(OFFSET('9. METAS'!$X$20,INT((ROW()-14)/2),0)),"",OFFSET('9. METAS'!$X$20,INT((ROW()-14)/2),0)))</f>
        <v/>
      </c>
      <c r="N142" s="899"/>
      <c r="O142" s="900"/>
      <c r="P142" s="901"/>
    </row>
    <row r="143" spans="3:16" x14ac:dyDescent="0.3">
      <c r="C143" s="902" t="str">
        <f ca="1">IF(ISBLANK(OFFSET('5. Pp (3 años)'!$C$46,INT((ROW()-13)/2),0)),"",OFFSET('5. Pp (3 años)'!$C$46,INT((ROW()-13)/2),0))</f>
        <v>Actividad</v>
      </c>
      <c r="D143" s="904" t="str">
        <f ca="1">IF(ISBLANK(OFFSET('5. Pp (3 años)'!$D$46,INT((ROW()-13)/2),0)),"",OFFSET('5. Pp (3 años)'!$D$46,INT((ROW()-13)/2),0))</f>
        <v/>
      </c>
      <c r="E143" s="904" t="str">
        <f ca="1">IF(ISBLANK(OFFSET('5. Pp (3 años)'!$E$46,INT((ROW()-13)/2),0)),"",OFFSET('5. Pp (3 años)'!$E$46,INT((ROW()-13)/2),0))</f>
        <v/>
      </c>
      <c r="F143" s="906" t="str">
        <f ca="1">IF(ISBLANK(OFFSET('5. Pp (3 años)'!$K$46,INT((ROW()-13)/2),0)),"",OFFSET('5. Pp (3 años)'!$K$46,INT((ROW()-13)/2),0))</f>
        <v/>
      </c>
      <c r="G143" s="908" t="str">
        <f ca="1">IF(ISBLANK(OFFSET('5. Pp (3 años)'!$H$46,INT((ROW()-13)/2),0)),"",OFFSET('5. Pp (3 años)'!$H$46,INT((ROW()-13)/2),0))</f>
        <v/>
      </c>
      <c r="H143" s="982" t="str">
        <f ca="1">IF(ISBLANK(OFFSET('9. METAS'!$L$20,INT((ROW()-13)/2),0)),"",OFFSET('9. METAS'!$L$20,INT((ROW()-13)/2),0))</f>
        <v/>
      </c>
      <c r="I143" s="890"/>
      <c r="J143" s="179" t="e">
        <f ca="1">IF(MOD(ROW()-13,2)=0,IF(ISBLANK(OFFSET(#REF!,INT((ROW()-13)/2),0)),"",OFFSET(#REF!,INT((ROW()-13)/2),0)),IF(ISBLANK(OFFSET('9. METAS'!$U$20,INT((ROW()-14)/2),0)),"",OFFSET('9. METAS'!$U$20,INT((ROW()-14)/2),0)))</f>
        <v>#REF!</v>
      </c>
      <c r="K143" s="180" t="e">
        <f ca="1">IF(MOD(ROW()-13,2)=0,IF(ISBLANK(OFFSET(#REF!,INT((ROW()-13)/2),0)),"",OFFSET(#REF!,INT((ROW()-13)/2),0)),IF(ISBLANK(OFFSET('9. METAS'!$V$20,INT((ROW()-14)/2),0)),"",OFFSET('9. METAS'!$V$20,INT((ROW()-14)/2),0)))</f>
        <v>#REF!</v>
      </c>
      <c r="L143" s="180" t="e">
        <f ca="1">IF(MOD(ROW()-13,2)=0,IF(ISBLANK(OFFSET(#REF!,INT((ROW()-13)/2),0)),"",OFFSET(#REF!,INT((ROW()-13)/2),0)),IF(ISBLANK(OFFSET('9. METAS'!$W$20,INT((ROW()-14)/2),0)),"",OFFSET('9. METAS'!$W$20,INT((ROW()-14)/2),0)))</f>
        <v>#REF!</v>
      </c>
      <c r="M143" s="181" t="e">
        <f ca="1">IF(MOD(ROW()-13,2)=0,IF(ISBLANK(OFFSET(#REF!,INT((ROW()-13)/2),0)),"",OFFSET(#REF!,INT((ROW()-13)/2),0)),IF(ISBLANK(OFFSET('9. METAS'!$X$20,INT((ROW()-14)/2),0)),"",OFFSET('9. METAS'!$X$20,INT((ROW()-14)/2),0)))</f>
        <v>#REF!</v>
      </c>
      <c r="N143" s="892" t="str">
        <f t="shared" ref="N143" ca="1" si="126">IFERROR(J143/J144,"ND")</f>
        <v>ND</v>
      </c>
      <c r="O143" s="894" t="str">
        <f t="shared" ref="O143" ca="1" si="127">IFERROR(((J143+K143+L143+M143)/H143),"ND")</f>
        <v>ND</v>
      </c>
      <c r="P143" s="896"/>
    </row>
    <row r="144" spans="3:16" x14ac:dyDescent="0.3">
      <c r="C144" s="910"/>
      <c r="D144" s="904"/>
      <c r="E144" s="904"/>
      <c r="F144" s="906"/>
      <c r="G144" s="908"/>
      <c r="H144" s="982"/>
      <c r="I144" s="898"/>
      <c r="J144" s="179" t="str">
        <f ca="1">IF(MOD(ROW()-13,2)=0,IF(ISBLANK(OFFSET(#REF!,INT((ROW()-13)/2),0)),"",OFFSET(#REF!,INT((ROW()-13)/2),0)),IF(ISBLANK(OFFSET('9. METAS'!$U$20,INT((ROW()-14)/2),0)),"",OFFSET('9. METAS'!$U$20,INT((ROW()-14)/2),0)))</f>
        <v/>
      </c>
      <c r="K144" s="180" t="str">
        <f ca="1">IF(MOD(ROW()-13,2)=0,IF(ISBLANK(OFFSET(#REF!,INT((ROW()-13)/2),0)),"",OFFSET(#REF!,INT((ROW()-13)/2),0)),IF(ISBLANK(OFFSET('9. METAS'!$V$20,INT((ROW()-14)/2),0)),"",OFFSET('9. METAS'!$V$20,INT((ROW()-14)/2),0)))</f>
        <v/>
      </c>
      <c r="L144" s="180" t="str">
        <f ca="1">IF(MOD(ROW()-13,2)=0,IF(ISBLANK(OFFSET(#REF!,INT((ROW()-13)/2),0)),"",OFFSET(#REF!,INT((ROW()-13)/2),0)),IF(ISBLANK(OFFSET('9. METAS'!$W$20,INT((ROW()-14)/2),0)),"",OFFSET('9. METAS'!$W$20,INT((ROW()-14)/2),0)))</f>
        <v/>
      </c>
      <c r="M144" s="181" t="str">
        <f ca="1">IF(MOD(ROW()-13,2)=0,IF(ISBLANK(OFFSET(#REF!,INT((ROW()-13)/2),0)),"",OFFSET(#REF!,INT((ROW()-13)/2),0)),IF(ISBLANK(OFFSET('9. METAS'!$X$20,INT((ROW()-14)/2),0)),"",OFFSET('9. METAS'!$X$20,INT((ROW()-14)/2),0)))</f>
        <v/>
      </c>
      <c r="N144" s="899"/>
      <c r="O144" s="900"/>
      <c r="P144" s="901"/>
    </row>
    <row r="145" spans="3:16" x14ac:dyDescent="0.3">
      <c r="C145" s="902" t="str">
        <f ca="1">IF(ISBLANK(OFFSET('5. Pp (3 años)'!$C$46,INT((ROW()-13)/2),0)),"",OFFSET('5. Pp (3 años)'!$C$46,INT((ROW()-13)/2),0))</f>
        <v>Actividad</v>
      </c>
      <c r="D145" s="904" t="str">
        <f ca="1">IF(ISBLANK(OFFSET('5. Pp (3 años)'!$D$46,INT((ROW()-13)/2),0)),"",OFFSET('5. Pp (3 años)'!$D$46,INT((ROW()-13)/2),0))</f>
        <v/>
      </c>
      <c r="E145" s="904" t="str">
        <f ca="1">IF(ISBLANK(OFFSET('5. Pp (3 años)'!$E$46,INT((ROW()-13)/2),0)),"",OFFSET('5. Pp (3 años)'!$E$46,INT((ROW()-13)/2),0))</f>
        <v/>
      </c>
      <c r="F145" s="906" t="str">
        <f ca="1">IF(ISBLANK(OFFSET('5. Pp (3 años)'!$K$46,INT((ROW()-13)/2),0)),"",OFFSET('5. Pp (3 años)'!$K$46,INT((ROW()-13)/2),0))</f>
        <v/>
      </c>
      <c r="G145" s="908" t="str">
        <f ca="1">IF(ISBLANK(OFFSET('5. Pp (3 años)'!$H$46,INT((ROW()-13)/2),0)),"",OFFSET('5. Pp (3 años)'!$H$46,INT((ROW()-13)/2),0))</f>
        <v/>
      </c>
      <c r="H145" s="982" t="str">
        <f ca="1">IF(ISBLANK(OFFSET('9. METAS'!$L$20,INT((ROW()-13)/2),0)),"",OFFSET('9. METAS'!$L$20,INT((ROW()-13)/2),0))</f>
        <v/>
      </c>
      <c r="I145" s="890"/>
      <c r="J145" s="179" t="e">
        <f ca="1">IF(MOD(ROW()-13,2)=0,IF(ISBLANK(OFFSET(#REF!,INT((ROW()-13)/2),0)),"",OFFSET(#REF!,INT((ROW()-13)/2),0)),IF(ISBLANK(OFFSET('9. METAS'!$U$20,INT((ROW()-14)/2),0)),"",OFFSET('9. METAS'!$U$20,INT((ROW()-14)/2),0)))</f>
        <v>#REF!</v>
      </c>
      <c r="K145" s="180" t="e">
        <f ca="1">IF(MOD(ROW()-13,2)=0,IF(ISBLANK(OFFSET(#REF!,INT((ROW()-13)/2),0)),"",OFFSET(#REF!,INT((ROW()-13)/2),0)),IF(ISBLANK(OFFSET('9. METAS'!$V$20,INT((ROW()-14)/2),0)),"",OFFSET('9. METAS'!$V$20,INT((ROW()-14)/2),0)))</f>
        <v>#REF!</v>
      </c>
      <c r="L145" s="180" t="e">
        <f ca="1">IF(MOD(ROW()-13,2)=0,IF(ISBLANK(OFFSET(#REF!,INT((ROW()-13)/2),0)),"",OFFSET(#REF!,INT((ROW()-13)/2),0)),IF(ISBLANK(OFFSET('9. METAS'!$W$20,INT((ROW()-14)/2),0)),"",OFFSET('9. METAS'!$W$20,INT((ROW()-14)/2),0)))</f>
        <v>#REF!</v>
      </c>
      <c r="M145" s="181" t="e">
        <f ca="1">IF(MOD(ROW()-13,2)=0,IF(ISBLANK(OFFSET(#REF!,INT((ROW()-13)/2),0)),"",OFFSET(#REF!,INT((ROW()-13)/2),0)),IF(ISBLANK(OFFSET('9. METAS'!$X$20,INT((ROW()-14)/2),0)),"",OFFSET('9. METAS'!$X$20,INT((ROW()-14)/2),0)))</f>
        <v>#REF!</v>
      </c>
      <c r="N145" s="892" t="str">
        <f t="shared" ref="N145" ca="1" si="128">IFERROR(J145/J146,"ND")</f>
        <v>ND</v>
      </c>
      <c r="O145" s="894" t="str">
        <f t="shared" ref="O145" ca="1" si="129">IFERROR(((J145+K145+L145+M145)/H145),"ND")</f>
        <v>ND</v>
      </c>
      <c r="P145" s="896"/>
    </row>
    <row r="146" spans="3:16" x14ac:dyDescent="0.3">
      <c r="C146" s="910"/>
      <c r="D146" s="904"/>
      <c r="E146" s="904"/>
      <c r="F146" s="906"/>
      <c r="G146" s="908"/>
      <c r="H146" s="982"/>
      <c r="I146" s="898"/>
      <c r="J146" s="179" t="str">
        <f ca="1">IF(MOD(ROW()-13,2)=0,IF(ISBLANK(OFFSET(#REF!,INT((ROW()-13)/2),0)),"",OFFSET(#REF!,INT((ROW()-13)/2),0)),IF(ISBLANK(OFFSET('9. METAS'!$U$20,INT((ROW()-14)/2),0)),"",OFFSET('9. METAS'!$U$20,INT((ROW()-14)/2),0)))</f>
        <v/>
      </c>
      <c r="K146" s="180" t="str">
        <f ca="1">IF(MOD(ROW()-13,2)=0,IF(ISBLANK(OFFSET(#REF!,INT((ROW()-13)/2),0)),"",OFFSET(#REF!,INT((ROW()-13)/2),0)),IF(ISBLANK(OFFSET('9. METAS'!$V$20,INT((ROW()-14)/2),0)),"",OFFSET('9. METAS'!$V$20,INT((ROW()-14)/2),0)))</f>
        <v/>
      </c>
      <c r="L146" s="180" t="str">
        <f ca="1">IF(MOD(ROW()-13,2)=0,IF(ISBLANK(OFFSET(#REF!,INT((ROW()-13)/2),0)),"",OFFSET(#REF!,INT((ROW()-13)/2),0)),IF(ISBLANK(OFFSET('9. METAS'!$W$20,INT((ROW()-14)/2),0)),"",OFFSET('9. METAS'!$W$20,INT((ROW()-14)/2),0)))</f>
        <v/>
      </c>
      <c r="M146" s="181" t="str">
        <f ca="1">IF(MOD(ROW()-13,2)=0,IF(ISBLANK(OFFSET(#REF!,INT((ROW()-13)/2),0)),"",OFFSET(#REF!,INT((ROW()-13)/2),0)),IF(ISBLANK(OFFSET('9. METAS'!$X$20,INT((ROW()-14)/2),0)),"",OFFSET('9. METAS'!$X$20,INT((ROW()-14)/2),0)))</f>
        <v/>
      </c>
      <c r="N146" s="899"/>
      <c r="O146" s="900"/>
      <c r="P146" s="901"/>
    </row>
    <row r="147" spans="3:16" x14ac:dyDescent="0.3">
      <c r="C147" s="902" t="str">
        <f ca="1">IF(ISBLANK(OFFSET('5. Pp (3 años)'!$C$46,INT((ROW()-13)/2),0)),"",OFFSET('5. Pp (3 años)'!$C$46,INT((ROW()-13)/2),0))</f>
        <v>Actividad</v>
      </c>
      <c r="D147" s="904" t="str">
        <f ca="1">IF(ISBLANK(OFFSET('5. Pp (3 años)'!$D$46,INT((ROW()-13)/2),0)),"",OFFSET('5. Pp (3 años)'!$D$46,INT((ROW()-13)/2),0))</f>
        <v/>
      </c>
      <c r="E147" s="904" t="str">
        <f ca="1">IF(ISBLANK(OFFSET('5. Pp (3 años)'!$E$46,INT((ROW()-13)/2),0)),"",OFFSET('5. Pp (3 años)'!$E$46,INT((ROW()-13)/2),0))</f>
        <v/>
      </c>
      <c r="F147" s="906" t="str">
        <f ca="1">IF(ISBLANK(OFFSET('5. Pp (3 años)'!$K$46,INT((ROW()-13)/2),0)),"",OFFSET('5. Pp (3 años)'!$K$46,INT((ROW()-13)/2),0))</f>
        <v/>
      </c>
      <c r="G147" s="908" t="str">
        <f ca="1">IF(ISBLANK(OFFSET('5. Pp (3 años)'!$H$46,INT((ROW()-13)/2),0)),"",OFFSET('5. Pp (3 años)'!$H$46,INT((ROW()-13)/2),0))</f>
        <v/>
      </c>
      <c r="H147" s="982" t="str">
        <f ca="1">IF(ISBLANK(OFFSET('9. METAS'!$L$20,INT((ROW()-13)/2),0)),"",OFFSET('9. METAS'!$L$20,INT((ROW()-13)/2),0))</f>
        <v/>
      </c>
      <c r="I147" s="890"/>
      <c r="J147" s="179" t="e">
        <f ca="1">IF(MOD(ROW()-13,2)=0,IF(ISBLANK(OFFSET(#REF!,INT((ROW()-13)/2),0)),"",OFFSET(#REF!,INT((ROW()-13)/2),0)),IF(ISBLANK(OFFSET('9. METAS'!$U$20,INT((ROW()-14)/2),0)),"",OFFSET('9. METAS'!$U$20,INT((ROW()-14)/2),0)))</f>
        <v>#REF!</v>
      </c>
      <c r="K147" s="180" t="e">
        <f ca="1">IF(MOD(ROW()-13,2)=0,IF(ISBLANK(OFFSET(#REF!,INT((ROW()-13)/2),0)),"",OFFSET(#REF!,INT((ROW()-13)/2),0)),IF(ISBLANK(OFFSET('9. METAS'!$V$20,INT((ROW()-14)/2),0)),"",OFFSET('9. METAS'!$V$20,INT((ROW()-14)/2),0)))</f>
        <v>#REF!</v>
      </c>
      <c r="L147" s="180" t="e">
        <f ca="1">IF(MOD(ROW()-13,2)=0,IF(ISBLANK(OFFSET(#REF!,INT((ROW()-13)/2),0)),"",OFFSET(#REF!,INT((ROW()-13)/2),0)),IF(ISBLANK(OFFSET('9. METAS'!$W$20,INT((ROW()-14)/2),0)),"",OFFSET('9. METAS'!$W$20,INT((ROW()-14)/2),0)))</f>
        <v>#REF!</v>
      </c>
      <c r="M147" s="181" t="e">
        <f ca="1">IF(MOD(ROW()-13,2)=0,IF(ISBLANK(OFFSET(#REF!,INT((ROW()-13)/2),0)),"",OFFSET(#REF!,INT((ROW()-13)/2),0)),IF(ISBLANK(OFFSET('9. METAS'!$X$20,INT((ROW()-14)/2),0)),"",OFFSET('9. METAS'!$X$20,INT((ROW()-14)/2),0)))</f>
        <v>#REF!</v>
      </c>
      <c r="N147" s="892" t="str">
        <f t="shared" ref="N147" ca="1" si="130">IFERROR(J147/J148,"ND")</f>
        <v>ND</v>
      </c>
      <c r="O147" s="894" t="str">
        <f t="shared" ref="O147" ca="1" si="131">IFERROR(((J147+K147+L147+M147)/H147),"ND")</f>
        <v>ND</v>
      </c>
      <c r="P147" s="896"/>
    </row>
    <row r="148" spans="3:16" x14ac:dyDescent="0.3">
      <c r="C148" s="910"/>
      <c r="D148" s="904"/>
      <c r="E148" s="904"/>
      <c r="F148" s="906"/>
      <c r="G148" s="908"/>
      <c r="H148" s="982"/>
      <c r="I148" s="898"/>
      <c r="J148" s="179" t="str">
        <f ca="1">IF(MOD(ROW()-13,2)=0,IF(ISBLANK(OFFSET(#REF!,INT((ROW()-13)/2),0)),"",OFFSET(#REF!,INT((ROW()-13)/2),0)),IF(ISBLANK(OFFSET('9. METAS'!$U$20,INT((ROW()-14)/2),0)),"",OFFSET('9. METAS'!$U$20,INT((ROW()-14)/2),0)))</f>
        <v/>
      </c>
      <c r="K148" s="180" t="str">
        <f ca="1">IF(MOD(ROW()-13,2)=0,IF(ISBLANK(OFFSET(#REF!,INT((ROW()-13)/2),0)),"",OFFSET(#REF!,INT((ROW()-13)/2),0)),IF(ISBLANK(OFFSET('9. METAS'!$V$20,INT((ROW()-14)/2),0)),"",OFFSET('9. METAS'!$V$20,INT((ROW()-14)/2),0)))</f>
        <v/>
      </c>
      <c r="L148" s="180" t="str">
        <f ca="1">IF(MOD(ROW()-13,2)=0,IF(ISBLANK(OFFSET(#REF!,INT((ROW()-13)/2),0)),"",OFFSET(#REF!,INT((ROW()-13)/2),0)),IF(ISBLANK(OFFSET('9. METAS'!$W$20,INT((ROW()-14)/2),0)),"",OFFSET('9. METAS'!$W$20,INT((ROW()-14)/2),0)))</f>
        <v/>
      </c>
      <c r="M148" s="181" t="str">
        <f ca="1">IF(MOD(ROW()-13,2)=0,IF(ISBLANK(OFFSET(#REF!,INT((ROW()-13)/2),0)),"",OFFSET(#REF!,INT((ROW()-13)/2),0)),IF(ISBLANK(OFFSET('9. METAS'!$X$20,INT((ROW()-14)/2),0)),"",OFFSET('9. METAS'!$X$20,INT((ROW()-14)/2),0)))</f>
        <v/>
      </c>
      <c r="N148" s="899"/>
      <c r="O148" s="900"/>
      <c r="P148" s="901"/>
    </row>
    <row r="149" spans="3:16" x14ac:dyDescent="0.3">
      <c r="C149" s="902" t="str">
        <f ca="1">IF(ISBLANK(OFFSET('5. Pp (3 años)'!$C$46,INT((ROW()-13)/2),0)),"",OFFSET('5. Pp (3 años)'!$C$46,INT((ROW()-13)/2),0))</f>
        <v>Actividad</v>
      </c>
      <c r="D149" s="904" t="str">
        <f ca="1">IF(ISBLANK(OFFSET('5. Pp (3 años)'!$D$46,INT((ROW()-13)/2),0)),"",OFFSET('5. Pp (3 años)'!$D$46,INT((ROW()-13)/2),0))</f>
        <v/>
      </c>
      <c r="E149" s="904" t="str">
        <f ca="1">IF(ISBLANK(OFFSET('5. Pp (3 años)'!$E$46,INT((ROW()-13)/2),0)),"",OFFSET('5. Pp (3 años)'!$E$46,INT((ROW()-13)/2),0))</f>
        <v/>
      </c>
      <c r="F149" s="906" t="str">
        <f ca="1">IF(ISBLANK(OFFSET('5. Pp (3 años)'!$K$46,INT((ROW()-13)/2),0)),"",OFFSET('5. Pp (3 años)'!$K$46,INT((ROW()-13)/2),0))</f>
        <v/>
      </c>
      <c r="G149" s="908" t="str">
        <f ca="1">IF(ISBLANK(OFFSET('5. Pp (3 años)'!$H$46,INT((ROW()-13)/2),0)),"",OFFSET('5. Pp (3 años)'!$H$46,INT((ROW()-13)/2),0))</f>
        <v/>
      </c>
      <c r="H149" s="982" t="str">
        <f ca="1">IF(ISBLANK(OFFSET('9. METAS'!$L$20,INT((ROW()-13)/2),0)),"",OFFSET('9. METAS'!$L$20,INT((ROW()-13)/2),0))</f>
        <v/>
      </c>
      <c r="I149" s="890"/>
      <c r="J149" s="179" t="e">
        <f ca="1">IF(MOD(ROW()-13,2)=0,IF(ISBLANK(OFFSET(#REF!,INT((ROW()-13)/2),0)),"",OFFSET(#REF!,INT((ROW()-13)/2),0)),IF(ISBLANK(OFFSET('9. METAS'!$U$20,INT((ROW()-14)/2),0)),"",OFFSET('9. METAS'!$U$20,INT((ROW()-14)/2),0)))</f>
        <v>#REF!</v>
      </c>
      <c r="K149" s="180" t="e">
        <f ca="1">IF(MOD(ROW()-13,2)=0,IF(ISBLANK(OFFSET(#REF!,INT((ROW()-13)/2),0)),"",OFFSET(#REF!,INT((ROW()-13)/2),0)),IF(ISBLANK(OFFSET('9. METAS'!$V$20,INT((ROW()-14)/2),0)),"",OFFSET('9. METAS'!$V$20,INT((ROW()-14)/2),0)))</f>
        <v>#REF!</v>
      </c>
      <c r="L149" s="180" t="e">
        <f ca="1">IF(MOD(ROW()-13,2)=0,IF(ISBLANK(OFFSET(#REF!,INT((ROW()-13)/2),0)),"",OFFSET(#REF!,INT((ROW()-13)/2),0)),IF(ISBLANK(OFFSET('9. METAS'!$W$20,INT((ROW()-14)/2),0)),"",OFFSET('9. METAS'!$W$20,INT((ROW()-14)/2),0)))</f>
        <v>#REF!</v>
      </c>
      <c r="M149" s="181" t="e">
        <f ca="1">IF(MOD(ROW()-13,2)=0,IF(ISBLANK(OFFSET(#REF!,INT((ROW()-13)/2),0)),"",OFFSET(#REF!,INT((ROW()-13)/2),0)),IF(ISBLANK(OFFSET('9. METAS'!$X$20,INT((ROW()-14)/2),0)),"",OFFSET('9. METAS'!$X$20,INT((ROW()-14)/2),0)))</f>
        <v>#REF!</v>
      </c>
      <c r="N149" s="892" t="str">
        <f t="shared" ref="N149" ca="1" si="132">IFERROR(J149/J150,"ND")</f>
        <v>ND</v>
      </c>
      <c r="O149" s="894" t="str">
        <f t="shared" ref="O149" ca="1" si="133">IFERROR(((J149+K149+L149+M149)/H149),"ND")</f>
        <v>ND</v>
      </c>
      <c r="P149" s="896"/>
    </row>
    <row r="150" spans="3:16" x14ac:dyDescent="0.3">
      <c r="C150" s="910"/>
      <c r="D150" s="904"/>
      <c r="E150" s="904"/>
      <c r="F150" s="906"/>
      <c r="G150" s="908"/>
      <c r="H150" s="982"/>
      <c r="I150" s="898"/>
      <c r="J150" s="179" t="str">
        <f ca="1">IF(MOD(ROW()-13,2)=0,IF(ISBLANK(OFFSET(#REF!,INT((ROW()-13)/2),0)),"",OFFSET(#REF!,INT((ROW()-13)/2),0)),IF(ISBLANK(OFFSET('9. METAS'!$U$20,INT((ROW()-14)/2),0)),"",OFFSET('9. METAS'!$U$20,INT((ROW()-14)/2),0)))</f>
        <v/>
      </c>
      <c r="K150" s="180" t="str">
        <f ca="1">IF(MOD(ROW()-13,2)=0,IF(ISBLANK(OFFSET(#REF!,INT((ROW()-13)/2),0)),"",OFFSET(#REF!,INT((ROW()-13)/2),0)),IF(ISBLANK(OFFSET('9. METAS'!$V$20,INT((ROW()-14)/2),0)),"",OFFSET('9. METAS'!$V$20,INT((ROW()-14)/2),0)))</f>
        <v/>
      </c>
      <c r="L150" s="180" t="str">
        <f ca="1">IF(MOD(ROW()-13,2)=0,IF(ISBLANK(OFFSET(#REF!,INT((ROW()-13)/2),0)),"",OFFSET(#REF!,INT((ROW()-13)/2),0)),IF(ISBLANK(OFFSET('9. METAS'!$W$20,INT((ROW()-14)/2),0)),"",OFFSET('9. METAS'!$W$20,INT((ROW()-14)/2),0)))</f>
        <v/>
      </c>
      <c r="M150" s="181" t="str">
        <f ca="1">IF(MOD(ROW()-13,2)=0,IF(ISBLANK(OFFSET(#REF!,INT((ROW()-13)/2),0)),"",OFFSET(#REF!,INT((ROW()-13)/2),0)),IF(ISBLANK(OFFSET('9. METAS'!$X$20,INT((ROW()-14)/2),0)),"",OFFSET('9. METAS'!$X$20,INT((ROW()-14)/2),0)))</f>
        <v/>
      </c>
      <c r="N150" s="899"/>
      <c r="O150" s="900"/>
      <c r="P150" s="901"/>
    </row>
    <row r="151" spans="3:16" x14ac:dyDescent="0.3">
      <c r="C151" s="902" t="str">
        <f ca="1">IF(ISBLANK(OFFSET('5. Pp (3 años)'!$C$46,INT((ROW()-13)/2),0)),"",OFFSET('5. Pp (3 años)'!$C$46,INT((ROW()-13)/2),0))</f>
        <v>Actividad</v>
      </c>
      <c r="D151" s="904" t="str">
        <f ca="1">IF(ISBLANK(OFFSET('5. Pp (3 años)'!$D$46,INT((ROW()-13)/2),0)),"",OFFSET('5. Pp (3 años)'!$D$46,INT((ROW()-13)/2),0))</f>
        <v/>
      </c>
      <c r="E151" s="904" t="str">
        <f ca="1">IF(ISBLANK(OFFSET('5. Pp (3 años)'!$E$46,INT((ROW()-13)/2),0)),"",OFFSET('5. Pp (3 años)'!$E$46,INT((ROW()-13)/2),0))</f>
        <v/>
      </c>
      <c r="F151" s="906" t="str">
        <f ca="1">IF(ISBLANK(OFFSET('5. Pp (3 años)'!$K$46,INT((ROW()-13)/2),0)),"",OFFSET('5. Pp (3 años)'!$K$46,INT((ROW()-13)/2),0))</f>
        <v/>
      </c>
      <c r="G151" s="908" t="str">
        <f ca="1">IF(ISBLANK(OFFSET('5. Pp (3 años)'!$H$46,INT((ROW()-13)/2),0)),"",OFFSET('5. Pp (3 años)'!$H$46,INT((ROW()-13)/2),0))</f>
        <v/>
      </c>
      <c r="H151" s="982" t="str">
        <f ca="1">IF(ISBLANK(OFFSET('9. METAS'!$L$20,INT((ROW()-13)/2),0)),"",OFFSET('9. METAS'!$L$20,INT((ROW()-13)/2),0))</f>
        <v/>
      </c>
      <c r="I151" s="890"/>
      <c r="J151" s="179" t="e">
        <f ca="1">IF(MOD(ROW()-13,2)=0,IF(ISBLANK(OFFSET(#REF!,INT((ROW()-13)/2),0)),"",OFFSET(#REF!,INT((ROW()-13)/2),0)),IF(ISBLANK(OFFSET('9. METAS'!$U$20,INT((ROW()-14)/2),0)),"",OFFSET('9. METAS'!$U$20,INT((ROW()-14)/2),0)))</f>
        <v>#REF!</v>
      </c>
      <c r="K151" s="180" t="e">
        <f ca="1">IF(MOD(ROW()-13,2)=0,IF(ISBLANK(OFFSET(#REF!,INT((ROW()-13)/2),0)),"",OFFSET(#REF!,INT((ROW()-13)/2),0)),IF(ISBLANK(OFFSET('9. METAS'!$V$20,INT((ROW()-14)/2),0)),"",OFFSET('9. METAS'!$V$20,INT((ROW()-14)/2),0)))</f>
        <v>#REF!</v>
      </c>
      <c r="L151" s="180" t="e">
        <f ca="1">IF(MOD(ROW()-13,2)=0,IF(ISBLANK(OFFSET(#REF!,INT((ROW()-13)/2),0)),"",OFFSET(#REF!,INT((ROW()-13)/2),0)),IF(ISBLANK(OFFSET('9. METAS'!$W$20,INT((ROW()-14)/2),0)),"",OFFSET('9. METAS'!$W$20,INT((ROW()-14)/2),0)))</f>
        <v>#REF!</v>
      </c>
      <c r="M151" s="181" t="e">
        <f ca="1">IF(MOD(ROW()-13,2)=0,IF(ISBLANK(OFFSET(#REF!,INT((ROW()-13)/2),0)),"",OFFSET(#REF!,INT((ROW()-13)/2),0)),IF(ISBLANK(OFFSET('9. METAS'!$X$20,INT((ROW()-14)/2),0)),"",OFFSET('9. METAS'!$X$20,INT((ROW()-14)/2),0)))</f>
        <v>#REF!</v>
      </c>
      <c r="N151" s="892" t="str">
        <f t="shared" ref="N151" ca="1" si="134">IFERROR(J151/J152,"ND")</f>
        <v>ND</v>
      </c>
      <c r="O151" s="894" t="str">
        <f t="shared" ref="O151" ca="1" si="135">IFERROR(((J151+K151+L151+M151)/H151),"ND")</f>
        <v>ND</v>
      </c>
      <c r="P151" s="896"/>
    </row>
    <row r="152" spans="3:16" x14ac:dyDescent="0.3">
      <c r="C152" s="910"/>
      <c r="D152" s="904"/>
      <c r="E152" s="904"/>
      <c r="F152" s="906"/>
      <c r="G152" s="908"/>
      <c r="H152" s="982"/>
      <c r="I152" s="898"/>
      <c r="J152" s="179" t="str">
        <f ca="1">IF(MOD(ROW()-13,2)=0,IF(ISBLANK(OFFSET(#REF!,INT((ROW()-13)/2),0)),"",OFFSET(#REF!,INT((ROW()-13)/2),0)),IF(ISBLANK(OFFSET('9. METAS'!$U$20,INT((ROW()-14)/2),0)),"",OFFSET('9. METAS'!$U$20,INT((ROW()-14)/2),0)))</f>
        <v/>
      </c>
      <c r="K152" s="180" t="str">
        <f ca="1">IF(MOD(ROW()-13,2)=0,IF(ISBLANK(OFFSET(#REF!,INT((ROW()-13)/2),0)),"",OFFSET(#REF!,INT((ROW()-13)/2),0)),IF(ISBLANK(OFFSET('9. METAS'!$V$20,INT((ROW()-14)/2),0)),"",OFFSET('9. METAS'!$V$20,INT((ROW()-14)/2),0)))</f>
        <v/>
      </c>
      <c r="L152" s="180" t="str">
        <f ca="1">IF(MOD(ROW()-13,2)=0,IF(ISBLANK(OFFSET(#REF!,INT((ROW()-13)/2),0)),"",OFFSET(#REF!,INT((ROW()-13)/2),0)),IF(ISBLANK(OFFSET('9. METAS'!$W$20,INT((ROW()-14)/2),0)),"",OFFSET('9. METAS'!$W$20,INT((ROW()-14)/2),0)))</f>
        <v/>
      </c>
      <c r="M152" s="181" t="str">
        <f ca="1">IF(MOD(ROW()-13,2)=0,IF(ISBLANK(OFFSET(#REF!,INT((ROW()-13)/2),0)),"",OFFSET(#REF!,INT((ROW()-13)/2),0)),IF(ISBLANK(OFFSET('9. METAS'!$X$20,INT((ROW()-14)/2),0)),"",OFFSET('9. METAS'!$X$20,INT((ROW()-14)/2),0)))</f>
        <v/>
      </c>
      <c r="N152" s="899"/>
      <c r="O152" s="900"/>
      <c r="P152" s="901"/>
    </row>
    <row r="153" spans="3:16" x14ac:dyDescent="0.3">
      <c r="C153" s="902" t="str">
        <f ca="1">IF(ISBLANK(OFFSET('5. Pp (3 años)'!$C$46,INT((ROW()-13)/2),0)),"",OFFSET('5. Pp (3 años)'!$C$46,INT((ROW()-13)/2),0))</f>
        <v>Actividad</v>
      </c>
      <c r="D153" s="904" t="str">
        <f ca="1">IF(ISBLANK(OFFSET('5. Pp (3 años)'!$D$46,INT((ROW()-13)/2),0)),"",OFFSET('5. Pp (3 años)'!$D$46,INT((ROW()-13)/2),0))</f>
        <v/>
      </c>
      <c r="E153" s="904" t="str">
        <f ca="1">IF(ISBLANK(OFFSET('5. Pp (3 años)'!$E$46,INT((ROW()-13)/2),0)),"",OFFSET('5. Pp (3 años)'!$E$46,INT((ROW()-13)/2),0))</f>
        <v/>
      </c>
      <c r="F153" s="906" t="str">
        <f ca="1">IF(ISBLANK(OFFSET('5. Pp (3 años)'!$K$46,INT((ROW()-13)/2),0)),"",OFFSET('5. Pp (3 años)'!$K$46,INT((ROW()-13)/2),0))</f>
        <v/>
      </c>
      <c r="G153" s="908" t="str">
        <f ca="1">IF(ISBLANK(OFFSET('5. Pp (3 años)'!$H$46,INT((ROW()-13)/2),0)),"",OFFSET('5. Pp (3 años)'!$H$46,INT((ROW()-13)/2),0))</f>
        <v/>
      </c>
      <c r="H153" s="982" t="str">
        <f ca="1">IF(ISBLANK(OFFSET('9. METAS'!$L$20,INT((ROW()-13)/2),0)),"",OFFSET('9. METAS'!$L$20,INT((ROW()-13)/2),0))</f>
        <v/>
      </c>
      <c r="I153" s="890"/>
      <c r="J153" s="179" t="e">
        <f ca="1">IF(MOD(ROW()-13,2)=0,IF(ISBLANK(OFFSET(#REF!,INT((ROW()-13)/2),0)),"",OFFSET(#REF!,INT((ROW()-13)/2),0)),IF(ISBLANK(OFFSET('9. METAS'!$U$20,INT((ROW()-14)/2),0)),"",OFFSET('9. METAS'!$U$20,INT((ROW()-14)/2),0)))</f>
        <v>#REF!</v>
      </c>
      <c r="K153" s="180" t="e">
        <f ca="1">IF(MOD(ROW()-13,2)=0,IF(ISBLANK(OFFSET(#REF!,INT((ROW()-13)/2),0)),"",OFFSET(#REF!,INT((ROW()-13)/2),0)),IF(ISBLANK(OFFSET('9. METAS'!$V$20,INT((ROW()-14)/2),0)),"",OFFSET('9. METAS'!$V$20,INT((ROW()-14)/2),0)))</f>
        <v>#REF!</v>
      </c>
      <c r="L153" s="180" t="e">
        <f ca="1">IF(MOD(ROW()-13,2)=0,IF(ISBLANK(OFFSET(#REF!,INT((ROW()-13)/2),0)),"",OFFSET(#REF!,INT((ROW()-13)/2),0)),IF(ISBLANK(OFFSET('9. METAS'!$W$20,INT((ROW()-14)/2),0)),"",OFFSET('9. METAS'!$W$20,INT((ROW()-14)/2),0)))</f>
        <v>#REF!</v>
      </c>
      <c r="M153" s="181" t="e">
        <f ca="1">IF(MOD(ROW()-13,2)=0,IF(ISBLANK(OFFSET(#REF!,INT((ROW()-13)/2),0)),"",OFFSET(#REF!,INT((ROW()-13)/2),0)),IF(ISBLANK(OFFSET('9. METAS'!$X$20,INT((ROW()-14)/2),0)),"",OFFSET('9. METAS'!$X$20,INT((ROW()-14)/2),0)))</f>
        <v>#REF!</v>
      </c>
      <c r="N153" s="892" t="str">
        <f t="shared" ref="N153" ca="1" si="136">IFERROR(J153/J154,"ND")</f>
        <v>ND</v>
      </c>
      <c r="O153" s="894" t="str">
        <f t="shared" ref="O153" ca="1" si="137">IFERROR(((J153+K153+L153+M153)/H153),"ND")</f>
        <v>ND</v>
      </c>
      <c r="P153" s="896"/>
    </row>
    <row r="154" spans="3:16" x14ac:dyDescent="0.3">
      <c r="C154" s="910"/>
      <c r="D154" s="904"/>
      <c r="E154" s="904"/>
      <c r="F154" s="906"/>
      <c r="G154" s="908"/>
      <c r="H154" s="982"/>
      <c r="I154" s="898"/>
      <c r="J154" s="179" t="str">
        <f ca="1">IF(MOD(ROW()-13,2)=0,IF(ISBLANK(OFFSET(#REF!,INT((ROW()-13)/2),0)),"",OFFSET(#REF!,INT((ROW()-13)/2),0)),IF(ISBLANK(OFFSET('9. METAS'!$U$20,INT((ROW()-14)/2),0)),"",OFFSET('9. METAS'!$U$20,INT((ROW()-14)/2),0)))</f>
        <v/>
      </c>
      <c r="K154" s="180" t="str">
        <f ca="1">IF(MOD(ROW()-13,2)=0,IF(ISBLANK(OFFSET(#REF!,INT((ROW()-13)/2),0)),"",OFFSET(#REF!,INT((ROW()-13)/2),0)),IF(ISBLANK(OFFSET('9. METAS'!$V$20,INT((ROW()-14)/2),0)),"",OFFSET('9. METAS'!$V$20,INT((ROW()-14)/2),0)))</f>
        <v/>
      </c>
      <c r="L154" s="180" t="str">
        <f ca="1">IF(MOD(ROW()-13,2)=0,IF(ISBLANK(OFFSET(#REF!,INT((ROW()-13)/2),0)),"",OFFSET(#REF!,INT((ROW()-13)/2),0)),IF(ISBLANK(OFFSET('9. METAS'!$W$20,INT((ROW()-14)/2),0)),"",OFFSET('9. METAS'!$W$20,INT((ROW()-14)/2),0)))</f>
        <v/>
      </c>
      <c r="M154" s="181" t="str">
        <f ca="1">IF(MOD(ROW()-13,2)=0,IF(ISBLANK(OFFSET(#REF!,INT((ROW()-13)/2),0)),"",OFFSET(#REF!,INT((ROW()-13)/2),0)),IF(ISBLANK(OFFSET('9. METAS'!$X$20,INT((ROW()-14)/2),0)),"",OFFSET('9. METAS'!$X$20,INT((ROW()-14)/2),0)))</f>
        <v/>
      </c>
      <c r="N154" s="899"/>
      <c r="O154" s="900"/>
      <c r="P154" s="901"/>
    </row>
    <row r="155" spans="3:16" x14ac:dyDescent="0.3">
      <c r="C155" s="902" t="str">
        <f ca="1">IF(ISBLANK(OFFSET('5. Pp (3 años)'!$C$46,INT((ROW()-13)/2),0)),"",OFFSET('5. Pp (3 años)'!$C$46,INT((ROW()-13)/2),0))</f>
        <v>Actividad</v>
      </c>
      <c r="D155" s="904" t="str">
        <f ca="1">IF(ISBLANK(OFFSET('5. Pp (3 años)'!$D$46,INT((ROW()-13)/2),0)),"",OFFSET('5. Pp (3 años)'!$D$46,INT((ROW()-13)/2),0))</f>
        <v/>
      </c>
      <c r="E155" s="904" t="str">
        <f ca="1">IF(ISBLANK(OFFSET('5. Pp (3 años)'!$E$46,INT((ROW()-13)/2),0)),"",OFFSET('5. Pp (3 años)'!$E$46,INT((ROW()-13)/2),0))</f>
        <v/>
      </c>
      <c r="F155" s="906" t="str">
        <f ca="1">IF(ISBLANK(OFFSET('5. Pp (3 años)'!$K$46,INT((ROW()-13)/2),0)),"",OFFSET('5. Pp (3 años)'!$K$46,INT((ROW()-13)/2),0))</f>
        <v/>
      </c>
      <c r="G155" s="908" t="str">
        <f ca="1">IF(ISBLANK(OFFSET('5. Pp (3 años)'!$H$46,INT((ROW()-13)/2),0)),"",OFFSET('5. Pp (3 años)'!$H$46,INT((ROW()-13)/2),0))</f>
        <v/>
      </c>
      <c r="H155" s="982" t="str">
        <f ca="1">IF(ISBLANK(OFFSET('9. METAS'!$L$20,INT((ROW()-13)/2),0)),"",OFFSET('9. METAS'!$L$20,INT((ROW()-13)/2),0))</f>
        <v/>
      </c>
      <c r="I155" s="890"/>
      <c r="J155" s="179" t="e">
        <f ca="1">IF(MOD(ROW()-13,2)=0,IF(ISBLANK(OFFSET(#REF!,INT((ROW()-13)/2),0)),"",OFFSET(#REF!,INT((ROW()-13)/2),0)),IF(ISBLANK(OFFSET('9. METAS'!$U$20,INT((ROW()-14)/2),0)),"",OFFSET('9. METAS'!$U$20,INT((ROW()-14)/2),0)))</f>
        <v>#REF!</v>
      </c>
      <c r="K155" s="180" t="e">
        <f ca="1">IF(MOD(ROW()-13,2)=0,IF(ISBLANK(OFFSET(#REF!,INT((ROW()-13)/2),0)),"",OFFSET(#REF!,INT((ROW()-13)/2),0)),IF(ISBLANK(OFFSET('9. METAS'!$V$20,INT((ROW()-14)/2),0)),"",OFFSET('9. METAS'!$V$20,INT((ROW()-14)/2),0)))</f>
        <v>#REF!</v>
      </c>
      <c r="L155" s="180" t="e">
        <f ca="1">IF(MOD(ROW()-13,2)=0,IF(ISBLANK(OFFSET(#REF!,INT((ROW()-13)/2),0)),"",OFFSET(#REF!,INT((ROW()-13)/2),0)),IF(ISBLANK(OFFSET('9. METAS'!$W$20,INT((ROW()-14)/2),0)),"",OFFSET('9. METAS'!$W$20,INT((ROW()-14)/2),0)))</f>
        <v>#REF!</v>
      </c>
      <c r="M155" s="181" t="e">
        <f ca="1">IF(MOD(ROW()-13,2)=0,IF(ISBLANK(OFFSET(#REF!,INT((ROW()-13)/2),0)),"",OFFSET(#REF!,INT((ROW()-13)/2),0)),IF(ISBLANK(OFFSET('9. METAS'!$X$20,INT((ROW()-14)/2),0)),"",OFFSET('9. METAS'!$X$20,INT((ROW()-14)/2),0)))</f>
        <v>#REF!</v>
      </c>
      <c r="N155" s="892" t="str">
        <f t="shared" ref="N155" ca="1" si="138">IFERROR(J155/J156,"ND")</f>
        <v>ND</v>
      </c>
      <c r="O155" s="894" t="str">
        <f t="shared" ref="O155" ca="1" si="139">IFERROR(((J155+K155+L155+M155)/H155),"ND")</f>
        <v>ND</v>
      </c>
      <c r="P155" s="896"/>
    </row>
    <row r="156" spans="3:16" x14ac:dyDescent="0.3">
      <c r="C156" s="910"/>
      <c r="D156" s="904"/>
      <c r="E156" s="904"/>
      <c r="F156" s="906"/>
      <c r="G156" s="908"/>
      <c r="H156" s="982"/>
      <c r="I156" s="898"/>
      <c r="J156" s="179" t="str">
        <f ca="1">IF(MOD(ROW()-13,2)=0,IF(ISBLANK(OFFSET(#REF!,INT((ROW()-13)/2),0)),"",OFFSET(#REF!,INT((ROW()-13)/2),0)),IF(ISBLANK(OFFSET('9. METAS'!$U$20,INT((ROW()-14)/2),0)),"",OFFSET('9. METAS'!$U$20,INT((ROW()-14)/2),0)))</f>
        <v/>
      </c>
      <c r="K156" s="180" t="str">
        <f ca="1">IF(MOD(ROW()-13,2)=0,IF(ISBLANK(OFFSET(#REF!,INT((ROW()-13)/2),0)),"",OFFSET(#REF!,INT((ROW()-13)/2),0)),IF(ISBLANK(OFFSET('9. METAS'!$V$20,INT((ROW()-14)/2),0)),"",OFFSET('9. METAS'!$V$20,INT((ROW()-14)/2),0)))</f>
        <v/>
      </c>
      <c r="L156" s="180" t="str">
        <f ca="1">IF(MOD(ROW()-13,2)=0,IF(ISBLANK(OFFSET(#REF!,INT((ROW()-13)/2),0)),"",OFFSET(#REF!,INT((ROW()-13)/2),0)),IF(ISBLANK(OFFSET('9. METAS'!$W$20,INT((ROW()-14)/2),0)),"",OFFSET('9. METAS'!$W$20,INT((ROW()-14)/2),0)))</f>
        <v/>
      </c>
      <c r="M156" s="181" t="str">
        <f ca="1">IF(MOD(ROW()-13,2)=0,IF(ISBLANK(OFFSET(#REF!,INT((ROW()-13)/2),0)),"",OFFSET(#REF!,INT((ROW()-13)/2),0)),IF(ISBLANK(OFFSET('9. METAS'!$X$20,INT((ROW()-14)/2),0)),"",OFFSET('9. METAS'!$X$20,INT((ROW()-14)/2),0)))</f>
        <v/>
      </c>
      <c r="N156" s="899"/>
      <c r="O156" s="900"/>
      <c r="P156" s="901"/>
    </row>
    <row r="157" spans="3:16" x14ac:dyDescent="0.3">
      <c r="C157" s="902" t="str">
        <f ca="1">IF(ISBLANK(OFFSET('5. Pp (3 años)'!$C$46,INT((ROW()-13)/2),0)),"",OFFSET('5. Pp (3 años)'!$C$46,INT((ROW()-13)/2),0))</f>
        <v>Actividad</v>
      </c>
      <c r="D157" s="904" t="str">
        <f ca="1">IF(ISBLANK(OFFSET('5. Pp (3 años)'!$D$46,INT((ROW()-13)/2),0)),"",OFFSET('5. Pp (3 años)'!$D$46,INT((ROW()-13)/2),0))</f>
        <v/>
      </c>
      <c r="E157" s="904" t="str">
        <f ca="1">IF(ISBLANK(OFFSET('5. Pp (3 años)'!$E$46,INT((ROW()-13)/2),0)),"",OFFSET('5. Pp (3 años)'!$E$46,INT((ROW()-13)/2),0))</f>
        <v/>
      </c>
      <c r="F157" s="906" t="str">
        <f ca="1">IF(ISBLANK(OFFSET('5. Pp (3 años)'!$K$46,INT((ROW()-13)/2),0)),"",OFFSET('5. Pp (3 años)'!$K$46,INT((ROW()-13)/2),0))</f>
        <v/>
      </c>
      <c r="G157" s="908" t="str">
        <f ca="1">IF(ISBLANK(OFFSET('5. Pp (3 años)'!$H$46,INT((ROW()-13)/2),0)),"",OFFSET('5. Pp (3 años)'!$H$46,INT((ROW()-13)/2),0))</f>
        <v/>
      </c>
      <c r="H157" s="982" t="str">
        <f ca="1">IF(ISBLANK(OFFSET('9. METAS'!$L$20,INT((ROW()-13)/2),0)),"",OFFSET('9. METAS'!$L$20,INT((ROW()-13)/2),0))</f>
        <v/>
      </c>
      <c r="I157" s="890"/>
      <c r="J157" s="179" t="e">
        <f ca="1">IF(MOD(ROW()-13,2)=0,IF(ISBLANK(OFFSET(#REF!,INT((ROW()-13)/2),0)),"",OFFSET(#REF!,INT((ROW()-13)/2),0)),IF(ISBLANK(OFFSET('9. METAS'!$U$20,INT((ROW()-14)/2),0)),"",OFFSET('9. METAS'!$U$20,INT((ROW()-14)/2),0)))</f>
        <v>#REF!</v>
      </c>
      <c r="K157" s="180" t="e">
        <f ca="1">IF(MOD(ROW()-13,2)=0,IF(ISBLANK(OFFSET(#REF!,INT((ROW()-13)/2),0)),"",OFFSET(#REF!,INT((ROW()-13)/2),0)),IF(ISBLANK(OFFSET('9. METAS'!$V$20,INT((ROW()-14)/2),0)),"",OFFSET('9. METAS'!$V$20,INT((ROW()-14)/2),0)))</f>
        <v>#REF!</v>
      </c>
      <c r="L157" s="180" t="e">
        <f ca="1">IF(MOD(ROW()-13,2)=0,IF(ISBLANK(OFFSET(#REF!,INT((ROW()-13)/2),0)),"",OFFSET(#REF!,INT((ROW()-13)/2),0)),IF(ISBLANK(OFFSET('9. METAS'!$W$20,INT((ROW()-14)/2),0)),"",OFFSET('9. METAS'!$W$20,INT((ROW()-14)/2),0)))</f>
        <v>#REF!</v>
      </c>
      <c r="M157" s="181" t="e">
        <f ca="1">IF(MOD(ROW()-13,2)=0,IF(ISBLANK(OFFSET(#REF!,INT((ROW()-13)/2),0)),"",OFFSET(#REF!,INT((ROW()-13)/2),0)),IF(ISBLANK(OFFSET('9. METAS'!$X$20,INT((ROW()-14)/2),0)),"",OFFSET('9. METAS'!$X$20,INT((ROW()-14)/2),0)))</f>
        <v>#REF!</v>
      </c>
      <c r="N157" s="892" t="str">
        <f t="shared" ref="N157" ca="1" si="140">IFERROR(J157/J158,"ND")</f>
        <v>ND</v>
      </c>
      <c r="O157" s="894" t="str">
        <f t="shared" ref="O157" ca="1" si="141">IFERROR(((J157+K157+L157+M157)/H157),"ND")</f>
        <v>ND</v>
      </c>
      <c r="P157" s="896"/>
    </row>
    <row r="158" spans="3:16" x14ac:dyDescent="0.3">
      <c r="C158" s="910"/>
      <c r="D158" s="904"/>
      <c r="E158" s="904"/>
      <c r="F158" s="906"/>
      <c r="G158" s="908"/>
      <c r="H158" s="982"/>
      <c r="I158" s="898"/>
      <c r="J158" s="179" t="str">
        <f ca="1">IF(MOD(ROW()-13,2)=0,IF(ISBLANK(OFFSET(#REF!,INT((ROW()-13)/2),0)),"",OFFSET(#REF!,INT((ROW()-13)/2),0)),IF(ISBLANK(OFFSET('9. METAS'!$U$20,INT((ROW()-14)/2),0)),"",OFFSET('9. METAS'!$U$20,INT((ROW()-14)/2),0)))</f>
        <v/>
      </c>
      <c r="K158" s="180" t="str">
        <f ca="1">IF(MOD(ROW()-13,2)=0,IF(ISBLANK(OFFSET(#REF!,INT((ROW()-13)/2),0)),"",OFFSET(#REF!,INT((ROW()-13)/2),0)),IF(ISBLANK(OFFSET('9. METAS'!$V$20,INT((ROW()-14)/2),0)),"",OFFSET('9. METAS'!$V$20,INT((ROW()-14)/2),0)))</f>
        <v/>
      </c>
      <c r="L158" s="180" t="str">
        <f ca="1">IF(MOD(ROW()-13,2)=0,IF(ISBLANK(OFFSET(#REF!,INT((ROW()-13)/2),0)),"",OFFSET(#REF!,INT((ROW()-13)/2),0)),IF(ISBLANK(OFFSET('9. METAS'!$W$20,INT((ROW()-14)/2),0)),"",OFFSET('9. METAS'!$W$20,INT((ROW()-14)/2),0)))</f>
        <v/>
      </c>
      <c r="M158" s="181" t="str">
        <f ca="1">IF(MOD(ROW()-13,2)=0,IF(ISBLANK(OFFSET(#REF!,INT((ROW()-13)/2),0)),"",OFFSET(#REF!,INT((ROW()-13)/2),0)),IF(ISBLANK(OFFSET('9. METAS'!$X$20,INT((ROW()-14)/2),0)),"",OFFSET('9. METAS'!$X$20,INT((ROW()-14)/2),0)))</f>
        <v/>
      </c>
      <c r="N158" s="899"/>
      <c r="O158" s="900"/>
      <c r="P158" s="901"/>
    </row>
    <row r="159" spans="3:16" x14ac:dyDescent="0.3">
      <c r="C159" s="902" t="str">
        <f ca="1">IF(ISBLANK(OFFSET('5. Pp (3 años)'!$C$46,INT((ROW()-13)/2),0)),"",OFFSET('5. Pp (3 años)'!$C$46,INT((ROW()-13)/2),0))</f>
        <v>Actividad</v>
      </c>
      <c r="D159" s="904" t="str">
        <f ca="1">IF(ISBLANK(OFFSET('5. Pp (3 años)'!$D$46,INT((ROW()-13)/2),0)),"",OFFSET('5. Pp (3 años)'!$D$46,INT((ROW()-13)/2),0))</f>
        <v/>
      </c>
      <c r="E159" s="904" t="str">
        <f ca="1">IF(ISBLANK(OFFSET('5. Pp (3 años)'!$E$46,INT((ROW()-13)/2),0)),"",OFFSET('5. Pp (3 años)'!$E$46,INT((ROW()-13)/2),0))</f>
        <v/>
      </c>
      <c r="F159" s="906" t="str">
        <f ca="1">IF(ISBLANK(OFFSET('5. Pp (3 años)'!$K$46,INT((ROW()-13)/2),0)),"",OFFSET('5. Pp (3 años)'!$K$46,INT((ROW()-13)/2),0))</f>
        <v/>
      </c>
      <c r="G159" s="908" t="str">
        <f ca="1">IF(ISBLANK(OFFSET('5. Pp (3 años)'!$H$46,INT((ROW()-13)/2),0)),"",OFFSET('5. Pp (3 años)'!$H$46,INT((ROW()-13)/2),0))</f>
        <v/>
      </c>
      <c r="H159" s="982" t="str">
        <f ca="1">IF(ISBLANK(OFFSET('9. METAS'!$L$20,INT((ROW()-13)/2),0)),"",OFFSET('9. METAS'!$L$20,INT((ROW()-13)/2),0))</f>
        <v/>
      </c>
      <c r="I159" s="890"/>
      <c r="J159" s="179" t="e">
        <f ca="1">IF(MOD(ROW()-13,2)=0,IF(ISBLANK(OFFSET(#REF!,INT((ROW()-13)/2),0)),"",OFFSET(#REF!,INT((ROW()-13)/2),0)),IF(ISBLANK(OFFSET('9. METAS'!$U$20,INT((ROW()-14)/2),0)),"",OFFSET('9. METAS'!$U$20,INT((ROW()-14)/2),0)))</f>
        <v>#REF!</v>
      </c>
      <c r="K159" s="180" t="e">
        <f ca="1">IF(MOD(ROW()-13,2)=0,IF(ISBLANK(OFFSET(#REF!,INT((ROW()-13)/2),0)),"",OFFSET(#REF!,INT((ROW()-13)/2),0)),IF(ISBLANK(OFFSET('9. METAS'!$V$20,INT((ROW()-14)/2),0)),"",OFFSET('9. METAS'!$V$20,INT((ROW()-14)/2),0)))</f>
        <v>#REF!</v>
      </c>
      <c r="L159" s="180" t="e">
        <f ca="1">IF(MOD(ROW()-13,2)=0,IF(ISBLANK(OFFSET(#REF!,INT((ROW()-13)/2),0)),"",OFFSET(#REF!,INT((ROW()-13)/2),0)),IF(ISBLANK(OFFSET('9. METAS'!$W$20,INT((ROW()-14)/2),0)),"",OFFSET('9. METAS'!$W$20,INT((ROW()-14)/2),0)))</f>
        <v>#REF!</v>
      </c>
      <c r="M159" s="181" t="e">
        <f ca="1">IF(MOD(ROW()-13,2)=0,IF(ISBLANK(OFFSET(#REF!,INT((ROW()-13)/2),0)),"",OFFSET(#REF!,INT((ROW()-13)/2),0)),IF(ISBLANK(OFFSET('9. METAS'!$X$20,INT((ROW()-14)/2),0)),"",OFFSET('9. METAS'!$X$20,INT((ROW()-14)/2),0)))</f>
        <v>#REF!</v>
      </c>
      <c r="N159" s="892" t="str">
        <f t="shared" ref="N159" ca="1" si="142">IFERROR(J159/J160,"ND")</f>
        <v>ND</v>
      </c>
      <c r="O159" s="894" t="str">
        <f t="shared" ref="O159" ca="1" si="143">IFERROR(((J159+K159+L159+M159)/H159),"ND")</f>
        <v>ND</v>
      </c>
      <c r="P159" s="896"/>
    </row>
    <row r="160" spans="3:16" x14ac:dyDescent="0.3">
      <c r="C160" s="910"/>
      <c r="D160" s="904"/>
      <c r="E160" s="904"/>
      <c r="F160" s="906"/>
      <c r="G160" s="908"/>
      <c r="H160" s="982"/>
      <c r="I160" s="898"/>
      <c r="J160" s="179" t="str">
        <f ca="1">IF(MOD(ROW()-13,2)=0,IF(ISBLANK(OFFSET(#REF!,INT((ROW()-13)/2),0)),"",OFFSET(#REF!,INT((ROW()-13)/2),0)),IF(ISBLANK(OFFSET('9. METAS'!$U$20,INT((ROW()-14)/2),0)),"",OFFSET('9. METAS'!$U$20,INT((ROW()-14)/2),0)))</f>
        <v/>
      </c>
      <c r="K160" s="180" t="str">
        <f ca="1">IF(MOD(ROW()-13,2)=0,IF(ISBLANK(OFFSET(#REF!,INT((ROW()-13)/2),0)),"",OFFSET(#REF!,INT((ROW()-13)/2),0)),IF(ISBLANK(OFFSET('9. METAS'!$V$20,INT((ROW()-14)/2),0)),"",OFFSET('9. METAS'!$V$20,INT((ROW()-14)/2),0)))</f>
        <v/>
      </c>
      <c r="L160" s="180" t="str">
        <f ca="1">IF(MOD(ROW()-13,2)=0,IF(ISBLANK(OFFSET(#REF!,INT((ROW()-13)/2),0)),"",OFFSET(#REF!,INT((ROW()-13)/2),0)),IF(ISBLANK(OFFSET('9. METAS'!$W$20,INT((ROW()-14)/2),0)),"",OFFSET('9. METAS'!$W$20,INT((ROW()-14)/2),0)))</f>
        <v/>
      </c>
      <c r="M160" s="181" t="str">
        <f ca="1">IF(MOD(ROW()-13,2)=0,IF(ISBLANK(OFFSET(#REF!,INT((ROW()-13)/2),0)),"",OFFSET(#REF!,INT((ROW()-13)/2),0)),IF(ISBLANK(OFFSET('9. METAS'!$X$20,INT((ROW()-14)/2),0)),"",OFFSET('9. METAS'!$X$20,INT((ROW()-14)/2),0)))</f>
        <v/>
      </c>
      <c r="N160" s="899"/>
      <c r="O160" s="900"/>
      <c r="P160" s="901"/>
    </row>
    <row r="161" spans="3:16" x14ac:dyDescent="0.3">
      <c r="C161" s="902" t="str">
        <f ca="1">IF(ISBLANK(OFFSET('5. Pp (3 años)'!$C$46,INT((ROW()-13)/2),0)),"",OFFSET('5. Pp (3 años)'!$C$46,INT((ROW()-13)/2),0))</f>
        <v>Actividad</v>
      </c>
      <c r="D161" s="904" t="str">
        <f ca="1">IF(ISBLANK(OFFSET('5. Pp (3 años)'!$D$46,INT((ROW()-13)/2),0)),"",OFFSET('5. Pp (3 años)'!$D$46,INT((ROW()-13)/2),0))</f>
        <v/>
      </c>
      <c r="E161" s="904" t="str">
        <f ca="1">IF(ISBLANK(OFFSET('5. Pp (3 años)'!$E$46,INT((ROW()-13)/2),0)),"",OFFSET('5. Pp (3 años)'!$E$46,INT((ROW()-13)/2),0))</f>
        <v/>
      </c>
      <c r="F161" s="906" t="str">
        <f ca="1">IF(ISBLANK(OFFSET('5. Pp (3 años)'!$K$46,INT((ROW()-13)/2),0)),"",OFFSET('5. Pp (3 años)'!$K$46,INT((ROW()-13)/2),0))</f>
        <v/>
      </c>
      <c r="G161" s="908" t="str">
        <f ca="1">IF(ISBLANK(OFFSET('5. Pp (3 años)'!$H$46,INT((ROW()-13)/2),0)),"",OFFSET('5. Pp (3 años)'!$H$46,INT((ROW()-13)/2),0))</f>
        <v/>
      </c>
      <c r="H161" s="982" t="str">
        <f ca="1">IF(ISBLANK(OFFSET('9. METAS'!$L$20,INT((ROW()-13)/2),0)),"",OFFSET('9. METAS'!$L$20,INT((ROW()-13)/2),0))</f>
        <v/>
      </c>
      <c r="I161" s="890"/>
      <c r="J161" s="179" t="e">
        <f ca="1">IF(MOD(ROW()-13,2)=0,IF(ISBLANK(OFFSET(#REF!,INT((ROW()-13)/2),0)),"",OFFSET(#REF!,INT((ROW()-13)/2),0)),IF(ISBLANK(OFFSET('9. METAS'!$U$20,INT((ROW()-14)/2),0)),"",OFFSET('9. METAS'!$U$20,INT((ROW()-14)/2),0)))</f>
        <v>#REF!</v>
      </c>
      <c r="K161" s="180" t="e">
        <f ca="1">IF(MOD(ROW()-13,2)=0,IF(ISBLANK(OFFSET(#REF!,INT((ROW()-13)/2),0)),"",OFFSET(#REF!,INT((ROW()-13)/2),0)),IF(ISBLANK(OFFSET('9. METAS'!$V$20,INT((ROW()-14)/2),0)),"",OFFSET('9. METAS'!$V$20,INT((ROW()-14)/2),0)))</f>
        <v>#REF!</v>
      </c>
      <c r="L161" s="180" t="e">
        <f ca="1">IF(MOD(ROW()-13,2)=0,IF(ISBLANK(OFFSET(#REF!,INT((ROW()-13)/2),0)),"",OFFSET(#REF!,INT((ROW()-13)/2),0)),IF(ISBLANK(OFFSET('9. METAS'!$W$20,INT((ROW()-14)/2),0)),"",OFFSET('9. METAS'!$W$20,INT((ROW()-14)/2),0)))</f>
        <v>#REF!</v>
      </c>
      <c r="M161" s="181" t="e">
        <f ca="1">IF(MOD(ROW()-13,2)=0,IF(ISBLANK(OFFSET(#REF!,INT((ROW()-13)/2),0)),"",OFFSET(#REF!,INT((ROW()-13)/2),0)),IF(ISBLANK(OFFSET('9. METAS'!$X$20,INT((ROW()-14)/2),0)),"",OFFSET('9. METAS'!$X$20,INT((ROW()-14)/2),0)))</f>
        <v>#REF!</v>
      </c>
      <c r="N161" s="892" t="str">
        <f t="shared" ref="N161" ca="1" si="144">IFERROR(J161/J162,"ND")</f>
        <v>ND</v>
      </c>
      <c r="O161" s="894" t="str">
        <f t="shared" ref="O161" ca="1" si="145">IFERROR(((J161+K161+L161+M161)/H161),"ND")</f>
        <v>ND</v>
      </c>
      <c r="P161" s="896"/>
    </row>
    <row r="162" spans="3:16" x14ac:dyDescent="0.3">
      <c r="C162" s="910"/>
      <c r="D162" s="904"/>
      <c r="E162" s="904"/>
      <c r="F162" s="906"/>
      <c r="G162" s="908"/>
      <c r="H162" s="982"/>
      <c r="I162" s="898"/>
      <c r="J162" s="179" t="str">
        <f ca="1">IF(MOD(ROW()-13,2)=0,IF(ISBLANK(OFFSET(#REF!,INT((ROW()-13)/2),0)),"",OFFSET(#REF!,INT((ROW()-13)/2),0)),IF(ISBLANK(OFFSET('9. METAS'!$U$20,INT((ROW()-14)/2),0)),"",OFFSET('9. METAS'!$U$20,INT((ROW()-14)/2),0)))</f>
        <v/>
      </c>
      <c r="K162" s="180" t="str">
        <f ca="1">IF(MOD(ROW()-13,2)=0,IF(ISBLANK(OFFSET(#REF!,INT((ROW()-13)/2),0)),"",OFFSET(#REF!,INT((ROW()-13)/2),0)),IF(ISBLANK(OFFSET('9. METAS'!$V$20,INT((ROW()-14)/2),0)),"",OFFSET('9. METAS'!$V$20,INT((ROW()-14)/2),0)))</f>
        <v/>
      </c>
      <c r="L162" s="180" t="str">
        <f ca="1">IF(MOD(ROW()-13,2)=0,IF(ISBLANK(OFFSET(#REF!,INT((ROW()-13)/2),0)),"",OFFSET(#REF!,INT((ROW()-13)/2),0)),IF(ISBLANK(OFFSET('9. METAS'!$W$20,INT((ROW()-14)/2),0)),"",OFFSET('9. METAS'!$W$20,INT((ROW()-14)/2),0)))</f>
        <v/>
      </c>
      <c r="M162" s="181" t="str">
        <f ca="1">IF(MOD(ROW()-13,2)=0,IF(ISBLANK(OFFSET(#REF!,INT((ROW()-13)/2),0)),"",OFFSET(#REF!,INT((ROW()-13)/2),0)),IF(ISBLANK(OFFSET('9. METAS'!$X$20,INT((ROW()-14)/2),0)),"",OFFSET('9. METAS'!$X$20,INT((ROW()-14)/2),0)))</f>
        <v/>
      </c>
      <c r="N162" s="899"/>
      <c r="O162" s="900"/>
      <c r="P162" s="901"/>
    </row>
    <row r="163" spans="3:16" x14ac:dyDescent="0.3">
      <c r="C163" s="902" t="str">
        <f ca="1">IF(ISBLANK(OFFSET('5. Pp (3 años)'!$C$46,INT((ROW()-13)/2),0)),"",OFFSET('5. Pp (3 años)'!$C$46,INT((ROW()-13)/2),0))</f>
        <v>Actividad</v>
      </c>
      <c r="D163" s="904" t="str">
        <f ca="1">IF(ISBLANK(OFFSET('5. Pp (3 años)'!$D$46,INT((ROW()-13)/2),0)),"",OFFSET('5. Pp (3 años)'!$D$46,INT((ROW()-13)/2),0))</f>
        <v/>
      </c>
      <c r="E163" s="904" t="str">
        <f ca="1">IF(ISBLANK(OFFSET('5. Pp (3 años)'!$E$46,INT((ROW()-13)/2),0)),"",OFFSET('5. Pp (3 años)'!$E$46,INT((ROW()-13)/2),0))</f>
        <v/>
      </c>
      <c r="F163" s="906" t="str">
        <f ca="1">IF(ISBLANK(OFFSET('5. Pp (3 años)'!$K$46,INT((ROW()-13)/2),0)),"",OFFSET('5. Pp (3 años)'!$K$46,INT((ROW()-13)/2),0))</f>
        <v/>
      </c>
      <c r="G163" s="908" t="str">
        <f ca="1">IF(ISBLANK(OFFSET('5. Pp (3 años)'!$H$46,INT((ROW()-13)/2),0)),"",OFFSET('5. Pp (3 años)'!$H$46,INT((ROW()-13)/2),0))</f>
        <v/>
      </c>
      <c r="H163" s="982" t="str">
        <f ca="1">IF(ISBLANK(OFFSET('9. METAS'!$L$20,INT((ROW()-13)/2),0)),"",OFFSET('9. METAS'!$L$20,INT((ROW()-13)/2),0))</f>
        <v/>
      </c>
      <c r="I163" s="890"/>
      <c r="J163" s="179" t="e">
        <f ca="1">IF(MOD(ROW()-13,2)=0,IF(ISBLANK(OFFSET(#REF!,INT((ROW()-13)/2),0)),"",OFFSET(#REF!,INT((ROW()-13)/2),0)),IF(ISBLANK(OFFSET('9. METAS'!$U$20,INT((ROW()-14)/2),0)),"",OFFSET('9. METAS'!$U$20,INT((ROW()-14)/2),0)))</f>
        <v>#REF!</v>
      </c>
      <c r="K163" s="180" t="e">
        <f ca="1">IF(MOD(ROW()-13,2)=0,IF(ISBLANK(OFFSET(#REF!,INT((ROW()-13)/2),0)),"",OFFSET(#REF!,INT((ROW()-13)/2),0)),IF(ISBLANK(OFFSET('9. METAS'!$V$20,INT((ROW()-14)/2),0)),"",OFFSET('9. METAS'!$V$20,INT((ROW()-14)/2),0)))</f>
        <v>#REF!</v>
      </c>
      <c r="L163" s="180" t="e">
        <f ca="1">IF(MOD(ROW()-13,2)=0,IF(ISBLANK(OFFSET(#REF!,INT((ROW()-13)/2),0)),"",OFFSET(#REF!,INT((ROW()-13)/2),0)),IF(ISBLANK(OFFSET('9. METAS'!$W$20,INT((ROW()-14)/2),0)),"",OFFSET('9. METAS'!$W$20,INT((ROW()-14)/2),0)))</f>
        <v>#REF!</v>
      </c>
      <c r="M163" s="181" t="e">
        <f ca="1">IF(MOD(ROW()-13,2)=0,IF(ISBLANK(OFFSET(#REF!,INT((ROW()-13)/2),0)),"",OFFSET(#REF!,INT((ROW()-13)/2),0)),IF(ISBLANK(OFFSET('9. METAS'!$X$20,INT((ROW()-14)/2),0)),"",OFFSET('9. METAS'!$X$20,INT((ROW()-14)/2),0)))</f>
        <v>#REF!</v>
      </c>
      <c r="N163" s="892" t="str">
        <f t="shared" ref="N163" ca="1" si="146">IFERROR(J163/J164,"ND")</f>
        <v>ND</v>
      </c>
      <c r="O163" s="894" t="str">
        <f t="shared" ref="O163" ca="1" si="147">IFERROR(((J163+K163+L163+M163)/H163),"ND")</f>
        <v>ND</v>
      </c>
      <c r="P163" s="896"/>
    </row>
    <row r="164" spans="3:16" x14ac:dyDescent="0.3">
      <c r="C164" s="910"/>
      <c r="D164" s="904"/>
      <c r="E164" s="904"/>
      <c r="F164" s="906"/>
      <c r="G164" s="908"/>
      <c r="H164" s="982"/>
      <c r="I164" s="898"/>
      <c r="J164" s="179" t="str">
        <f ca="1">IF(MOD(ROW()-13,2)=0,IF(ISBLANK(OFFSET(#REF!,INT((ROW()-13)/2),0)),"",OFFSET(#REF!,INT((ROW()-13)/2),0)),IF(ISBLANK(OFFSET('9. METAS'!$U$20,INT((ROW()-14)/2),0)),"",OFFSET('9. METAS'!$U$20,INT((ROW()-14)/2),0)))</f>
        <v/>
      </c>
      <c r="K164" s="180" t="str">
        <f ca="1">IF(MOD(ROW()-13,2)=0,IF(ISBLANK(OFFSET(#REF!,INT((ROW()-13)/2),0)),"",OFFSET(#REF!,INT((ROW()-13)/2),0)),IF(ISBLANK(OFFSET('9. METAS'!$V$20,INT((ROW()-14)/2),0)),"",OFFSET('9. METAS'!$V$20,INT((ROW()-14)/2),0)))</f>
        <v/>
      </c>
      <c r="L164" s="180" t="str">
        <f ca="1">IF(MOD(ROW()-13,2)=0,IF(ISBLANK(OFFSET(#REF!,INT((ROW()-13)/2),0)),"",OFFSET(#REF!,INT((ROW()-13)/2),0)),IF(ISBLANK(OFFSET('9. METAS'!$W$20,INT((ROW()-14)/2),0)),"",OFFSET('9. METAS'!$W$20,INT((ROW()-14)/2),0)))</f>
        <v/>
      </c>
      <c r="M164" s="181" t="str">
        <f ca="1">IF(MOD(ROW()-13,2)=0,IF(ISBLANK(OFFSET(#REF!,INT((ROW()-13)/2),0)),"",OFFSET(#REF!,INT((ROW()-13)/2),0)),IF(ISBLANK(OFFSET('9. METAS'!$X$20,INT((ROW()-14)/2),0)),"",OFFSET('9. METAS'!$X$20,INT((ROW()-14)/2),0)))</f>
        <v/>
      </c>
      <c r="N164" s="899"/>
      <c r="O164" s="900"/>
      <c r="P164" s="901"/>
    </row>
    <row r="165" spans="3:16" x14ac:dyDescent="0.3">
      <c r="C165" s="902" t="str">
        <f ca="1">IF(ISBLANK(OFFSET('5. Pp (3 años)'!$C$46,INT((ROW()-13)/2),0)),"",OFFSET('5. Pp (3 años)'!$C$46,INT((ROW()-13)/2),0))</f>
        <v>Actividad</v>
      </c>
      <c r="D165" s="904" t="str">
        <f ca="1">IF(ISBLANK(OFFSET('5. Pp (3 años)'!$D$46,INT((ROW()-13)/2),0)),"",OFFSET('5. Pp (3 años)'!$D$46,INT((ROW()-13)/2),0))</f>
        <v/>
      </c>
      <c r="E165" s="904" t="str">
        <f ca="1">IF(ISBLANK(OFFSET('5. Pp (3 años)'!$E$46,INT((ROW()-13)/2),0)),"",OFFSET('5. Pp (3 años)'!$E$46,INT((ROW()-13)/2),0))</f>
        <v/>
      </c>
      <c r="F165" s="906" t="str">
        <f ca="1">IF(ISBLANK(OFFSET('5. Pp (3 años)'!$K$46,INT((ROW()-13)/2),0)),"",OFFSET('5. Pp (3 años)'!$K$46,INT((ROW()-13)/2),0))</f>
        <v/>
      </c>
      <c r="G165" s="908" t="str">
        <f ca="1">IF(ISBLANK(OFFSET('5. Pp (3 años)'!$H$46,INT((ROW()-13)/2),0)),"",OFFSET('5. Pp (3 años)'!$H$46,INT((ROW()-13)/2),0))</f>
        <v/>
      </c>
      <c r="H165" s="982" t="str">
        <f ca="1">IF(ISBLANK(OFFSET('9. METAS'!$L$20,INT((ROW()-13)/2),0)),"",OFFSET('9. METAS'!$L$20,INT((ROW()-13)/2),0))</f>
        <v/>
      </c>
      <c r="I165" s="890"/>
      <c r="J165" s="179" t="e">
        <f ca="1">IF(MOD(ROW()-13,2)=0,IF(ISBLANK(OFFSET(#REF!,INT((ROW()-13)/2),0)),"",OFFSET(#REF!,INT((ROW()-13)/2),0)),IF(ISBLANK(OFFSET('9. METAS'!$U$20,INT((ROW()-14)/2),0)),"",OFFSET('9. METAS'!$U$20,INT((ROW()-14)/2),0)))</f>
        <v>#REF!</v>
      </c>
      <c r="K165" s="180" t="e">
        <f ca="1">IF(MOD(ROW()-13,2)=0,IF(ISBLANK(OFFSET(#REF!,INT((ROW()-13)/2),0)),"",OFFSET(#REF!,INT((ROW()-13)/2),0)),IF(ISBLANK(OFFSET('9. METAS'!$V$20,INT((ROW()-14)/2),0)),"",OFFSET('9. METAS'!$V$20,INT((ROW()-14)/2),0)))</f>
        <v>#REF!</v>
      </c>
      <c r="L165" s="180" t="e">
        <f ca="1">IF(MOD(ROW()-13,2)=0,IF(ISBLANK(OFFSET(#REF!,INT((ROW()-13)/2),0)),"",OFFSET(#REF!,INT((ROW()-13)/2),0)),IF(ISBLANK(OFFSET('9. METAS'!$W$20,INT((ROW()-14)/2),0)),"",OFFSET('9. METAS'!$W$20,INT((ROW()-14)/2),0)))</f>
        <v>#REF!</v>
      </c>
      <c r="M165" s="181" t="e">
        <f ca="1">IF(MOD(ROW()-13,2)=0,IF(ISBLANK(OFFSET(#REF!,INT((ROW()-13)/2),0)),"",OFFSET(#REF!,INT((ROW()-13)/2),0)),IF(ISBLANK(OFFSET('9. METAS'!$X$20,INT((ROW()-14)/2),0)),"",OFFSET('9. METAS'!$X$20,INT((ROW()-14)/2),0)))</f>
        <v>#REF!</v>
      </c>
      <c r="N165" s="892" t="str">
        <f t="shared" ref="N165" ca="1" si="148">IFERROR(J165/J166,"ND")</f>
        <v>ND</v>
      </c>
      <c r="O165" s="894" t="str">
        <f t="shared" ref="O165" ca="1" si="149">IFERROR(((J165+K165+L165+M165)/H165),"ND")</f>
        <v>ND</v>
      </c>
      <c r="P165" s="896"/>
    </row>
    <row r="166" spans="3:16" x14ac:dyDescent="0.3">
      <c r="C166" s="910"/>
      <c r="D166" s="904"/>
      <c r="E166" s="904"/>
      <c r="F166" s="906"/>
      <c r="G166" s="908"/>
      <c r="H166" s="982"/>
      <c r="I166" s="898"/>
      <c r="J166" s="179" t="str">
        <f ca="1">IF(MOD(ROW()-13,2)=0,IF(ISBLANK(OFFSET(#REF!,INT((ROW()-13)/2),0)),"",OFFSET(#REF!,INT((ROW()-13)/2),0)),IF(ISBLANK(OFFSET('9. METAS'!$U$20,INT((ROW()-14)/2),0)),"",OFFSET('9. METAS'!$U$20,INT((ROW()-14)/2),0)))</f>
        <v/>
      </c>
      <c r="K166" s="180" t="str">
        <f ca="1">IF(MOD(ROW()-13,2)=0,IF(ISBLANK(OFFSET(#REF!,INT((ROW()-13)/2),0)),"",OFFSET(#REF!,INT((ROW()-13)/2),0)),IF(ISBLANK(OFFSET('9. METAS'!$V$20,INT((ROW()-14)/2),0)),"",OFFSET('9. METAS'!$V$20,INT((ROW()-14)/2),0)))</f>
        <v/>
      </c>
      <c r="L166" s="180" t="str">
        <f ca="1">IF(MOD(ROW()-13,2)=0,IF(ISBLANK(OFFSET(#REF!,INT((ROW()-13)/2),0)),"",OFFSET(#REF!,INT((ROW()-13)/2),0)),IF(ISBLANK(OFFSET('9. METAS'!$W$20,INT((ROW()-14)/2),0)),"",OFFSET('9. METAS'!$W$20,INT((ROW()-14)/2),0)))</f>
        <v/>
      </c>
      <c r="M166" s="181" t="str">
        <f ca="1">IF(MOD(ROW()-13,2)=0,IF(ISBLANK(OFFSET(#REF!,INT((ROW()-13)/2),0)),"",OFFSET(#REF!,INT((ROW()-13)/2),0)),IF(ISBLANK(OFFSET('9. METAS'!$X$20,INT((ROW()-14)/2),0)),"",OFFSET('9. METAS'!$X$20,INT((ROW()-14)/2),0)))</f>
        <v/>
      </c>
      <c r="N166" s="899"/>
      <c r="O166" s="900"/>
      <c r="P166" s="901"/>
    </row>
    <row r="167" spans="3:16" x14ac:dyDescent="0.3">
      <c r="C167" s="902" t="str">
        <f ca="1">IF(ISBLANK(OFFSET('5. Pp (3 años)'!$C$46,INT((ROW()-13)/2),0)),"",OFFSET('5. Pp (3 años)'!$C$46,INT((ROW()-13)/2),0))</f>
        <v>Actividad</v>
      </c>
      <c r="D167" s="904" t="str">
        <f ca="1">IF(ISBLANK(OFFSET('5. Pp (3 años)'!$D$46,INT((ROW()-13)/2),0)),"",OFFSET('5. Pp (3 años)'!$D$46,INT((ROW()-13)/2),0))</f>
        <v/>
      </c>
      <c r="E167" s="904" t="str">
        <f ca="1">IF(ISBLANK(OFFSET('5. Pp (3 años)'!$E$46,INT((ROW()-13)/2),0)),"",OFFSET('5. Pp (3 años)'!$E$46,INT((ROW()-13)/2),0))</f>
        <v/>
      </c>
      <c r="F167" s="906" t="str">
        <f ca="1">IF(ISBLANK(OFFSET('5. Pp (3 años)'!$K$46,INT((ROW()-13)/2),0)),"",OFFSET('5. Pp (3 años)'!$K$46,INT((ROW()-13)/2),0))</f>
        <v/>
      </c>
      <c r="G167" s="908" t="str">
        <f ca="1">IF(ISBLANK(OFFSET('5. Pp (3 años)'!$H$46,INT((ROW()-13)/2),0)),"",OFFSET('5. Pp (3 años)'!$H$46,INT((ROW()-13)/2),0))</f>
        <v/>
      </c>
      <c r="H167" s="982" t="str">
        <f ca="1">IF(ISBLANK(OFFSET('9. METAS'!$L$20,INT((ROW()-13)/2),0)),"",OFFSET('9. METAS'!$L$20,INT((ROW()-13)/2),0))</f>
        <v/>
      </c>
      <c r="I167" s="890"/>
      <c r="J167" s="179" t="e">
        <f ca="1">IF(MOD(ROW()-13,2)=0,IF(ISBLANK(OFFSET(#REF!,INT((ROW()-13)/2),0)),"",OFFSET(#REF!,INT((ROW()-13)/2),0)),IF(ISBLANK(OFFSET('9. METAS'!$U$20,INT((ROW()-14)/2),0)),"",OFFSET('9. METAS'!$U$20,INT((ROW()-14)/2),0)))</f>
        <v>#REF!</v>
      </c>
      <c r="K167" s="180" t="e">
        <f ca="1">IF(MOD(ROW()-13,2)=0,IF(ISBLANK(OFFSET(#REF!,INT((ROW()-13)/2),0)),"",OFFSET(#REF!,INT((ROW()-13)/2),0)),IF(ISBLANK(OFFSET('9. METAS'!$V$20,INT((ROW()-14)/2),0)),"",OFFSET('9. METAS'!$V$20,INT((ROW()-14)/2),0)))</f>
        <v>#REF!</v>
      </c>
      <c r="L167" s="180" t="e">
        <f ca="1">IF(MOD(ROW()-13,2)=0,IF(ISBLANK(OFFSET(#REF!,INT((ROW()-13)/2),0)),"",OFFSET(#REF!,INT((ROW()-13)/2),0)),IF(ISBLANK(OFFSET('9. METAS'!$W$20,INT((ROW()-14)/2),0)),"",OFFSET('9. METAS'!$W$20,INT((ROW()-14)/2),0)))</f>
        <v>#REF!</v>
      </c>
      <c r="M167" s="181" t="e">
        <f ca="1">IF(MOD(ROW()-13,2)=0,IF(ISBLANK(OFFSET(#REF!,INT((ROW()-13)/2),0)),"",OFFSET(#REF!,INT((ROW()-13)/2),0)),IF(ISBLANK(OFFSET('9. METAS'!$X$20,INT((ROW()-14)/2),0)),"",OFFSET('9. METAS'!$X$20,INT((ROW()-14)/2),0)))</f>
        <v>#REF!</v>
      </c>
      <c r="N167" s="892" t="str">
        <f t="shared" ref="N167" ca="1" si="150">IFERROR(J167/J168,"ND")</f>
        <v>ND</v>
      </c>
      <c r="O167" s="894" t="str">
        <f t="shared" ref="O167" ca="1" si="151">IFERROR(((J167+K167+L167+M167)/H167),"ND")</f>
        <v>ND</v>
      </c>
      <c r="P167" s="896"/>
    </row>
    <row r="168" spans="3:16" x14ac:dyDescent="0.3">
      <c r="C168" s="910"/>
      <c r="D168" s="904"/>
      <c r="E168" s="904"/>
      <c r="F168" s="906"/>
      <c r="G168" s="908"/>
      <c r="H168" s="982"/>
      <c r="I168" s="898"/>
      <c r="J168" s="179" t="str">
        <f ca="1">IF(MOD(ROW()-13,2)=0,IF(ISBLANK(OFFSET(#REF!,INT((ROW()-13)/2),0)),"",OFFSET(#REF!,INT((ROW()-13)/2),0)),IF(ISBLANK(OFFSET('9. METAS'!$U$20,INT((ROW()-14)/2),0)),"",OFFSET('9. METAS'!$U$20,INT((ROW()-14)/2),0)))</f>
        <v/>
      </c>
      <c r="K168" s="180" t="str">
        <f ca="1">IF(MOD(ROW()-13,2)=0,IF(ISBLANK(OFFSET(#REF!,INT((ROW()-13)/2),0)),"",OFFSET(#REF!,INT((ROW()-13)/2),0)),IF(ISBLANK(OFFSET('9. METAS'!$V$20,INT((ROW()-14)/2),0)),"",OFFSET('9. METAS'!$V$20,INT((ROW()-14)/2),0)))</f>
        <v/>
      </c>
      <c r="L168" s="180" t="str">
        <f ca="1">IF(MOD(ROW()-13,2)=0,IF(ISBLANK(OFFSET(#REF!,INT((ROW()-13)/2),0)),"",OFFSET(#REF!,INT((ROW()-13)/2),0)),IF(ISBLANK(OFFSET('9. METAS'!$W$20,INT((ROW()-14)/2),0)),"",OFFSET('9. METAS'!$W$20,INT((ROW()-14)/2),0)))</f>
        <v/>
      </c>
      <c r="M168" s="181" t="str">
        <f ca="1">IF(MOD(ROW()-13,2)=0,IF(ISBLANK(OFFSET(#REF!,INT((ROW()-13)/2),0)),"",OFFSET(#REF!,INT((ROW()-13)/2),0)),IF(ISBLANK(OFFSET('9. METAS'!$X$20,INT((ROW()-14)/2),0)),"",OFFSET('9. METAS'!$X$20,INT((ROW()-14)/2),0)))</f>
        <v/>
      </c>
      <c r="N168" s="899"/>
      <c r="O168" s="900"/>
      <c r="P168" s="901"/>
    </row>
    <row r="169" spans="3:16" x14ac:dyDescent="0.3">
      <c r="C169" s="902" t="str">
        <f ca="1">IF(ISBLANK(OFFSET('5. Pp (3 años)'!$C$46,INT((ROW()-13)/2),0)),"",OFFSET('5. Pp (3 años)'!$C$46,INT((ROW()-13)/2),0))</f>
        <v>Actividad</v>
      </c>
      <c r="D169" s="904" t="str">
        <f ca="1">IF(ISBLANK(OFFSET('5. Pp (3 años)'!$D$46,INT((ROW()-13)/2),0)),"",OFFSET('5. Pp (3 años)'!$D$46,INT((ROW()-13)/2),0))</f>
        <v/>
      </c>
      <c r="E169" s="904" t="str">
        <f ca="1">IF(ISBLANK(OFFSET('5. Pp (3 años)'!$E$46,INT((ROW()-13)/2),0)),"",OFFSET('5. Pp (3 años)'!$E$46,INT((ROW()-13)/2),0))</f>
        <v/>
      </c>
      <c r="F169" s="906" t="str">
        <f ca="1">IF(ISBLANK(OFFSET('5. Pp (3 años)'!$K$46,INT((ROW()-13)/2),0)),"",OFFSET('5. Pp (3 años)'!$K$46,INT((ROW()-13)/2),0))</f>
        <v/>
      </c>
      <c r="G169" s="908" t="str">
        <f ca="1">IF(ISBLANK(OFFSET('5. Pp (3 años)'!$H$46,INT((ROW()-13)/2),0)),"",OFFSET('5. Pp (3 años)'!$H$46,INT((ROW()-13)/2),0))</f>
        <v/>
      </c>
      <c r="H169" s="982" t="str">
        <f ca="1">IF(ISBLANK(OFFSET('9. METAS'!$L$20,INT((ROW()-13)/2),0)),"",OFFSET('9. METAS'!$L$20,INT((ROW()-13)/2),0))</f>
        <v/>
      </c>
      <c r="I169" s="890"/>
      <c r="J169" s="179" t="e">
        <f ca="1">IF(MOD(ROW()-13,2)=0,IF(ISBLANK(OFFSET(#REF!,INT((ROW()-13)/2),0)),"",OFFSET(#REF!,INT((ROW()-13)/2),0)),IF(ISBLANK(OFFSET('9. METAS'!$U$20,INT((ROW()-14)/2),0)),"",OFFSET('9. METAS'!$U$20,INT((ROW()-14)/2),0)))</f>
        <v>#REF!</v>
      </c>
      <c r="K169" s="180" t="e">
        <f ca="1">IF(MOD(ROW()-13,2)=0,IF(ISBLANK(OFFSET(#REF!,INT((ROW()-13)/2),0)),"",OFFSET(#REF!,INT((ROW()-13)/2),0)),IF(ISBLANK(OFFSET('9. METAS'!$V$20,INT((ROW()-14)/2),0)),"",OFFSET('9. METAS'!$V$20,INT((ROW()-14)/2),0)))</f>
        <v>#REF!</v>
      </c>
      <c r="L169" s="180" t="e">
        <f ca="1">IF(MOD(ROW()-13,2)=0,IF(ISBLANK(OFFSET(#REF!,INT((ROW()-13)/2),0)),"",OFFSET(#REF!,INT((ROW()-13)/2),0)),IF(ISBLANK(OFFSET('9. METAS'!$W$20,INT((ROW()-14)/2),0)),"",OFFSET('9. METAS'!$W$20,INT((ROW()-14)/2),0)))</f>
        <v>#REF!</v>
      </c>
      <c r="M169" s="181" t="e">
        <f ca="1">IF(MOD(ROW()-13,2)=0,IF(ISBLANK(OFFSET(#REF!,INT((ROW()-13)/2),0)),"",OFFSET(#REF!,INT((ROW()-13)/2),0)),IF(ISBLANK(OFFSET('9. METAS'!$X$20,INT((ROW()-14)/2),0)),"",OFFSET('9. METAS'!$X$20,INT((ROW()-14)/2),0)))</f>
        <v>#REF!</v>
      </c>
      <c r="N169" s="892" t="str">
        <f t="shared" ref="N169" ca="1" si="152">IFERROR(J169/J170,"ND")</f>
        <v>ND</v>
      </c>
      <c r="O169" s="894" t="str">
        <f t="shared" ref="O169" ca="1" si="153">IFERROR(((J169+K169+L169+M169)/H169),"ND")</f>
        <v>ND</v>
      </c>
      <c r="P169" s="896"/>
    </row>
    <row r="170" spans="3:16" x14ac:dyDescent="0.3">
      <c r="C170" s="910"/>
      <c r="D170" s="904"/>
      <c r="E170" s="904"/>
      <c r="F170" s="906"/>
      <c r="G170" s="908"/>
      <c r="H170" s="982"/>
      <c r="I170" s="898"/>
      <c r="J170" s="179" t="str">
        <f ca="1">IF(MOD(ROW()-13,2)=0,IF(ISBLANK(OFFSET(#REF!,INT((ROW()-13)/2),0)),"",OFFSET(#REF!,INT((ROW()-13)/2),0)),IF(ISBLANK(OFFSET('9. METAS'!$U$20,INT((ROW()-14)/2),0)),"",OFFSET('9. METAS'!$U$20,INT((ROW()-14)/2),0)))</f>
        <v/>
      </c>
      <c r="K170" s="180" t="str">
        <f ca="1">IF(MOD(ROW()-13,2)=0,IF(ISBLANK(OFFSET(#REF!,INT((ROW()-13)/2),0)),"",OFFSET(#REF!,INT((ROW()-13)/2),0)),IF(ISBLANK(OFFSET('9. METAS'!$V$20,INT((ROW()-14)/2),0)),"",OFFSET('9. METAS'!$V$20,INT((ROW()-14)/2),0)))</f>
        <v/>
      </c>
      <c r="L170" s="180" t="str">
        <f ca="1">IF(MOD(ROW()-13,2)=0,IF(ISBLANK(OFFSET(#REF!,INT((ROW()-13)/2),0)),"",OFFSET(#REF!,INT((ROW()-13)/2),0)),IF(ISBLANK(OFFSET('9. METAS'!$W$20,INT((ROW()-14)/2),0)),"",OFFSET('9. METAS'!$W$20,INT((ROW()-14)/2),0)))</f>
        <v/>
      </c>
      <c r="M170" s="181" t="str">
        <f ca="1">IF(MOD(ROW()-13,2)=0,IF(ISBLANK(OFFSET(#REF!,INT((ROW()-13)/2),0)),"",OFFSET(#REF!,INT((ROW()-13)/2),0)),IF(ISBLANK(OFFSET('9. METAS'!$X$20,INT((ROW()-14)/2),0)),"",OFFSET('9. METAS'!$X$20,INT((ROW()-14)/2),0)))</f>
        <v/>
      </c>
      <c r="N170" s="899"/>
      <c r="O170" s="900"/>
      <c r="P170" s="901"/>
    </row>
    <row r="171" spans="3:16" x14ac:dyDescent="0.3">
      <c r="C171" s="902" t="str">
        <f ca="1">IF(ISBLANK(OFFSET('5. Pp (3 años)'!$C$46,INT((ROW()-13)/2),0)),"",OFFSET('5. Pp (3 años)'!$C$46,INT((ROW()-13)/2),0))</f>
        <v>Actividad</v>
      </c>
      <c r="D171" s="904" t="str">
        <f ca="1">IF(ISBLANK(OFFSET('5. Pp (3 años)'!$D$46,INT((ROW()-13)/2),0)),"",OFFSET('5. Pp (3 años)'!$D$46,INT((ROW()-13)/2),0))</f>
        <v/>
      </c>
      <c r="E171" s="904" t="str">
        <f ca="1">IF(ISBLANK(OFFSET('5. Pp (3 años)'!$E$46,INT((ROW()-13)/2),0)),"",OFFSET('5. Pp (3 años)'!$E$46,INT((ROW()-13)/2),0))</f>
        <v/>
      </c>
      <c r="F171" s="906" t="str">
        <f ca="1">IF(ISBLANK(OFFSET('5. Pp (3 años)'!$K$46,INT((ROW()-13)/2),0)),"",OFFSET('5. Pp (3 años)'!$K$46,INT((ROW()-13)/2),0))</f>
        <v/>
      </c>
      <c r="G171" s="908" t="str">
        <f ca="1">IF(ISBLANK(OFFSET('5. Pp (3 años)'!$H$46,INT((ROW()-13)/2),0)),"",OFFSET('5. Pp (3 años)'!$H$46,INT((ROW()-13)/2),0))</f>
        <v/>
      </c>
      <c r="H171" s="982" t="str">
        <f ca="1">IF(ISBLANK(OFFSET('9. METAS'!$L$20,INT((ROW()-13)/2),0)),"",OFFSET('9. METAS'!$L$20,INT((ROW()-13)/2),0))</f>
        <v/>
      </c>
      <c r="I171" s="890"/>
      <c r="J171" s="179" t="e">
        <f ca="1">IF(MOD(ROW()-13,2)=0,IF(ISBLANK(OFFSET(#REF!,INT((ROW()-13)/2),0)),"",OFFSET(#REF!,INT((ROW()-13)/2),0)),IF(ISBLANK(OFFSET('9. METAS'!$U$20,INT((ROW()-14)/2),0)),"",OFFSET('9. METAS'!$U$20,INT((ROW()-14)/2),0)))</f>
        <v>#REF!</v>
      </c>
      <c r="K171" s="180" t="e">
        <f ca="1">IF(MOD(ROW()-13,2)=0,IF(ISBLANK(OFFSET(#REF!,INT((ROW()-13)/2),0)),"",OFFSET(#REF!,INT((ROW()-13)/2),0)),IF(ISBLANK(OFFSET('9. METAS'!$V$20,INT((ROW()-14)/2),0)),"",OFFSET('9. METAS'!$V$20,INT((ROW()-14)/2),0)))</f>
        <v>#REF!</v>
      </c>
      <c r="L171" s="180" t="e">
        <f ca="1">IF(MOD(ROW()-13,2)=0,IF(ISBLANK(OFFSET(#REF!,INT((ROW()-13)/2),0)),"",OFFSET(#REF!,INT((ROW()-13)/2),0)),IF(ISBLANK(OFFSET('9. METAS'!$W$20,INT((ROW()-14)/2),0)),"",OFFSET('9. METAS'!$W$20,INT((ROW()-14)/2),0)))</f>
        <v>#REF!</v>
      </c>
      <c r="M171" s="181" t="e">
        <f ca="1">IF(MOD(ROW()-13,2)=0,IF(ISBLANK(OFFSET(#REF!,INT((ROW()-13)/2),0)),"",OFFSET(#REF!,INT((ROW()-13)/2),0)),IF(ISBLANK(OFFSET('9. METAS'!$X$20,INT((ROW()-14)/2),0)),"",OFFSET('9. METAS'!$X$20,INT((ROW()-14)/2),0)))</f>
        <v>#REF!</v>
      </c>
      <c r="N171" s="892" t="str">
        <f t="shared" ref="N171" ca="1" si="154">IFERROR(J171/J172,"ND")</f>
        <v>ND</v>
      </c>
      <c r="O171" s="894" t="str">
        <f t="shared" ref="O171" ca="1" si="155">IFERROR(((J171+K171+L171+M171)/H171),"ND")</f>
        <v>ND</v>
      </c>
      <c r="P171" s="896"/>
    </row>
    <row r="172" spans="3:16" x14ac:dyDescent="0.3">
      <c r="C172" s="910"/>
      <c r="D172" s="904"/>
      <c r="E172" s="904"/>
      <c r="F172" s="906"/>
      <c r="G172" s="908"/>
      <c r="H172" s="982"/>
      <c r="I172" s="898"/>
      <c r="J172" s="179" t="str">
        <f ca="1">IF(MOD(ROW()-13,2)=0,IF(ISBLANK(OFFSET(#REF!,INT((ROW()-13)/2),0)),"",OFFSET(#REF!,INT((ROW()-13)/2),0)),IF(ISBLANK(OFFSET('9. METAS'!$U$20,INT((ROW()-14)/2),0)),"",OFFSET('9. METAS'!$U$20,INT((ROW()-14)/2),0)))</f>
        <v/>
      </c>
      <c r="K172" s="180" t="str">
        <f ca="1">IF(MOD(ROW()-13,2)=0,IF(ISBLANK(OFFSET(#REF!,INT((ROW()-13)/2),0)),"",OFFSET(#REF!,INT((ROW()-13)/2),0)),IF(ISBLANK(OFFSET('9. METAS'!$V$20,INT((ROW()-14)/2),0)),"",OFFSET('9. METAS'!$V$20,INT((ROW()-14)/2),0)))</f>
        <v/>
      </c>
      <c r="L172" s="180" t="str">
        <f ca="1">IF(MOD(ROW()-13,2)=0,IF(ISBLANK(OFFSET(#REF!,INT((ROW()-13)/2),0)),"",OFFSET(#REF!,INT((ROW()-13)/2),0)),IF(ISBLANK(OFFSET('9. METAS'!$W$20,INT((ROW()-14)/2),0)),"",OFFSET('9. METAS'!$W$20,INT((ROW()-14)/2),0)))</f>
        <v/>
      </c>
      <c r="M172" s="181" t="str">
        <f ca="1">IF(MOD(ROW()-13,2)=0,IF(ISBLANK(OFFSET(#REF!,INT((ROW()-13)/2),0)),"",OFFSET(#REF!,INT((ROW()-13)/2),0)),IF(ISBLANK(OFFSET('9. METAS'!$X$20,INT((ROW()-14)/2),0)),"",OFFSET('9. METAS'!$X$20,INT((ROW()-14)/2),0)))</f>
        <v/>
      </c>
      <c r="N172" s="899"/>
      <c r="O172" s="900"/>
      <c r="P172" s="901"/>
    </row>
    <row r="173" spans="3:16" x14ac:dyDescent="0.3">
      <c r="C173" s="902" t="str">
        <f ca="1">IF(ISBLANK(OFFSET('5. Pp (3 años)'!$C$46,INT((ROW()-13)/2),0)),"",OFFSET('5. Pp (3 años)'!$C$46,INT((ROW()-13)/2),0))</f>
        <v>Actividad</v>
      </c>
      <c r="D173" s="904" t="str">
        <f ca="1">IF(ISBLANK(OFFSET('5. Pp (3 años)'!$D$46,INT((ROW()-13)/2),0)),"",OFFSET('5. Pp (3 años)'!$D$46,INT((ROW()-13)/2),0))</f>
        <v/>
      </c>
      <c r="E173" s="904" t="str">
        <f ca="1">IF(ISBLANK(OFFSET('5. Pp (3 años)'!$E$46,INT((ROW()-13)/2),0)),"",OFFSET('5. Pp (3 años)'!$E$46,INT((ROW()-13)/2),0))</f>
        <v/>
      </c>
      <c r="F173" s="906" t="str">
        <f ca="1">IF(ISBLANK(OFFSET('5. Pp (3 años)'!$K$46,INT((ROW()-13)/2),0)),"",OFFSET('5. Pp (3 años)'!$K$46,INT((ROW()-13)/2),0))</f>
        <v/>
      </c>
      <c r="G173" s="908" t="str">
        <f ca="1">IF(ISBLANK(OFFSET('5. Pp (3 años)'!$H$46,INT((ROW()-13)/2),0)),"",OFFSET('5. Pp (3 años)'!$H$46,INT((ROW()-13)/2),0))</f>
        <v/>
      </c>
      <c r="H173" s="982" t="str">
        <f ca="1">IF(ISBLANK(OFFSET('9. METAS'!$L$20,INT((ROW()-13)/2),0)),"",OFFSET('9. METAS'!$L$20,INT((ROW()-13)/2),0))</f>
        <v/>
      </c>
      <c r="I173" s="890"/>
      <c r="J173" s="179" t="e">
        <f ca="1">IF(MOD(ROW()-13,2)=0,IF(ISBLANK(OFFSET(#REF!,INT((ROW()-13)/2),0)),"",OFFSET(#REF!,INT((ROW()-13)/2),0)),IF(ISBLANK(OFFSET('9. METAS'!$U$20,INT((ROW()-14)/2),0)),"",OFFSET('9. METAS'!$U$20,INT((ROW()-14)/2),0)))</f>
        <v>#REF!</v>
      </c>
      <c r="K173" s="180" t="e">
        <f ca="1">IF(MOD(ROW()-13,2)=0,IF(ISBLANK(OFFSET(#REF!,INT((ROW()-13)/2),0)),"",OFFSET(#REF!,INT((ROW()-13)/2),0)),IF(ISBLANK(OFFSET('9. METAS'!$V$20,INT((ROW()-14)/2),0)),"",OFFSET('9. METAS'!$V$20,INT((ROW()-14)/2),0)))</f>
        <v>#REF!</v>
      </c>
      <c r="L173" s="180" t="e">
        <f ca="1">IF(MOD(ROW()-13,2)=0,IF(ISBLANK(OFFSET(#REF!,INT((ROW()-13)/2),0)),"",OFFSET(#REF!,INT((ROW()-13)/2),0)),IF(ISBLANK(OFFSET('9. METAS'!$W$20,INT((ROW()-14)/2),0)),"",OFFSET('9. METAS'!$W$20,INT((ROW()-14)/2),0)))</f>
        <v>#REF!</v>
      </c>
      <c r="M173" s="181" t="e">
        <f ca="1">IF(MOD(ROW()-13,2)=0,IF(ISBLANK(OFFSET(#REF!,INT((ROW()-13)/2),0)),"",OFFSET(#REF!,INT((ROW()-13)/2),0)),IF(ISBLANK(OFFSET('9. METAS'!$X$20,INT((ROW()-14)/2),0)),"",OFFSET('9. METAS'!$X$20,INT((ROW()-14)/2),0)))</f>
        <v>#REF!</v>
      </c>
      <c r="N173" s="892" t="str">
        <f t="shared" ref="N173" ca="1" si="156">IFERROR(J173/J174,"ND")</f>
        <v>ND</v>
      </c>
      <c r="O173" s="894" t="str">
        <f t="shared" ref="O173" ca="1" si="157">IFERROR(((J173+K173+L173+M173)/H173),"ND")</f>
        <v>ND</v>
      </c>
      <c r="P173" s="896"/>
    </row>
    <row r="174" spans="3:16" x14ac:dyDescent="0.3">
      <c r="C174" s="910"/>
      <c r="D174" s="904"/>
      <c r="E174" s="904"/>
      <c r="F174" s="906"/>
      <c r="G174" s="908"/>
      <c r="H174" s="982"/>
      <c r="I174" s="898"/>
      <c r="J174" s="179" t="str">
        <f ca="1">IF(MOD(ROW()-13,2)=0,IF(ISBLANK(OFFSET(#REF!,INT((ROW()-13)/2),0)),"",OFFSET(#REF!,INT((ROW()-13)/2),0)),IF(ISBLANK(OFFSET('9. METAS'!$U$20,INT((ROW()-14)/2),0)),"",OFFSET('9. METAS'!$U$20,INT((ROW()-14)/2),0)))</f>
        <v/>
      </c>
      <c r="K174" s="180" t="str">
        <f ca="1">IF(MOD(ROW()-13,2)=0,IF(ISBLANK(OFFSET(#REF!,INT((ROW()-13)/2),0)),"",OFFSET(#REF!,INT((ROW()-13)/2),0)),IF(ISBLANK(OFFSET('9. METAS'!$V$20,INT((ROW()-14)/2),0)),"",OFFSET('9. METAS'!$V$20,INT((ROW()-14)/2),0)))</f>
        <v/>
      </c>
      <c r="L174" s="180" t="str">
        <f ca="1">IF(MOD(ROW()-13,2)=0,IF(ISBLANK(OFFSET(#REF!,INT((ROW()-13)/2),0)),"",OFFSET(#REF!,INT((ROW()-13)/2),0)),IF(ISBLANK(OFFSET('9. METAS'!$W$20,INT((ROW()-14)/2),0)),"",OFFSET('9. METAS'!$W$20,INT((ROW()-14)/2),0)))</f>
        <v/>
      </c>
      <c r="M174" s="181" t="str">
        <f ca="1">IF(MOD(ROW()-13,2)=0,IF(ISBLANK(OFFSET(#REF!,INT((ROW()-13)/2),0)),"",OFFSET(#REF!,INT((ROW()-13)/2),0)),IF(ISBLANK(OFFSET('9. METAS'!$X$20,INT((ROW()-14)/2),0)),"",OFFSET('9. METAS'!$X$20,INT((ROW()-14)/2),0)))</f>
        <v/>
      </c>
      <c r="N174" s="899"/>
      <c r="O174" s="900"/>
      <c r="P174" s="901"/>
    </row>
    <row r="175" spans="3:16" x14ac:dyDescent="0.3">
      <c r="C175" s="902" t="str">
        <f ca="1">IF(ISBLANK(OFFSET('5. Pp (3 años)'!$C$46,INT((ROW()-13)/2),0)),"",OFFSET('5. Pp (3 años)'!$C$46,INT((ROW()-13)/2),0))</f>
        <v>Actividad</v>
      </c>
      <c r="D175" s="904" t="str">
        <f ca="1">IF(ISBLANK(OFFSET('5. Pp (3 años)'!$D$46,INT((ROW()-13)/2),0)),"",OFFSET('5. Pp (3 años)'!$D$46,INT((ROW()-13)/2),0))</f>
        <v/>
      </c>
      <c r="E175" s="904" t="str">
        <f ca="1">IF(ISBLANK(OFFSET('5. Pp (3 años)'!$E$46,INT((ROW()-13)/2),0)),"",OFFSET('5. Pp (3 años)'!$E$46,INT((ROW()-13)/2),0))</f>
        <v/>
      </c>
      <c r="F175" s="906" t="str">
        <f ca="1">IF(ISBLANK(OFFSET('5. Pp (3 años)'!$K$46,INT((ROW()-13)/2),0)),"",OFFSET('5. Pp (3 años)'!$K$46,INT((ROW()-13)/2),0))</f>
        <v/>
      </c>
      <c r="G175" s="908" t="str">
        <f ca="1">IF(ISBLANK(OFFSET('5. Pp (3 años)'!$H$46,INT((ROW()-13)/2),0)),"",OFFSET('5. Pp (3 años)'!$H$46,INT((ROW()-13)/2),0))</f>
        <v/>
      </c>
      <c r="H175" s="982" t="str">
        <f ca="1">IF(ISBLANK(OFFSET('9. METAS'!$L$20,INT((ROW()-13)/2),0)),"",OFFSET('9. METAS'!$L$20,INT((ROW()-13)/2),0))</f>
        <v/>
      </c>
      <c r="I175" s="890"/>
      <c r="J175" s="179" t="e">
        <f ca="1">IF(MOD(ROW()-13,2)=0,IF(ISBLANK(OFFSET(#REF!,INT((ROW()-13)/2),0)),"",OFFSET(#REF!,INT((ROW()-13)/2),0)),IF(ISBLANK(OFFSET('9. METAS'!$U$20,INT((ROW()-14)/2),0)),"",OFFSET('9. METAS'!$U$20,INT((ROW()-14)/2),0)))</f>
        <v>#REF!</v>
      </c>
      <c r="K175" s="180" t="e">
        <f ca="1">IF(MOD(ROW()-13,2)=0,IF(ISBLANK(OFFSET(#REF!,INT((ROW()-13)/2),0)),"",OFFSET(#REF!,INT((ROW()-13)/2),0)),IF(ISBLANK(OFFSET('9. METAS'!$V$20,INT((ROW()-14)/2),0)),"",OFFSET('9. METAS'!$V$20,INT((ROW()-14)/2),0)))</f>
        <v>#REF!</v>
      </c>
      <c r="L175" s="180" t="e">
        <f ca="1">IF(MOD(ROW()-13,2)=0,IF(ISBLANK(OFFSET(#REF!,INT((ROW()-13)/2),0)),"",OFFSET(#REF!,INT((ROW()-13)/2),0)),IF(ISBLANK(OFFSET('9. METAS'!$W$20,INT((ROW()-14)/2),0)),"",OFFSET('9. METAS'!$W$20,INT((ROW()-14)/2),0)))</f>
        <v>#REF!</v>
      </c>
      <c r="M175" s="181" t="e">
        <f ca="1">IF(MOD(ROW()-13,2)=0,IF(ISBLANK(OFFSET(#REF!,INT((ROW()-13)/2),0)),"",OFFSET(#REF!,INT((ROW()-13)/2),0)),IF(ISBLANK(OFFSET('9. METAS'!$X$20,INT((ROW()-14)/2),0)),"",OFFSET('9. METAS'!$X$20,INT((ROW()-14)/2),0)))</f>
        <v>#REF!</v>
      </c>
      <c r="N175" s="892" t="str">
        <f t="shared" ref="N175" ca="1" si="158">IFERROR(J175/J176,"ND")</f>
        <v>ND</v>
      </c>
      <c r="O175" s="894" t="str">
        <f t="shared" ref="O175" ca="1" si="159">IFERROR(((J175+K175+L175+M175)/H175),"ND")</f>
        <v>ND</v>
      </c>
      <c r="P175" s="896"/>
    </row>
    <row r="176" spans="3:16" x14ac:dyDescent="0.3">
      <c r="C176" s="910"/>
      <c r="D176" s="904"/>
      <c r="E176" s="904"/>
      <c r="F176" s="906"/>
      <c r="G176" s="908"/>
      <c r="H176" s="982"/>
      <c r="I176" s="898"/>
      <c r="J176" s="179" t="str">
        <f ca="1">IF(MOD(ROW()-13,2)=0,IF(ISBLANK(OFFSET(#REF!,INT((ROW()-13)/2),0)),"",OFFSET(#REF!,INT((ROW()-13)/2),0)),IF(ISBLANK(OFFSET('9. METAS'!$U$20,INT((ROW()-14)/2),0)),"",OFFSET('9. METAS'!$U$20,INT((ROW()-14)/2),0)))</f>
        <v/>
      </c>
      <c r="K176" s="180" t="str">
        <f ca="1">IF(MOD(ROW()-13,2)=0,IF(ISBLANK(OFFSET(#REF!,INT((ROW()-13)/2),0)),"",OFFSET(#REF!,INT((ROW()-13)/2),0)),IF(ISBLANK(OFFSET('9. METAS'!$V$20,INT((ROW()-14)/2),0)),"",OFFSET('9. METAS'!$V$20,INT((ROW()-14)/2),0)))</f>
        <v/>
      </c>
      <c r="L176" s="180" t="str">
        <f ca="1">IF(MOD(ROW()-13,2)=0,IF(ISBLANK(OFFSET(#REF!,INT((ROW()-13)/2),0)),"",OFFSET(#REF!,INT((ROW()-13)/2),0)),IF(ISBLANK(OFFSET('9. METAS'!$W$20,INT((ROW()-14)/2),0)),"",OFFSET('9. METAS'!$W$20,INT((ROW()-14)/2),0)))</f>
        <v/>
      </c>
      <c r="M176" s="181" t="str">
        <f ca="1">IF(MOD(ROW()-13,2)=0,IF(ISBLANK(OFFSET(#REF!,INT((ROW()-13)/2),0)),"",OFFSET(#REF!,INT((ROW()-13)/2),0)),IF(ISBLANK(OFFSET('9. METAS'!$X$20,INT((ROW()-14)/2),0)),"",OFFSET('9. METAS'!$X$20,INT((ROW()-14)/2),0)))</f>
        <v/>
      </c>
      <c r="N176" s="899"/>
      <c r="O176" s="900"/>
      <c r="P176" s="901"/>
    </row>
    <row r="177" spans="3:16" x14ac:dyDescent="0.3">
      <c r="C177" s="902" t="str">
        <f ca="1">IF(ISBLANK(OFFSET('5. Pp (3 años)'!$C$46,INT((ROW()-13)/2),0)),"",OFFSET('5. Pp (3 años)'!$C$46,INT((ROW()-13)/2),0))</f>
        <v>Actividad</v>
      </c>
      <c r="D177" s="904" t="str">
        <f ca="1">IF(ISBLANK(OFFSET('5. Pp (3 años)'!$D$46,INT((ROW()-13)/2),0)),"",OFFSET('5. Pp (3 años)'!$D$46,INT((ROW()-13)/2),0))</f>
        <v/>
      </c>
      <c r="E177" s="904" t="str">
        <f ca="1">IF(ISBLANK(OFFSET('5. Pp (3 años)'!$E$46,INT((ROW()-13)/2),0)),"",OFFSET('5. Pp (3 años)'!$E$46,INT((ROW()-13)/2),0))</f>
        <v/>
      </c>
      <c r="F177" s="906" t="str">
        <f ca="1">IF(ISBLANK(OFFSET('5. Pp (3 años)'!$K$46,INT((ROW()-13)/2),0)),"",OFFSET('5. Pp (3 años)'!$K$46,INT((ROW()-13)/2),0))</f>
        <v/>
      </c>
      <c r="G177" s="908" t="str">
        <f ca="1">IF(ISBLANK(OFFSET('5. Pp (3 años)'!$H$46,INT((ROW()-13)/2),0)),"",OFFSET('5. Pp (3 años)'!$H$46,INT((ROW()-13)/2),0))</f>
        <v/>
      </c>
      <c r="H177" s="982" t="str">
        <f ca="1">IF(ISBLANK(OFFSET('9. METAS'!$L$20,INT((ROW()-13)/2),0)),"",OFFSET('9. METAS'!$L$20,INT((ROW()-13)/2),0))</f>
        <v/>
      </c>
      <c r="I177" s="890"/>
      <c r="J177" s="179" t="e">
        <f ca="1">IF(MOD(ROW()-13,2)=0,IF(ISBLANK(OFFSET(#REF!,INT((ROW()-13)/2),0)),"",OFFSET(#REF!,INT((ROW()-13)/2),0)),IF(ISBLANK(OFFSET('9. METAS'!$U$20,INT((ROW()-14)/2),0)),"",OFFSET('9. METAS'!$U$20,INT((ROW()-14)/2),0)))</f>
        <v>#REF!</v>
      </c>
      <c r="K177" s="180" t="e">
        <f ca="1">IF(MOD(ROW()-13,2)=0,IF(ISBLANK(OFFSET(#REF!,INT((ROW()-13)/2),0)),"",OFFSET(#REF!,INT((ROW()-13)/2),0)),IF(ISBLANK(OFFSET('9. METAS'!$V$20,INT((ROW()-14)/2),0)),"",OFFSET('9. METAS'!$V$20,INT((ROW()-14)/2),0)))</f>
        <v>#REF!</v>
      </c>
      <c r="L177" s="180" t="e">
        <f ca="1">IF(MOD(ROW()-13,2)=0,IF(ISBLANK(OFFSET(#REF!,INT((ROW()-13)/2),0)),"",OFFSET(#REF!,INT((ROW()-13)/2),0)),IF(ISBLANK(OFFSET('9. METAS'!$W$20,INT((ROW()-14)/2),0)),"",OFFSET('9. METAS'!$W$20,INT((ROW()-14)/2),0)))</f>
        <v>#REF!</v>
      </c>
      <c r="M177" s="181" t="e">
        <f ca="1">IF(MOD(ROW()-13,2)=0,IF(ISBLANK(OFFSET(#REF!,INT((ROW()-13)/2),0)),"",OFFSET(#REF!,INT((ROW()-13)/2),0)),IF(ISBLANK(OFFSET('9. METAS'!$X$20,INT((ROW()-14)/2),0)),"",OFFSET('9. METAS'!$X$20,INT((ROW()-14)/2),0)))</f>
        <v>#REF!</v>
      </c>
      <c r="N177" s="892" t="str">
        <f t="shared" ref="N177" ca="1" si="160">IFERROR(J177/J178,"ND")</f>
        <v>ND</v>
      </c>
      <c r="O177" s="894" t="str">
        <f t="shared" ref="O177" ca="1" si="161">IFERROR(((J177+K177+L177+M177)/H177),"ND")</f>
        <v>ND</v>
      </c>
      <c r="P177" s="896"/>
    </row>
    <row r="178" spans="3:16" x14ac:dyDescent="0.3">
      <c r="C178" s="910"/>
      <c r="D178" s="904"/>
      <c r="E178" s="904"/>
      <c r="F178" s="906"/>
      <c r="G178" s="908"/>
      <c r="H178" s="982"/>
      <c r="I178" s="898"/>
      <c r="J178" s="179" t="str">
        <f ca="1">IF(MOD(ROW()-13,2)=0,IF(ISBLANK(OFFSET(#REF!,INT((ROW()-13)/2),0)),"",OFFSET(#REF!,INT((ROW()-13)/2),0)),IF(ISBLANK(OFFSET('9. METAS'!$U$20,INT((ROW()-14)/2),0)),"",OFFSET('9. METAS'!$U$20,INT((ROW()-14)/2),0)))</f>
        <v/>
      </c>
      <c r="K178" s="180" t="str">
        <f ca="1">IF(MOD(ROW()-13,2)=0,IF(ISBLANK(OFFSET(#REF!,INT((ROW()-13)/2),0)),"",OFFSET(#REF!,INT((ROW()-13)/2),0)),IF(ISBLANK(OFFSET('9. METAS'!$V$20,INT((ROW()-14)/2),0)),"",OFFSET('9. METAS'!$V$20,INT((ROW()-14)/2),0)))</f>
        <v/>
      </c>
      <c r="L178" s="180" t="str">
        <f ca="1">IF(MOD(ROW()-13,2)=0,IF(ISBLANK(OFFSET(#REF!,INT((ROW()-13)/2),0)),"",OFFSET(#REF!,INT((ROW()-13)/2),0)),IF(ISBLANK(OFFSET('9. METAS'!$W$20,INT((ROW()-14)/2),0)),"",OFFSET('9. METAS'!$W$20,INT((ROW()-14)/2),0)))</f>
        <v/>
      </c>
      <c r="M178" s="181" t="str">
        <f ca="1">IF(MOD(ROW()-13,2)=0,IF(ISBLANK(OFFSET(#REF!,INT((ROW()-13)/2),0)),"",OFFSET(#REF!,INT((ROW()-13)/2),0)),IF(ISBLANK(OFFSET('9. METAS'!$X$20,INT((ROW()-14)/2),0)),"",OFFSET('9. METAS'!$X$20,INT((ROW()-14)/2),0)))</f>
        <v/>
      </c>
      <c r="N178" s="899"/>
      <c r="O178" s="900"/>
      <c r="P178" s="901"/>
    </row>
    <row r="179" spans="3:16" x14ac:dyDescent="0.3">
      <c r="C179" s="902" t="str">
        <f ca="1">IF(ISBLANK(OFFSET('5. Pp (3 años)'!$C$46,INT((ROW()-13)/2),0)),"",OFFSET('5. Pp (3 años)'!$C$46,INT((ROW()-13)/2),0))</f>
        <v>Actividad</v>
      </c>
      <c r="D179" s="904" t="str">
        <f ca="1">IF(ISBLANK(OFFSET('5. Pp (3 años)'!$D$46,INT((ROW()-13)/2),0)),"",OFFSET('5. Pp (3 años)'!$D$46,INT((ROW()-13)/2),0))</f>
        <v/>
      </c>
      <c r="E179" s="904" t="str">
        <f ca="1">IF(ISBLANK(OFFSET('5. Pp (3 años)'!$E$46,INT((ROW()-13)/2),0)),"",OFFSET('5. Pp (3 años)'!$E$46,INT((ROW()-13)/2),0))</f>
        <v/>
      </c>
      <c r="F179" s="906" t="str">
        <f ca="1">IF(ISBLANK(OFFSET('5. Pp (3 años)'!$K$46,INT((ROW()-13)/2),0)),"",OFFSET('5. Pp (3 años)'!$K$46,INT((ROW()-13)/2),0))</f>
        <v/>
      </c>
      <c r="G179" s="908" t="str">
        <f ca="1">IF(ISBLANK(OFFSET('5. Pp (3 años)'!$H$46,INT((ROW()-13)/2),0)),"",OFFSET('5. Pp (3 años)'!$H$46,INT((ROW()-13)/2),0))</f>
        <v/>
      </c>
      <c r="H179" s="982" t="str">
        <f ca="1">IF(ISBLANK(OFFSET('9. METAS'!$L$20,INT((ROW()-13)/2),0)),"",OFFSET('9. METAS'!$L$20,INT((ROW()-13)/2),0))</f>
        <v/>
      </c>
      <c r="I179" s="890"/>
      <c r="J179" s="179" t="e">
        <f ca="1">IF(MOD(ROW()-13,2)=0,IF(ISBLANK(OFFSET(#REF!,INT((ROW()-13)/2),0)),"",OFFSET(#REF!,INT((ROW()-13)/2),0)),IF(ISBLANK(OFFSET('9. METAS'!$U$20,INT((ROW()-14)/2),0)),"",OFFSET('9. METAS'!$U$20,INT((ROW()-14)/2),0)))</f>
        <v>#REF!</v>
      </c>
      <c r="K179" s="180" t="e">
        <f ca="1">IF(MOD(ROW()-13,2)=0,IF(ISBLANK(OFFSET(#REF!,INT((ROW()-13)/2),0)),"",OFFSET(#REF!,INT((ROW()-13)/2),0)),IF(ISBLANK(OFFSET('9. METAS'!$V$20,INT((ROW()-14)/2),0)),"",OFFSET('9. METAS'!$V$20,INT((ROW()-14)/2),0)))</f>
        <v>#REF!</v>
      </c>
      <c r="L179" s="180" t="e">
        <f ca="1">IF(MOD(ROW()-13,2)=0,IF(ISBLANK(OFFSET(#REF!,INT((ROW()-13)/2),0)),"",OFFSET(#REF!,INT((ROW()-13)/2),0)),IF(ISBLANK(OFFSET('9. METAS'!$W$20,INT((ROW()-14)/2),0)),"",OFFSET('9. METAS'!$W$20,INT((ROW()-14)/2),0)))</f>
        <v>#REF!</v>
      </c>
      <c r="M179" s="181" t="e">
        <f ca="1">IF(MOD(ROW()-13,2)=0,IF(ISBLANK(OFFSET(#REF!,INT((ROW()-13)/2),0)),"",OFFSET(#REF!,INT((ROW()-13)/2),0)),IF(ISBLANK(OFFSET('9. METAS'!$X$20,INT((ROW()-14)/2),0)),"",OFFSET('9. METAS'!$X$20,INT((ROW()-14)/2),0)))</f>
        <v>#REF!</v>
      </c>
      <c r="N179" s="892" t="str">
        <f t="shared" ref="N179" ca="1" si="162">IFERROR(J179/J180,"ND")</f>
        <v>ND</v>
      </c>
      <c r="O179" s="894" t="str">
        <f t="shared" ref="O179" ca="1" si="163">IFERROR(((J179+K179+L179+M179)/H179),"ND")</f>
        <v>ND</v>
      </c>
      <c r="P179" s="896"/>
    </row>
    <row r="180" spans="3:16" x14ac:dyDescent="0.3">
      <c r="C180" s="910"/>
      <c r="D180" s="904"/>
      <c r="E180" s="904"/>
      <c r="F180" s="906"/>
      <c r="G180" s="908"/>
      <c r="H180" s="982"/>
      <c r="I180" s="898"/>
      <c r="J180" s="179" t="str">
        <f ca="1">IF(MOD(ROW()-13,2)=0,IF(ISBLANK(OFFSET(#REF!,INT((ROW()-13)/2),0)),"",OFFSET(#REF!,INT((ROW()-13)/2),0)),IF(ISBLANK(OFFSET('9. METAS'!$U$20,INT((ROW()-14)/2),0)),"",OFFSET('9. METAS'!$U$20,INT((ROW()-14)/2),0)))</f>
        <v/>
      </c>
      <c r="K180" s="180" t="str">
        <f ca="1">IF(MOD(ROW()-13,2)=0,IF(ISBLANK(OFFSET(#REF!,INT((ROW()-13)/2),0)),"",OFFSET(#REF!,INT((ROW()-13)/2),0)),IF(ISBLANK(OFFSET('9. METAS'!$V$20,INT((ROW()-14)/2),0)),"",OFFSET('9. METAS'!$V$20,INT((ROW()-14)/2),0)))</f>
        <v/>
      </c>
      <c r="L180" s="180" t="str">
        <f ca="1">IF(MOD(ROW()-13,2)=0,IF(ISBLANK(OFFSET(#REF!,INT((ROW()-13)/2),0)),"",OFFSET(#REF!,INT((ROW()-13)/2),0)),IF(ISBLANK(OFFSET('9. METAS'!$W$20,INT((ROW()-14)/2),0)),"",OFFSET('9. METAS'!$W$20,INT((ROW()-14)/2),0)))</f>
        <v/>
      </c>
      <c r="M180" s="181" t="str">
        <f ca="1">IF(MOD(ROW()-13,2)=0,IF(ISBLANK(OFFSET(#REF!,INT((ROW()-13)/2),0)),"",OFFSET(#REF!,INT((ROW()-13)/2),0)),IF(ISBLANK(OFFSET('9. METAS'!$X$20,INT((ROW()-14)/2),0)),"",OFFSET('9. METAS'!$X$20,INT((ROW()-14)/2),0)))</f>
        <v/>
      </c>
      <c r="N180" s="899"/>
      <c r="O180" s="900"/>
      <c r="P180" s="901"/>
    </row>
    <row r="181" spans="3:16" x14ac:dyDescent="0.3">
      <c r="C181" s="902" t="str">
        <f ca="1">IF(ISBLANK(OFFSET('5. Pp (3 años)'!$C$46,INT((ROW()-13)/2),0)),"",OFFSET('5. Pp (3 años)'!$C$46,INT((ROW()-13)/2),0))</f>
        <v>Actividad</v>
      </c>
      <c r="D181" s="904" t="str">
        <f ca="1">IF(ISBLANK(OFFSET('5. Pp (3 años)'!$D$46,INT((ROW()-13)/2),0)),"",OFFSET('5. Pp (3 años)'!$D$46,INT((ROW()-13)/2),0))</f>
        <v/>
      </c>
      <c r="E181" s="904" t="str">
        <f ca="1">IF(ISBLANK(OFFSET('5. Pp (3 años)'!$E$46,INT((ROW()-13)/2),0)),"",OFFSET('5. Pp (3 años)'!$E$46,INT((ROW()-13)/2),0))</f>
        <v/>
      </c>
      <c r="F181" s="906" t="str">
        <f ca="1">IF(ISBLANK(OFFSET('5. Pp (3 años)'!$K$46,INT((ROW()-13)/2),0)),"",OFFSET('5. Pp (3 años)'!$K$46,INT((ROW()-13)/2),0))</f>
        <v/>
      </c>
      <c r="G181" s="908" t="str">
        <f ca="1">IF(ISBLANK(OFFSET('5. Pp (3 años)'!$H$46,INT((ROW()-13)/2),0)),"",OFFSET('5. Pp (3 años)'!$H$46,INT((ROW()-13)/2),0))</f>
        <v/>
      </c>
      <c r="H181" s="982" t="str">
        <f ca="1">IF(ISBLANK(OFFSET('9. METAS'!$L$20,INT((ROW()-13)/2),0)),"",OFFSET('9. METAS'!$L$20,INT((ROW()-13)/2),0))</f>
        <v/>
      </c>
      <c r="I181" s="890"/>
      <c r="J181" s="179" t="e">
        <f ca="1">IF(MOD(ROW()-13,2)=0,IF(ISBLANK(OFFSET(#REF!,INT((ROW()-13)/2),0)),"",OFFSET(#REF!,INT((ROW()-13)/2),0)),IF(ISBLANK(OFFSET('9. METAS'!$U$20,INT((ROW()-14)/2),0)),"",OFFSET('9. METAS'!$U$20,INT((ROW()-14)/2),0)))</f>
        <v>#REF!</v>
      </c>
      <c r="K181" s="180" t="e">
        <f ca="1">IF(MOD(ROW()-13,2)=0,IF(ISBLANK(OFFSET(#REF!,INT((ROW()-13)/2),0)),"",OFFSET(#REF!,INT((ROW()-13)/2),0)),IF(ISBLANK(OFFSET('9. METAS'!$V$20,INT((ROW()-14)/2),0)),"",OFFSET('9. METAS'!$V$20,INT((ROW()-14)/2),0)))</f>
        <v>#REF!</v>
      </c>
      <c r="L181" s="180" t="e">
        <f ca="1">IF(MOD(ROW()-13,2)=0,IF(ISBLANK(OFFSET(#REF!,INT((ROW()-13)/2),0)),"",OFFSET(#REF!,INT((ROW()-13)/2),0)),IF(ISBLANK(OFFSET('9. METAS'!$W$20,INT((ROW()-14)/2),0)),"",OFFSET('9. METAS'!$W$20,INT((ROW()-14)/2),0)))</f>
        <v>#REF!</v>
      </c>
      <c r="M181" s="181" t="e">
        <f ca="1">IF(MOD(ROW()-13,2)=0,IF(ISBLANK(OFFSET(#REF!,INT((ROW()-13)/2),0)),"",OFFSET(#REF!,INT((ROW()-13)/2),0)),IF(ISBLANK(OFFSET('9. METAS'!$X$20,INT((ROW()-14)/2),0)),"",OFFSET('9. METAS'!$X$20,INT((ROW()-14)/2),0)))</f>
        <v>#REF!</v>
      </c>
      <c r="N181" s="892" t="str">
        <f t="shared" ref="N181" ca="1" si="164">IFERROR(J181/J182,"ND")</f>
        <v>ND</v>
      </c>
      <c r="O181" s="894" t="str">
        <f t="shared" ref="O181" ca="1" si="165">IFERROR(((J181+K181+L181+M181)/H181),"ND")</f>
        <v>ND</v>
      </c>
      <c r="P181" s="896"/>
    </row>
    <row r="182" spans="3:16" x14ac:dyDescent="0.3">
      <c r="C182" s="910"/>
      <c r="D182" s="904"/>
      <c r="E182" s="904"/>
      <c r="F182" s="906"/>
      <c r="G182" s="908"/>
      <c r="H182" s="982"/>
      <c r="I182" s="898"/>
      <c r="J182" s="179" t="str">
        <f ca="1">IF(MOD(ROW()-13,2)=0,IF(ISBLANK(OFFSET(#REF!,INT((ROW()-13)/2),0)),"",OFFSET(#REF!,INT((ROW()-13)/2),0)),IF(ISBLANK(OFFSET('9. METAS'!$U$20,INT((ROW()-14)/2),0)),"",OFFSET('9. METAS'!$U$20,INT((ROW()-14)/2),0)))</f>
        <v/>
      </c>
      <c r="K182" s="180" t="str">
        <f ca="1">IF(MOD(ROW()-13,2)=0,IF(ISBLANK(OFFSET(#REF!,INT((ROW()-13)/2),0)),"",OFFSET(#REF!,INT((ROW()-13)/2),0)),IF(ISBLANK(OFFSET('9. METAS'!$V$20,INT((ROW()-14)/2),0)),"",OFFSET('9. METAS'!$V$20,INT((ROW()-14)/2),0)))</f>
        <v/>
      </c>
      <c r="L182" s="180" t="str">
        <f ca="1">IF(MOD(ROW()-13,2)=0,IF(ISBLANK(OFFSET(#REF!,INT((ROW()-13)/2),0)),"",OFFSET(#REF!,INT((ROW()-13)/2),0)),IF(ISBLANK(OFFSET('9. METAS'!$W$20,INT((ROW()-14)/2),0)),"",OFFSET('9. METAS'!$W$20,INT((ROW()-14)/2),0)))</f>
        <v/>
      </c>
      <c r="M182" s="181" t="str">
        <f ca="1">IF(MOD(ROW()-13,2)=0,IF(ISBLANK(OFFSET(#REF!,INT((ROW()-13)/2),0)),"",OFFSET(#REF!,INT((ROW()-13)/2),0)),IF(ISBLANK(OFFSET('9. METAS'!$X$20,INT((ROW()-14)/2),0)),"",OFFSET('9. METAS'!$X$20,INT((ROW()-14)/2),0)))</f>
        <v/>
      </c>
      <c r="N182" s="899"/>
      <c r="O182" s="900"/>
      <c r="P182" s="901"/>
    </row>
    <row r="183" spans="3:16" x14ac:dyDescent="0.3">
      <c r="C183" s="902" t="str">
        <f ca="1">IF(ISBLANK(OFFSET('5. Pp (3 años)'!$C$46,INT((ROW()-13)/2),0)),"",OFFSET('5. Pp (3 años)'!$C$46,INT((ROW()-13)/2),0))</f>
        <v>Actividad</v>
      </c>
      <c r="D183" s="904" t="str">
        <f ca="1">IF(ISBLANK(OFFSET('5. Pp (3 años)'!$D$46,INT((ROW()-13)/2),0)),"",OFFSET('5. Pp (3 años)'!$D$46,INT((ROW()-13)/2),0))</f>
        <v/>
      </c>
      <c r="E183" s="904" t="str">
        <f ca="1">IF(ISBLANK(OFFSET('5. Pp (3 años)'!$E$46,INT((ROW()-13)/2),0)),"",OFFSET('5. Pp (3 años)'!$E$46,INT((ROW()-13)/2),0))</f>
        <v/>
      </c>
      <c r="F183" s="906" t="str">
        <f ca="1">IF(ISBLANK(OFFSET('5. Pp (3 años)'!$K$46,INT((ROW()-13)/2),0)),"",OFFSET('5. Pp (3 años)'!$K$46,INT((ROW()-13)/2),0))</f>
        <v/>
      </c>
      <c r="G183" s="908" t="str">
        <f ca="1">IF(ISBLANK(OFFSET('5. Pp (3 años)'!$H$46,INT((ROW()-13)/2),0)),"",OFFSET('5. Pp (3 años)'!$H$46,INT((ROW()-13)/2),0))</f>
        <v/>
      </c>
      <c r="H183" s="982" t="str">
        <f ca="1">IF(ISBLANK(OFFSET('9. METAS'!$L$20,INT((ROW()-13)/2),0)),"",OFFSET('9. METAS'!$L$20,INT((ROW()-13)/2),0))</f>
        <v/>
      </c>
      <c r="I183" s="890"/>
      <c r="J183" s="179" t="e">
        <f ca="1">IF(MOD(ROW()-13,2)=0,IF(ISBLANK(OFFSET(#REF!,INT((ROW()-13)/2),0)),"",OFFSET(#REF!,INT((ROW()-13)/2),0)),IF(ISBLANK(OFFSET('9. METAS'!$U$20,INT((ROW()-14)/2),0)),"",OFFSET('9. METAS'!$U$20,INT((ROW()-14)/2),0)))</f>
        <v>#REF!</v>
      </c>
      <c r="K183" s="180" t="e">
        <f ca="1">IF(MOD(ROW()-13,2)=0,IF(ISBLANK(OFFSET(#REF!,INT((ROW()-13)/2),0)),"",OFFSET(#REF!,INT((ROW()-13)/2),0)),IF(ISBLANK(OFFSET('9. METAS'!$V$20,INT((ROW()-14)/2),0)),"",OFFSET('9. METAS'!$V$20,INT((ROW()-14)/2),0)))</f>
        <v>#REF!</v>
      </c>
      <c r="L183" s="180" t="e">
        <f ca="1">IF(MOD(ROW()-13,2)=0,IF(ISBLANK(OFFSET(#REF!,INT((ROW()-13)/2),0)),"",OFFSET(#REF!,INT((ROW()-13)/2),0)),IF(ISBLANK(OFFSET('9. METAS'!$W$20,INT((ROW()-14)/2),0)),"",OFFSET('9. METAS'!$W$20,INT((ROW()-14)/2),0)))</f>
        <v>#REF!</v>
      </c>
      <c r="M183" s="181" t="e">
        <f ca="1">IF(MOD(ROW()-13,2)=0,IF(ISBLANK(OFFSET(#REF!,INT((ROW()-13)/2),0)),"",OFFSET(#REF!,INT((ROW()-13)/2),0)),IF(ISBLANK(OFFSET('9. METAS'!$X$20,INT((ROW()-14)/2),0)),"",OFFSET('9. METAS'!$X$20,INT((ROW()-14)/2),0)))</f>
        <v>#REF!</v>
      </c>
      <c r="N183" s="892" t="str">
        <f t="shared" ref="N183" ca="1" si="166">IFERROR(J183/J184,"ND")</f>
        <v>ND</v>
      </c>
      <c r="O183" s="894" t="str">
        <f t="shared" ref="O183" ca="1" si="167">IFERROR(((J183+K183+L183+M183)/H183),"ND")</f>
        <v>ND</v>
      </c>
      <c r="P183" s="896"/>
    </row>
    <row r="184" spans="3:16" x14ac:dyDescent="0.3">
      <c r="C184" s="910"/>
      <c r="D184" s="904"/>
      <c r="E184" s="904"/>
      <c r="F184" s="906"/>
      <c r="G184" s="908"/>
      <c r="H184" s="982"/>
      <c r="I184" s="898"/>
      <c r="J184" s="179" t="str">
        <f ca="1">IF(MOD(ROW()-13,2)=0,IF(ISBLANK(OFFSET(#REF!,INT((ROW()-13)/2),0)),"",OFFSET(#REF!,INT((ROW()-13)/2),0)),IF(ISBLANK(OFFSET('9. METAS'!$U$20,INT((ROW()-14)/2),0)),"",OFFSET('9. METAS'!$U$20,INT((ROW()-14)/2),0)))</f>
        <v/>
      </c>
      <c r="K184" s="180" t="str">
        <f ca="1">IF(MOD(ROW()-13,2)=0,IF(ISBLANK(OFFSET(#REF!,INT((ROW()-13)/2),0)),"",OFFSET(#REF!,INT((ROW()-13)/2),0)),IF(ISBLANK(OFFSET('9. METAS'!$V$20,INT((ROW()-14)/2),0)),"",OFFSET('9. METAS'!$V$20,INT((ROW()-14)/2),0)))</f>
        <v/>
      </c>
      <c r="L184" s="180" t="str">
        <f ca="1">IF(MOD(ROW()-13,2)=0,IF(ISBLANK(OFFSET(#REF!,INT((ROW()-13)/2),0)),"",OFFSET(#REF!,INT((ROW()-13)/2),0)),IF(ISBLANK(OFFSET('9. METAS'!$W$20,INT((ROW()-14)/2),0)),"",OFFSET('9. METAS'!$W$20,INT((ROW()-14)/2),0)))</f>
        <v/>
      </c>
      <c r="M184" s="181" t="str">
        <f ca="1">IF(MOD(ROW()-13,2)=0,IF(ISBLANK(OFFSET(#REF!,INT((ROW()-13)/2),0)),"",OFFSET(#REF!,INT((ROW()-13)/2),0)),IF(ISBLANK(OFFSET('9. METAS'!$X$20,INT((ROW()-14)/2),0)),"",OFFSET('9. METAS'!$X$20,INT((ROW()-14)/2),0)))</f>
        <v/>
      </c>
      <c r="N184" s="899"/>
      <c r="O184" s="900"/>
      <c r="P184" s="901"/>
    </row>
    <row r="185" spans="3:16" x14ac:dyDescent="0.3">
      <c r="C185" s="902" t="str">
        <f ca="1">IF(ISBLANK(OFFSET('5. Pp (3 años)'!$C$46,INT((ROW()-13)/2),0)),"",OFFSET('5. Pp (3 años)'!$C$46,INT((ROW()-13)/2),0))</f>
        <v>Actividad</v>
      </c>
      <c r="D185" s="904" t="str">
        <f ca="1">IF(ISBLANK(OFFSET('5. Pp (3 años)'!$D$46,INT((ROW()-13)/2),0)),"",OFFSET('5. Pp (3 años)'!$D$46,INT((ROW()-13)/2),0))</f>
        <v/>
      </c>
      <c r="E185" s="904" t="str">
        <f ca="1">IF(ISBLANK(OFFSET('5. Pp (3 años)'!$E$46,INT((ROW()-13)/2),0)),"",OFFSET('5. Pp (3 años)'!$E$46,INT((ROW()-13)/2),0))</f>
        <v/>
      </c>
      <c r="F185" s="906" t="str">
        <f ca="1">IF(ISBLANK(OFFSET('5. Pp (3 años)'!$K$46,INT((ROW()-13)/2),0)),"",OFFSET('5. Pp (3 años)'!$K$46,INT((ROW()-13)/2),0))</f>
        <v/>
      </c>
      <c r="G185" s="908" t="str">
        <f ca="1">IF(ISBLANK(OFFSET('5. Pp (3 años)'!$H$46,INT((ROW()-13)/2),0)),"",OFFSET('5. Pp (3 años)'!$H$46,INT((ROW()-13)/2),0))</f>
        <v/>
      </c>
      <c r="H185" s="982" t="str">
        <f ca="1">IF(ISBLANK(OFFSET('9. METAS'!$L$20,INT((ROW()-13)/2),0)),"",OFFSET('9. METAS'!$L$20,INT((ROW()-13)/2),0))</f>
        <v/>
      </c>
      <c r="I185" s="890"/>
      <c r="J185" s="179" t="e">
        <f ca="1">IF(MOD(ROW()-13,2)=0,IF(ISBLANK(OFFSET(#REF!,INT((ROW()-13)/2),0)),"",OFFSET(#REF!,INT((ROW()-13)/2),0)),IF(ISBLANK(OFFSET('9. METAS'!$U$20,INT((ROW()-14)/2),0)),"",OFFSET('9. METAS'!$U$20,INT((ROW()-14)/2),0)))</f>
        <v>#REF!</v>
      </c>
      <c r="K185" s="180" t="e">
        <f ca="1">IF(MOD(ROW()-13,2)=0,IF(ISBLANK(OFFSET(#REF!,INT((ROW()-13)/2),0)),"",OFFSET(#REF!,INT((ROW()-13)/2),0)),IF(ISBLANK(OFFSET('9. METAS'!$V$20,INT((ROW()-14)/2),0)),"",OFFSET('9. METAS'!$V$20,INT((ROW()-14)/2),0)))</f>
        <v>#REF!</v>
      </c>
      <c r="L185" s="180" t="e">
        <f ca="1">IF(MOD(ROW()-13,2)=0,IF(ISBLANK(OFFSET(#REF!,INT((ROW()-13)/2),0)),"",OFFSET(#REF!,INT((ROW()-13)/2),0)),IF(ISBLANK(OFFSET('9. METAS'!$W$20,INT((ROW()-14)/2),0)),"",OFFSET('9. METAS'!$W$20,INT((ROW()-14)/2),0)))</f>
        <v>#REF!</v>
      </c>
      <c r="M185" s="181" t="e">
        <f ca="1">IF(MOD(ROW()-13,2)=0,IF(ISBLANK(OFFSET(#REF!,INT((ROW()-13)/2),0)),"",OFFSET(#REF!,INT((ROW()-13)/2),0)),IF(ISBLANK(OFFSET('9. METAS'!$X$20,INT((ROW()-14)/2),0)),"",OFFSET('9. METAS'!$X$20,INT((ROW()-14)/2),0)))</f>
        <v>#REF!</v>
      </c>
      <c r="N185" s="892" t="str">
        <f t="shared" ref="N185" ca="1" si="168">IFERROR(J185/J186,"ND")</f>
        <v>ND</v>
      </c>
      <c r="O185" s="894" t="str">
        <f t="shared" ref="O185" ca="1" si="169">IFERROR(((J185+K185+L185+M185)/H185),"ND")</f>
        <v>ND</v>
      </c>
      <c r="P185" s="896"/>
    </row>
    <row r="186" spans="3:16" x14ac:dyDescent="0.3">
      <c r="C186" s="910"/>
      <c r="D186" s="904"/>
      <c r="E186" s="904"/>
      <c r="F186" s="906"/>
      <c r="G186" s="908"/>
      <c r="H186" s="982"/>
      <c r="I186" s="898"/>
      <c r="J186" s="179" t="str">
        <f ca="1">IF(MOD(ROW()-13,2)=0,IF(ISBLANK(OFFSET(#REF!,INT((ROW()-13)/2),0)),"",OFFSET(#REF!,INT((ROW()-13)/2),0)),IF(ISBLANK(OFFSET('9. METAS'!$U$20,INT((ROW()-14)/2),0)),"",OFFSET('9. METAS'!$U$20,INT((ROW()-14)/2),0)))</f>
        <v/>
      </c>
      <c r="K186" s="180" t="str">
        <f ca="1">IF(MOD(ROW()-13,2)=0,IF(ISBLANK(OFFSET(#REF!,INT((ROW()-13)/2),0)),"",OFFSET(#REF!,INT((ROW()-13)/2),0)),IF(ISBLANK(OFFSET('9. METAS'!$V$20,INT((ROW()-14)/2),0)),"",OFFSET('9. METAS'!$V$20,INT((ROW()-14)/2),0)))</f>
        <v/>
      </c>
      <c r="L186" s="180" t="str">
        <f ca="1">IF(MOD(ROW()-13,2)=0,IF(ISBLANK(OFFSET(#REF!,INT((ROW()-13)/2),0)),"",OFFSET(#REF!,INT((ROW()-13)/2),0)),IF(ISBLANK(OFFSET('9. METAS'!$W$20,INT((ROW()-14)/2),0)),"",OFFSET('9. METAS'!$W$20,INT((ROW()-14)/2),0)))</f>
        <v/>
      </c>
      <c r="M186" s="181" t="str">
        <f ca="1">IF(MOD(ROW()-13,2)=0,IF(ISBLANK(OFFSET(#REF!,INT((ROW()-13)/2),0)),"",OFFSET(#REF!,INT((ROW()-13)/2),0)),IF(ISBLANK(OFFSET('9. METAS'!$X$20,INT((ROW()-14)/2),0)),"",OFFSET('9. METAS'!$X$20,INT((ROW()-14)/2),0)))</f>
        <v/>
      </c>
      <c r="N186" s="899"/>
      <c r="O186" s="900"/>
      <c r="P186" s="901"/>
    </row>
    <row r="187" spans="3:16" x14ac:dyDescent="0.3">
      <c r="C187" s="902" t="str">
        <f ca="1">IF(ISBLANK(OFFSET('5. Pp (3 años)'!$C$46,INT((ROW()-13)/2),0)),"",OFFSET('5. Pp (3 años)'!$C$46,INT((ROW()-13)/2),0))</f>
        <v>Actividad</v>
      </c>
      <c r="D187" s="904" t="str">
        <f ca="1">IF(ISBLANK(OFFSET('5. Pp (3 años)'!$D$46,INT((ROW()-13)/2),0)),"",OFFSET('5. Pp (3 años)'!$D$46,INT((ROW()-13)/2),0))</f>
        <v/>
      </c>
      <c r="E187" s="904" t="str">
        <f ca="1">IF(ISBLANK(OFFSET('5. Pp (3 años)'!$E$46,INT((ROW()-13)/2),0)),"",OFFSET('5. Pp (3 años)'!$E$46,INT((ROW()-13)/2),0))</f>
        <v/>
      </c>
      <c r="F187" s="906" t="str">
        <f ca="1">IF(ISBLANK(OFFSET('5. Pp (3 años)'!$K$46,INT((ROW()-13)/2),0)),"",OFFSET('5. Pp (3 años)'!$K$46,INT((ROW()-13)/2),0))</f>
        <v/>
      </c>
      <c r="G187" s="908" t="str">
        <f ca="1">IF(ISBLANK(OFFSET('5. Pp (3 años)'!$H$46,INT((ROW()-13)/2),0)),"",OFFSET('5. Pp (3 años)'!$H$46,INT((ROW()-13)/2),0))</f>
        <v/>
      </c>
      <c r="H187" s="982" t="str">
        <f ca="1">IF(ISBLANK(OFFSET('9. METAS'!$L$20,INT((ROW()-13)/2),0)),"",OFFSET('9. METAS'!$L$20,INT((ROW()-13)/2),0))</f>
        <v/>
      </c>
      <c r="I187" s="890"/>
      <c r="J187" s="179" t="e">
        <f ca="1">IF(MOD(ROW()-13,2)=0,IF(ISBLANK(OFFSET(#REF!,INT((ROW()-13)/2),0)),"",OFFSET(#REF!,INT((ROW()-13)/2),0)),IF(ISBLANK(OFFSET('9. METAS'!$U$20,INT((ROW()-14)/2),0)),"",OFFSET('9. METAS'!$U$20,INT((ROW()-14)/2),0)))</f>
        <v>#REF!</v>
      </c>
      <c r="K187" s="180" t="e">
        <f ca="1">IF(MOD(ROW()-13,2)=0,IF(ISBLANK(OFFSET(#REF!,INT((ROW()-13)/2),0)),"",OFFSET(#REF!,INT((ROW()-13)/2),0)),IF(ISBLANK(OFFSET('9. METAS'!$V$20,INT((ROW()-14)/2),0)),"",OFFSET('9. METAS'!$V$20,INT((ROW()-14)/2),0)))</f>
        <v>#REF!</v>
      </c>
      <c r="L187" s="180" t="e">
        <f ca="1">IF(MOD(ROW()-13,2)=0,IF(ISBLANK(OFFSET(#REF!,INT((ROW()-13)/2),0)),"",OFFSET(#REF!,INT((ROW()-13)/2),0)),IF(ISBLANK(OFFSET('9. METAS'!$W$20,INT((ROW()-14)/2),0)),"",OFFSET('9. METAS'!$W$20,INT((ROW()-14)/2),0)))</f>
        <v>#REF!</v>
      </c>
      <c r="M187" s="181" t="e">
        <f ca="1">IF(MOD(ROW()-13,2)=0,IF(ISBLANK(OFFSET(#REF!,INT((ROW()-13)/2),0)),"",OFFSET(#REF!,INT((ROW()-13)/2),0)),IF(ISBLANK(OFFSET('9. METAS'!$X$20,INT((ROW()-14)/2),0)),"",OFFSET('9. METAS'!$X$20,INT((ROW()-14)/2),0)))</f>
        <v>#REF!</v>
      </c>
      <c r="N187" s="892" t="str">
        <f t="shared" ref="N187" ca="1" si="170">IFERROR(J187/J188,"ND")</f>
        <v>ND</v>
      </c>
      <c r="O187" s="894" t="str">
        <f t="shared" ref="O187" ca="1" si="171">IFERROR(((J187+K187+L187+M187)/H187),"ND")</f>
        <v>ND</v>
      </c>
      <c r="P187" s="896"/>
    </row>
    <row r="188" spans="3:16" x14ac:dyDescent="0.3">
      <c r="C188" s="910"/>
      <c r="D188" s="904"/>
      <c r="E188" s="904"/>
      <c r="F188" s="906"/>
      <c r="G188" s="908"/>
      <c r="H188" s="982"/>
      <c r="I188" s="898"/>
      <c r="J188" s="179" t="str">
        <f ca="1">IF(MOD(ROW()-13,2)=0,IF(ISBLANK(OFFSET(#REF!,INT((ROW()-13)/2),0)),"",OFFSET(#REF!,INT((ROW()-13)/2),0)),IF(ISBLANK(OFFSET('9. METAS'!$U$20,INT((ROW()-14)/2),0)),"",OFFSET('9. METAS'!$U$20,INT((ROW()-14)/2),0)))</f>
        <v/>
      </c>
      <c r="K188" s="180" t="str">
        <f ca="1">IF(MOD(ROW()-13,2)=0,IF(ISBLANK(OFFSET(#REF!,INT((ROW()-13)/2),0)),"",OFFSET(#REF!,INT((ROW()-13)/2),0)),IF(ISBLANK(OFFSET('9. METAS'!$V$20,INT((ROW()-14)/2),0)),"",OFFSET('9. METAS'!$V$20,INT((ROW()-14)/2),0)))</f>
        <v/>
      </c>
      <c r="L188" s="180" t="str">
        <f ca="1">IF(MOD(ROW()-13,2)=0,IF(ISBLANK(OFFSET(#REF!,INT((ROW()-13)/2),0)),"",OFFSET(#REF!,INT((ROW()-13)/2),0)),IF(ISBLANK(OFFSET('9. METAS'!$W$20,INT((ROW()-14)/2),0)),"",OFFSET('9. METAS'!$W$20,INT((ROW()-14)/2),0)))</f>
        <v/>
      </c>
      <c r="M188" s="181" t="str">
        <f ca="1">IF(MOD(ROW()-13,2)=0,IF(ISBLANK(OFFSET(#REF!,INT((ROW()-13)/2),0)),"",OFFSET(#REF!,INT((ROW()-13)/2),0)),IF(ISBLANK(OFFSET('9. METAS'!$X$20,INT((ROW()-14)/2),0)),"",OFFSET('9. METAS'!$X$20,INT((ROW()-14)/2),0)))</f>
        <v/>
      </c>
      <c r="N188" s="899"/>
      <c r="O188" s="900"/>
      <c r="P188" s="901"/>
    </row>
    <row r="189" spans="3:16" x14ac:dyDescent="0.3">
      <c r="C189" s="902" t="str">
        <f ca="1">IF(ISBLANK(OFFSET('5. Pp (3 años)'!$C$46,INT((ROW()-13)/2),0)),"",OFFSET('5. Pp (3 años)'!$C$46,INT((ROW()-13)/2),0))</f>
        <v>Actividad</v>
      </c>
      <c r="D189" s="904" t="str">
        <f ca="1">IF(ISBLANK(OFFSET('5. Pp (3 años)'!$D$46,INT((ROW()-13)/2),0)),"",OFFSET('5. Pp (3 años)'!$D$46,INT((ROW()-13)/2),0))</f>
        <v/>
      </c>
      <c r="E189" s="904" t="str">
        <f ca="1">IF(ISBLANK(OFFSET('5. Pp (3 años)'!$E$46,INT((ROW()-13)/2),0)),"",OFFSET('5. Pp (3 años)'!$E$46,INT((ROW()-13)/2),0))</f>
        <v/>
      </c>
      <c r="F189" s="906" t="str">
        <f ca="1">IF(ISBLANK(OFFSET('5. Pp (3 años)'!$K$46,INT((ROW()-13)/2),0)),"",OFFSET('5. Pp (3 años)'!$K$46,INT((ROW()-13)/2),0))</f>
        <v/>
      </c>
      <c r="G189" s="908" t="str">
        <f ca="1">IF(ISBLANK(OFFSET('5. Pp (3 años)'!$H$46,INT((ROW()-13)/2),0)),"",OFFSET('5. Pp (3 años)'!$H$46,INT((ROW()-13)/2),0))</f>
        <v/>
      </c>
      <c r="H189" s="982" t="str">
        <f ca="1">IF(ISBLANK(OFFSET('9. METAS'!$L$20,INT((ROW()-13)/2),0)),"",OFFSET('9. METAS'!$L$20,INT((ROW()-13)/2),0))</f>
        <v/>
      </c>
      <c r="I189" s="890"/>
      <c r="J189" s="179" t="e">
        <f ca="1">IF(MOD(ROW()-13,2)=0,IF(ISBLANK(OFFSET(#REF!,INT((ROW()-13)/2),0)),"",OFFSET(#REF!,INT((ROW()-13)/2),0)),IF(ISBLANK(OFFSET('9. METAS'!$U$20,INT((ROW()-14)/2),0)),"",OFFSET('9. METAS'!$U$20,INT((ROW()-14)/2),0)))</f>
        <v>#REF!</v>
      </c>
      <c r="K189" s="180" t="e">
        <f ca="1">IF(MOD(ROW()-13,2)=0,IF(ISBLANK(OFFSET(#REF!,INT((ROW()-13)/2),0)),"",OFFSET(#REF!,INT((ROW()-13)/2),0)),IF(ISBLANK(OFFSET('9. METAS'!$V$20,INT((ROW()-14)/2),0)),"",OFFSET('9. METAS'!$V$20,INT((ROW()-14)/2),0)))</f>
        <v>#REF!</v>
      </c>
      <c r="L189" s="180" t="e">
        <f ca="1">IF(MOD(ROW()-13,2)=0,IF(ISBLANK(OFFSET(#REF!,INT((ROW()-13)/2),0)),"",OFFSET(#REF!,INT((ROW()-13)/2),0)),IF(ISBLANK(OFFSET('9. METAS'!$W$20,INT((ROW()-14)/2),0)),"",OFFSET('9. METAS'!$W$20,INT((ROW()-14)/2),0)))</f>
        <v>#REF!</v>
      </c>
      <c r="M189" s="181" t="e">
        <f ca="1">IF(MOD(ROW()-13,2)=0,IF(ISBLANK(OFFSET(#REF!,INT((ROW()-13)/2),0)),"",OFFSET(#REF!,INT((ROW()-13)/2),0)),IF(ISBLANK(OFFSET('9. METAS'!$X$20,INT((ROW()-14)/2),0)),"",OFFSET('9. METAS'!$X$20,INT((ROW()-14)/2),0)))</f>
        <v>#REF!</v>
      </c>
      <c r="N189" s="892" t="str">
        <f t="shared" ref="N189" ca="1" si="172">IFERROR(J189/J190,"ND")</f>
        <v>ND</v>
      </c>
      <c r="O189" s="894" t="str">
        <f t="shared" ref="O189" ca="1" si="173">IFERROR(((J189+K189+L189+M189)/H189),"ND")</f>
        <v>ND</v>
      </c>
      <c r="P189" s="896"/>
    </row>
    <row r="190" spans="3:16" x14ac:dyDescent="0.3">
      <c r="C190" s="910"/>
      <c r="D190" s="904"/>
      <c r="E190" s="904"/>
      <c r="F190" s="906"/>
      <c r="G190" s="908"/>
      <c r="H190" s="982"/>
      <c r="I190" s="898"/>
      <c r="J190" s="179" t="str">
        <f ca="1">IF(MOD(ROW()-13,2)=0,IF(ISBLANK(OFFSET(#REF!,INT((ROW()-13)/2),0)),"",OFFSET(#REF!,INT((ROW()-13)/2),0)),IF(ISBLANK(OFFSET('9. METAS'!$U$20,INT((ROW()-14)/2),0)),"",OFFSET('9. METAS'!$U$20,INT((ROW()-14)/2),0)))</f>
        <v/>
      </c>
      <c r="K190" s="180" t="str">
        <f ca="1">IF(MOD(ROW()-13,2)=0,IF(ISBLANK(OFFSET(#REF!,INT((ROW()-13)/2),0)),"",OFFSET(#REF!,INT((ROW()-13)/2),0)),IF(ISBLANK(OFFSET('9. METAS'!$V$20,INT((ROW()-14)/2),0)),"",OFFSET('9. METAS'!$V$20,INT((ROW()-14)/2),0)))</f>
        <v/>
      </c>
      <c r="L190" s="180" t="str">
        <f ca="1">IF(MOD(ROW()-13,2)=0,IF(ISBLANK(OFFSET(#REF!,INT((ROW()-13)/2),0)),"",OFFSET(#REF!,INT((ROW()-13)/2),0)),IF(ISBLANK(OFFSET('9. METAS'!$W$20,INT((ROW()-14)/2),0)),"",OFFSET('9. METAS'!$W$20,INT((ROW()-14)/2),0)))</f>
        <v/>
      </c>
      <c r="M190" s="181" t="str">
        <f ca="1">IF(MOD(ROW()-13,2)=0,IF(ISBLANK(OFFSET(#REF!,INT((ROW()-13)/2),0)),"",OFFSET(#REF!,INT((ROW()-13)/2),0)),IF(ISBLANK(OFFSET('9. METAS'!$X$20,INT((ROW()-14)/2),0)),"",OFFSET('9. METAS'!$X$20,INT((ROW()-14)/2),0)))</f>
        <v/>
      </c>
      <c r="N190" s="899"/>
      <c r="O190" s="900"/>
      <c r="P190" s="901"/>
    </row>
    <row r="191" spans="3:16" x14ac:dyDescent="0.3">
      <c r="C191" s="902" t="str">
        <f ca="1">IF(ISBLANK(OFFSET('5. Pp (3 años)'!$C$46,INT((ROW()-13)/2),0)),"",OFFSET('5. Pp (3 años)'!$C$46,INT((ROW()-13)/2),0))</f>
        <v>Actividad</v>
      </c>
      <c r="D191" s="904" t="str">
        <f ca="1">IF(ISBLANK(OFFSET('5. Pp (3 años)'!$D$46,INT((ROW()-13)/2),0)),"",OFFSET('5. Pp (3 años)'!$D$46,INT((ROW()-13)/2),0))</f>
        <v/>
      </c>
      <c r="E191" s="904" t="str">
        <f ca="1">IF(ISBLANK(OFFSET('5. Pp (3 años)'!$E$46,INT((ROW()-13)/2),0)),"",OFFSET('5. Pp (3 años)'!$E$46,INT((ROW()-13)/2),0))</f>
        <v/>
      </c>
      <c r="F191" s="906" t="str">
        <f ca="1">IF(ISBLANK(OFFSET('5. Pp (3 años)'!$K$46,INT((ROW()-13)/2),0)),"",OFFSET('5. Pp (3 años)'!$K$46,INT((ROW()-13)/2),0))</f>
        <v/>
      </c>
      <c r="G191" s="908" t="str">
        <f ca="1">IF(ISBLANK(OFFSET('5. Pp (3 años)'!$H$46,INT((ROW()-13)/2),0)),"",OFFSET('5. Pp (3 años)'!$H$46,INT((ROW()-13)/2),0))</f>
        <v/>
      </c>
      <c r="H191" s="982" t="str">
        <f ca="1">IF(ISBLANK(OFFSET('9. METAS'!$L$20,INT((ROW()-13)/2),0)),"",OFFSET('9. METAS'!$L$20,INT((ROW()-13)/2),0))</f>
        <v/>
      </c>
      <c r="I191" s="890"/>
      <c r="J191" s="179" t="e">
        <f ca="1">IF(MOD(ROW()-13,2)=0,IF(ISBLANK(OFFSET(#REF!,INT((ROW()-13)/2),0)),"",OFFSET(#REF!,INT((ROW()-13)/2),0)),IF(ISBLANK(OFFSET('9. METAS'!$U$20,INT((ROW()-14)/2),0)),"",OFFSET('9. METAS'!$U$20,INT((ROW()-14)/2),0)))</f>
        <v>#REF!</v>
      </c>
      <c r="K191" s="180" t="e">
        <f ca="1">IF(MOD(ROW()-13,2)=0,IF(ISBLANK(OFFSET(#REF!,INT((ROW()-13)/2),0)),"",OFFSET(#REF!,INT((ROW()-13)/2),0)),IF(ISBLANK(OFFSET('9. METAS'!$V$20,INT((ROW()-14)/2),0)),"",OFFSET('9. METAS'!$V$20,INT((ROW()-14)/2),0)))</f>
        <v>#REF!</v>
      </c>
      <c r="L191" s="180" t="e">
        <f ca="1">IF(MOD(ROW()-13,2)=0,IF(ISBLANK(OFFSET(#REF!,INT((ROW()-13)/2),0)),"",OFFSET(#REF!,INT((ROW()-13)/2),0)),IF(ISBLANK(OFFSET('9. METAS'!$W$20,INT((ROW()-14)/2),0)),"",OFFSET('9. METAS'!$W$20,INT((ROW()-14)/2),0)))</f>
        <v>#REF!</v>
      </c>
      <c r="M191" s="181" t="e">
        <f ca="1">IF(MOD(ROW()-13,2)=0,IF(ISBLANK(OFFSET(#REF!,INT((ROW()-13)/2),0)),"",OFFSET(#REF!,INT((ROW()-13)/2),0)),IF(ISBLANK(OFFSET('9. METAS'!$X$20,INT((ROW()-14)/2),0)),"",OFFSET('9. METAS'!$X$20,INT((ROW()-14)/2),0)))</f>
        <v>#REF!</v>
      </c>
      <c r="N191" s="892" t="str">
        <f t="shared" ref="N191" ca="1" si="174">IFERROR(J191/J192,"ND")</f>
        <v>ND</v>
      </c>
      <c r="O191" s="894" t="str">
        <f t="shared" ref="O191" ca="1" si="175">IFERROR(((J191+K191+L191+M191)/H191),"ND")</f>
        <v>ND</v>
      </c>
      <c r="P191" s="896"/>
    </row>
    <row r="192" spans="3:16" x14ac:dyDescent="0.3">
      <c r="C192" s="910"/>
      <c r="D192" s="904"/>
      <c r="E192" s="904"/>
      <c r="F192" s="906"/>
      <c r="G192" s="908"/>
      <c r="H192" s="982"/>
      <c r="I192" s="898"/>
      <c r="J192" s="179" t="str">
        <f ca="1">IF(MOD(ROW()-13,2)=0,IF(ISBLANK(OFFSET(#REF!,INT((ROW()-13)/2),0)),"",OFFSET(#REF!,INT((ROW()-13)/2),0)),IF(ISBLANK(OFFSET('9. METAS'!$U$20,INT((ROW()-14)/2),0)),"",OFFSET('9. METAS'!$U$20,INT((ROW()-14)/2),0)))</f>
        <v/>
      </c>
      <c r="K192" s="180" t="str">
        <f ca="1">IF(MOD(ROW()-13,2)=0,IF(ISBLANK(OFFSET(#REF!,INT((ROW()-13)/2),0)),"",OFFSET(#REF!,INT((ROW()-13)/2),0)),IF(ISBLANK(OFFSET('9. METAS'!$V$20,INT((ROW()-14)/2),0)),"",OFFSET('9. METAS'!$V$20,INT((ROW()-14)/2),0)))</f>
        <v/>
      </c>
      <c r="L192" s="180" t="str">
        <f ca="1">IF(MOD(ROW()-13,2)=0,IF(ISBLANK(OFFSET(#REF!,INT((ROW()-13)/2),0)),"",OFFSET(#REF!,INT((ROW()-13)/2),0)),IF(ISBLANK(OFFSET('9. METAS'!$W$20,INT((ROW()-14)/2),0)),"",OFFSET('9. METAS'!$W$20,INT((ROW()-14)/2),0)))</f>
        <v/>
      </c>
      <c r="M192" s="181" t="str">
        <f ca="1">IF(MOD(ROW()-13,2)=0,IF(ISBLANK(OFFSET(#REF!,INT((ROW()-13)/2),0)),"",OFFSET(#REF!,INT((ROW()-13)/2),0)),IF(ISBLANK(OFFSET('9. METAS'!$X$20,INT((ROW()-14)/2),0)),"",OFFSET('9. METAS'!$X$20,INT((ROW()-14)/2),0)))</f>
        <v/>
      </c>
      <c r="N192" s="899"/>
      <c r="O192" s="900"/>
      <c r="P192" s="901"/>
    </row>
    <row r="193" spans="3:16" x14ac:dyDescent="0.3">
      <c r="C193" s="902" t="str">
        <f ca="1">IF(ISBLANK(OFFSET('5. Pp (3 años)'!$C$46,INT((ROW()-13)/2),0)),"",OFFSET('5. Pp (3 años)'!$C$46,INT((ROW()-13)/2),0))</f>
        <v>Actividad</v>
      </c>
      <c r="D193" s="904" t="str">
        <f ca="1">IF(ISBLANK(OFFSET('5. Pp (3 años)'!$D$46,INT((ROW()-13)/2),0)),"",OFFSET('5. Pp (3 años)'!$D$46,INT((ROW()-13)/2),0))</f>
        <v/>
      </c>
      <c r="E193" s="904" t="str">
        <f ca="1">IF(ISBLANK(OFFSET('5. Pp (3 años)'!$E$46,INT((ROW()-13)/2),0)),"",OFFSET('5. Pp (3 años)'!$E$46,INT((ROW()-13)/2),0))</f>
        <v/>
      </c>
      <c r="F193" s="906" t="str">
        <f ca="1">IF(ISBLANK(OFFSET('5. Pp (3 años)'!$K$46,INT((ROW()-13)/2),0)),"",OFFSET('5. Pp (3 años)'!$K$46,INT((ROW()-13)/2),0))</f>
        <v/>
      </c>
      <c r="G193" s="908" t="str">
        <f ca="1">IF(ISBLANK(OFFSET('5. Pp (3 años)'!$H$46,INT((ROW()-13)/2),0)),"",OFFSET('5. Pp (3 años)'!$H$46,INT((ROW()-13)/2),0))</f>
        <v/>
      </c>
      <c r="H193" s="982" t="str">
        <f ca="1">IF(ISBLANK(OFFSET('9. METAS'!$L$20,INT((ROW()-13)/2),0)),"",OFFSET('9. METAS'!$L$20,INT((ROW()-13)/2),0))</f>
        <v/>
      </c>
      <c r="I193" s="890"/>
      <c r="J193" s="179" t="e">
        <f ca="1">IF(MOD(ROW()-13,2)=0,IF(ISBLANK(OFFSET(#REF!,INT((ROW()-13)/2),0)),"",OFFSET(#REF!,INT((ROW()-13)/2),0)),IF(ISBLANK(OFFSET('9. METAS'!$U$20,INT((ROW()-14)/2),0)),"",OFFSET('9. METAS'!$U$20,INT((ROW()-14)/2),0)))</f>
        <v>#REF!</v>
      </c>
      <c r="K193" s="180" t="e">
        <f ca="1">IF(MOD(ROW()-13,2)=0,IF(ISBLANK(OFFSET(#REF!,INT((ROW()-13)/2),0)),"",OFFSET(#REF!,INT((ROW()-13)/2),0)),IF(ISBLANK(OFFSET('9. METAS'!$V$20,INT((ROW()-14)/2),0)),"",OFFSET('9. METAS'!$V$20,INT((ROW()-14)/2),0)))</f>
        <v>#REF!</v>
      </c>
      <c r="L193" s="180" t="e">
        <f ca="1">IF(MOD(ROW()-13,2)=0,IF(ISBLANK(OFFSET(#REF!,INT((ROW()-13)/2),0)),"",OFFSET(#REF!,INT((ROW()-13)/2),0)),IF(ISBLANK(OFFSET('9. METAS'!$W$20,INT((ROW()-14)/2),0)),"",OFFSET('9. METAS'!$W$20,INT((ROW()-14)/2),0)))</f>
        <v>#REF!</v>
      </c>
      <c r="M193" s="181" t="e">
        <f ca="1">IF(MOD(ROW()-13,2)=0,IF(ISBLANK(OFFSET(#REF!,INT((ROW()-13)/2),0)),"",OFFSET(#REF!,INT((ROW()-13)/2),0)),IF(ISBLANK(OFFSET('9. METAS'!$X$20,INT((ROW()-14)/2),0)),"",OFFSET('9. METAS'!$X$20,INT((ROW()-14)/2),0)))</f>
        <v>#REF!</v>
      </c>
      <c r="N193" s="892" t="str">
        <f t="shared" ref="N193" ca="1" si="176">IFERROR(J193/J194,"ND")</f>
        <v>ND</v>
      </c>
      <c r="O193" s="894" t="str">
        <f t="shared" ref="O193" ca="1" si="177">IFERROR(((J193+K193+L193+M193)/H193),"ND")</f>
        <v>ND</v>
      </c>
      <c r="P193" s="896"/>
    </row>
    <row r="194" spans="3:16" x14ac:dyDescent="0.3">
      <c r="C194" s="910"/>
      <c r="D194" s="904"/>
      <c r="E194" s="904"/>
      <c r="F194" s="906"/>
      <c r="G194" s="908"/>
      <c r="H194" s="982"/>
      <c r="I194" s="898"/>
      <c r="J194" s="179" t="str">
        <f ca="1">IF(MOD(ROW()-13,2)=0,IF(ISBLANK(OFFSET(#REF!,INT((ROW()-13)/2),0)),"",OFFSET(#REF!,INT((ROW()-13)/2),0)),IF(ISBLANK(OFFSET('9. METAS'!$U$20,INT((ROW()-14)/2),0)),"",OFFSET('9. METAS'!$U$20,INT((ROW()-14)/2),0)))</f>
        <v/>
      </c>
      <c r="K194" s="180" t="str">
        <f ca="1">IF(MOD(ROW()-13,2)=0,IF(ISBLANK(OFFSET(#REF!,INT((ROW()-13)/2),0)),"",OFFSET(#REF!,INT((ROW()-13)/2),0)),IF(ISBLANK(OFFSET('9. METAS'!$V$20,INT((ROW()-14)/2),0)),"",OFFSET('9. METAS'!$V$20,INT((ROW()-14)/2),0)))</f>
        <v/>
      </c>
      <c r="L194" s="180" t="str">
        <f ca="1">IF(MOD(ROW()-13,2)=0,IF(ISBLANK(OFFSET(#REF!,INT((ROW()-13)/2),0)),"",OFFSET(#REF!,INT((ROW()-13)/2),0)),IF(ISBLANK(OFFSET('9. METAS'!$W$20,INT((ROW()-14)/2),0)),"",OFFSET('9. METAS'!$W$20,INT((ROW()-14)/2),0)))</f>
        <v/>
      </c>
      <c r="M194" s="181" t="str">
        <f ca="1">IF(MOD(ROW()-13,2)=0,IF(ISBLANK(OFFSET(#REF!,INT((ROW()-13)/2),0)),"",OFFSET(#REF!,INT((ROW()-13)/2),0)),IF(ISBLANK(OFFSET('9. METAS'!$X$20,INT((ROW()-14)/2),0)),"",OFFSET('9. METAS'!$X$20,INT((ROW()-14)/2),0)))</f>
        <v/>
      </c>
      <c r="N194" s="899"/>
      <c r="O194" s="900"/>
      <c r="P194" s="901"/>
    </row>
    <row r="195" spans="3:16" x14ac:dyDescent="0.3">
      <c r="C195" s="902" t="str">
        <f ca="1">IF(ISBLANK(OFFSET('5. Pp (3 años)'!$C$46,INT((ROW()-13)/2),0)),"",OFFSET('5. Pp (3 años)'!$C$46,INT((ROW()-13)/2),0))</f>
        <v>Actividad</v>
      </c>
      <c r="D195" s="904" t="str">
        <f ca="1">IF(ISBLANK(OFFSET('5. Pp (3 años)'!$D$46,INT((ROW()-13)/2),0)),"",OFFSET('5. Pp (3 años)'!$D$46,INT((ROW()-13)/2),0))</f>
        <v/>
      </c>
      <c r="E195" s="904" t="str">
        <f ca="1">IF(ISBLANK(OFFSET('5. Pp (3 años)'!$E$46,INT((ROW()-13)/2),0)),"",OFFSET('5. Pp (3 años)'!$E$46,INT((ROW()-13)/2),0))</f>
        <v/>
      </c>
      <c r="F195" s="906" t="str">
        <f ca="1">IF(ISBLANK(OFFSET('5. Pp (3 años)'!$K$46,INT((ROW()-13)/2),0)),"",OFFSET('5. Pp (3 años)'!$K$46,INT((ROW()-13)/2),0))</f>
        <v/>
      </c>
      <c r="G195" s="908" t="str">
        <f ca="1">IF(ISBLANK(OFFSET('5. Pp (3 años)'!$H$46,INT((ROW()-13)/2),0)),"",OFFSET('5. Pp (3 años)'!$H$46,INT((ROW()-13)/2),0))</f>
        <v/>
      </c>
      <c r="H195" s="982" t="str">
        <f ca="1">IF(ISBLANK(OFFSET('9. METAS'!$L$20,INT((ROW()-13)/2),0)),"",OFFSET('9. METAS'!$L$20,INT((ROW()-13)/2),0))</f>
        <v/>
      </c>
      <c r="I195" s="890"/>
      <c r="J195" s="179" t="e">
        <f ca="1">IF(MOD(ROW()-13,2)=0,IF(ISBLANK(OFFSET(#REF!,INT((ROW()-13)/2),0)),"",OFFSET(#REF!,INT((ROW()-13)/2),0)),IF(ISBLANK(OFFSET('9. METAS'!$U$20,INT((ROW()-14)/2),0)),"",OFFSET('9. METAS'!$U$20,INT((ROW()-14)/2),0)))</f>
        <v>#REF!</v>
      </c>
      <c r="K195" s="180" t="e">
        <f ca="1">IF(MOD(ROW()-13,2)=0,IF(ISBLANK(OFFSET(#REF!,INT((ROW()-13)/2),0)),"",OFFSET(#REF!,INT((ROW()-13)/2),0)),IF(ISBLANK(OFFSET('9. METAS'!$V$20,INT((ROW()-14)/2),0)),"",OFFSET('9. METAS'!$V$20,INT((ROW()-14)/2),0)))</f>
        <v>#REF!</v>
      </c>
      <c r="L195" s="180" t="e">
        <f ca="1">IF(MOD(ROW()-13,2)=0,IF(ISBLANK(OFFSET(#REF!,INT((ROW()-13)/2),0)),"",OFFSET(#REF!,INT((ROW()-13)/2),0)),IF(ISBLANK(OFFSET('9. METAS'!$W$20,INT((ROW()-14)/2),0)),"",OFFSET('9. METAS'!$W$20,INT((ROW()-14)/2),0)))</f>
        <v>#REF!</v>
      </c>
      <c r="M195" s="181" t="e">
        <f ca="1">IF(MOD(ROW()-13,2)=0,IF(ISBLANK(OFFSET(#REF!,INT((ROW()-13)/2),0)),"",OFFSET(#REF!,INT((ROW()-13)/2),0)),IF(ISBLANK(OFFSET('9. METAS'!$X$20,INT((ROW()-14)/2),0)),"",OFFSET('9. METAS'!$X$20,INT((ROW()-14)/2),0)))</f>
        <v>#REF!</v>
      </c>
      <c r="N195" s="892" t="str">
        <f t="shared" ref="N195" ca="1" si="178">IFERROR(J195/J196,"ND")</f>
        <v>ND</v>
      </c>
      <c r="O195" s="894" t="str">
        <f t="shared" ref="O195" ca="1" si="179">IFERROR(((J195+K195+L195+M195)/H195),"ND")</f>
        <v>ND</v>
      </c>
      <c r="P195" s="896"/>
    </row>
    <row r="196" spans="3:16" x14ac:dyDescent="0.3">
      <c r="C196" s="910"/>
      <c r="D196" s="904"/>
      <c r="E196" s="904"/>
      <c r="F196" s="906"/>
      <c r="G196" s="908"/>
      <c r="H196" s="982"/>
      <c r="I196" s="898"/>
      <c r="J196" s="179" t="str">
        <f ca="1">IF(MOD(ROW()-13,2)=0,IF(ISBLANK(OFFSET(#REF!,INT((ROW()-13)/2),0)),"",OFFSET(#REF!,INT((ROW()-13)/2),0)),IF(ISBLANK(OFFSET('9. METAS'!$U$20,INT((ROW()-14)/2),0)),"",OFFSET('9. METAS'!$U$20,INT((ROW()-14)/2),0)))</f>
        <v/>
      </c>
      <c r="K196" s="180" t="str">
        <f ca="1">IF(MOD(ROW()-13,2)=0,IF(ISBLANK(OFFSET(#REF!,INT((ROW()-13)/2),0)),"",OFFSET(#REF!,INT((ROW()-13)/2),0)),IF(ISBLANK(OFFSET('9. METAS'!$V$20,INT((ROW()-14)/2),0)),"",OFFSET('9. METAS'!$V$20,INT((ROW()-14)/2),0)))</f>
        <v/>
      </c>
      <c r="L196" s="180" t="str">
        <f ca="1">IF(MOD(ROW()-13,2)=0,IF(ISBLANK(OFFSET(#REF!,INT((ROW()-13)/2),0)),"",OFFSET(#REF!,INT((ROW()-13)/2),0)),IF(ISBLANK(OFFSET('9. METAS'!$W$20,INT((ROW()-14)/2),0)),"",OFFSET('9. METAS'!$W$20,INT((ROW()-14)/2),0)))</f>
        <v/>
      </c>
      <c r="M196" s="181" t="str">
        <f ca="1">IF(MOD(ROW()-13,2)=0,IF(ISBLANK(OFFSET(#REF!,INT((ROW()-13)/2),0)),"",OFFSET(#REF!,INT((ROW()-13)/2),0)),IF(ISBLANK(OFFSET('9. METAS'!$X$20,INT((ROW()-14)/2),0)),"",OFFSET('9. METAS'!$X$20,INT((ROW()-14)/2),0)))</f>
        <v/>
      </c>
      <c r="N196" s="899"/>
      <c r="O196" s="900"/>
      <c r="P196" s="901"/>
    </row>
    <row r="197" spans="3:16" x14ac:dyDescent="0.3">
      <c r="C197" s="902" t="str">
        <f ca="1">IF(ISBLANK(OFFSET('5. Pp (3 años)'!$C$46,INT((ROW()-13)/2),0)),"",OFFSET('5. Pp (3 años)'!$C$46,INT((ROW()-13)/2),0))</f>
        <v>Actividad</v>
      </c>
      <c r="D197" s="904" t="str">
        <f ca="1">IF(ISBLANK(OFFSET('5. Pp (3 años)'!$D$46,INT((ROW()-13)/2),0)),"",OFFSET('5. Pp (3 años)'!$D$46,INT((ROW()-13)/2),0))</f>
        <v/>
      </c>
      <c r="E197" s="904" t="str">
        <f ca="1">IF(ISBLANK(OFFSET('5. Pp (3 años)'!$E$46,INT((ROW()-13)/2),0)),"",OFFSET('5. Pp (3 años)'!$E$46,INT((ROW()-13)/2),0))</f>
        <v/>
      </c>
      <c r="F197" s="906" t="str">
        <f ca="1">IF(ISBLANK(OFFSET('5. Pp (3 años)'!$K$46,INT((ROW()-13)/2),0)),"",OFFSET('5. Pp (3 años)'!$K$46,INT((ROW()-13)/2),0))</f>
        <v/>
      </c>
      <c r="G197" s="908" t="str">
        <f ca="1">IF(ISBLANK(OFFSET('5. Pp (3 años)'!$H$46,INT((ROW()-13)/2),0)),"",OFFSET('5. Pp (3 años)'!$H$46,INT((ROW()-13)/2),0))</f>
        <v/>
      </c>
      <c r="H197" s="982" t="str">
        <f ca="1">IF(ISBLANK(OFFSET('9. METAS'!$L$20,INT((ROW()-13)/2),0)),"",OFFSET('9. METAS'!$L$20,INT((ROW()-13)/2),0))</f>
        <v/>
      </c>
      <c r="I197" s="890"/>
      <c r="J197" s="179" t="e">
        <f ca="1">IF(MOD(ROW()-13,2)=0,IF(ISBLANK(OFFSET(#REF!,INT((ROW()-13)/2),0)),"",OFFSET(#REF!,INT((ROW()-13)/2),0)),IF(ISBLANK(OFFSET('9. METAS'!$U$20,INT((ROW()-14)/2),0)),"",OFFSET('9. METAS'!$U$20,INT((ROW()-14)/2),0)))</f>
        <v>#REF!</v>
      </c>
      <c r="K197" s="180" t="e">
        <f ca="1">IF(MOD(ROW()-13,2)=0,IF(ISBLANK(OFFSET(#REF!,INT((ROW()-13)/2),0)),"",OFFSET(#REF!,INT((ROW()-13)/2),0)),IF(ISBLANK(OFFSET('9. METAS'!$V$20,INT((ROW()-14)/2),0)),"",OFFSET('9. METAS'!$V$20,INT((ROW()-14)/2),0)))</f>
        <v>#REF!</v>
      </c>
      <c r="L197" s="180" t="e">
        <f ca="1">IF(MOD(ROW()-13,2)=0,IF(ISBLANK(OFFSET(#REF!,INT((ROW()-13)/2),0)),"",OFFSET(#REF!,INT((ROW()-13)/2),0)),IF(ISBLANK(OFFSET('9. METAS'!$W$20,INT((ROW()-14)/2),0)),"",OFFSET('9. METAS'!$W$20,INT((ROW()-14)/2),0)))</f>
        <v>#REF!</v>
      </c>
      <c r="M197" s="181" t="e">
        <f ca="1">IF(MOD(ROW()-13,2)=0,IF(ISBLANK(OFFSET(#REF!,INT((ROW()-13)/2),0)),"",OFFSET(#REF!,INT((ROW()-13)/2),0)),IF(ISBLANK(OFFSET('9. METAS'!$X$20,INT((ROW()-14)/2),0)),"",OFFSET('9. METAS'!$X$20,INT((ROW()-14)/2),0)))</f>
        <v>#REF!</v>
      </c>
      <c r="N197" s="892" t="str">
        <f t="shared" ref="N197" ca="1" si="180">IFERROR(J197/J198,"ND")</f>
        <v>ND</v>
      </c>
      <c r="O197" s="894" t="str">
        <f t="shared" ref="O197" ca="1" si="181">IFERROR(((J197+K197+L197+M197)/H197),"ND")</f>
        <v>ND</v>
      </c>
      <c r="P197" s="896"/>
    </row>
    <row r="198" spans="3:16" x14ac:dyDescent="0.3">
      <c r="C198" s="910"/>
      <c r="D198" s="904"/>
      <c r="E198" s="904"/>
      <c r="F198" s="906"/>
      <c r="G198" s="908"/>
      <c r="H198" s="982"/>
      <c r="I198" s="898"/>
      <c r="J198" s="179" t="str">
        <f ca="1">IF(MOD(ROW()-13,2)=0,IF(ISBLANK(OFFSET(#REF!,INT((ROW()-13)/2),0)),"",OFFSET(#REF!,INT((ROW()-13)/2),0)),IF(ISBLANK(OFFSET('9. METAS'!$U$20,INT((ROW()-14)/2),0)),"",OFFSET('9. METAS'!$U$20,INT((ROW()-14)/2),0)))</f>
        <v/>
      </c>
      <c r="K198" s="180" t="str">
        <f ca="1">IF(MOD(ROW()-13,2)=0,IF(ISBLANK(OFFSET(#REF!,INT((ROW()-13)/2),0)),"",OFFSET(#REF!,INT((ROW()-13)/2),0)),IF(ISBLANK(OFFSET('9. METAS'!$V$20,INT((ROW()-14)/2),0)),"",OFFSET('9. METAS'!$V$20,INT((ROW()-14)/2),0)))</f>
        <v/>
      </c>
      <c r="L198" s="180" t="str">
        <f ca="1">IF(MOD(ROW()-13,2)=0,IF(ISBLANK(OFFSET(#REF!,INT((ROW()-13)/2),0)),"",OFFSET(#REF!,INT((ROW()-13)/2),0)),IF(ISBLANK(OFFSET('9. METAS'!$W$20,INT((ROW()-14)/2),0)),"",OFFSET('9. METAS'!$W$20,INT((ROW()-14)/2),0)))</f>
        <v/>
      </c>
      <c r="M198" s="181" t="str">
        <f ca="1">IF(MOD(ROW()-13,2)=0,IF(ISBLANK(OFFSET(#REF!,INT((ROW()-13)/2),0)),"",OFFSET(#REF!,INT((ROW()-13)/2),0)),IF(ISBLANK(OFFSET('9. METAS'!$X$20,INT((ROW()-14)/2),0)),"",OFFSET('9. METAS'!$X$20,INT((ROW()-14)/2),0)))</f>
        <v/>
      </c>
      <c r="N198" s="899"/>
      <c r="O198" s="900"/>
      <c r="P198" s="901"/>
    </row>
    <row r="199" spans="3:16" x14ac:dyDescent="0.3">
      <c r="C199" s="902" t="str">
        <f ca="1">IF(ISBLANK(OFFSET('5. Pp (3 años)'!$C$46,INT((ROW()-13)/2),0)),"",OFFSET('5. Pp (3 años)'!$C$46,INT((ROW()-13)/2),0))</f>
        <v>Actividad</v>
      </c>
      <c r="D199" s="904" t="str">
        <f ca="1">IF(ISBLANK(OFFSET('5. Pp (3 años)'!$D$46,INT((ROW()-13)/2),0)),"",OFFSET('5. Pp (3 años)'!$D$46,INT((ROW()-13)/2),0))</f>
        <v/>
      </c>
      <c r="E199" s="904" t="str">
        <f ca="1">IF(ISBLANK(OFFSET('5. Pp (3 años)'!$E$46,INT((ROW()-13)/2),0)),"",OFFSET('5. Pp (3 años)'!$E$46,INT((ROW()-13)/2),0))</f>
        <v/>
      </c>
      <c r="F199" s="906" t="str">
        <f ca="1">IF(ISBLANK(OFFSET('5. Pp (3 años)'!$K$46,INT((ROW()-13)/2),0)),"",OFFSET('5. Pp (3 años)'!$K$46,INT((ROW()-13)/2),0))</f>
        <v/>
      </c>
      <c r="G199" s="908" t="str">
        <f ca="1">IF(ISBLANK(OFFSET('5. Pp (3 años)'!$H$46,INT((ROW()-13)/2),0)),"",OFFSET('5. Pp (3 años)'!$H$46,INT((ROW()-13)/2),0))</f>
        <v/>
      </c>
      <c r="H199" s="982" t="str">
        <f ca="1">IF(ISBLANK(OFFSET('9. METAS'!$L$20,INT((ROW()-13)/2),0)),"",OFFSET('9. METAS'!$L$20,INT((ROW()-13)/2),0))</f>
        <v/>
      </c>
      <c r="I199" s="890"/>
      <c r="J199" s="179" t="e">
        <f ca="1">IF(MOD(ROW()-13,2)=0,IF(ISBLANK(OFFSET(#REF!,INT((ROW()-13)/2),0)),"",OFFSET(#REF!,INT((ROW()-13)/2),0)),IF(ISBLANK(OFFSET('9. METAS'!$U$20,INT((ROW()-14)/2),0)),"",OFFSET('9. METAS'!$U$20,INT((ROW()-14)/2),0)))</f>
        <v>#REF!</v>
      </c>
      <c r="K199" s="180" t="e">
        <f ca="1">IF(MOD(ROW()-13,2)=0,IF(ISBLANK(OFFSET(#REF!,INT((ROW()-13)/2),0)),"",OFFSET(#REF!,INT((ROW()-13)/2),0)),IF(ISBLANK(OFFSET('9. METAS'!$V$20,INT((ROW()-14)/2),0)),"",OFFSET('9. METAS'!$V$20,INT((ROW()-14)/2),0)))</f>
        <v>#REF!</v>
      </c>
      <c r="L199" s="180" t="e">
        <f ca="1">IF(MOD(ROW()-13,2)=0,IF(ISBLANK(OFFSET(#REF!,INT((ROW()-13)/2),0)),"",OFFSET(#REF!,INT((ROW()-13)/2),0)),IF(ISBLANK(OFFSET('9. METAS'!$W$20,INT((ROW()-14)/2),0)),"",OFFSET('9. METAS'!$W$20,INT((ROW()-14)/2),0)))</f>
        <v>#REF!</v>
      </c>
      <c r="M199" s="181" t="e">
        <f ca="1">IF(MOD(ROW()-13,2)=0,IF(ISBLANK(OFFSET(#REF!,INT((ROW()-13)/2),0)),"",OFFSET(#REF!,INT((ROW()-13)/2),0)),IF(ISBLANK(OFFSET('9. METAS'!$X$20,INT((ROW()-14)/2),0)),"",OFFSET('9. METAS'!$X$20,INT((ROW()-14)/2),0)))</f>
        <v>#REF!</v>
      </c>
      <c r="N199" s="892" t="str">
        <f t="shared" ref="N199" ca="1" si="182">IFERROR(J199/J200,"ND")</f>
        <v>ND</v>
      </c>
      <c r="O199" s="894" t="str">
        <f t="shared" ref="O199" ca="1" si="183">IFERROR(((J199+K199+L199+M199)/H199),"ND")</f>
        <v>ND</v>
      </c>
      <c r="P199" s="896"/>
    </row>
    <row r="200" spans="3:16" x14ac:dyDescent="0.3">
      <c r="C200" s="910"/>
      <c r="D200" s="904"/>
      <c r="E200" s="904"/>
      <c r="F200" s="906"/>
      <c r="G200" s="908"/>
      <c r="H200" s="982"/>
      <c r="I200" s="898"/>
      <c r="J200" s="179" t="str">
        <f ca="1">IF(MOD(ROW()-13,2)=0,IF(ISBLANK(OFFSET(#REF!,INT((ROW()-13)/2),0)),"",OFFSET(#REF!,INT((ROW()-13)/2),0)),IF(ISBLANK(OFFSET('9. METAS'!$U$20,INT((ROW()-14)/2),0)),"",OFFSET('9. METAS'!$U$20,INT((ROW()-14)/2),0)))</f>
        <v/>
      </c>
      <c r="K200" s="180" t="str">
        <f ca="1">IF(MOD(ROW()-13,2)=0,IF(ISBLANK(OFFSET(#REF!,INT((ROW()-13)/2),0)),"",OFFSET(#REF!,INT((ROW()-13)/2),0)),IF(ISBLANK(OFFSET('9. METAS'!$V$20,INT((ROW()-14)/2),0)),"",OFFSET('9. METAS'!$V$20,INT((ROW()-14)/2),0)))</f>
        <v/>
      </c>
      <c r="L200" s="180" t="str">
        <f ca="1">IF(MOD(ROW()-13,2)=0,IF(ISBLANK(OFFSET(#REF!,INT((ROW()-13)/2),0)),"",OFFSET(#REF!,INT((ROW()-13)/2),0)),IF(ISBLANK(OFFSET('9. METAS'!$W$20,INT((ROW()-14)/2),0)),"",OFFSET('9. METAS'!$W$20,INT((ROW()-14)/2),0)))</f>
        <v/>
      </c>
      <c r="M200" s="181" t="str">
        <f ca="1">IF(MOD(ROW()-13,2)=0,IF(ISBLANK(OFFSET(#REF!,INT((ROW()-13)/2),0)),"",OFFSET(#REF!,INT((ROW()-13)/2),0)),IF(ISBLANK(OFFSET('9. METAS'!$X$20,INT((ROW()-14)/2),0)),"",OFFSET('9. METAS'!$X$20,INT((ROW()-14)/2),0)))</f>
        <v/>
      </c>
      <c r="N200" s="899"/>
      <c r="O200" s="900"/>
      <c r="P200" s="901"/>
    </row>
    <row r="201" spans="3:16" x14ac:dyDescent="0.3">
      <c r="C201" s="902" t="str">
        <f ca="1">IF(ISBLANK(OFFSET('5. Pp (3 años)'!$C$46,INT((ROW()-13)/2),0)),"",OFFSET('5. Pp (3 años)'!$C$46,INT((ROW()-13)/2),0))</f>
        <v>Actividad</v>
      </c>
      <c r="D201" s="904" t="str">
        <f ca="1">IF(ISBLANK(OFFSET('5. Pp (3 años)'!$D$46,INT((ROW()-13)/2),0)),"",OFFSET('5. Pp (3 años)'!$D$46,INT((ROW()-13)/2),0))</f>
        <v/>
      </c>
      <c r="E201" s="904" t="str">
        <f ca="1">IF(ISBLANK(OFFSET('5. Pp (3 años)'!$E$46,INT((ROW()-13)/2),0)),"",OFFSET('5. Pp (3 años)'!$E$46,INT((ROW()-13)/2),0))</f>
        <v/>
      </c>
      <c r="F201" s="906" t="str">
        <f ca="1">IF(ISBLANK(OFFSET('5. Pp (3 años)'!$K$46,INT((ROW()-13)/2),0)),"",OFFSET('5. Pp (3 años)'!$K$46,INT((ROW()-13)/2),0))</f>
        <v/>
      </c>
      <c r="G201" s="908" t="str">
        <f ca="1">IF(ISBLANK(OFFSET('5. Pp (3 años)'!$H$46,INT((ROW()-13)/2),0)),"",OFFSET('5. Pp (3 años)'!$H$46,INT((ROW()-13)/2),0))</f>
        <v/>
      </c>
      <c r="H201" s="982" t="str">
        <f ca="1">IF(ISBLANK(OFFSET('9. METAS'!$L$20,INT((ROW()-13)/2),0)),"",OFFSET('9. METAS'!$L$20,INT((ROW()-13)/2),0))</f>
        <v/>
      </c>
      <c r="I201" s="890"/>
      <c r="J201" s="179" t="e">
        <f ca="1">IF(MOD(ROW()-13,2)=0,IF(ISBLANK(OFFSET(#REF!,INT((ROW()-13)/2),0)),"",OFFSET(#REF!,INT((ROW()-13)/2),0)),IF(ISBLANK(OFFSET('9. METAS'!$U$20,INT((ROW()-14)/2),0)),"",OFFSET('9. METAS'!$U$20,INT((ROW()-14)/2),0)))</f>
        <v>#REF!</v>
      </c>
      <c r="K201" s="180" t="e">
        <f ca="1">IF(MOD(ROW()-13,2)=0,IF(ISBLANK(OFFSET(#REF!,INT((ROW()-13)/2),0)),"",OFFSET(#REF!,INT((ROW()-13)/2),0)),IF(ISBLANK(OFFSET('9. METAS'!$V$20,INT((ROW()-14)/2),0)),"",OFFSET('9. METAS'!$V$20,INT((ROW()-14)/2),0)))</f>
        <v>#REF!</v>
      </c>
      <c r="L201" s="180" t="e">
        <f ca="1">IF(MOD(ROW()-13,2)=0,IF(ISBLANK(OFFSET(#REF!,INT((ROW()-13)/2),0)),"",OFFSET(#REF!,INT((ROW()-13)/2),0)),IF(ISBLANK(OFFSET('9. METAS'!$W$20,INT((ROW()-14)/2),0)),"",OFFSET('9. METAS'!$W$20,INT((ROW()-14)/2),0)))</f>
        <v>#REF!</v>
      </c>
      <c r="M201" s="181" t="e">
        <f ca="1">IF(MOD(ROW()-13,2)=0,IF(ISBLANK(OFFSET(#REF!,INT((ROW()-13)/2),0)),"",OFFSET(#REF!,INT((ROW()-13)/2),0)),IF(ISBLANK(OFFSET('9. METAS'!$X$20,INT((ROW()-14)/2),0)),"",OFFSET('9. METAS'!$X$20,INT((ROW()-14)/2),0)))</f>
        <v>#REF!</v>
      </c>
      <c r="N201" s="892" t="str">
        <f t="shared" ref="N201" ca="1" si="184">IFERROR(J201/J202,"ND")</f>
        <v>ND</v>
      </c>
      <c r="O201" s="894" t="str">
        <f t="shared" ref="O201" ca="1" si="185">IFERROR(((J201+K201+L201+M201)/H201),"ND")</f>
        <v>ND</v>
      </c>
      <c r="P201" s="896"/>
    </row>
    <row r="202" spans="3:16" x14ac:dyDescent="0.3">
      <c r="C202" s="910"/>
      <c r="D202" s="904"/>
      <c r="E202" s="904"/>
      <c r="F202" s="906"/>
      <c r="G202" s="908"/>
      <c r="H202" s="982"/>
      <c r="I202" s="898"/>
      <c r="J202" s="179" t="str">
        <f ca="1">IF(MOD(ROW()-13,2)=0,IF(ISBLANK(OFFSET(#REF!,INT((ROW()-13)/2),0)),"",OFFSET(#REF!,INT((ROW()-13)/2),0)),IF(ISBLANK(OFFSET('9. METAS'!$U$20,INT((ROW()-14)/2),0)),"",OFFSET('9. METAS'!$U$20,INT((ROW()-14)/2),0)))</f>
        <v/>
      </c>
      <c r="K202" s="180" t="str">
        <f ca="1">IF(MOD(ROW()-13,2)=0,IF(ISBLANK(OFFSET(#REF!,INT((ROW()-13)/2),0)),"",OFFSET(#REF!,INT((ROW()-13)/2),0)),IF(ISBLANK(OFFSET('9. METAS'!$V$20,INT((ROW()-14)/2),0)),"",OFFSET('9. METAS'!$V$20,INT((ROW()-14)/2),0)))</f>
        <v/>
      </c>
      <c r="L202" s="180" t="str">
        <f ca="1">IF(MOD(ROW()-13,2)=0,IF(ISBLANK(OFFSET(#REF!,INT((ROW()-13)/2),0)),"",OFFSET(#REF!,INT((ROW()-13)/2),0)),IF(ISBLANK(OFFSET('9. METAS'!$W$20,INT((ROW()-14)/2),0)),"",OFFSET('9. METAS'!$W$20,INT((ROW()-14)/2),0)))</f>
        <v/>
      </c>
      <c r="M202" s="181" t="str">
        <f ca="1">IF(MOD(ROW()-13,2)=0,IF(ISBLANK(OFFSET(#REF!,INT((ROW()-13)/2),0)),"",OFFSET(#REF!,INT((ROW()-13)/2),0)),IF(ISBLANK(OFFSET('9. METAS'!$X$20,INT((ROW()-14)/2),0)),"",OFFSET('9. METAS'!$X$20,INT((ROW()-14)/2),0)))</f>
        <v/>
      </c>
      <c r="N202" s="899"/>
      <c r="O202" s="900"/>
      <c r="P202" s="901"/>
    </row>
    <row r="203" spans="3:16" x14ac:dyDescent="0.3">
      <c r="C203" s="902" t="str">
        <f ca="1">IF(ISBLANK(OFFSET('5. Pp (3 años)'!$C$46,INT((ROW()-13)/2),0)),"",OFFSET('5. Pp (3 años)'!$C$46,INT((ROW()-13)/2),0))</f>
        <v>Actividad</v>
      </c>
      <c r="D203" s="904" t="str">
        <f ca="1">IF(ISBLANK(OFFSET('5. Pp (3 años)'!$D$46,INT((ROW()-13)/2),0)),"",OFFSET('5. Pp (3 años)'!$D$46,INT((ROW()-13)/2),0))</f>
        <v/>
      </c>
      <c r="E203" s="904" t="str">
        <f ca="1">IF(ISBLANK(OFFSET('5. Pp (3 años)'!$E$46,INT((ROW()-13)/2),0)),"",OFFSET('5. Pp (3 años)'!$E$46,INT((ROW()-13)/2),0))</f>
        <v/>
      </c>
      <c r="F203" s="906" t="str">
        <f ca="1">IF(ISBLANK(OFFSET('5. Pp (3 años)'!$K$46,INT((ROW()-13)/2),0)),"",OFFSET('5. Pp (3 años)'!$K$46,INT((ROW()-13)/2),0))</f>
        <v/>
      </c>
      <c r="G203" s="908" t="str">
        <f ca="1">IF(ISBLANK(OFFSET('5. Pp (3 años)'!$H$46,INT((ROW()-13)/2),0)),"",OFFSET('5. Pp (3 años)'!$H$46,INT((ROW()-13)/2),0))</f>
        <v/>
      </c>
      <c r="H203" s="982" t="str">
        <f ca="1">IF(ISBLANK(OFFSET('9. METAS'!$L$20,INT((ROW()-13)/2),0)),"",OFFSET('9. METAS'!$L$20,INT((ROW()-13)/2),0))</f>
        <v/>
      </c>
      <c r="I203" s="890"/>
      <c r="J203" s="179" t="e">
        <f ca="1">IF(MOD(ROW()-13,2)=0,IF(ISBLANK(OFFSET(#REF!,INT((ROW()-13)/2),0)),"",OFFSET(#REF!,INT((ROW()-13)/2),0)),IF(ISBLANK(OFFSET('9. METAS'!$U$20,INT((ROW()-14)/2),0)),"",OFFSET('9. METAS'!$U$20,INT((ROW()-14)/2),0)))</f>
        <v>#REF!</v>
      </c>
      <c r="K203" s="180" t="e">
        <f ca="1">IF(MOD(ROW()-13,2)=0,IF(ISBLANK(OFFSET(#REF!,INT((ROW()-13)/2),0)),"",OFFSET(#REF!,INT((ROW()-13)/2),0)),IF(ISBLANK(OFFSET('9. METAS'!$V$20,INT((ROW()-14)/2),0)),"",OFFSET('9. METAS'!$V$20,INT((ROW()-14)/2),0)))</f>
        <v>#REF!</v>
      </c>
      <c r="L203" s="180" t="e">
        <f ca="1">IF(MOD(ROW()-13,2)=0,IF(ISBLANK(OFFSET(#REF!,INT((ROW()-13)/2),0)),"",OFFSET(#REF!,INT((ROW()-13)/2),0)),IF(ISBLANK(OFFSET('9. METAS'!$W$20,INT((ROW()-14)/2),0)),"",OFFSET('9. METAS'!$W$20,INT((ROW()-14)/2),0)))</f>
        <v>#REF!</v>
      </c>
      <c r="M203" s="181" t="e">
        <f ca="1">IF(MOD(ROW()-13,2)=0,IF(ISBLANK(OFFSET(#REF!,INT((ROW()-13)/2),0)),"",OFFSET(#REF!,INT((ROW()-13)/2),0)),IF(ISBLANK(OFFSET('9. METAS'!$X$20,INT((ROW()-14)/2),0)),"",OFFSET('9. METAS'!$X$20,INT((ROW()-14)/2),0)))</f>
        <v>#REF!</v>
      </c>
      <c r="N203" s="892" t="str">
        <f t="shared" ref="N203" ca="1" si="186">IFERROR(J203/J204,"ND")</f>
        <v>ND</v>
      </c>
      <c r="O203" s="894" t="str">
        <f t="shared" ref="O203" ca="1" si="187">IFERROR(((J203+K203+L203+M203)/H203),"ND")</f>
        <v>ND</v>
      </c>
      <c r="P203" s="896"/>
    </row>
    <row r="204" spans="3:16" x14ac:dyDescent="0.3">
      <c r="C204" s="910"/>
      <c r="D204" s="904"/>
      <c r="E204" s="904"/>
      <c r="F204" s="906"/>
      <c r="G204" s="908"/>
      <c r="H204" s="982"/>
      <c r="I204" s="898"/>
      <c r="J204" s="179" t="str">
        <f ca="1">IF(MOD(ROW()-13,2)=0,IF(ISBLANK(OFFSET(#REF!,INT((ROW()-13)/2),0)),"",OFFSET(#REF!,INT((ROW()-13)/2),0)),IF(ISBLANK(OFFSET('9. METAS'!$U$20,INT((ROW()-14)/2),0)),"",OFFSET('9. METAS'!$U$20,INT((ROW()-14)/2),0)))</f>
        <v/>
      </c>
      <c r="K204" s="180" t="str">
        <f ca="1">IF(MOD(ROW()-13,2)=0,IF(ISBLANK(OFFSET(#REF!,INT((ROW()-13)/2),0)),"",OFFSET(#REF!,INT((ROW()-13)/2),0)),IF(ISBLANK(OFFSET('9. METAS'!$V$20,INT((ROW()-14)/2),0)),"",OFFSET('9. METAS'!$V$20,INT((ROW()-14)/2),0)))</f>
        <v/>
      </c>
      <c r="L204" s="180" t="str">
        <f ca="1">IF(MOD(ROW()-13,2)=0,IF(ISBLANK(OFFSET(#REF!,INT((ROW()-13)/2),0)),"",OFFSET(#REF!,INT((ROW()-13)/2),0)),IF(ISBLANK(OFFSET('9. METAS'!$W$20,INT((ROW()-14)/2),0)),"",OFFSET('9. METAS'!$W$20,INT((ROW()-14)/2),0)))</f>
        <v/>
      </c>
      <c r="M204" s="181" t="str">
        <f ca="1">IF(MOD(ROW()-13,2)=0,IF(ISBLANK(OFFSET(#REF!,INT((ROW()-13)/2),0)),"",OFFSET(#REF!,INT((ROW()-13)/2),0)),IF(ISBLANK(OFFSET('9. METAS'!$X$20,INT((ROW()-14)/2),0)),"",OFFSET('9. METAS'!$X$20,INT((ROW()-14)/2),0)))</f>
        <v/>
      </c>
      <c r="N204" s="899"/>
      <c r="O204" s="900"/>
      <c r="P204" s="901"/>
    </row>
    <row r="205" spans="3:16" x14ac:dyDescent="0.3">
      <c r="C205" s="902" t="str">
        <f ca="1">IF(ISBLANK(OFFSET('5. Pp (3 años)'!$C$46,INT((ROW()-13)/2),0)),"",OFFSET('5. Pp (3 años)'!$C$46,INT((ROW()-13)/2),0))</f>
        <v>Actividad</v>
      </c>
      <c r="D205" s="904" t="str">
        <f ca="1">IF(ISBLANK(OFFSET('5. Pp (3 años)'!$D$46,INT((ROW()-13)/2),0)),"",OFFSET('5. Pp (3 años)'!$D$46,INT((ROW()-13)/2),0))</f>
        <v/>
      </c>
      <c r="E205" s="904" t="str">
        <f ca="1">IF(ISBLANK(OFFSET('5. Pp (3 años)'!$E$46,INT((ROW()-13)/2),0)),"",OFFSET('5. Pp (3 años)'!$E$46,INT((ROW()-13)/2),0))</f>
        <v/>
      </c>
      <c r="F205" s="906" t="str">
        <f ca="1">IF(ISBLANK(OFFSET('5. Pp (3 años)'!$K$46,INT((ROW()-13)/2),0)),"",OFFSET('5. Pp (3 años)'!$K$46,INT((ROW()-13)/2),0))</f>
        <v/>
      </c>
      <c r="G205" s="908" t="str">
        <f ca="1">IF(ISBLANK(OFFSET('5. Pp (3 años)'!$H$46,INT((ROW()-13)/2),0)),"",OFFSET('5. Pp (3 años)'!$H$46,INT((ROW()-13)/2),0))</f>
        <v/>
      </c>
      <c r="H205" s="982" t="str">
        <f ca="1">IF(ISBLANK(OFFSET('9. METAS'!$L$20,INT((ROW()-13)/2),0)),"",OFFSET('9. METAS'!$L$20,INT((ROW()-13)/2),0))</f>
        <v/>
      </c>
      <c r="I205" s="890"/>
      <c r="J205" s="179" t="e">
        <f ca="1">IF(MOD(ROW()-13,2)=0,IF(ISBLANK(OFFSET(#REF!,INT((ROW()-13)/2),0)),"",OFFSET(#REF!,INT((ROW()-13)/2),0)),IF(ISBLANK(OFFSET('9. METAS'!$U$20,INT((ROW()-14)/2),0)),"",OFFSET('9. METAS'!$U$20,INT((ROW()-14)/2),0)))</f>
        <v>#REF!</v>
      </c>
      <c r="K205" s="180" t="e">
        <f ca="1">IF(MOD(ROW()-13,2)=0,IF(ISBLANK(OFFSET(#REF!,INT((ROW()-13)/2),0)),"",OFFSET(#REF!,INT((ROW()-13)/2),0)),IF(ISBLANK(OFFSET('9. METAS'!$V$20,INT((ROW()-14)/2),0)),"",OFFSET('9. METAS'!$V$20,INT((ROW()-14)/2),0)))</f>
        <v>#REF!</v>
      </c>
      <c r="L205" s="180" t="e">
        <f ca="1">IF(MOD(ROW()-13,2)=0,IF(ISBLANK(OFFSET(#REF!,INT((ROW()-13)/2),0)),"",OFFSET(#REF!,INT((ROW()-13)/2),0)),IF(ISBLANK(OFFSET('9. METAS'!$W$20,INT((ROW()-14)/2),0)),"",OFFSET('9. METAS'!$W$20,INT((ROW()-14)/2),0)))</f>
        <v>#REF!</v>
      </c>
      <c r="M205" s="181" t="e">
        <f ca="1">IF(MOD(ROW()-13,2)=0,IF(ISBLANK(OFFSET(#REF!,INT((ROW()-13)/2),0)),"",OFFSET(#REF!,INT((ROW()-13)/2),0)),IF(ISBLANK(OFFSET('9. METAS'!$X$20,INT((ROW()-14)/2),0)),"",OFFSET('9. METAS'!$X$20,INT((ROW()-14)/2),0)))</f>
        <v>#REF!</v>
      </c>
      <c r="N205" s="892" t="str">
        <f t="shared" ref="N205" ca="1" si="188">IFERROR(J205/J206,"ND")</f>
        <v>ND</v>
      </c>
      <c r="O205" s="894" t="str">
        <f t="shared" ref="O205" ca="1" si="189">IFERROR(((J205+K205+L205+M205)/H205),"ND")</f>
        <v>ND</v>
      </c>
      <c r="P205" s="896"/>
    </row>
    <row r="206" spans="3:16" x14ac:dyDescent="0.3">
      <c r="C206" s="910"/>
      <c r="D206" s="904"/>
      <c r="E206" s="904"/>
      <c r="F206" s="906"/>
      <c r="G206" s="908"/>
      <c r="H206" s="982"/>
      <c r="I206" s="898"/>
      <c r="J206" s="179" t="str">
        <f ca="1">IF(MOD(ROW()-13,2)=0,IF(ISBLANK(OFFSET(#REF!,INT((ROW()-13)/2),0)),"",OFFSET(#REF!,INT((ROW()-13)/2),0)),IF(ISBLANK(OFFSET('9. METAS'!$U$20,INT((ROW()-14)/2),0)),"",OFFSET('9. METAS'!$U$20,INT((ROW()-14)/2),0)))</f>
        <v/>
      </c>
      <c r="K206" s="180" t="str">
        <f ca="1">IF(MOD(ROW()-13,2)=0,IF(ISBLANK(OFFSET(#REF!,INT((ROW()-13)/2),0)),"",OFFSET(#REF!,INT((ROW()-13)/2),0)),IF(ISBLANK(OFFSET('9. METAS'!$V$20,INT((ROW()-14)/2),0)),"",OFFSET('9. METAS'!$V$20,INT((ROW()-14)/2),0)))</f>
        <v/>
      </c>
      <c r="L206" s="180" t="str">
        <f ca="1">IF(MOD(ROW()-13,2)=0,IF(ISBLANK(OFFSET(#REF!,INT((ROW()-13)/2),0)),"",OFFSET(#REF!,INT((ROW()-13)/2),0)),IF(ISBLANK(OFFSET('9. METAS'!$W$20,INT((ROW()-14)/2),0)),"",OFFSET('9. METAS'!$W$20,INT((ROW()-14)/2),0)))</f>
        <v/>
      </c>
      <c r="M206" s="181" t="str">
        <f ca="1">IF(MOD(ROW()-13,2)=0,IF(ISBLANK(OFFSET(#REF!,INT((ROW()-13)/2),0)),"",OFFSET(#REF!,INT((ROW()-13)/2),0)),IF(ISBLANK(OFFSET('9. METAS'!$X$20,INT((ROW()-14)/2),0)),"",OFFSET('9. METAS'!$X$20,INT((ROW()-14)/2),0)))</f>
        <v/>
      </c>
      <c r="N206" s="899"/>
      <c r="O206" s="900"/>
      <c r="P206" s="901"/>
    </row>
    <row r="207" spans="3:16" x14ac:dyDescent="0.3">
      <c r="C207" s="902" t="str">
        <f ca="1">IF(ISBLANK(OFFSET('5. Pp (3 años)'!$C$46,INT((ROW()-13)/2),0)),"",OFFSET('5. Pp (3 años)'!$C$46,INT((ROW()-13)/2),0))</f>
        <v>Actividad</v>
      </c>
      <c r="D207" s="904" t="str">
        <f ca="1">IF(ISBLANK(OFFSET('5. Pp (3 años)'!$D$46,INT((ROW()-13)/2),0)),"",OFFSET('5. Pp (3 años)'!$D$46,INT((ROW()-13)/2),0))</f>
        <v/>
      </c>
      <c r="E207" s="904" t="str">
        <f ca="1">IF(ISBLANK(OFFSET('5. Pp (3 años)'!$E$46,INT((ROW()-13)/2),0)),"",OFFSET('5. Pp (3 años)'!$E$46,INT((ROW()-13)/2),0))</f>
        <v/>
      </c>
      <c r="F207" s="906" t="str">
        <f ca="1">IF(ISBLANK(OFFSET('5. Pp (3 años)'!$K$46,INT((ROW()-13)/2),0)),"",OFFSET('5. Pp (3 años)'!$K$46,INT((ROW()-13)/2),0))</f>
        <v/>
      </c>
      <c r="G207" s="908" t="str">
        <f ca="1">IF(ISBLANK(OFFSET('5. Pp (3 años)'!$H$46,INT((ROW()-13)/2),0)),"",OFFSET('5. Pp (3 años)'!$H$46,INT((ROW()-13)/2),0))</f>
        <v/>
      </c>
      <c r="H207" s="982" t="str">
        <f ca="1">IF(ISBLANK(OFFSET('9. METAS'!$L$20,INT((ROW()-13)/2),0)),"",OFFSET('9. METAS'!$L$20,INT((ROW()-13)/2),0))</f>
        <v/>
      </c>
      <c r="I207" s="890"/>
      <c r="J207" s="179" t="e">
        <f ca="1">IF(MOD(ROW()-13,2)=0,IF(ISBLANK(OFFSET(#REF!,INT((ROW()-13)/2),0)),"",OFFSET(#REF!,INT((ROW()-13)/2),0)),IF(ISBLANK(OFFSET('9. METAS'!$U$20,INT((ROW()-14)/2),0)),"",OFFSET('9. METAS'!$U$20,INT((ROW()-14)/2),0)))</f>
        <v>#REF!</v>
      </c>
      <c r="K207" s="180" t="e">
        <f ca="1">IF(MOD(ROW()-13,2)=0,IF(ISBLANK(OFFSET(#REF!,INT((ROW()-13)/2),0)),"",OFFSET(#REF!,INT((ROW()-13)/2),0)),IF(ISBLANK(OFFSET('9. METAS'!$V$20,INT((ROW()-14)/2),0)),"",OFFSET('9. METAS'!$V$20,INT((ROW()-14)/2),0)))</f>
        <v>#REF!</v>
      </c>
      <c r="L207" s="180" t="e">
        <f ca="1">IF(MOD(ROW()-13,2)=0,IF(ISBLANK(OFFSET(#REF!,INT((ROW()-13)/2),0)),"",OFFSET(#REF!,INT((ROW()-13)/2),0)),IF(ISBLANK(OFFSET('9. METAS'!$W$20,INT((ROW()-14)/2),0)),"",OFFSET('9. METAS'!$W$20,INT((ROW()-14)/2),0)))</f>
        <v>#REF!</v>
      </c>
      <c r="M207" s="181" t="e">
        <f ca="1">IF(MOD(ROW()-13,2)=0,IF(ISBLANK(OFFSET(#REF!,INT((ROW()-13)/2),0)),"",OFFSET(#REF!,INT((ROW()-13)/2),0)),IF(ISBLANK(OFFSET('9. METAS'!$X$20,INT((ROW()-14)/2),0)),"",OFFSET('9. METAS'!$X$20,INT((ROW()-14)/2),0)))</f>
        <v>#REF!</v>
      </c>
      <c r="N207" s="892" t="str">
        <f t="shared" ref="N207" ca="1" si="190">IFERROR(J207/J208,"ND")</f>
        <v>ND</v>
      </c>
      <c r="O207" s="894" t="str">
        <f t="shared" ref="O207" ca="1" si="191">IFERROR(((J207+K207+L207+M207)/H207),"ND")</f>
        <v>ND</v>
      </c>
      <c r="P207" s="896"/>
    </row>
    <row r="208" spans="3:16" x14ac:dyDescent="0.3">
      <c r="C208" s="910"/>
      <c r="D208" s="904"/>
      <c r="E208" s="904"/>
      <c r="F208" s="906"/>
      <c r="G208" s="908"/>
      <c r="H208" s="982"/>
      <c r="I208" s="898"/>
      <c r="J208" s="179" t="str">
        <f ca="1">IF(MOD(ROW()-13,2)=0,IF(ISBLANK(OFFSET(#REF!,INT((ROW()-13)/2),0)),"",OFFSET(#REF!,INT((ROW()-13)/2),0)),IF(ISBLANK(OFFSET('9. METAS'!$U$20,INT((ROW()-14)/2),0)),"",OFFSET('9. METAS'!$U$20,INT((ROW()-14)/2),0)))</f>
        <v/>
      </c>
      <c r="K208" s="180" t="str">
        <f ca="1">IF(MOD(ROW()-13,2)=0,IF(ISBLANK(OFFSET(#REF!,INT((ROW()-13)/2),0)),"",OFFSET(#REF!,INT((ROW()-13)/2),0)),IF(ISBLANK(OFFSET('9. METAS'!$V$20,INT((ROW()-14)/2),0)),"",OFFSET('9. METAS'!$V$20,INT((ROW()-14)/2),0)))</f>
        <v/>
      </c>
      <c r="L208" s="180" t="str">
        <f ca="1">IF(MOD(ROW()-13,2)=0,IF(ISBLANK(OFFSET(#REF!,INT((ROW()-13)/2),0)),"",OFFSET(#REF!,INT((ROW()-13)/2),0)),IF(ISBLANK(OFFSET('9. METAS'!$W$20,INT((ROW()-14)/2),0)),"",OFFSET('9. METAS'!$W$20,INT((ROW()-14)/2),0)))</f>
        <v/>
      </c>
      <c r="M208" s="181" t="str">
        <f ca="1">IF(MOD(ROW()-13,2)=0,IF(ISBLANK(OFFSET(#REF!,INT((ROW()-13)/2),0)),"",OFFSET(#REF!,INT((ROW()-13)/2),0)),IF(ISBLANK(OFFSET('9. METAS'!$X$20,INT((ROW()-14)/2),0)),"",OFFSET('9. METAS'!$X$20,INT((ROW()-14)/2),0)))</f>
        <v/>
      </c>
      <c r="N208" s="899"/>
      <c r="O208" s="900"/>
      <c r="P208" s="901"/>
    </row>
    <row r="209" spans="3:16" x14ac:dyDescent="0.3">
      <c r="C209" s="902" t="str">
        <f ca="1">IF(ISBLANK(OFFSET('5. Pp (3 años)'!$C$46,INT((ROW()-13)/2),0)),"",OFFSET('5. Pp (3 años)'!$C$46,INT((ROW()-13)/2),0))</f>
        <v>Actividad</v>
      </c>
      <c r="D209" s="904" t="str">
        <f ca="1">IF(ISBLANK(OFFSET('5. Pp (3 años)'!$D$46,INT((ROW()-13)/2),0)),"",OFFSET('5. Pp (3 años)'!$D$46,INT((ROW()-13)/2),0))</f>
        <v/>
      </c>
      <c r="E209" s="904" t="str">
        <f ca="1">IF(ISBLANK(OFFSET('5. Pp (3 años)'!$E$46,INT((ROW()-13)/2),0)),"",OFFSET('5. Pp (3 años)'!$E$46,INT((ROW()-13)/2),0))</f>
        <v/>
      </c>
      <c r="F209" s="906" t="str">
        <f ca="1">IF(ISBLANK(OFFSET('5. Pp (3 años)'!$K$46,INT((ROW()-13)/2),0)),"",OFFSET('5. Pp (3 años)'!$K$46,INT((ROW()-13)/2),0))</f>
        <v/>
      </c>
      <c r="G209" s="908" t="str">
        <f ca="1">IF(ISBLANK(OFFSET('5. Pp (3 años)'!$H$46,INT((ROW()-13)/2),0)),"",OFFSET('5. Pp (3 años)'!$H$46,INT((ROW()-13)/2),0))</f>
        <v/>
      </c>
      <c r="H209" s="982" t="str">
        <f ca="1">IF(ISBLANK(OFFSET('9. METAS'!$L$20,INT((ROW()-13)/2),0)),"",OFFSET('9. METAS'!$L$20,INT((ROW()-13)/2),0))</f>
        <v/>
      </c>
      <c r="I209" s="890"/>
      <c r="J209" s="179" t="e">
        <f ca="1">IF(MOD(ROW()-13,2)=0,IF(ISBLANK(OFFSET(#REF!,INT((ROW()-13)/2),0)),"",OFFSET(#REF!,INT((ROW()-13)/2),0)),IF(ISBLANK(OFFSET('9. METAS'!$U$20,INT((ROW()-14)/2),0)),"",OFFSET('9. METAS'!$U$20,INT((ROW()-14)/2),0)))</f>
        <v>#REF!</v>
      </c>
      <c r="K209" s="180" t="e">
        <f ca="1">IF(MOD(ROW()-13,2)=0,IF(ISBLANK(OFFSET(#REF!,INT((ROW()-13)/2),0)),"",OFFSET(#REF!,INT((ROW()-13)/2),0)),IF(ISBLANK(OFFSET('9. METAS'!$V$20,INT((ROW()-14)/2),0)),"",OFFSET('9. METAS'!$V$20,INT((ROW()-14)/2),0)))</f>
        <v>#REF!</v>
      </c>
      <c r="L209" s="180" t="e">
        <f ca="1">IF(MOD(ROW()-13,2)=0,IF(ISBLANK(OFFSET(#REF!,INT((ROW()-13)/2),0)),"",OFFSET(#REF!,INT((ROW()-13)/2),0)),IF(ISBLANK(OFFSET('9. METAS'!$W$20,INT((ROW()-14)/2),0)),"",OFFSET('9. METAS'!$W$20,INT((ROW()-14)/2),0)))</f>
        <v>#REF!</v>
      </c>
      <c r="M209" s="181" t="e">
        <f ca="1">IF(MOD(ROW()-13,2)=0,IF(ISBLANK(OFFSET(#REF!,INT((ROW()-13)/2),0)),"",OFFSET(#REF!,INT((ROW()-13)/2),0)),IF(ISBLANK(OFFSET('9. METAS'!$X$20,INT((ROW()-14)/2),0)),"",OFFSET('9. METAS'!$X$20,INT((ROW()-14)/2),0)))</f>
        <v>#REF!</v>
      </c>
      <c r="N209" s="892" t="str">
        <f t="shared" ref="N209" ca="1" si="192">IFERROR(J209/J210,"ND")</f>
        <v>ND</v>
      </c>
      <c r="O209" s="894" t="str">
        <f t="shared" ref="O209" ca="1" si="193">IFERROR(((J209+K209+L209+M209)/H209),"ND")</f>
        <v>ND</v>
      </c>
      <c r="P209" s="896"/>
    </row>
    <row r="210" spans="3:16" x14ac:dyDescent="0.3">
      <c r="C210" s="910"/>
      <c r="D210" s="904"/>
      <c r="E210" s="904"/>
      <c r="F210" s="906"/>
      <c r="G210" s="908"/>
      <c r="H210" s="982"/>
      <c r="I210" s="898"/>
      <c r="J210" s="179" t="str">
        <f ca="1">IF(MOD(ROW()-13,2)=0,IF(ISBLANK(OFFSET(#REF!,INT((ROW()-13)/2),0)),"",OFFSET(#REF!,INT((ROW()-13)/2),0)),IF(ISBLANK(OFFSET('9. METAS'!$U$20,INT((ROW()-14)/2),0)),"",OFFSET('9. METAS'!$U$20,INT((ROW()-14)/2),0)))</f>
        <v/>
      </c>
      <c r="K210" s="180" t="str">
        <f ca="1">IF(MOD(ROW()-13,2)=0,IF(ISBLANK(OFFSET(#REF!,INT((ROW()-13)/2),0)),"",OFFSET(#REF!,INT((ROW()-13)/2),0)),IF(ISBLANK(OFFSET('9. METAS'!$V$20,INT((ROW()-14)/2),0)),"",OFFSET('9. METAS'!$V$20,INT((ROW()-14)/2),0)))</f>
        <v/>
      </c>
      <c r="L210" s="180" t="str">
        <f ca="1">IF(MOD(ROW()-13,2)=0,IF(ISBLANK(OFFSET(#REF!,INT((ROW()-13)/2),0)),"",OFFSET(#REF!,INT((ROW()-13)/2),0)),IF(ISBLANK(OFFSET('9. METAS'!$W$20,INT((ROW()-14)/2),0)),"",OFFSET('9. METAS'!$W$20,INT((ROW()-14)/2),0)))</f>
        <v/>
      </c>
      <c r="M210" s="181" t="str">
        <f ca="1">IF(MOD(ROW()-13,2)=0,IF(ISBLANK(OFFSET(#REF!,INT((ROW()-13)/2),0)),"",OFFSET(#REF!,INT((ROW()-13)/2),0)),IF(ISBLANK(OFFSET('9. METAS'!$X$20,INT((ROW()-14)/2),0)),"",OFFSET('9. METAS'!$X$20,INT((ROW()-14)/2),0)))</f>
        <v/>
      </c>
      <c r="N210" s="899"/>
      <c r="O210" s="900"/>
      <c r="P210" s="901"/>
    </row>
    <row r="211" spans="3:16" x14ac:dyDescent="0.3">
      <c r="C211" s="902" t="str">
        <f ca="1">IF(ISBLANK(OFFSET('5. Pp (3 años)'!$C$46,INT((ROW()-13)/2),0)),"",OFFSET('5. Pp (3 años)'!$C$46,INT((ROW()-13)/2),0))</f>
        <v>Actividad</v>
      </c>
      <c r="D211" s="904" t="str">
        <f ca="1">IF(ISBLANK(OFFSET('5. Pp (3 años)'!$D$46,INT((ROW()-13)/2),0)),"",OFFSET('5. Pp (3 años)'!$D$46,INT((ROW()-13)/2),0))</f>
        <v/>
      </c>
      <c r="E211" s="904" t="str">
        <f ca="1">IF(ISBLANK(OFFSET('5. Pp (3 años)'!$E$46,INT((ROW()-13)/2),0)),"",OFFSET('5. Pp (3 años)'!$E$46,INT((ROW()-13)/2),0))</f>
        <v/>
      </c>
      <c r="F211" s="906" t="str">
        <f ca="1">IF(ISBLANK(OFFSET('5. Pp (3 años)'!$K$46,INT((ROW()-13)/2),0)),"",OFFSET('5. Pp (3 años)'!$K$46,INT((ROW()-13)/2),0))</f>
        <v/>
      </c>
      <c r="G211" s="908" t="str">
        <f ca="1">IF(ISBLANK(OFFSET('5. Pp (3 años)'!$H$46,INT((ROW()-13)/2),0)),"",OFFSET('5. Pp (3 años)'!$H$46,INT((ROW()-13)/2),0))</f>
        <v/>
      </c>
      <c r="H211" s="982" t="str">
        <f ca="1">IF(ISBLANK(OFFSET('9. METAS'!$L$20,INT((ROW()-13)/2),0)),"",OFFSET('9. METAS'!$L$20,INT((ROW()-13)/2),0))</f>
        <v/>
      </c>
      <c r="I211" s="890"/>
      <c r="J211" s="179" t="e">
        <f ca="1">IF(MOD(ROW()-13,2)=0,IF(ISBLANK(OFFSET(#REF!,INT((ROW()-13)/2),0)),"",OFFSET(#REF!,INT((ROW()-13)/2),0)),IF(ISBLANK(OFFSET('9. METAS'!$U$20,INT((ROW()-14)/2),0)),"",OFFSET('9. METAS'!$U$20,INT((ROW()-14)/2),0)))</f>
        <v>#REF!</v>
      </c>
      <c r="K211" s="180" t="e">
        <f ca="1">IF(MOD(ROW()-13,2)=0,IF(ISBLANK(OFFSET(#REF!,INT((ROW()-13)/2),0)),"",OFFSET(#REF!,INT((ROW()-13)/2),0)),IF(ISBLANK(OFFSET('9. METAS'!$V$20,INT((ROW()-14)/2),0)),"",OFFSET('9. METAS'!$V$20,INT((ROW()-14)/2),0)))</f>
        <v>#REF!</v>
      </c>
      <c r="L211" s="180" t="e">
        <f ca="1">IF(MOD(ROW()-13,2)=0,IF(ISBLANK(OFFSET(#REF!,INT((ROW()-13)/2),0)),"",OFFSET(#REF!,INT((ROW()-13)/2),0)),IF(ISBLANK(OFFSET('9. METAS'!$W$20,INT((ROW()-14)/2),0)),"",OFFSET('9. METAS'!$W$20,INT((ROW()-14)/2),0)))</f>
        <v>#REF!</v>
      </c>
      <c r="M211" s="181" t="e">
        <f ca="1">IF(MOD(ROW()-13,2)=0,IF(ISBLANK(OFFSET(#REF!,INT((ROW()-13)/2),0)),"",OFFSET(#REF!,INT((ROW()-13)/2),0)),IF(ISBLANK(OFFSET('9. METAS'!$X$20,INT((ROW()-14)/2),0)),"",OFFSET('9. METAS'!$X$20,INT((ROW()-14)/2),0)))</f>
        <v>#REF!</v>
      </c>
      <c r="N211" s="892" t="str">
        <f t="shared" ref="N211" ca="1" si="194">IFERROR(J211/J212,"ND")</f>
        <v>ND</v>
      </c>
      <c r="O211" s="894" t="str">
        <f t="shared" ref="O211" ca="1" si="195">IFERROR(((J211+K211+L211+M211)/H211),"ND")</f>
        <v>ND</v>
      </c>
      <c r="P211" s="896"/>
    </row>
    <row r="212" spans="3:16" x14ac:dyDescent="0.3">
      <c r="C212" s="910"/>
      <c r="D212" s="904"/>
      <c r="E212" s="904"/>
      <c r="F212" s="906"/>
      <c r="G212" s="908"/>
      <c r="H212" s="982"/>
      <c r="I212" s="898"/>
      <c r="J212" s="179" t="str">
        <f ca="1">IF(MOD(ROW()-13,2)=0,IF(ISBLANK(OFFSET(#REF!,INT((ROW()-13)/2),0)),"",OFFSET(#REF!,INT((ROW()-13)/2),0)),IF(ISBLANK(OFFSET('9. METAS'!$U$20,INT((ROW()-14)/2),0)),"",OFFSET('9. METAS'!$U$20,INT((ROW()-14)/2),0)))</f>
        <v/>
      </c>
      <c r="K212" s="180" t="str">
        <f ca="1">IF(MOD(ROW()-13,2)=0,IF(ISBLANK(OFFSET(#REF!,INT((ROW()-13)/2),0)),"",OFFSET(#REF!,INT((ROW()-13)/2),0)),IF(ISBLANK(OFFSET('9. METAS'!$V$20,INT((ROW()-14)/2),0)),"",OFFSET('9. METAS'!$V$20,INT((ROW()-14)/2),0)))</f>
        <v/>
      </c>
      <c r="L212" s="180" t="str">
        <f ca="1">IF(MOD(ROW()-13,2)=0,IF(ISBLANK(OFFSET(#REF!,INT((ROW()-13)/2),0)),"",OFFSET(#REF!,INT((ROW()-13)/2),0)),IF(ISBLANK(OFFSET('9. METAS'!$W$20,INT((ROW()-14)/2),0)),"",OFFSET('9. METAS'!$W$20,INT((ROW()-14)/2),0)))</f>
        <v/>
      </c>
      <c r="M212" s="181" t="str">
        <f ca="1">IF(MOD(ROW()-13,2)=0,IF(ISBLANK(OFFSET(#REF!,INT((ROW()-13)/2),0)),"",OFFSET(#REF!,INT((ROW()-13)/2),0)),IF(ISBLANK(OFFSET('9. METAS'!$X$20,INT((ROW()-14)/2),0)),"",OFFSET('9. METAS'!$X$20,INT((ROW()-14)/2),0)))</f>
        <v/>
      </c>
      <c r="N212" s="899"/>
      <c r="O212" s="900"/>
      <c r="P212" s="901"/>
    </row>
    <row r="213" spans="3:16" x14ac:dyDescent="0.3">
      <c r="C213" s="902" t="str">
        <f ca="1">IF(ISBLANK(OFFSET('5. Pp (3 años)'!$C$46,INT((ROW()-13)/2),0)),"",OFFSET('5. Pp (3 años)'!$C$46,INT((ROW()-13)/2),0))</f>
        <v>Actividad</v>
      </c>
      <c r="D213" s="904" t="str">
        <f ca="1">IF(ISBLANK(OFFSET('5. Pp (3 años)'!$D$46,INT((ROW()-13)/2),0)),"",OFFSET('5. Pp (3 años)'!$D$46,INT((ROW()-13)/2),0))</f>
        <v/>
      </c>
      <c r="E213" s="904" t="str">
        <f ca="1">IF(ISBLANK(OFFSET('5. Pp (3 años)'!$E$46,INT((ROW()-13)/2),0)),"",OFFSET('5. Pp (3 años)'!$E$46,INT((ROW()-13)/2),0))</f>
        <v/>
      </c>
      <c r="F213" s="906" t="str">
        <f ca="1">IF(ISBLANK(OFFSET('5. Pp (3 años)'!$K$46,INT((ROW()-13)/2),0)),"",OFFSET('5. Pp (3 años)'!$K$46,INT((ROW()-13)/2),0))</f>
        <v/>
      </c>
      <c r="G213" s="908" t="str">
        <f ca="1">IF(ISBLANK(OFFSET('5. Pp (3 años)'!$H$46,INT((ROW()-13)/2),0)),"",OFFSET('5. Pp (3 años)'!$H$46,INT((ROW()-13)/2),0))</f>
        <v/>
      </c>
      <c r="H213" s="982" t="str">
        <f ca="1">IF(ISBLANK(OFFSET('9. METAS'!$L$20,INT((ROW()-13)/2),0)),"",OFFSET('9. METAS'!$L$20,INT((ROW()-13)/2),0))</f>
        <v/>
      </c>
      <c r="I213" s="890"/>
      <c r="J213" s="179" t="e">
        <f ca="1">IF(MOD(ROW()-13,2)=0,IF(ISBLANK(OFFSET(#REF!,INT((ROW()-13)/2),0)),"",OFFSET(#REF!,INT((ROW()-13)/2),0)),IF(ISBLANK(OFFSET('9. METAS'!$U$20,INT((ROW()-14)/2),0)),"",OFFSET('9. METAS'!$U$20,INT((ROW()-14)/2),0)))</f>
        <v>#REF!</v>
      </c>
      <c r="K213" s="180" t="e">
        <f ca="1">IF(MOD(ROW()-13,2)=0,IF(ISBLANK(OFFSET(#REF!,INT((ROW()-13)/2),0)),"",OFFSET(#REF!,INT((ROW()-13)/2),0)),IF(ISBLANK(OFFSET('9. METAS'!$V$20,INT((ROW()-14)/2),0)),"",OFFSET('9. METAS'!$V$20,INT((ROW()-14)/2),0)))</f>
        <v>#REF!</v>
      </c>
      <c r="L213" s="180" t="e">
        <f ca="1">IF(MOD(ROW()-13,2)=0,IF(ISBLANK(OFFSET(#REF!,INT((ROW()-13)/2),0)),"",OFFSET(#REF!,INT((ROW()-13)/2),0)),IF(ISBLANK(OFFSET('9. METAS'!$W$20,INT((ROW()-14)/2),0)),"",OFFSET('9. METAS'!$W$20,INT((ROW()-14)/2),0)))</f>
        <v>#REF!</v>
      </c>
      <c r="M213" s="181" t="e">
        <f ca="1">IF(MOD(ROW()-13,2)=0,IF(ISBLANK(OFFSET(#REF!,INT((ROW()-13)/2),0)),"",OFFSET(#REF!,INT((ROW()-13)/2),0)),IF(ISBLANK(OFFSET('9. METAS'!$X$20,INT((ROW()-14)/2),0)),"",OFFSET('9. METAS'!$X$20,INT((ROW()-14)/2),0)))</f>
        <v>#REF!</v>
      </c>
      <c r="N213" s="892" t="str">
        <f t="shared" ref="N213" ca="1" si="196">IFERROR(J213/J214,"ND")</f>
        <v>ND</v>
      </c>
      <c r="O213" s="894" t="str">
        <f t="shared" ref="O213" ca="1" si="197">IFERROR(((J213+K213+L213+M213)/H213),"ND")</f>
        <v>ND</v>
      </c>
      <c r="P213" s="896"/>
    </row>
    <row r="214" spans="3:16" x14ac:dyDescent="0.3">
      <c r="C214" s="910"/>
      <c r="D214" s="904"/>
      <c r="E214" s="904"/>
      <c r="F214" s="906"/>
      <c r="G214" s="908"/>
      <c r="H214" s="982"/>
      <c r="I214" s="898"/>
      <c r="J214" s="179" t="str">
        <f ca="1">IF(MOD(ROW()-13,2)=0,IF(ISBLANK(OFFSET(#REF!,INT((ROW()-13)/2),0)),"",OFFSET(#REF!,INT((ROW()-13)/2),0)),IF(ISBLANK(OFFSET('9. METAS'!$U$20,INT((ROW()-14)/2),0)),"",OFFSET('9. METAS'!$U$20,INT((ROW()-14)/2),0)))</f>
        <v/>
      </c>
      <c r="K214" s="180" t="str">
        <f ca="1">IF(MOD(ROW()-13,2)=0,IF(ISBLANK(OFFSET(#REF!,INT((ROW()-13)/2),0)),"",OFFSET(#REF!,INT((ROW()-13)/2),0)),IF(ISBLANK(OFFSET('9. METAS'!$V$20,INT((ROW()-14)/2),0)),"",OFFSET('9. METAS'!$V$20,INT((ROW()-14)/2),0)))</f>
        <v/>
      </c>
      <c r="L214" s="180" t="str">
        <f ca="1">IF(MOD(ROW()-13,2)=0,IF(ISBLANK(OFFSET(#REF!,INT((ROW()-13)/2),0)),"",OFFSET(#REF!,INT((ROW()-13)/2),0)),IF(ISBLANK(OFFSET('9. METAS'!$W$20,INT((ROW()-14)/2),0)),"",OFFSET('9. METAS'!$W$20,INT((ROW()-14)/2),0)))</f>
        <v/>
      </c>
      <c r="M214" s="181" t="str">
        <f ca="1">IF(MOD(ROW()-13,2)=0,IF(ISBLANK(OFFSET(#REF!,INT((ROW()-13)/2),0)),"",OFFSET(#REF!,INT((ROW()-13)/2),0)),IF(ISBLANK(OFFSET('9. METAS'!$X$20,INT((ROW()-14)/2),0)),"",OFFSET('9. METAS'!$X$20,INT((ROW()-14)/2),0)))</f>
        <v/>
      </c>
      <c r="N214" s="899"/>
      <c r="O214" s="900"/>
      <c r="P214" s="901"/>
    </row>
    <row r="215" spans="3:16" x14ac:dyDescent="0.3">
      <c r="C215" s="902" t="str">
        <f ca="1">IF(ISBLANK(OFFSET('5. Pp (3 años)'!$C$46,INT((ROW()-13)/2),0)),"",OFFSET('5. Pp (3 años)'!$C$46,INT((ROW()-13)/2),0))</f>
        <v>Actividad</v>
      </c>
      <c r="D215" s="904" t="str">
        <f ca="1">IF(ISBLANK(OFFSET('5. Pp (3 años)'!$D$46,INT((ROW()-13)/2),0)),"",OFFSET('5. Pp (3 años)'!$D$46,INT((ROW()-13)/2),0))</f>
        <v/>
      </c>
      <c r="E215" s="904" t="str">
        <f ca="1">IF(ISBLANK(OFFSET('5. Pp (3 años)'!$E$46,INT((ROW()-13)/2),0)),"",OFFSET('5. Pp (3 años)'!$E$46,INT((ROW()-13)/2),0))</f>
        <v/>
      </c>
      <c r="F215" s="906" t="str">
        <f ca="1">IF(ISBLANK(OFFSET('5. Pp (3 años)'!$K$46,INT((ROW()-13)/2),0)),"",OFFSET('5. Pp (3 años)'!$K$46,INT((ROW()-13)/2),0))</f>
        <v/>
      </c>
      <c r="G215" s="908" t="str">
        <f ca="1">IF(ISBLANK(OFFSET('5. Pp (3 años)'!$H$46,INT((ROW()-13)/2),0)),"",OFFSET('5. Pp (3 años)'!$H$46,INT((ROW()-13)/2),0))</f>
        <v/>
      </c>
      <c r="H215" s="982" t="str">
        <f ca="1">IF(ISBLANK(OFFSET('9. METAS'!$L$20,INT((ROW()-13)/2),0)),"",OFFSET('9. METAS'!$L$20,INT((ROW()-13)/2),0))</f>
        <v/>
      </c>
      <c r="I215" s="890"/>
      <c r="J215" s="179" t="e">
        <f ca="1">IF(MOD(ROW()-13,2)=0,IF(ISBLANK(OFFSET(#REF!,INT((ROW()-13)/2),0)),"",OFFSET(#REF!,INT((ROW()-13)/2),0)),IF(ISBLANK(OFFSET('9. METAS'!$U$20,INT((ROW()-14)/2),0)),"",OFFSET('9. METAS'!$U$20,INT((ROW()-14)/2),0)))</f>
        <v>#REF!</v>
      </c>
      <c r="K215" s="180" t="e">
        <f ca="1">IF(MOD(ROW()-13,2)=0,IF(ISBLANK(OFFSET(#REF!,INT((ROW()-13)/2),0)),"",OFFSET(#REF!,INT((ROW()-13)/2),0)),IF(ISBLANK(OFFSET('9. METAS'!$V$20,INT((ROW()-14)/2),0)),"",OFFSET('9. METAS'!$V$20,INT((ROW()-14)/2),0)))</f>
        <v>#REF!</v>
      </c>
      <c r="L215" s="180" t="e">
        <f ca="1">IF(MOD(ROW()-13,2)=0,IF(ISBLANK(OFFSET(#REF!,INT((ROW()-13)/2),0)),"",OFFSET(#REF!,INT((ROW()-13)/2),0)),IF(ISBLANK(OFFSET('9. METAS'!$W$20,INT((ROW()-14)/2),0)),"",OFFSET('9. METAS'!$W$20,INT((ROW()-14)/2),0)))</f>
        <v>#REF!</v>
      </c>
      <c r="M215" s="181" t="e">
        <f ca="1">IF(MOD(ROW()-13,2)=0,IF(ISBLANK(OFFSET(#REF!,INT((ROW()-13)/2),0)),"",OFFSET(#REF!,INT((ROW()-13)/2),0)),IF(ISBLANK(OFFSET('9. METAS'!$X$20,INT((ROW()-14)/2),0)),"",OFFSET('9. METAS'!$X$20,INT((ROW()-14)/2),0)))</f>
        <v>#REF!</v>
      </c>
      <c r="N215" s="892" t="str">
        <f t="shared" ref="N215" ca="1" si="198">IFERROR(J215/J216,"ND")</f>
        <v>ND</v>
      </c>
      <c r="O215" s="894" t="str">
        <f t="shared" ref="O215" ca="1" si="199">IFERROR(((J215+K215+L215+M215)/H215),"ND")</f>
        <v>ND</v>
      </c>
      <c r="P215" s="896"/>
    </row>
    <row r="216" spans="3:16" x14ac:dyDescent="0.3">
      <c r="C216" s="910"/>
      <c r="D216" s="904"/>
      <c r="E216" s="904"/>
      <c r="F216" s="906"/>
      <c r="G216" s="908"/>
      <c r="H216" s="982"/>
      <c r="I216" s="898"/>
      <c r="J216" s="179" t="str">
        <f ca="1">IF(MOD(ROW()-13,2)=0,IF(ISBLANK(OFFSET(#REF!,INT((ROW()-13)/2),0)),"",OFFSET(#REF!,INT((ROW()-13)/2),0)),IF(ISBLANK(OFFSET('9. METAS'!$U$20,INT((ROW()-14)/2),0)),"",OFFSET('9. METAS'!$U$20,INT((ROW()-14)/2),0)))</f>
        <v/>
      </c>
      <c r="K216" s="180" t="str">
        <f ca="1">IF(MOD(ROW()-13,2)=0,IF(ISBLANK(OFFSET(#REF!,INT((ROW()-13)/2),0)),"",OFFSET(#REF!,INT((ROW()-13)/2),0)),IF(ISBLANK(OFFSET('9. METAS'!$V$20,INT((ROW()-14)/2),0)),"",OFFSET('9. METAS'!$V$20,INT((ROW()-14)/2),0)))</f>
        <v/>
      </c>
      <c r="L216" s="180" t="str">
        <f ca="1">IF(MOD(ROW()-13,2)=0,IF(ISBLANK(OFFSET(#REF!,INT((ROW()-13)/2),0)),"",OFFSET(#REF!,INT((ROW()-13)/2),0)),IF(ISBLANK(OFFSET('9. METAS'!$W$20,INT((ROW()-14)/2),0)),"",OFFSET('9. METAS'!$W$20,INT((ROW()-14)/2),0)))</f>
        <v/>
      </c>
      <c r="M216" s="181" t="str">
        <f ca="1">IF(MOD(ROW()-13,2)=0,IF(ISBLANK(OFFSET(#REF!,INT((ROW()-13)/2),0)),"",OFFSET(#REF!,INT((ROW()-13)/2),0)),IF(ISBLANK(OFFSET('9. METAS'!$X$20,INT((ROW()-14)/2),0)),"",OFFSET('9. METAS'!$X$20,INT((ROW()-14)/2),0)))</f>
        <v/>
      </c>
      <c r="N216" s="899"/>
      <c r="O216" s="900"/>
      <c r="P216" s="901"/>
    </row>
    <row r="217" spans="3:16" x14ac:dyDescent="0.3">
      <c r="C217" s="902" t="str">
        <f ca="1">IF(ISBLANK(OFFSET('5. Pp (3 años)'!$C$46,INT((ROW()-13)/2),0)),"",OFFSET('5. Pp (3 años)'!$C$46,INT((ROW()-13)/2),0))</f>
        <v>Actividad</v>
      </c>
      <c r="D217" s="904" t="str">
        <f ca="1">IF(ISBLANK(OFFSET('5. Pp (3 años)'!$D$46,INT((ROW()-13)/2),0)),"",OFFSET('5. Pp (3 años)'!$D$46,INT((ROW()-13)/2),0))</f>
        <v/>
      </c>
      <c r="E217" s="904" t="str">
        <f ca="1">IF(ISBLANK(OFFSET('5. Pp (3 años)'!$E$46,INT((ROW()-13)/2),0)),"",OFFSET('5. Pp (3 años)'!$E$46,INT((ROW()-13)/2),0))</f>
        <v/>
      </c>
      <c r="F217" s="906" t="str">
        <f ca="1">IF(ISBLANK(OFFSET('5. Pp (3 años)'!$K$46,INT((ROW()-13)/2),0)),"",OFFSET('5. Pp (3 años)'!$K$46,INT((ROW()-13)/2),0))</f>
        <v/>
      </c>
      <c r="G217" s="908" t="str">
        <f ca="1">IF(ISBLANK(OFFSET('5. Pp (3 años)'!$H$46,INT((ROW()-13)/2),0)),"",OFFSET('5. Pp (3 años)'!$H$46,INT((ROW()-13)/2),0))</f>
        <v/>
      </c>
      <c r="H217" s="982" t="str">
        <f ca="1">IF(ISBLANK(OFFSET('9. METAS'!$L$20,INT((ROW()-13)/2),0)),"",OFFSET('9. METAS'!$L$20,INT((ROW()-13)/2),0))</f>
        <v/>
      </c>
      <c r="I217" s="890"/>
      <c r="J217" s="179" t="e">
        <f ca="1">IF(MOD(ROW()-13,2)=0,IF(ISBLANK(OFFSET(#REF!,INT((ROW()-13)/2),0)),"",OFFSET(#REF!,INT((ROW()-13)/2),0)),IF(ISBLANK(OFFSET('9. METAS'!$U$20,INT((ROW()-14)/2),0)),"",OFFSET('9. METAS'!$U$20,INT((ROW()-14)/2),0)))</f>
        <v>#REF!</v>
      </c>
      <c r="K217" s="180" t="e">
        <f ca="1">IF(MOD(ROW()-13,2)=0,IF(ISBLANK(OFFSET(#REF!,INT((ROW()-13)/2),0)),"",OFFSET(#REF!,INT((ROW()-13)/2),0)),IF(ISBLANK(OFFSET('9. METAS'!$V$20,INT((ROW()-14)/2),0)),"",OFFSET('9. METAS'!$V$20,INT((ROW()-14)/2),0)))</f>
        <v>#REF!</v>
      </c>
      <c r="L217" s="180" t="e">
        <f ca="1">IF(MOD(ROW()-13,2)=0,IF(ISBLANK(OFFSET(#REF!,INT((ROW()-13)/2),0)),"",OFFSET(#REF!,INT((ROW()-13)/2),0)),IF(ISBLANK(OFFSET('9. METAS'!$W$20,INT((ROW()-14)/2),0)),"",OFFSET('9. METAS'!$W$20,INT((ROW()-14)/2),0)))</f>
        <v>#REF!</v>
      </c>
      <c r="M217" s="181" t="e">
        <f ca="1">IF(MOD(ROW()-13,2)=0,IF(ISBLANK(OFFSET(#REF!,INT((ROW()-13)/2),0)),"",OFFSET(#REF!,INT((ROW()-13)/2),0)),IF(ISBLANK(OFFSET('9. METAS'!$X$20,INT((ROW()-14)/2),0)),"",OFFSET('9. METAS'!$X$20,INT((ROW()-14)/2),0)))</f>
        <v>#REF!</v>
      </c>
      <c r="N217" s="892" t="str">
        <f t="shared" ref="N217" ca="1" si="200">IFERROR(J217/J218,"ND")</f>
        <v>ND</v>
      </c>
      <c r="O217" s="894" t="str">
        <f t="shared" ref="O217" ca="1" si="201">IFERROR(((J217+K217+L217+M217)/H217),"ND")</f>
        <v>ND</v>
      </c>
      <c r="P217" s="896"/>
    </row>
    <row r="218" spans="3:16" x14ac:dyDescent="0.3">
      <c r="C218" s="910"/>
      <c r="D218" s="904"/>
      <c r="E218" s="904"/>
      <c r="F218" s="906"/>
      <c r="G218" s="908"/>
      <c r="H218" s="982"/>
      <c r="I218" s="898"/>
      <c r="J218" s="179" t="str">
        <f ca="1">IF(MOD(ROW()-13,2)=0,IF(ISBLANK(OFFSET(#REF!,INT((ROW()-13)/2),0)),"",OFFSET(#REF!,INT((ROW()-13)/2),0)),IF(ISBLANK(OFFSET('9. METAS'!$U$20,INT((ROW()-14)/2),0)),"",OFFSET('9. METAS'!$U$20,INT((ROW()-14)/2),0)))</f>
        <v/>
      </c>
      <c r="K218" s="180" t="str">
        <f ca="1">IF(MOD(ROW()-13,2)=0,IF(ISBLANK(OFFSET(#REF!,INT((ROW()-13)/2),0)),"",OFFSET(#REF!,INT((ROW()-13)/2),0)),IF(ISBLANK(OFFSET('9. METAS'!$V$20,INT((ROW()-14)/2),0)),"",OFFSET('9. METAS'!$V$20,INT((ROW()-14)/2),0)))</f>
        <v/>
      </c>
      <c r="L218" s="180" t="str">
        <f ca="1">IF(MOD(ROW()-13,2)=0,IF(ISBLANK(OFFSET(#REF!,INT((ROW()-13)/2),0)),"",OFFSET(#REF!,INT((ROW()-13)/2),0)),IF(ISBLANK(OFFSET('9. METAS'!$W$20,INT((ROW()-14)/2),0)),"",OFFSET('9. METAS'!$W$20,INT((ROW()-14)/2),0)))</f>
        <v/>
      </c>
      <c r="M218" s="181" t="str">
        <f ca="1">IF(MOD(ROW()-13,2)=0,IF(ISBLANK(OFFSET(#REF!,INT((ROW()-13)/2),0)),"",OFFSET(#REF!,INT((ROW()-13)/2),0)),IF(ISBLANK(OFFSET('9. METAS'!$X$20,INT((ROW()-14)/2),0)),"",OFFSET('9. METAS'!$X$20,INT((ROW()-14)/2),0)))</f>
        <v/>
      </c>
      <c r="N218" s="899"/>
      <c r="O218" s="900"/>
      <c r="P218" s="901"/>
    </row>
    <row r="219" spans="3:16" x14ac:dyDescent="0.3">
      <c r="C219" s="902" t="str">
        <f ca="1">IF(ISBLANK(OFFSET('5. Pp (3 años)'!$C$46,INT((ROW()-13)/2),0)),"",OFFSET('5. Pp (3 años)'!$C$46,INT((ROW()-13)/2),0))</f>
        <v>Actividad</v>
      </c>
      <c r="D219" s="904" t="str">
        <f ca="1">IF(ISBLANK(OFFSET('5. Pp (3 años)'!$D$46,INT((ROW()-13)/2),0)),"",OFFSET('5. Pp (3 años)'!$D$46,INT((ROW()-13)/2),0))</f>
        <v/>
      </c>
      <c r="E219" s="904" t="str">
        <f ca="1">IF(ISBLANK(OFFSET('5. Pp (3 años)'!$E$46,INT((ROW()-13)/2),0)),"",OFFSET('5. Pp (3 años)'!$E$46,INT((ROW()-13)/2),0))</f>
        <v/>
      </c>
      <c r="F219" s="906" t="str">
        <f ca="1">IF(ISBLANK(OFFSET('5. Pp (3 años)'!$K$46,INT((ROW()-13)/2),0)),"",OFFSET('5. Pp (3 años)'!$K$46,INT((ROW()-13)/2),0))</f>
        <v/>
      </c>
      <c r="G219" s="908" t="str">
        <f ca="1">IF(ISBLANK(OFFSET('5. Pp (3 años)'!$H$46,INT((ROW()-13)/2),0)),"",OFFSET('5. Pp (3 años)'!$H$46,INT((ROW()-13)/2),0))</f>
        <v/>
      </c>
      <c r="H219" s="982" t="str">
        <f ca="1">IF(ISBLANK(OFFSET('9. METAS'!$L$20,INT((ROW()-13)/2),0)),"",OFFSET('9. METAS'!$L$20,INT((ROW()-13)/2),0))</f>
        <v/>
      </c>
      <c r="I219" s="890"/>
      <c r="J219" s="179" t="e">
        <f ca="1">IF(MOD(ROW()-13,2)=0,IF(ISBLANK(OFFSET(#REF!,INT((ROW()-13)/2),0)),"",OFFSET(#REF!,INT((ROW()-13)/2),0)),IF(ISBLANK(OFFSET('9. METAS'!$U$20,INT((ROW()-14)/2),0)),"",OFFSET('9. METAS'!$U$20,INT((ROW()-14)/2),0)))</f>
        <v>#REF!</v>
      </c>
      <c r="K219" s="180" t="e">
        <f ca="1">IF(MOD(ROW()-13,2)=0,IF(ISBLANK(OFFSET(#REF!,INT((ROW()-13)/2),0)),"",OFFSET(#REF!,INT((ROW()-13)/2),0)),IF(ISBLANK(OFFSET('9. METAS'!$V$20,INT((ROW()-14)/2),0)),"",OFFSET('9. METAS'!$V$20,INT((ROW()-14)/2),0)))</f>
        <v>#REF!</v>
      </c>
      <c r="L219" s="180" t="e">
        <f ca="1">IF(MOD(ROW()-13,2)=0,IF(ISBLANK(OFFSET(#REF!,INT((ROW()-13)/2),0)),"",OFFSET(#REF!,INT((ROW()-13)/2),0)),IF(ISBLANK(OFFSET('9. METAS'!$W$20,INT((ROW()-14)/2),0)),"",OFFSET('9. METAS'!$W$20,INT((ROW()-14)/2),0)))</f>
        <v>#REF!</v>
      </c>
      <c r="M219" s="181" t="e">
        <f ca="1">IF(MOD(ROW()-13,2)=0,IF(ISBLANK(OFFSET(#REF!,INT((ROW()-13)/2),0)),"",OFFSET(#REF!,INT((ROW()-13)/2),0)),IF(ISBLANK(OFFSET('9. METAS'!$X$20,INT((ROW()-14)/2),0)),"",OFFSET('9. METAS'!$X$20,INT((ROW()-14)/2),0)))</f>
        <v>#REF!</v>
      </c>
      <c r="N219" s="892" t="str">
        <f t="shared" ref="N219" ca="1" si="202">IFERROR(J219/J220,"ND")</f>
        <v>ND</v>
      </c>
      <c r="O219" s="894" t="str">
        <f t="shared" ref="O219" ca="1" si="203">IFERROR(((J219+K219+L219+M219)/H219),"ND")</f>
        <v>ND</v>
      </c>
      <c r="P219" s="896"/>
    </row>
    <row r="220" spans="3:16" x14ac:dyDescent="0.3">
      <c r="C220" s="910"/>
      <c r="D220" s="904"/>
      <c r="E220" s="904"/>
      <c r="F220" s="906"/>
      <c r="G220" s="908"/>
      <c r="H220" s="982"/>
      <c r="I220" s="898"/>
      <c r="J220" s="179" t="str">
        <f ca="1">IF(MOD(ROW()-13,2)=0,IF(ISBLANK(OFFSET(#REF!,INT((ROW()-13)/2),0)),"",OFFSET(#REF!,INT((ROW()-13)/2),0)),IF(ISBLANK(OFFSET('9. METAS'!$U$20,INT((ROW()-14)/2),0)),"",OFFSET('9. METAS'!$U$20,INT((ROW()-14)/2),0)))</f>
        <v/>
      </c>
      <c r="K220" s="180" t="str">
        <f ca="1">IF(MOD(ROW()-13,2)=0,IF(ISBLANK(OFFSET(#REF!,INT((ROW()-13)/2),0)),"",OFFSET(#REF!,INT((ROW()-13)/2),0)),IF(ISBLANK(OFFSET('9. METAS'!$V$20,INT((ROW()-14)/2),0)),"",OFFSET('9. METAS'!$V$20,INT((ROW()-14)/2),0)))</f>
        <v/>
      </c>
      <c r="L220" s="180" t="str">
        <f ca="1">IF(MOD(ROW()-13,2)=0,IF(ISBLANK(OFFSET(#REF!,INT((ROW()-13)/2),0)),"",OFFSET(#REF!,INT((ROW()-13)/2),0)),IF(ISBLANK(OFFSET('9. METAS'!$W$20,INT((ROW()-14)/2),0)),"",OFFSET('9. METAS'!$W$20,INT((ROW()-14)/2),0)))</f>
        <v/>
      </c>
      <c r="M220" s="181" t="str">
        <f ca="1">IF(MOD(ROW()-13,2)=0,IF(ISBLANK(OFFSET(#REF!,INT((ROW()-13)/2),0)),"",OFFSET(#REF!,INT((ROW()-13)/2),0)),IF(ISBLANK(OFFSET('9. METAS'!$X$20,INT((ROW()-14)/2),0)),"",OFFSET('9. METAS'!$X$20,INT((ROW()-14)/2),0)))</f>
        <v/>
      </c>
      <c r="N220" s="899"/>
      <c r="O220" s="900"/>
      <c r="P220" s="901"/>
    </row>
    <row r="221" spans="3:16" x14ac:dyDescent="0.3">
      <c r="C221" s="902" t="str">
        <f ca="1">IF(ISBLANK(OFFSET('5. Pp (3 años)'!$C$46,INT((ROW()-13)/2),0)),"",OFFSET('5. Pp (3 años)'!$C$46,INT((ROW()-13)/2),0))</f>
        <v>Actividad</v>
      </c>
      <c r="D221" s="904" t="str">
        <f ca="1">IF(ISBLANK(OFFSET('5. Pp (3 años)'!$D$46,INT((ROW()-13)/2),0)),"",OFFSET('5. Pp (3 años)'!$D$46,INT((ROW()-13)/2),0))</f>
        <v/>
      </c>
      <c r="E221" s="904" t="str">
        <f ca="1">IF(ISBLANK(OFFSET('5. Pp (3 años)'!$E$46,INT((ROW()-13)/2),0)),"",OFFSET('5. Pp (3 años)'!$E$46,INT((ROW()-13)/2),0))</f>
        <v/>
      </c>
      <c r="F221" s="906" t="str">
        <f ca="1">IF(ISBLANK(OFFSET('5. Pp (3 años)'!$K$46,INT((ROW()-13)/2),0)),"",OFFSET('5. Pp (3 años)'!$K$46,INT((ROW()-13)/2),0))</f>
        <v/>
      </c>
      <c r="G221" s="908" t="str">
        <f ca="1">IF(ISBLANK(OFFSET('5. Pp (3 años)'!$H$46,INT((ROW()-13)/2),0)),"",OFFSET('5. Pp (3 años)'!$H$46,INT((ROW()-13)/2),0))</f>
        <v/>
      </c>
      <c r="H221" s="982" t="str">
        <f ca="1">IF(ISBLANK(OFFSET('9. METAS'!$L$20,INT((ROW()-13)/2),0)),"",OFFSET('9. METAS'!$L$20,INT((ROW()-13)/2),0))</f>
        <v/>
      </c>
      <c r="I221" s="890"/>
      <c r="J221" s="179" t="e">
        <f ca="1">IF(MOD(ROW()-13,2)=0,IF(ISBLANK(OFFSET(#REF!,INT((ROW()-13)/2),0)),"",OFFSET(#REF!,INT((ROW()-13)/2),0)),IF(ISBLANK(OFFSET('9. METAS'!$U$20,INT((ROW()-14)/2),0)),"",OFFSET('9. METAS'!$U$20,INT((ROW()-14)/2),0)))</f>
        <v>#REF!</v>
      </c>
      <c r="K221" s="180" t="e">
        <f ca="1">IF(MOD(ROW()-13,2)=0,IF(ISBLANK(OFFSET(#REF!,INT((ROW()-13)/2),0)),"",OFFSET(#REF!,INT((ROW()-13)/2),0)),IF(ISBLANK(OFFSET('9. METAS'!$V$20,INT((ROW()-14)/2),0)),"",OFFSET('9. METAS'!$V$20,INT((ROW()-14)/2),0)))</f>
        <v>#REF!</v>
      </c>
      <c r="L221" s="180" t="e">
        <f ca="1">IF(MOD(ROW()-13,2)=0,IF(ISBLANK(OFFSET(#REF!,INT((ROW()-13)/2),0)),"",OFFSET(#REF!,INT((ROW()-13)/2),0)),IF(ISBLANK(OFFSET('9. METAS'!$W$20,INT((ROW()-14)/2),0)),"",OFFSET('9. METAS'!$W$20,INT((ROW()-14)/2),0)))</f>
        <v>#REF!</v>
      </c>
      <c r="M221" s="181" t="e">
        <f ca="1">IF(MOD(ROW()-13,2)=0,IF(ISBLANK(OFFSET(#REF!,INT((ROW()-13)/2),0)),"",OFFSET(#REF!,INT((ROW()-13)/2),0)),IF(ISBLANK(OFFSET('9. METAS'!$X$20,INT((ROW()-14)/2),0)),"",OFFSET('9. METAS'!$X$20,INT((ROW()-14)/2),0)))</f>
        <v>#REF!</v>
      </c>
      <c r="N221" s="892" t="str">
        <f t="shared" ref="N221" ca="1" si="204">IFERROR(J221/J222,"ND")</f>
        <v>ND</v>
      </c>
      <c r="O221" s="894" t="str">
        <f t="shared" ref="O221" ca="1" si="205">IFERROR(((J221+K221+L221+M221)/H221),"ND")</f>
        <v>ND</v>
      </c>
      <c r="P221" s="896"/>
    </row>
    <row r="222" spans="3:16" x14ac:dyDescent="0.3">
      <c r="C222" s="910"/>
      <c r="D222" s="904"/>
      <c r="E222" s="904"/>
      <c r="F222" s="906"/>
      <c r="G222" s="908"/>
      <c r="H222" s="982"/>
      <c r="I222" s="898"/>
      <c r="J222" s="179" t="str">
        <f ca="1">IF(MOD(ROW()-13,2)=0,IF(ISBLANK(OFFSET(#REF!,INT((ROW()-13)/2),0)),"",OFFSET(#REF!,INT((ROW()-13)/2),0)),IF(ISBLANK(OFFSET('9. METAS'!$U$20,INT((ROW()-14)/2),0)),"",OFFSET('9. METAS'!$U$20,INT((ROW()-14)/2),0)))</f>
        <v/>
      </c>
      <c r="K222" s="180" t="str">
        <f ca="1">IF(MOD(ROW()-13,2)=0,IF(ISBLANK(OFFSET(#REF!,INT((ROW()-13)/2),0)),"",OFFSET(#REF!,INT((ROW()-13)/2),0)),IF(ISBLANK(OFFSET('9. METAS'!$V$20,INT((ROW()-14)/2),0)),"",OFFSET('9. METAS'!$V$20,INT((ROW()-14)/2),0)))</f>
        <v/>
      </c>
      <c r="L222" s="180" t="str">
        <f ca="1">IF(MOD(ROW()-13,2)=0,IF(ISBLANK(OFFSET(#REF!,INT((ROW()-13)/2),0)),"",OFFSET(#REF!,INT((ROW()-13)/2),0)),IF(ISBLANK(OFFSET('9. METAS'!$W$20,INT((ROW()-14)/2),0)),"",OFFSET('9. METAS'!$W$20,INT((ROW()-14)/2),0)))</f>
        <v/>
      </c>
      <c r="M222" s="181" t="str">
        <f ca="1">IF(MOD(ROW()-13,2)=0,IF(ISBLANK(OFFSET(#REF!,INT((ROW()-13)/2),0)),"",OFFSET(#REF!,INT((ROW()-13)/2),0)),IF(ISBLANK(OFFSET('9. METAS'!$X$20,INT((ROW()-14)/2),0)),"",OFFSET('9. METAS'!$X$20,INT((ROW()-14)/2),0)))</f>
        <v/>
      </c>
      <c r="N222" s="899"/>
      <c r="O222" s="900"/>
      <c r="P222" s="901"/>
    </row>
    <row r="223" spans="3:16" x14ac:dyDescent="0.3">
      <c r="C223" s="902" t="str">
        <f ca="1">IF(ISBLANK(OFFSET('5. Pp (3 años)'!$C$46,INT((ROW()-13)/2),0)),"",OFFSET('5. Pp (3 años)'!$C$46,INT((ROW()-13)/2),0))</f>
        <v>Actividad</v>
      </c>
      <c r="D223" s="904" t="str">
        <f ca="1">IF(ISBLANK(OFFSET('5. Pp (3 años)'!$D$46,INT((ROW()-13)/2),0)),"",OFFSET('5. Pp (3 años)'!$D$46,INT((ROW()-13)/2),0))</f>
        <v/>
      </c>
      <c r="E223" s="904" t="str">
        <f ca="1">IF(ISBLANK(OFFSET('5. Pp (3 años)'!$E$46,INT((ROW()-13)/2),0)),"",OFFSET('5. Pp (3 años)'!$E$46,INT((ROW()-13)/2),0))</f>
        <v/>
      </c>
      <c r="F223" s="906" t="str">
        <f ca="1">IF(ISBLANK(OFFSET('5. Pp (3 años)'!$K$46,INT((ROW()-13)/2),0)),"",OFFSET('5. Pp (3 años)'!$K$46,INT((ROW()-13)/2),0))</f>
        <v/>
      </c>
      <c r="G223" s="908" t="str">
        <f ca="1">IF(ISBLANK(OFFSET('5. Pp (3 años)'!$H$46,INT((ROW()-13)/2),0)),"",OFFSET('5. Pp (3 años)'!$H$46,INT((ROW()-13)/2),0))</f>
        <v/>
      </c>
      <c r="H223" s="982" t="str">
        <f ca="1">IF(ISBLANK(OFFSET('9. METAS'!$L$20,INT((ROW()-13)/2),0)),"",OFFSET('9. METAS'!$L$20,INT((ROW()-13)/2),0))</f>
        <v/>
      </c>
      <c r="I223" s="890"/>
      <c r="J223" s="179" t="e">
        <f ca="1">IF(MOD(ROW()-13,2)=0,IF(ISBLANK(OFFSET(#REF!,INT((ROW()-13)/2),0)),"",OFFSET(#REF!,INT((ROW()-13)/2),0)),IF(ISBLANK(OFFSET('9. METAS'!$U$20,INT((ROW()-14)/2),0)),"",OFFSET('9. METAS'!$U$20,INT((ROW()-14)/2),0)))</f>
        <v>#REF!</v>
      </c>
      <c r="K223" s="180" t="e">
        <f ca="1">IF(MOD(ROW()-13,2)=0,IF(ISBLANK(OFFSET(#REF!,INT((ROW()-13)/2),0)),"",OFFSET(#REF!,INT((ROW()-13)/2),0)),IF(ISBLANK(OFFSET('9. METAS'!$V$20,INT((ROW()-14)/2),0)),"",OFFSET('9. METAS'!$V$20,INT((ROW()-14)/2),0)))</f>
        <v>#REF!</v>
      </c>
      <c r="L223" s="180" t="e">
        <f ca="1">IF(MOD(ROW()-13,2)=0,IF(ISBLANK(OFFSET(#REF!,INT((ROW()-13)/2),0)),"",OFFSET(#REF!,INT((ROW()-13)/2),0)),IF(ISBLANK(OFFSET('9. METAS'!$W$20,INT((ROW()-14)/2),0)),"",OFFSET('9. METAS'!$W$20,INT((ROW()-14)/2),0)))</f>
        <v>#REF!</v>
      </c>
      <c r="M223" s="181" t="e">
        <f ca="1">IF(MOD(ROW()-13,2)=0,IF(ISBLANK(OFFSET(#REF!,INT((ROW()-13)/2),0)),"",OFFSET(#REF!,INT((ROW()-13)/2),0)),IF(ISBLANK(OFFSET('9. METAS'!$X$20,INT((ROW()-14)/2),0)),"",OFFSET('9. METAS'!$X$20,INT((ROW()-14)/2),0)))</f>
        <v>#REF!</v>
      </c>
      <c r="N223" s="892" t="str">
        <f t="shared" ref="N223" ca="1" si="206">IFERROR(J223/J224,"ND")</f>
        <v>ND</v>
      </c>
      <c r="O223" s="894" t="str">
        <f t="shared" ref="O223" ca="1" si="207">IFERROR(((J223+K223+L223+M223)/H223),"ND")</f>
        <v>ND</v>
      </c>
      <c r="P223" s="896"/>
    </row>
    <row r="224" spans="3:16" x14ac:dyDescent="0.3">
      <c r="C224" s="910"/>
      <c r="D224" s="904"/>
      <c r="E224" s="904"/>
      <c r="F224" s="906"/>
      <c r="G224" s="908"/>
      <c r="H224" s="982"/>
      <c r="I224" s="898"/>
      <c r="J224" s="179" t="str">
        <f ca="1">IF(MOD(ROW()-13,2)=0,IF(ISBLANK(OFFSET(#REF!,INT((ROW()-13)/2),0)),"",OFFSET(#REF!,INT((ROW()-13)/2),0)),IF(ISBLANK(OFFSET('9. METAS'!$U$20,INT((ROW()-14)/2),0)),"",OFFSET('9. METAS'!$U$20,INT((ROW()-14)/2),0)))</f>
        <v/>
      </c>
      <c r="K224" s="180" t="str">
        <f ca="1">IF(MOD(ROW()-13,2)=0,IF(ISBLANK(OFFSET(#REF!,INT((ROW()-13)/2),0)),"",OFFSET(#REF!,INT((ROW()-13)/2),0)),IF(ISBLANK(OFFSET('9. METAS'!$V$20,INT((ROW()-14)/2),0)),"",OFFSET('9. METAS'!$V$20,INT((ROW()-14)/2),0)))</f>
        <v/>
      </c>
      <c r="L224" s="180" t="str">
        <f ca="1">IF(MOD(ROW()-13,2)=0,IF(ISBLANK(OFFSET(#REF!,INT((ROW()-13)/2),0)),"",OFFSET(#REF!,INT((ROW()-13)/2),0)),IF(ISBLANK(OFFSET('9. METAS'!$W$20,INT((ROW()-14)/2),0)),"",OFFSET('9. METAS'!$W$20,INT((ROW()-14)/2),0)))</f>
        <v/>
      </c>
      <c r="M224" s="181" t="str">
        <f ca="1">IF(MOD(ROW()-13,2)=0,IF(ISBLANK(OFFSET(#REF!,INT((ROW()-13)/2),0)),"",OFFSET(#REF!,INT((ROW()-13)/2),0)),IF(ISBLANK(OFFSET('9. METAS'!$X$20,INT((ROW()-14)/2),0)),"",OFFSET('9. METAS'!$X$20,INT((ROW()-14)/2),0)))</f>
        <v/>
      </c>
      <c r="N224" s="899"/>
      <c r="O224" s="900"/>
      <c r="P224" s="901"/>
    </row>
    <row r="225" spans="3:16" x14ac:dyDescent="0.3">
      <c r="C225" s="902" t="str">
        <f ca="1">IF(ISBLANK(OFFSET('5. Pp (3 años)'!$C$46,INT((ROW()-13)/2),0)),"",OFFSET('5. Pp (3 años)'!$C$46,INT((ROW()-13)/2),0))</f>
        <v>Actividad</v>
      </c>
      <c r="D225" s="904" t="str">
        <f ca="1">IF(ISBLANK(OFFSET('5. Pp (3 años)'!$D$46,INT((ROW()-13)/2),0)),"",OFFSET('5. Pp (3 años)'!$D$46,INT((ROW()-13)/2),0))</f>
        <v/>
      </c>
      <c r="E225" s="904" t="str">
        <f ca="1">IF(ISBLANK(OFFSET('5. Pp (3 años)'!$E$46,INT((ROW()-13)/2),0)),"",OFFSET('5. Pp (3 años)'!$E$46,INT((ROW()-13)/2),0))</f>
        <v/>
      </c>
      <c r="F225" s="906" t="str">
        <f ca="1">IF(ISBLANK(OFFSET('5. Pp (3 años)'!$K$46,INT((ROW()-13)/2),0)),"",OFFSET('5. Pp (3 años)'!$K$46,INT((ROW()-13)/2),0))</f>
        <v/>
      </c>
      <c r="G225" s="908" t="str">
        <f ca="1">IF(ISBLANK(OFFSET('5. Pp (3 años)'!$H$46,INT((ROW()-13)/2),0)),"",OFFSET('5. Pp (3 años)'!$H$46,INT((ROW()-13)/2),0))</f>
        <v/>
      </c>
      <c r="H225" s="982" t="str">
        <f ca="1">IF(ISBLANK(OFFSET('9. METAS'!$L$20,INT((ROW()-13)/2),0)),"",OFFSET('9. METAS'!$L$20,INT((ROW()-13)/2),0))</f>
        <v/>
      </c>
      <c r="I225" s="890"/>
      <c r="J225" s="179" t="e">
        <f ca="1">IF(MOD(ROW()-13,2)=0,IF(ISBLANK(OFFSET(#REF!,INT((ROW()-13)/2),0)),"",OFFSET(#REF!,INT((ROW()-13)/2),0)),IF(ISBLANK(OFFSET('9. METAS'!$U$20,INT((ROW()-14)/2),0)),"",OFFSET('9. METAS'!$U$20,INT((ROW()-14)/2),0)))</f>
        <v>#REF!</v>
      </c>
      <c r="K225" s="180" t="e">
        <f ca="1">IF(MOD(ROW()-13,2)=0,IF(ISBLANK(OFFSET(#REF!,INT((ROW()-13)/2),0)),"",OFFSET(#REF!,INT((ROW()-13)/2),0)),IF(ISBLANK(OFFSET('9. METAS'!$V$20,INT((ROW()-14)/2),0)),"",OFFSET('9. METAS'!$V$20,INT((ROW()-14)/2),0)))</f>
        <v>#REF!</v>
      </c>
      <c r="L225" s="180" t="e">
        <f ca="1">IF(MOD(ROW()-13,2)=0,IF(ISBLANK(OFFSET(#REF!,INT((ROW()-13)/2),0)),"",OFFSET(#REF!,INT((ROW()-13)/2),0)),IF(ISBLANK(OFFSET('9. METAS'!$W$20,INT((ROW()-14)/2),0)),"",OFFSET('9. METAS'!$W$20,INT((ROW()-14)/2),0)))</f>
        <v>#REF!</v>
      </c>
      <c r="M225" s="181" t="e">
        <f ca="1">IF(MOD(ROW()-13,2)=0,IF(ISBLANK(OFFSET(#REF!,INT((ROW()-13)/2),0)),"",OFFSET(#REF!,INT((ROW()-13)/2),0)),IF(ISBLANK(OFFSET('9. METAS'!$X$20,INT((ROW()-14)/2),0)),"",OFFSET('9. METAS'!$X$20,INT((ROW()-14)/2),0)))</f>
        <v>#REF!</v>
      </c>
      <c r="N225" s="892" t="str">
        <f t="shared" ref="N225" ca="1" si="208">IFERROR(J225/J226,"ND")</f>
        <v>ND</v>
      </c>
      <c r="O225" s="894" t="str">
        <f t="shared" ref="O225" ca="1" si="209">IFERROR(((J225+K225+L225+M225)/H225),"ND")</f>
        <v>ND</v>
      </c>
      <c r="P225" s="896"/>
    </row>
    <row r="226" spans="3:16" x14ac:dyDescent="0.3">
      <c r="C226" s="910"/>
      <c r="D226" s="904"/>
      <c r="E226" s="904"/>
      <c r="F226" s="906"/>
      <c r="G226" s="908"/>
      <c r="H226" s="982"/>
      <c r="I226" s="898"/>
      <c r="J226" s="179" t="str">
        <f ca="1">IF(MOD(ROW()-13,2)=0,IF(ISBLANK(OFFSET(#REF!,INT((ROW()-13)/2),0)),"",OFFSET(#REF!,INT((ROW()-13)/2),0)),IF(ISBLANK(OFFSET('9. METAS'!$U$20,INT((ROW()-14)/2),0)),"",OFFSET('9. METAS'!$U$20,INT((ROW()-14)/2),0)))</f>
        <v/>
      </c>
      <c r="K226" s="180" t="str">
        <f ca="1">IF(MOD(ROW()-13,2)=0,IF(ISBLANK(OFFSET(#REF!,INT((ROW()-13)/2),0)),"",OFFSET(#REF!,INT((ROW()-13)/2),0)),IF(ISBLANK(OFFSET('9. METAS'!$V$20,INT((ROW()-14)/2),0)),"",OFFSET('9. METAS'!$V$20,INT((ROW()-14)/2),0)))</f>
        <v/>
      </c>
      <c r="L226" s="180" t="str">
        <f ca="1">IF(MOD(ROW()-13,2)=0,IF(ISBLANK(OFFSET(#REF!,INT((ROW()-13)/2),0)),"",OFFSET(#REF!,INT((ROW()-13)/2),0)),IF(ISBLANK(OFFSET('9. METAS'!$W$20,INT((ROW()-14)/2),0)),"",OFFSET('9. METAS'!$W$20,INT((ROW()-14)/2),0)))</f>
        <v/>
      </c>
      <c r="M226" s="181" t="str">
        <f ca="1">IF(MOD(ROW()-13,2)=0,IF(ISBLANK(OFFSET(#REF!,INT((ROW()-13)/2),0)),"",OFFSET(#REF!,INT((ROW()-13)/2),0)),IF(ISBLANK(OFFSET('9. METAS'!$X$20,INT((ROW()-14)/2),0)),"",OFFSET('9. METAS'!$X$20,INT((ROW()-14)/2),0)))</f>
        <v/>
      </c>
      <c r="N226" s="899"/>
      <c r="O226" s="900"/>
      <c r="P226" s="901"/>
    </row>
    <row r="227" spans="3:16" x14ac:dyDescent="0.3">
      <c r="C227" s="902" t="str">
        <f ca="1">IF(ISBLANK(OFFSET('5. Pp (3 años)'!$C$46,INT((ROW()-13)/2),0)),"",OFFSET('5. Pp (3 años)'!$C$46,INT((ROW()-13)/2),0))</f>
        <v>Actividad</v>
      </c>
      <c r="D227" s="904" t="str">
        <f ca="1">IF(ISBLANK(OFFSET('5. Pp (3 años)'!$D$46,INT((ROW()-13)/2),0)),"",OFFSET('5. Pp (3 años)'!$D$46,INT((ROW()-13)/2),0))</f>
        <v/>
      </c>
      <c r="E227" s="904" t="str">
        <f ca="1">IF(ISBLANK(OFFSET('5. Pp (3 años)'!$E$46,INT((ROW()-13)/2),0)),"",OFFSET('5. Pp (3 años)'!$E$46,INT((ROW()-13)/2),0))</f>
        <v/>
      </c>
      <c r="F227" s="906" t="str">
        <f ca="1">IF(ISBLANK(OFFSET('5. Pp (3 años)'!$K$46,INT((ROW()-13)/2),0)),"",OFFSET('5. Pp (3 años)'!$K$46,INT((ROW()-13)/2),0))</f>
        <v/>
      </c>
      <c r="G227" s="908" t="str">
        <f ca="1">IF(ISBLANK(OFFSET('5. Pp (3 años)'!$H$46,INT((ROW()-13)/2),0)),"",OFFSET('5. Pp (3 años)'!$H$46,INT((ROW()-13)/2),0))</f>
        <v/>
      </c>
      <c r="H227" s="982" t="str">
        <f ca="1">IF(ISBLANK(OFFSET('9. METAS'!$L$20,INT((ROW()-13)/2),0)),"",OFFSET('9. METAS'!$L$20,INT((ROW()-13)/2),0))</f>
        <v/>
      </c>
      <c r="I227" s="890"/>
      <c r="J227" s="179" t="e">
        <f ca="1">IF(MOD(ROW()-13,2)=0,IF(ISBLANK(OFFSET(#REF!,INT((ROW()-13)/2),0)),"",OFFSET(#REF!,INT((ROW()-13)/2),0)),IF(ISBLANK(OFFSET('9. METAS'!$U$20,INT((ROW()-14)/2),0)),"",OFFSET('9. METAS'!$U$20,INT((ROW()-14)/2),0)))</f>
        <v>#REF!</v>
      </c>
      <c r="K227" s="180" t="e">
        <f ca="1">IF(MOD(ROW()-13,2)=0,IF(ISBLANK(OFFSET(#REF!,INT((ROW()-13)/2),0)),"",OFFSET(#REF!,INT((ROW()-13)/2),0)),IF(ISBLANK(OFFSET('9. METAS'!$V$20,INT((ROW()-14)/2),0)),"",OFFSET('9. METAS'!$V$20,INT((ROW()-14)/2),0)))</f>
        <v>#REF!</v>
      </c>
      <c r="L227" s="180" t="e">
        <f ca="1">IF(MOD(ROW()-13,2)=0,IF(ISBLANK(OFFSET(#REF!,INT((ROW()-13)/2),0)),"",OFFSET(#REF!,INT((ROW()-13)/2),0)),IF(ISBLANK(OFFSET('9. METAS'!$W$20,INT((ROW()-14)/2),0)),"",OFFSET('9. METAS'!$W$20,INT((ROW()-14)/2),0)))</f>
        <v>#REF!</v>
      </c>
      <c r="M227" s="181" t="e">
        <f ca="1">IF(MOD(ROW()-13,2)=0,IF(ISBLANK(OFFSET(#REF!,INT((ROW()-13)/2),0)),"",OFFSET(#REF!,INT((ROW()-13)/2),0)),IF(ISBLANK(OFFSET('9. METAS'!$X$20,INT((ROW()-14)/2),0)),"",OFFSET('9. METAS'!$X$20,INT((ROW()-14)/2),0)))</f>
        <v>#REF!</v>
      </c>
      <c r="N227" s="892" t="str">
        <f t="shared" ref="N227" ca="1" si="210">IFERROR(J227/J228,"ND")</f>
        <v>ND</v>
      </c>
      <c r="O227" s="894" t="str">
        <f t="shared" ref="O227" ca="1" si="211">IFERROR(((J227+K227+L227+M227)/H227),"ND")</f>
        <v>ND</v>
      </c>
      <c r="P227" s="896"/>
    </row>
    <row r="228" spans="3:16" x14ac:dyDescent="0.3">
      <c r="C228" s="910"/>
      <c r="D228" s="904"/>
      <c r="E228" s="904"/>
      <c r="F228" s="906"/>
      <c r="G228" s="908"/>
      <c r="H228" s="982"/>
      <c r="I228" s="898"/>
      <c r="J228" s="179" t="str">
        <f ca="1">IF(MOD(ROW()-13,2)=0,IF(ISBLANK(OFFSET(#REF!,INT((ROW()-13)/2),0)),"",OFFSET(#REF!,INT((ROW()-13)/2),0)),IF(ISBLANK(OFFSET('9. METAS'!$U$20,INT((ROW()-14)/2),0)),"",OFFSET('9. METAS'!$U$20,INT((ROW()-14)/2),0)))</f>
        <v/>
      </c>
      <c r="K228" s="180" t="str">
        <f ca="1">IF(MOD(ROW()-13,2)=0,IF(ISBLANK(OFFSET(#REF!,INT((ROW()-13)/2),0)),"",OFFSET(#REF!,INT((ROW()-13)/2),0)),IF(ISBLANK(OFFSET('9. METAS'!$V$20,INT((ROW()-14)/2),0)),"",OFFSET('9. METAS'!$V$20,INT((ROW()-14)/2),0)))</f>
        <v/>
      </c>
      <c r="L228" s="180" t="str">
        <f ca="1">IF(MOD(ROW()-13,2)=0,IF(ISBLANK(OFFSET(#REF!,INT((ROW()-13)/2),0)),"",OFFSET(#REF!,INT((ROW()-13)/2),0)),IF(ISBLANK(OFFSET('9. METAS'!$W$20,INT((ROW()-14)/2),0)),"",OFFSET('9. METAS'!$W$20,INT((ROW()-14)/2),0)))</f>
        <v/>
      </c>
      <c r="M228" s="181" t="str">
        <f ca="1">IF(MOD(ROW()-13,2)=0,IF(ISBLANK(OFFSET(#REF!,INT((ROW()-13)/2),0)),"",OFFSET(#REF!,INT((ROW()-13)/2),0)),IF(ISBLANK(OFFSET('9. METAS'!$X$20,INT((ROW()-14)/2),0)),"",OFFSET('9. METAS'!$X$20,INT((ROW()-14)/2),0)))</f>
        <v/>
      </c>
      <c r="N228" s="899"/>
      <c r="O228" s="900"/>
      <c r="P228" s="901"/>
    </row>
    <row r="229" spans="3:16" x14ac:dyDescent="0.3">
      <c r="C229" s="902" t="str">
        <f ca="1">IF(ISBLANK(OFFSET('5. Pp (3 años)'!$C$46,INT((ROW()-13)/2),0)),"",OFFSET('5. Pp (3 años)'!$C$46,INT((ROW()-13)/2),0))</f>
        <v>Actividad</v>
      </c>
      <c r="D229" s="904" t="str">
        <f ca="1">IF(ISBLANK(OFFSET('5. Pp (3 años)'!$D$46,INT((ROW()-13)/2),0)),"",OFFSET('5. Pp (3 años)'!$D$46,INT((ROW()-13)/2),0))</f>
        <v/>
      </c>
      <c r="E229" s="904" t="str">
        <f ca="1">IF(ISBLANK(OFFSET('5. Pp (3 años)'!$E$46,INT((ROW()-13)/2),0)),"",OFFSET('5. Pp (3 años)'!$E$46,INT((ROW()-13)/2),0))</f>
        <v/>
      </c>
      <c r="F229" s="906" t="str">
        <f ca="1">IF(ISBLANK(OFFSET('5. Pp (3 años)'!$K$46,INT((ROW()-13)/2),0)),"",OFFSET('5. Pp (3 años)'!$K$46,INT((ROW()-13)/2),0))</f>
        <v/>
      </c>
      <c r="G229" s="908" t="str">
        <f ca="1">IF(ISBLANK(OFFSET('5. Pp (3 años)'!$H$46,INT((ROW()-13)/2),0)),"",OFFSET('5. Pp (3 años)'!$H$46,INT((ROW()-13)/2),0))</f>
        <v/>
      </c>
      <c r="H229" s="982" t="str">
        <f ca="1">IF(ISBLANK(OFFSET('9. METAS'!$L$20,INT((ROW()-13)/2),0)),"",OFFSET('9. METAS'!$L$20,INT((ROW()-13)/2),0))</f>
        <v/>
      </c>
      <c r="I229" s="890"/>
      <c r="J229" s="179" t="e">
        <f ca="1">IF(MOD(ROW()-13,2)=0,IF(ISBLANK(OFFSET(#REF!,INT((ROW()-13)/2),0)),"",OFFSET(#REF!,INT((ROW()-13)/2),0)),IF(ISBLANK(OFFSET('9. METAS'!$U$20,INT((ROW()-14)/2),0)),"",OFFSET('9. METAS'!$U$20,INT((ROW()-14)/2),0)))</f>
        <v>#REF!</v>
      </c>
      <c r="K229" s="180" t="e">
        <f ca="1">IF(MOD(ROW()-13,2)=0,IF(ISBLANK(OFFSET(#REF!,INT((ROW()-13)/2),0)),"",OFFSET(#REF!,INT((ROW()-13)/2),0)),IF(ISBLANK(OFFSET('9. METAS'!$V$20,INT((ROW()-14)/2),0)),"",OFFSET('9. METAS'!$V$20,INT((ROW()-14)/2),0)))</f>
        <v>#REF!</v>
      </c>
      <c r="L229" s="180" t="e">
        <f ca="1">IF(MOD(ROW()-13,2)=0,IF(ISBLANK(OFFSET(#REF!,INT((ROW()-13)/2),0)),"",OFFSET(#REF!,INT((ROW()-13)/2),0)),IF(ISBLANK(OFFSET('9. METAS'!$W$20,INT((ROW()-14)/2),0)),"",OFFSET('9. METAS'!$W$20,INT((ROW()-14)/2),0)))</f>
        <v>#REF!</v>
      </c>
      <c r="M229" s="181" t="e">
        <f ca="1">IF(MOD(ROW()-13,2)=0,IF(ISBLANK(OFFSET(#REF!,INT((ROW()-13)/2),0)),"",OFFSET(#REF!,INT((ROW()-13)/2),0)),IF(ISBLANK(OFFSET('9. METAS'!$X$20,INT((ROW()-14)/2),0)),"",OFFSET('9. METAS'!$X$20,INT((ROW()-14)/2),0)))</f>
        <v>#REF!</v>
      </c>
      <c r="N229" s="892" t="str">
        <f t="shared" ref="N229" ca="1" si="212">IFERROR(J229/J230,"ND")</f>
        <v>ND</v>
      </c>
      <c r="O229" s="894" t="str">
        <f t="shared" ref="O229" ca="1" si="213">IFERROR(((J229+K229+L229+M229)/H229),"ND")</f>
        <v>ND</v>
      </c>
      <c r="P229" s="896"/>
    </row>
    <row r="230" spans="3:16" x14ac:dyDescent="0.3">
      <c r="C230" s="910"/>
      <c r="D230" s="904"/>
      <c r="E230" s="904"/>
      <c r="F230" s="906"/>
      <c r="G230" s="908"/>
      <c r="H230" s="982"/>
      <c r="I230" s="898"/>
      <c r="J230" s="179" t="str">
        <f ca="1">IF(MOD(ROW()-13,2)=0,IF(ISBLANK(OFFSET(#REF!,INT((ROW()-13)/2),0)),"",OFFSET(#REF!,INT((ROW()-13)/2),0)),IF(ISBLANK(OFFSET('9. METAS'!$U$20,INT((ROW()-14)/2),0)),"",OFFSET('9. METAS'!$U$20,INT((ROW()-14)/2),0)))</f>
        <v/>
      </c>
      <c r="K230" s="180" t="str">
        <f ca="1">IF(MOD(ROW()-13,2)=0,IF(ISBLANK(OFFSET(#REF!,INT((ROW()-13)/2),0)),"",OFFSET(#REF!,INT((ROW()-13)/2),0)),IF(ISBLANK(OFFSET('9. METAS'!$V$20,INT((ROW()-14)/2),0)),"",OFFSET('9. METAS'!$V$20,INT((ROW()-14)/2),0)))</f>
        <v/>
      </c>
      <c r="L230" s="180" t="str">
        <f ca="1">IF(MOD(ROW()-13,2)=0,IF(ISBLANK(OFFSET(#REF!,INT((ROW()-13)/2),0)),"",OFFSET(#REF!,INT((ROW()-13)/2),0)),IF(ISBLANK(OFFSET('9. METAS'!$W$20,INT((ROW()-14)/2),0)),"",OFFSET('9. METAS'!$W$20,INT((ROW()-14)/2),0)))</f>
        <v/>
      </c>
      <c r="M230" s="181" t="str">
        <f ca="1">IF(MOD(ROW()-13,2)=0,IF(ISBLANK(OFFSET(#REF!,INT((ROW()-13)/2),0)),"",OFFSET(#REF!,INT((ROW()-13)/2),0)),IF(ISBLANK(OFFSET('9. METAS'!$X$20,INT((ROW()-14)/2),0)),"",OFFSET('9. METAS'!$X$20,INT((ROW()-14)/2),0)))</f>
        <v/>
      </c>
      <c r="N230" s="899"/>
      <c r="O230" s="900"/>
      <c r="P230" s="901"/>
    </row>
    <row r="231" spans="3:16" x14ac:dyDescent="0.3">
      <c r="C231" s="902" t="str">
        <f ca="1">IF(ISBLANK(OFFSET('5. Pp (3 años)'!$C$46,INT((ROW()-13)/2),0)),"",OFFSET('5. Pp (3 años)'!$C$46,INT((ROW()-13)/2),0))</f>
        <v>Actividad</v>
      </c>
      <c r="D231" s="904" t="str">
        <f ca="1">IF(ISBLANK(OFFSET('5. Pp (3 años)'!$D$46,INT((ROW()-13)/2),0)),"",OFFSET('5. Pp (3 años)'!$D$46,INT((ROW()-13)/2),0))</f>
        <v/>
      </c>
      <c r="E231" s="904" t="str">
        <f ca="1">IF(ISBLANK(OFFSET('5. Pp (3 años)'!$E$46,INT((ROW()-13)/2),0)),"",OFFSET('5. Pp (3 años)'!$E$46,INT((ROW()-13)/2),0))</f>
        <v/>
      </c>
      <c r="F231" s="906" t="str">
        <f ca="1">IF(ISBLANK(OFFSET('5. Pp (3 años)'!$K$46,INT((ROW()-13)/2),0)),"",OFFSET('5. Pp (3 años)'!$K$46,INT((ROW()-13)/2),0))</f>
        <v/>
      </c>
      <c r="G231" s="908" t="str">
        <f ca="1">IF(ISBLANK(OFFSET('5. Pp (3 años)'!$H$46,INT((ROW()-13)/2),0)),"",OFFSET('5. Pp (3 años)'!$H$46,INT((ROW()-13)/2),0))</f>
        <v/>
      </c>
      <c r="H231" s="982" t="str">
        <f ca="1">IF(ISBLANK(OFFSET('9. METAS'!$L$20,INT((ROW()-13)/2),0)),"",OFFSET('9. METAS'!$L$20,INT((ROW()-13)/2),0))</f>
        <v/>
      </c>
      <c r="I231" s="890"/>
      <c r="J231" s="179" t="e">
        <f ca="1">IF(MOD(ROW()-13,2)=0,IF(ISBLANK(OFFSET(#REF!,INT((ROW()-13)/2),0)),"",OFFSET(#REF!,INT((ROW()-13)/2),0)),IF(ISBLANK(OFFSET('9. METAS'!$U$20,INT((ROW()-14)/2),0)),"",OFFSET('9. METAS'!$U$20,INT((ROW()-14)/2),0)))</f>
        <v>#REF!</v>
      </c>
      <c r="K231" s="180" t="e">
        <f ca="1">IF(MOD(ROW()-13,2)=0,IF(ISBLANK(OFFSET(#REF!,INT((ROW()-13)/2),0)),"",OFFSET(#REF!,INT((ROW()-13)/2),0)),IF(ISBLANK(OFFSET('9. METAS'!$V$20,INT((ROW()-14)/2),0)),"",OFFSET('9. METAS'!$V$20,INT((ROW()-14)/2),0)))</f>
        <v>#REF!</v>
      </c>
      <c r="L231" s="180" t="e">
        <f ca="1">IF(MOD(ROW()-13,2)=0,IF(ISBLANK(OFFSET(#REF!,INT((ROW()-13)/2),0)),"",OFFSET(#REF!,INT((ROW()-13)/2),0)),IF(ISBLANK(OFFSET('9. METAS'!$W$20,INT((ROW()-14)/2),0)),"",OFFSET('9. METAS'!$W$20,INT((ROW()-14)/2),0)))</f>
        <v>#REF!</v>
      </c>
      <c r="M231" s="181" t="e">
        <f ca="1">IF(MOD(ROW()-13,2)=0,IF(ISBLANK(OFFSET(#REF!,INT((ROW()-13)/2),0)),"",OFFSET(#REF!,INT((ROW()-13)/2),0)),IF(ISBLANK(OFFSET('9. METAS'!$X$20,INT((ROW()-14)/2),0)),"",OFFSET('9. METAS'!$X$20,INT((ROW()-14)/2),0)))</f>
        <v>#REF!</v>
      </c>
      <c r="N231" s="892" t="str">
        <f t="shared" ref="N231" ca="1" si="214">IFERROR(J231/J232,"ND")</f>
        <v>ND</v>
      </c>
      <c r="O231" s="894" t="str">
        <f t="shared" ref="O231" ca="1" si="215">IFERROR(((J231+K231+L231+M231)/H231),"ND")</f>
        <v>ND</v>
      </c>
      <c r="P231" s="896"/>
    </row>
    <row r="232" spans="3:16" x14ac:dyDescent="0.3">
      <c r="C232" s="910"/>
      <c r="D232" s="904"/>
      <c r="E232" s="904"/>
      <c r="F232" s="906"/>
      <c r="G232" s="908"/>
      <c r="H232" s="982"/>
      <c r="I232" s="898"/>
      <c r="J232" s="179" t="str">
        <f ca="1">IF(MOD(ROW()-13,2)=0,IF(ISBLANK(OFFSET(#REF!,INT((ROW()-13)/2),0)),"",OFFSET(#REF!,INT((ROW()-13)/2),0)),IF(ISBLANK(OFFSET('9. METAS'!$U$20,INT((ROW()-14)/2),0)),"",OFFSET('9. METAS'!$U$20,INT((ROW()-14)/2),0)))</f>
        <v/>
      </c>
      <c r="K232" s="180" t="str">
        <f ca="1">IF(MOD(ROW()-13,2)=0,IF(ISBLANK(OFFSET(#REF!,INT((ROW()-13)/2),0)),"",OFFSET(#REF!,INT((ROW()-13)/2),0)),IF(ISBLANK(OFFSET('9. METAS'!$V$20,INT((ROW()-14)/2),0)),"",OFFSET('9. METAS'!$V$20,INT((ROW()-14)/2),0)))</f>
        <v/>
      </c>
      <c r="L232" s="180" t="str">
        <f ca="1">IF(MOD(ROW()-13,2)=0,IF(ISBLANK(OFFSET(#REF!,INT((ROW()-13)/2),0)),"",OFFSET(#REF!,INT((ROW()-13)/2),0)),IF(ISBLANK(OFFSET('9. METAS'!$W$20,INT((ROW()-14)/2),0)),"",OFFSET('9. METAS'!$W$20,INT((ROW()-14)/2),0)))</f>
        <v/>
      </c>
      <c r="M232" s="181" t="str">
        <f ca="1">IF(MOD(ROW()-13,2)=0,IF(ISBLANK(OFFSET(#REF!,INT((ROW()-13)/2),0)),"",OFFSET(#REF!,INT((ROW()-13)/2),0)),IF(ISBLANK(OFFSET('9. METAS'!$X$20,INT((ROW()-14)/2),0)),"",OFFSET('9. METAS'!$X$20,INT((ROW()-14)/2),0)))</f>
        <v/>
      </c>
      <c r="N232" s="899"/>
      <c r="O232" s="900"/>
      <c r="P232" s="901"/>
    </row>
    <row r="233" spans="3:16" x14ac:dyDescent="0.3">
      <c r="C233" s="902" t="str">
        <f ca="1">IF(ISBLANK(OFFSET('5. Pp (3 años)'!$C$46,INT((ROW()-13)/2),0)),"",OFFSET('5. Pp (3 años)'!$C$46,INT((ROW()-13)/2),0))</f>
        <v>Actividad</v>
      </c>
      <c r="D233" s="904" t="str">
        <f ca="1">IF(ISBLANK(OFFSET('5. Pp (3 años)'!$D$46,INT((ROW()-13)/2),0)),"",OFFSET('5. Pp (3 años)'!$D$46,INT((ROW()-13)/2),0))</f>
        <v/>
      </c>
      <c r="E233" s="904" t="str">
        <f ca="1">IF(ISBLANK(OFFSET('5. Pp (3 años)'!$E$46,INT((ROW()-13)/2),0)),"",OFFSET('5. Pp (3 años)'!$E$46,INT((ROW()-13)/2),0))</f>
        <v/>
      </c>
      <c r="F233" s="906" t="str">
        <f ca="1">IF(ISBLANK(OFFSET('5. Pp (3 años)'!$K$46,INT((ROW()-13)/2),0)),"",OFFSET('5. Pp (3 años)'!$K$46,INT((ROW()-13)/2),0))</f>
        <v/>
      </c>
      <c r="G233" s="908" t="str">
        <f ca="1">IF(ISBLANK(OFFSET('5. Pp (3 años)'!$H$46,INT((ROW()-13)/2),0)),"",OFFSET('5. Pp (3 años)'!$H$46,INT((ROW()-13)/2),0))</f>
        <v/>
      </c>
      <c r="H233" s="982" t="str">
        <f ca="1">IF(ISBLANK(OFFSET('9. METAS'!$L$20,INT((ROW()-13)/2),0)),"",OFFSET('9. METAS'!$L$20,INT((ROW()-13)/2),0))</f>
        <v/>
      </c>
      <c r="I233" s="890"/>
      <c r="J233" s="179" t="e">
        <f ca="1">IF(MOD(ROW()-13,2)=0,IF(ISBLANK(OFFSET(#REF!,INT((ROW()-13)/2),0)),"",OFFSET(#REF!,INT((ROW()-13)/2),0)),IF(ISBLANK(OFFSET('9. METAS'!$U$20,INT((ROW()-14)/2),0)),"",OFFSET('9. METAS'!$U$20,INT((ROW()-14)/2),0)))</f>
        <v>#REF!</v>
      </c>
      <c r="K233" s="180" t="e">
        <f ca="1">IF(MOD(ROW()-13,2)=0,IF(ISBLANK(OFFSET(#REF!,INT((ROW()-13)/2),0)),"",OFFSET(#REF!,INT((ROW()-13)/2),0)),IF(ISBLANK(OFFSET('9. METAS'!$V$20,INT((ROW()-14)/2),0)),"",OFFSET('9. METAS'!$V$20,INT((ROW()-14)/2),0)))</f>
        <v>#REF!</v>
      </c>
      <c r="L233" s="180" t="e">
        <f ca="1">IF(MOD(ROW()-13,2)=0,IF(ISBLANK(OFFSET(#REF!,INT((ROW()-13)/2),0)),"",OFFSET(#REF!,INT((ROW()-13)/2),0)),IF(ISBLANK(OFFSET('9. METAS'!$W$20,INT((ROW()-14)/2),0)),"",OFFSET('9. METAS'!$W$20,INT((ROW()-14)/2),0)))</f>
        <v>#REF!</v>
      </c>
      <c r="M233" s="181" t="e">
        <f ca="1">IF(MOD(ROW()-13,2)=0,IF(ISBLANK(OFFSET(#REF!,INT((ROW()-13)/2),0)),"",OFFSET(#REF!,INT((ROW()-13)/2),0)),IF(ISBLANK(OFFSET('9. METAS'!$X$20,INT((ROW()-14)/2),0)),"",OFFSET('9. METAS'!$X$20,INT((ROW()-14)/2),0)))</f>
        <v>#REF!</v>
      </c>
      <c r="N233" s="892" t="str">
        <f t="shared" ref="N233" ca="1" si="216">IFERROR(J233/J234,"ND")</f>
        <v>ND</v>
      </c>
      <c r="O233" s="894" t="str">
        <f t="shared" ref="O233" ca="1" si="217">IFERROR(((J233+K233+L233+M233)/H233),"ND")</f>
        <v>ND</v>
      </c>
      <c r="P233" s="896"/>
    </row>
    <row r="234" spans="3:16" x14ac:dyDescent="0.3">
      <c r="C234" s="910"/>
      <c r="D234" s="904"/>
      <c r="E234" s="904"/>
      <c r="F234" s="906"/>
      <c r="G234" s="908"/>
      <c r="H234" s="982"/>
      <c r="I234" s="898"/>
      <c r="J234" s="179" t="str">
        <f ca="1">IF(MOD(ROW()-13,2)=0,IF(ISBLANK(OFFSET(#REF!,INT((ROW()-13)/2),0)),"",OFFSET(#REF!,INT((ROW()-13)/2),0)),IF(ISBLANK(OFFSET('9. METAS'!$U$20,INT((ROW()-14)/2),0)),"",OFFSET('9. METAS'!$U$20,INT((ROW()-14)/2),0)))</f>
        <v/>
      </c>
      <c r="K234" s="180" t="str">
        <f ca="1">IF(MOD(ROW()-13,2)=0,IF(ISBLANK(OFFSET(#REF!,INT((ROW()-13)/2),0)),"",OFFSET(#REF!,INT((ROW()-13)/2),0)),IF(ISBLANK(OFFSET('9. METAS'!$V$20,INT((ROW()-14)/2),0)),"",OFFSET('9. METAS'!$V$20,INT((ROW()-14)/2),0)))</f>
        <v/>
      </c>
      <c r="L234" s="180" t="str">
        <f ca="1">IF(MOD(ROW()-13,2)=0,IF(ISBLANK(OFFSET(#REF!,INT((ROW()-13)/2),0)),"",OFFSET(#REF!,INT((ROW()-13)/2),0)),IF(ISBLANK(OFFSET('9. METAS'!$W$20,INT((ROW()-14)/2),0)),"",OFFSET('9. METAS'!$W$20,INT((ROW()-14)/2),0)))</f>
        <v/>
      </c>
      <c r="M234" s="181" t="str">
        <f ca="1">IF(MOD(ROW()-13,2)=0,IF(ISBLANK(OFFSET(#REF!,INT((ROW()-13)/2),0)),"",OFFSET(#REF!,INT((ROW()-13)/2),0)),IF(ISBLANK(OFFSET('9. METAS'!$X$20,INT((ROW()-14)/2),0)),"",OFFSET('9. METAS'!$X$20,INT((ROW()-14)/2),0)))</f>
        <v/>
      </c>
      <c r="N234" s="899"/>
      <c r="O234" s="900"/>
      <c r="P234" s="901"/>
    </row>
    <row r="235" spans="3:16" x14ac:dyDescent="0.3">
      <c r="C235" s="902" t="str">
        <f ca="1">IF(ISBLANK(OFFSET('5. Pp (3 años)'!$C$46,INT((ROW()-13)/2),0)),"",OFFSET('5. Pp (3 años)'!$C$46,INT((ROW()-13)/2),0))</f>
        <v>Actividad</v>
      </c>
      <c r="D235" s="904" t="str">
        <f ca="1">IF(ISBLANK(OFFSET('5. Pp (3 años)'!$D$46,INT((ROW()-13)/2),0)),"",OFFSET('5. Pp (3 años)'!$D$46,INT((ROW()-13)/2),0))</f>
        <v/>
      </c>
      <c r="E235" s="904" t="str">
        <f ca="1">IF(ISBLANK(OFFSET('5. Pp (3 años)'!$E$46,INT((ROW()-13)/2),0)),"",OFFSET('5. Pp (3 años)'!$E$46,INT((ROW()-13)/2),0))</f>
        <v/>
      </c>
      <c r="F235" s="906" t="str">
        <f ca="1">IF(ISBLANK(OFFSET('5. Pp (3 años)'!$K$46,INT((ROW()-13)/2),0)),"",OFFSET('5. Pp (3 años)'!$K$46,INT((ROW()-13)/2),0))</f>
        <v/>
      </c>
      <c r="G235" s="908" t="str">
        <f ca="1">IF(ISBLANK(OFFSET('5. Pp (3 años)'!$H$46,INT((ROW()-13)/2),0)),"",OFFSET('5. Pp (3 años)'!$H$46,INT((ROW()-13)/2),0))</f>
        <v/>
      </c>
      <c r="H235" s="982" t="str">
        <f ca="1">IF(ISBLANK(OFFSET('9. METAS'!$L$20,INT((ROW()-13)/2),0)),"",OFFSET('9. METAS'!$L$20,INT((ROW()-13)/2),0))</f>
        <v/>
      </c>
      <c r="I235" s="890"/>
      <c r="J235" s="179" t="e">
        <f ca="1">IF(MOD(ROW()-13,2)=0,IF(ISBLANK(OFFSET(#REF!,INT((ROW()-13)/2),0)),"",OFFSET(#REF!,INT((ROW()-13)/2),0)),IF(ISBLANK(OFFSET('9. METAS'!$U$20,INT((ROW()-14)/2),0)),"",OFFSET('9. METAS'!$U$20,INT((ROW()-14)/2),0)))</f>
        <v>#REF!</v>
      </c>
      <c r="K235" s="180" t="e">
        <f ca="1">IF(MOD(ROW()-13,2)=0,IF(ISBLANK(OFFSET(#REF!,INT((ROW()-13)/2),0)),"",OFFSET(#REF!,INT((ROW()-13)/2),0)),IF(ISBLANK(OFFSET('9. METAS'!$V$20,INT((ROW()-14)/2),0)),"",OFFSET('9. METAS'!$V$20,INT((ROW()-14)/2),0)))</f>
        <v>#REF!</v>
      </c>
      <c r="L235" s="180" t="e">
        <f ca="1">IF(MOD(ROW()-13,2)=0,IF(ISBLANK(OFFSET(#REF!,INT((ROW()-13)/2),0)),"",OFFSET(#REF!,INT((ROW()-13)/2),0)),IF(ISBLANK(OFFSET('9. METAS'!$W$20,INT((ROW()-14)/2),0)),"",OFFSET('9. METAS'!$W$20,INT((ROW()-14)/2),0)))</f>
        <v>#REF!</v>
      </c>
      <c r="M235" s="181" t="e">
        <f ca="1">IF(MOD(ROW()-13,2)=0,IF(ISBLANK(OFFSET(#REF!,INT((ROW()-13)/2),0)),"",OFFSET(#REF!,INT((ROW()-13)/2),0)),IF(ISBLANK(OFFSET('9. METAS'!$X$20,INT((ROW()-14)/2),0)),"",OFFSET('9. METAS'!$X$20,INT((ROW()-14)/2),0)))</f>
        <v>#REF!</v>
      </c>
      <c r="N235" s="892" t="str">
        <f t="shared" ref="N235" ca="1" si="218">IFERROR(J235/J236,"ND")</f>
        <v>ND</v>
      </c>
      <c r="O235" s="894" t="str">
        <f t="shared" ref="O235" ca="1" si="219">IFERROR(((J235+K235+L235+M235)/H235),"ND")</f>
        <v>ND</v>
      </c>
      <c r="P235" s="896"/>
    </row>
    <row r="236" spans="3:16" x14ac:dyDescent="0.3">
      <c r="C236" s="910"/>
      <c r="D236" s="904"/>
      <c r="E236" s="904"/>
      <c r="F236" s="906"/>
      <c r="G236" s="908"/>
      <c r="H236" s="982"/>
      <c r="I236" s="898"/>
      <c r="J236" s="179" t="str">
        <f ca="1">IF(MOD(ROW()-13,2)=0,IF(ISBLANK(OFFSET(#REF!,INT((ROW()-13)/2),0)),"",OFFSET(#REF!,INT((ROW()-13)/2),0)),IF(ISBLANK(OFFSET('9. METAS'!$U$20,INT((ROW()-14)/2),0)),"",OFFSET('9. METAS'!$U$20,INT((ROW()-14)/2),0)))</f>
        <v/>
      </c>
      <c r="K236" s="180" t="str">
        <f ca="1">IF(MOD(ROW()-13,2)=0,IF(ISBLANK(OFFSET(#REF!,INT((ROW()-13)/2),0)),"",OFFSET(#REF!,INT((ROW()-13)/2),0)),IF(ISBLANK(OFFSET('9. METAS'!$V$20,INT((ROW()-14)/2),0)),"",OFFSET('9. METAS'!$V$20,INT((ROW()-14)/2),0)))</f>
        <v/>
      </c>
      <c r="L236" s="180" t="str">
        <f ca="1">IF(MOD(ROW()-13,2)=0,IF(ISBLANK(OFFSET(#REF!,INT((ROW()-13)/2),0)),"",OFFSET(#REF!,INT((ROW()-13)/2),0)),IF(ISBLANK(OFFSET('9. METAS'!$W$20,INT((ROW()-14)/2),0)),"",OFFSET('9. METAS'!$W$20,INT((ROW()-14)/2),0)))</f>
        <v/>
      </c>
      <c r="M236" s="181" t="str">
        <f ca="1">IF(MOD(ROW()-13,2)=0,IF(ISBLANK(OFFSET(#REF!,INT((ROW()-13)/2),0)),"",OFFSET(#REF!,INT((ROW()-13)/2),0)),IF(ISBLANK(OFFSET('9. METAS'!$X$20,INT((ROW()-14)/2),0)),"",OFFSET('9. METAS'!$X$20,INT((ROW()-14)/2),0)))</f>
        <v/>
      </c>
      <c r="N236" s="899"/>
      <c r="O236" s="900"/>
      <c r="P236" s="901"/>
    </row>
    <row r="237" spans="3:16" x14ac:dyDescent="0.3">
      <c r="C237" s="902" t="str">
        <f ca="1">IF(ISBLANK(OFFSET('5. Pp (3 años)'!$C$46,INT((ROW()-13)/2),0)),"",OFFSET('5. Pp (3 años)'!$C$46,INT((ROW()-13)/2),0))</f>
        <v>Actividad</v>
      </c>
      <c r="D237" s="904" t="str">
        <f ca="1">IF(ISBLANK(OFFSET('5. Pp (3 años)'!$D$46,INT((ROW()-13)/2),0)),"",OFFSET('5. Pp (3 años)'!$D$46,INT((ROW()-13)/2),0))</f>
        <v/>
      </c>
      <c r="E237" s="904" t="str">
        <f ca="1">IF(ISBLANK(OFFSET('5. Pp (3 años)'!$E$46,INT((ROW()-13)/2),0)),"",OFFSET('5. Pp (3 años)'!$E$46,INT((ROW()-13)/2),0))</f>
        <v/>
      </c>
      <c r="F237" s="906" t="str">
        <f ca="1">IF(ISBLANK(OFFSET('5. Pp (3 años)'!$K$46,INT((ROW()-13)/2),0)),"",OFFSET('5. Pp (3 años)'!$K$46,INT((ROW()-13)/2),0))</f>
        <v/>
      </c>
      <c r="G237" s="908" t="str">
        <f ca="1">IF(ISBLANK(OFFSET('5. Pp (3 años)'!$H$46,INT((ROW()-13)/2),0)),"",OFFSET('5. Pp (3 años)'!$H$46,INT((ROW()-13)/2),0))</f>
        <v/>
      </c>
      <c r="H237" s="982" t="str">
        <f ca="1">IF(ISBLANK(OFFSET('9. METAS'!$L$20,INT((ROW()-13)/2),0)),"",OFFSET('9. METAS'!$L$20,INT((ROW()-13)/2),0))</f>
        <v/>
      </c>
      <c r="I237" s="890"/>
      <c r="J237" s="179" t="e">
        <f ca="1">IF(MOD(ROW()-13,2)=0,IF(ISBLANK(OFFSET(#REF!,INT((ROW()-13)/2),0)),"",OFFSET(#REF!,INT((ROW()-13)/2),0)),IF(ISBLANK(OFFSET('9. METAS'!$U$20,INT((ROW()-14)/2),0)),"",OFFSET('9. METAS'!$U$20,INT((ROW()-14)/2),0)))</f>
        <v>#REF!</v>
      </c>
      <c r="K237" s="180" t="e">
        <f ca="1">IF(MOD(ROW()-13,2)=0,IF(ISBLANK(OFFSET(#REF!,INT((ROW()-13)/2),0)),"",OFFSET(#REF!,INT((ROW()-13)/2),0)),IF(ISBLANK(OFFSET('9. METAS'!$V$20,INT((ROW()-14)/2),0)),"",OFFSET('9. METAS'!$V$20,INT((ROW()-14)/2),0)))</f>
        <v>#REF!</v>
      </c>
      <c r="L237" s="180" t="e">
        <f ca="1">IF(MOD(ROW()-13,2)=0,IF(ISBLANK(OFFSET(#REF!,INT((ROW()-13)/2),0)),"",OFFSET(#REF!,INT((ROW()-13)/2),0)),IF(ISBLANK(OFFSET('9. METAS'!$W$20,INT((ROW()-14)/2),0)),"",OFFSET('9. METAS'!$W$20,INT((ROW()-14)/2),0)))</f>
        <v>#REF!</v>
      </c>
      <c r="M237" s="181" t="e">
        <f ca="1">IF(MOD(ROW()-13,2)=0,IF(ISBLANK(OFFSET(#REF!,INT((ROW()-13)/2),0)),"",OFFSET(#REF!,INT((ROW()-13)/2),0)),IF(ISBLANK(OFFSET('9. METAS'!$X$20,INT((ROW()-14)/2),0)),"",OFFSET('9. METAS'!$X$20,INT((ROW()-14)/2),0)))</f>
        <v>#REF!</v>
      </c>
      <c r="N237" s="892" t="str">
        <f t="shared" ref="N237" ca="1" si="220">IFERROR(J237/J238,"ND")</f>
        <v>ND</v>
      </c>
      <c r="O237" s="894" t="str">
        <f t="shared" ref="O237" ca="1" si="221">IFERROR(((J237+K237+L237+M237)/H237),"ND")</f>
        <v>ND</v>
      </c>
      <c r="P237" s="896"/>
    </row>
    <row r="238" spans="3:16" x14ac:dyDescent="0.3">
      <c r="C238" s="910"/>
      <c r="D238" s="904"/>
      <c r="E238" s="904"/>
      <c r="F238" s="906"/>
      <c r="G238" s="908"/>
      <c r="H238" s="982"/>
      <c r="I238" s="898"/>
      <c r="J238" s="179" t="str">
        <f ca="1">IF(MOD(ROW()-13,2)=0,IF(ISBLANK(OFFSET(#REF!,INT((ROW()-13)/2),0)),"",OFFSET(#REF!,INT((ROW()-13)/2),0)),IF(ISBLANK(OFFSET('9. METAS'!$U$20,INT((ROW()-14)/2),0)),"",OFFSET('9. METAS'!$U$20,INT((ROW()-14)/2),0)))</f>
        <v/>
      </c>
      <c r="K238" s="180" t="str">
        <f ca="1">IF(MOD(ROW()-13,2)=0,IF(ISBLANK(OFFSET(#REF!,INT((ROW()-13)/2),0)),"",OFFSET(#REF!,INT((ROW()-13)/2),0)),IF(ISBLANK(OFFSET('9. METAS'!$V$20,INT((ROW()-14)/2),0)),"",OFFSET('9. METAS'!$V$20,INT((ROW()-14)/2),0)))</f>
        <v/>
      </c>
      <c r="L238" s="180" t="str">
        <f ca="1">IF(MOD(ROW()-13,2)=0,IF(ISBLANK(OFFSET(#REF!,INT((ROW()-13)/2),0)),"",OFFSET(#REF!,INT((ROW()-13)/2),0)),IF(ISBLANK(OFFSET('9. METAS'!$W$20,INT((ROW()-14)/2),0)),"",OFFSET('9. METAS'!$W$20,INT((ROW()-14)/2),0)))</f>
        <v/>
      </c>
      <c r="M238" s="181" t="str">
        <f ca="1">IF(MOD(ROW()-13,2)=0,IF(ISBLANK(OFFSET(#REF!,INT((ROW()-13)/2),0)),"",OFFSET(#REF!,INT((ROW()-13)/2),0)),IF(ISBLANK(OFFSET('9. METAS'!$X$20,INT((ROW()-14)/2),0)),"",OFFSET('9. METAS'!$X$20,INT((ROW()-14)/2),0)))</f>
        <v/>
      </c>
      <c r="N238" s="899"/>
      <c r="O238" s="900"/>
      <c r="P238" s="901"/>
    </row>
    <row r="239" spans="3:16" x14ac:dyDescent="0.3">
      <c r="C239" s="902" t="str">
        <f ca="1">IF(ISBLANK(OFFSET('5. Pp (3 años)'!$C$46,INT((ROW()-13)/2),0)),"",OFFSET('5. Pp (3 años)'!$C$46,INT((ROW()-13)/2),0))</f>
        <v>Actividad</v>
      </c>
      <c r="D239" s="904" t="str">
        <f ca="1">IF(ISBLANK(OFFSET('5. Pp (3 años)'!$D$46,INT((ROW()-13)/2),0)),"",OFFSET('5. Pp (3 años)'!$D$46,INT((ROW()-13)/2),0))</f>
        <v/>
      </c>
      <c r="E239" s="904" t="str">
        <f ca="1">IF(ISBLANK(OFFSET('5. Pp (3 años)'!$E$46,INT((ROW()-13)/2),0)),"",OFFSET('5. Pp (3 años)'!$E$46,INT((ROW()-13)/2),0))</f>
        <v/>
      </c>
      <c r="F239" s="906" t="str">
        <f ca="1">IF(ISBLANK(OFFSET('5. Pp (3 años)'!$K$46,INT((ROW()-13)/2),0)),"",OFFSET('5. Pp (3 años)'!$K$46,INT((ROW()-13)/2),0))</f>
        <v/>
      </c>
      <c r="G239" s="908" t="str">
        <f ca="1">IF(ISBLANK(OFFSET('5. Pp (3 años)'!$H$46,INT((ROW()-13)/2),0)),"",OFFSET('5. Pp (3 años)'!$H$46,INT((ROW()-13)/2),0))</f>
        <v/>
      </c>
      <c r="H239" s="982" t="str">
        <f ca="1">IF(ISBLANK(OFFSET('9. METAS'!$L$20,INT((ROW()-13)/2),0)),"",OFFSET('9. METAS'!$L$20,INT((ROW()-13)/2),0))</f>
        <v/>
      </c>
      <c r="I239" s="890"/>
      <c r="J239" s="179" t="e">
        <f ca="1">IF(MOD(ROW()-13,2)=0,IF(ISBLANK(OFFSET(#REF!,INT((ROW()-13)/2),0)),"",OFFSET(#REF!,INT((ROW()-13)/2),0)),IF(ISBLANK(OFFSET('9. METAS'!$U$20,INT((ROW()-14)/2),0)),"",OFFSET('9. METAS'!$U$20,INT((ROW()-14)/2),0)))</f>
        <v>#REF!</v>
      </c>
      <c r="K239" s="180" t="e">
        <f ca="1">IF(MOD(ROW()-13,2)=0,IF(ISBLANK(OFFSET(#REF!,INT((ROW()-13)/2),0)),"",OFFSET(#REF!,INT((ROW()-13)/2),0)),IF(ISBLANK(OFFSET('9. METAS'!$V$20,INT((ROW()-14)/2),0)),"",OFFSET('9. METAS'!$V$20,INT((ROW()-14)/2),0)))</f>
        <v>#REF!</v>
      </c>
      <c r="L239" s="180" t="e">
        <f ca="1">IF(MOD(ROW()-13,2)=0,IF(ISBLANK(OFFSET(#REF!,INT((ROW()-13)/2),0)),"",OFFSET(#REF!,INT((ROW()-13)/2),0)),IF(ISBLANK(OFFSET('9. METAS'!$W$20,INT((ROW()-14)/2),0)),"",OFFSET('9. METAS'!$W$20,INT((ROW()-14)/2),0)))</f>
        <v>#REF!</v>
      </c>
      <c r="M239" s="181" t="e">
        <f ca="1">IF(MOD(ROW()-13,2)=0,IF(ISBLANK(OFFSET(#REF!,INT((ROW()-13)/2),0)),"",OFFSET(#REF!,INT((ROW()-13)/2),0)),IF(ISBLANK(OFFSET('9. METAS'!$X$20,INT((ROW()-14)/2),0)),"",OFFSET('9. METAS'!$X$20,INT((ROW()-14)/2),0)))</f>
        <v>#REF!</v>
      </c>
      <c r="N239" s="892" t="str">
        <f t="shared" ref="N239" ca="1" si="222">IFERROR(J239/J240,"ND")</f>
        <v>ND</v>
      </c>
      <c r="O239" s="894" t="str">
        <f t="shared" ref="O239" ca="1" si="223">IFERROR(((J239+K239+L239+M239)/H239),"ND")</f>
        <v>ND</v>
      </c>
      <c r="P239" s="896"/>
    </row>
    <row r="240" spans="3:16" x14ac:dyDescent="0.3">
      <c r="C240" s="910"/>
      <c r="D240" s="904"/>
      <c r="E240" s="904"/>
      <c r="F240" s="906"/>
      <c r="G240" s="908"/>
      <c r="H240" s="982"/>
      <c r="I240" s="898"/>
      <c r="J240" s="179" t="str">
        <f ca="1">IF(MOD(ROW()-13,2)=0,IF(ISBLANK(OFFSET(#REF!,INT((ROW()-13)/2),0)),"",OFFSET(#REF!,INT((ROW()-13)/2),0)),IF(ISBLANK(OFFSET('9. METAS'!$U$20,INT((ROW()-14)/2),0)),"",OFFSET('9. METAS'!$U$20,INT((ROW()-14)/2),0)))</f>
        <v/>
      </c>
      <c r="K240" s="180" t="str">
        <f ca="1">IF(MOD(ROW()-13,2)=0,IF(ISBLANK(OFFSET(#REF!,INT((ROW()-13)/2),0)),"",OFFSET(#REF!,INT((ROW()-13)/2),0)),IF(ISBLANK(OFFSET('9. METAS'!$V$20,INT((ROW()-14)/2),0)),"",OFFSET('9. METAS'!$V$20,INT((ROW()-14)/2),0)))</f>
        <v/>
      </c>
      <c r="L240" s="180" t="str">
        <f ca="1">IF(MOD(ROW()-13,2)=0,IF(ISBLANK(OFFSET(#REF!,INT((ROW()-13)/2),0)),"",OFFSET(#REF!,INT((ROW()-13)/2),0)),IF(ISBLANK(OFFSET('9. METAS'!$W$20,INT((ROW()-14)/2),0)),"",OFFSET('9. METAS'!$W$20,INT((ROW()-14)/2),0)))</f>
        <v/>
      </c>
      <c r="M240" s="181" t="str">
        <f ca="1">IF(MOD(ROW()-13,2)=0,IF(ISBLANK(OFFSET(#REF!,INT((ROW()-13)/2),0)),"",OFFSET(#REF!,INT((ROW()-13)/2),0)),IF(ISBLANK(OFFSET('9. METAS'!$X$20,INT((ROW()-14)/2),0)),"",OFFSET('9. METAS'!$X$20,INT((ROW()-14)/2),0)))</f>
        <v/>
      </c>
      <c r="N240" s="899"/>
      <c r="O240" s="900"/>
      <c r="P240" s="901"/>
    </row>
    <row r="241" spans="3:16" x14ac:dyDescent="0.3">
      <c r="C241" s="902" t="str">
        <f ca="1">IF(ISBLANK(OFFSET('5. Pp (3 años)'!$C$46,INT((ROW()-13)/2),0)),"",OFFSET('5. Pp (3 años)'!$C$46,INT((ROW()-13)/2),0))</f>
        <v>Actividad</v>
      </c>
      <c r="D241" s="904" t="str">
        <f ca="1">IF(ISBLANK(OFFSET('5. Pp (3 años)'!$D$46,INT((ROW()-13)/2),0)),"",OFFSET('5. Pp (3 años)'!$D$46,INT((ROW()-13)/2),0))</f>
        <v/>
      </c>
      <c r="E241" s="904" t="str">
        <f ca="1">IF(ISBLANK(OFFSET('5. Pp (3 años)'!$E$46,INT((ROW()-13)/2),0)),"",OFFSET('5. Pp (3 años)'!$E$46,INT((ROW()-13)/2),0))</f>
        <v/>
      </c>
      <c r="F241" s="906" t="str">
        <f ca="1">IF(ISBLANK(OFFSET('5. Pp (3 años)'!$K$46,INT((ROW()-13)/2),0)),"",OFFSET('5. Pp (3 años)'!$K$46,INT((ROW()-13)/2),0))</f>
        <v/>
      </c>
      <c r="G241" s="908" t="str">
        <f ca="1">IF(ISBLANK(OFFSET('5. Pp (3 años)'!$H$46,INT((ROW()-13)/2),0)),"",OFFSET('5. Pp (3 años)'!$H$46,INT((ROW()-13)/2),0))</f>
        <v/>
      </c>
      <c r="H241" s="982" t="str">
        <f ca="1">IF(ISBLANK(OFFSET('9. METAS'!$L$20,INT((ROW()-13)/2),0)),"",OFFSET('9. METAS'!$L$20,INT((ROW()-13)/2),0))</f>
        <v/>
      </c>
      <c r="I241" s="890"/>
      <c r="J241" s="179" t="e">
        <f ca="1">IF(MOD(ROW()-13,2)=0,IF(ISBLANK(OFFSET(#REF!,INT((ROW()-13)/2),0)),"",OFFSET(#REF!,INT((ROW()-13)/2),0)),IF(ISBLANK(OFFSET('9. METAS'!$U$20,INT((ROW()-14)/2),0)),"",OFFSET('9. METAS'!$U$20,INT((ROW()-14)/2),0)))</f>
        <v>#REF!</v>
      </c>
      <c r="K241" s="180" t="e">
        <f ca="1">IF(MOD(ROW()-13,2)=0,IF(ISBLANK(OFFSET(#REF!,INT((ROW()-13)/2),0)),"",OFFSET(#REF!,INT((ROW()-13)/2),0)),IF(ISBLANK(OFFSET('9. METAS'!$V$20,INT((ROW()-14)/2),0)),"",OFFSET('9. METAS'!$V$20,INT((ROW()-14)/2),0)))</f>
        <v>#REF!</v>
      </c>
      <c r="L241" s="180" t="e">
        <f ca="1">IF(MOD(ROW()-13,2)=0,IF(ISBLANK(OFFSET(#REF!,INT((ROW()-13)/2),0)),"",OFFSET(#REF!,INT((ROW()-13)/2),0)),IF(ISBLANK(OFFSET('9. METAS'!$W$20,INT((ROW()-14)/2),0)),"",OFFSET('9. METAS'!$W$20,INT((ROW()-14)/2),0)))</f>
        <v>#REF!</v>
      </c>
      <c r="M241" s="181" t="e">
        <f ca="1">IF(MOD(ROW()-13,2)=0,IF(ISBLANK(OFFSET(#REF!,INT((ROW()-13)/2),0)),"",OFFSET(#REF!,INT((ROW()-13)/2),0)),IF(ISBLANK(OFFSET('9. METAS'!$X$20,INT((ROW()-14)/2),0)),"",OFFSET('9. METAS'!$X$20,INT((ROW()-14)/2),0)))</f>
        <v>#REF!</v>
      </c>
      <c r="N241" s="892" t="str">
        <f t="shared" ref="N241" ca="1" si="224">IFERROR(J241/J242,"ND")</f>
        <v>ND</v>
      </c>
      <c r="O241" s="894" t="str">
        <f t="shared" ref="O241" ca="1" si="225">IFERROR(((J241+K241+L241+M241)/H241),"ND")</f>
        <v>ND</v>
      </c>
      <c r="P241" s="896"/>
    </row>
    <row r="242" spans="3:16" x14ac:dyDescent="0.3">
      <c r="C242" s="910"/>
      <c r="D242" s="904"/>
      <c r="E242" s="904"/>
      <c r="F242" s="906"/>
      <c r="G242" s="908"/>
      <c r="H242" s="982"/>
      <c r="I242" s="898"/>
      <c r="J242" s="179" t="str">
        <f ca="1">IF(MOD(ROW()-13,2)=0,IF(ISBLANK(OFFSET(#REF!,INT((ROW()-13)/2),0)),"",OFFSET(#REF!,INT((ROW()-13)/2),0)),IF(ISBLANK(OFFSET('9. METAS'!$U$20,INT((ROW()-14)/2),0)),"",OFFSET('9. METAS'!$U$20,INT((ROW()-14)/2),0)))</f>
        <v/>
      </c>
      <c r="K242" s="180" t="str">
        <f ca="1">IF(MOD(ROW()-13,2)=0,IF(ISBLANK(OFFSET(#REF!,INT((ROW()-13)/2),0)),"",OFFSET(#REF!,INT((ROW()-13)/2),0)),IF(ISBLANK(OFFSET('9. METAS'!$V$20,INT((ROW()-14)/2),0)),"",OFFSET('9. METAS'!$V$20,INT((ROW()-14)/2),0)))</f>
        <v/>
      </c>
      <c r="L242" s="180" t="str">
        <f ca="1">IF(MOD(ROW()-13,2)=0,IF(ISBLANK(OFFSET(#REF!,INT((ROW()-13)/2),0)),"",OFFSET(#REF!,INT((ROW()-13)/2),0)),IF(ISBLANK(OFFSET('9. METAS'!$W$20,INT((ROW()-14)/2),0)),"",OFFSET('9. METAS'!$W$20,INT((ROW()-14)/2),0)))</f>
        <v/>
      </c>
      <c r="M242" s="181" t="str">
        <f ca="1">IF(MOD(ROW()-13,2)=0,IF(ISBLANK(OFFSET(#REF!,INT((ROW()-13)/2),0)),"",OFFSET(#REF!,INT((ROW()-13)/2),0)),IF(ISBLANK(OFFSET('9. METAS'!$X$20,INT((ROW()-14)/2),0)),"",OFFSET('9. METAS'!$X$20,INT((ROW()-14)/2),0)))</f>
        <v/>
      </c>
      <c r="N242" s="899"/>
      <c r="O242" s="900"/>
      <c r="P242" s="901"/>
    </row>
    <row r="243" spans="3:16" x14ac:dyDescent="0.3">
      <c r="C243" s="902" t="str">
        <f ca="1">IF(ISBLANK(OFFSET('5. Pp (3 años)'!$C$46,INT((ROW()-13)/2),0)),"",OFFSET('5. Pp (3 años)'!$C$46,INT((ROW()-13)/2),0))</f>
        <v>Actividad</v>
      </c>
      <c r="D243" s="904" t="str">
        <f ca="1">IF(ISBLANK(OFFSET('5. Pp (3 años)'!$D$46,INT((ROW()-13)/2),0)),"",OFFSET('5. Pp (3 años)'!$D$46,INT((ROW()-13)/2),0))</f>
        <v/>
      </c>
      <c r="E243" s="904" t="str">
        <f ca="1">IF(ISBLANK(OFFSET('5. Pp (3 años)'!$E$46,INT((ROW()-13)/2),0)),"",OFFSET('5. Pp (3 años)'!$E$46,INT((ROW()-13)/2),0))</f>
        <v/>
      </c>
      <c r="F243" s="906" t="str">
        <f ca="1">IF(ISBLANK(OFFSET('5. Pp (3 años)'!$K$46,INT((ROW()-13)/2),0)),"",OFFSET('5. Pp (3 años)'!$K$46,INT((ROW()-13)/2),0))</f>
        <v/>
      </c>
      <c r="G243" s="908" t="str">
        <f ca="1">IF(ISBLANK(OFFSET('5. Pp (3 años)'!$H$46,INT((ROW()-13)/2),0)),"",OFFSET('5. Pp (3 años)'!$H$46,INT((ROW()-13)/2),0))</f>
        <v/>
      </c>
      <c r="H243" s="982" t="str">
        <f ca="1">IF(ISBLANK(OFFSET('9. METAS'!$L$20,INT((ROW()-13)/2),0)),"",OFFSET('9. METAS'!$L$20,INT((ROW()-13)/2),0))</f>
        <v/>
      </c>
      <c r="I243" s="890"/>
      <c r="J243" s="179" t="e">
        <f ca="1">IF(MOD(ROW()-13,2)=0,IF(ISBLANK(OFFSET(#REF!,INT((ROW()-13)/2),0)),"",OFFSET(#REF!,INT((ROW()-13)/2),0)),IF(ISBLANK(OFFSET('9. METAS'!$U$20,INT((ROW()-14)/2),0)),"",OFFSET('9. METAS'!$U$20,INT((ROW()-14)/2),0)))</f>
        <v>#REF!</v>
      </c>
      <c r="K243" s="180" t="e">
        <f ca="1">IF(MOD(ROW()-13,2)=0,IF(ISBLANK(OFFSET(#REF!,INT((ROW()-13)/2),0)),"",OFFSET(#REF!,INT((ROW()-13)/2),0)),IF(ISBLANK(OFFSET('9. METAS'!$V$20,INT((ROW()-14)/2),0)),"",OFFSET('9. METAS'!$V$20,INT((ROW()-14)/2),0)))</f>
        <v>#REF!</v>
      </c>
      <c r="L243" s="180" t="e">
        <f ca="1">IF(MOD(ROW()-13,2)=0,IF(ISBLANK(OFFSET(#REF!,INT((ROW()-13)/2),0)),"",OFFSET(#REF!,INT((ROW()-13)/2),0)),IF(ISBLANK(OFFSET('9. METAS'!$W$20,INT((ROW()-14)/2),0)),"",OFFSET('9. METAS'!$W$20,INT((ROW()-14)/2),0)))</f>
        <v>#REF!</v>
      </c>
      <c r="M243" s="181" t="e">
        <f ca="1">IF(MOD(ROW()-13,2)=0,IF(ISBLANK(OFFSET(#REF!,INT((ROW()-13)/2),0)),"",OFFSET(#REF!,INT((ROW()-13)/2),0)),IF(ISBLANK(OFFSET('9. METAS'!$X$20,INT((ROW()-14)/2),0)),"",OFFSET('9. METAS'!$X$20,INT((ROW()-14)/2),0)))</f>
        <v>#REF!</v>
      </c>
      <c r="N243" s="892" t="str">
        <f t="shared" ref="N243" ca="1" si="226">IFERROR(J243/J244,"ND")</f>
        <v>ND</v>
      </c>
      <c r="O243" s="894" t="str">
        <f t="shared" ref="O243" ca="1" si="227">IFERROR(((J243+K243+L243+M243)/H243),"ND")</f>
        <v>ND</v>
      </c>
      <c r="P243" s="896"/>
    </row>
    <row r="244" spans="3:16" x14ac:dyDescent="0.3">
      <c r="C244" s="910"/>
      <c r="D244" s="904"/>
      <c r="E244" s="904"/>
      <c r="F244" s="906"/>
      <c r="G244" s="908"/>
      <c r="H244" s="982"/>
      <c r="I244" s="898"/>
      <c r="J244" s="179" t="str">
        <f ca="1">IF(MOD(ROW()-13,2)=0,IF(ISBLANK(OFFSET(#REF!,INT((ROW()-13)/2),0)),"",OFFSET(#REF!,INT((ROW()-13)/2),0)),IF(ISBLANK(OFFSET('9. METAS'!$U$20,INT((ROW()-14)/2),0)),"",OFFSET('9. METAS'!$U$20,INT((ROW()-14)/2),0)))</f>
        <v/>
      </c>
      <c r="K244" s="180" t="str">
        <f ca="1">IF(MOD(ROW()-13,2)=0,IF(ISBLANK(OFFSET(#REF!,INT((ROW()-13)/2),0)),"",OFFSET(#REF!,INT((ROW()-13)/2),0)),IF(ISBLANK(OFFSET('9. METAS'!$V$20,INT((ROW()-14)/2),0)),"",OFFSET('9. METAS'!$V$20,INT((ROW()-14)/2),0)))</f>
        <v/>
      </c>
      <c r="L244" s="180" t="str">
        <f ca="1">IF(MOD(ROW()-13,2)=0,IF(ISBLANK(OFFSET(#REF!,INT((ROW()-13)/2),0)),"",OFFSET(#REF!,INT((ROW()-13)/2),0)),IF(ISBLANK(OFFSET('9. METAS'!$W$20,INT((ROW()-14)/2),0)),"",OFFSET('9. METAS'!$W$20,INT((ROW()-14)/2),0)))</f>
        <v/>
      </c>
      <c r="M244" s="181" t="str">
        <f ca="1">IF(MOD(ROW()-13,2)=0,IF(ISBLANK(OFFSET(#REF!,INT((ROW()-13)/2),0)),"",OFFSET(#REF!,INT((ROW()-13)/2),0)),IF(ISBLANK(OFFSET('9. METAS'!$X$20,INT((ROW()-14)/2),0)),"",OFFSET('9. METAS'!$X$20,INT((ROW()-14)/2),0)))</f>
        <v/>
      </c>
      <c r="N244" s="899"/>
      <c r="O244" s="900"/>
      <c r="P244" s="901"/>
    </row>
    <row r="245" spans="3:16" x14ac:dyDescent="0.3">
      <c r="C245" s="902" t="str">
        <f ca="1">IF(ISBLANK(OFFSET('5. Pp (3 años)'!$C$46,INT((ROW()-13)/2),0)),"",OFFSET('5. Pp (3 años)'!$C$46,INT((ROW()-13)/2),0))</f>
        <v>Actividad</v>
      </c>
      <c r="D245" s="904" t="str">
        <f ca="1">IF(ISBLANK(OFFSET('5. Pp (3 años)'!$D$46,INT((ROW()-13)/2),0)),"",OFFSET('5. Pp (3 años)'!$D$46,INT((ROW()-13)/2),0))</f>
        <v/>
      </c>
      <c r="E245" s="904" t="str">
        <f ca="1">IF(ISBLANK(OFFSET('5. Pp (3 años)'!$E$46,INT((ROW()-13)/2),0)),"",OFFSET('5. Pp (3 años)'!$E$46,INT((ROW()-13)/2),0))</f>
        <v/>
      </c>
      <c r="F245" s="906" t="str">
        <f ca="1">IF(ISBLANK(OFFSET('5. Pp (3 años)'!$K$46,INT((ROW()-13)/2),0)),"",OFFSET('5. Pp (3 años)'!$K$46,INT((ROW()-13)/2),0))</f>
        <v/>
      </c>
      <c r="G245" s="908" t="str">
        <f ca="1">IF(ISBLANK(OFFSET('5. Pp (3 años)'!$H$46,INT((ROW()-13)/2),0)),"",OFFSET('5. Pp (3 años)'!$H$46,INT((ROW()-13)/2),0))</f>
        <v/>
      </c>
      <c r="H245" s="982" t="str">
        <f ca="1">IF(ISBLANK(OFFSET('9. METAS'!$L$20,INT((ROW()-13)/2),0)),"",OFFSET('9. METAS'!$L$20,INT((ROW()-13)/2),0))</f>
        <v/>
      </c>
      <c r="I245" s="890"/>
      <c r="J245" s="179" t="e">
        <f ca="1">IF(MOD(ROW()-13,2)=0,IF(ISBLANK(OFFSET(#REF!,INT((ROW()-13)/2),0)),"",OFFSET(#REF!,INT((ROW()-13)/2),0)),IF(ISBLANK(OFFSET('9. METAS'!$U$20,INT((ROW()-14)/2),0)),"",OFFSET('9. METAS'!$U$20,INT((ROW()-14)/2),0)))</f>
        <v>#REF!</v>
      </c>
      <c r="K245" s="180" t="e">
        <f ca="1">IF(MOD(ROW()-13,2)=0,IF(ISBLANK(OFFSET(#REF!,INT((ROW()-13)/2),0)),"",OFFSET(#REF!,INT((ROW()-13)/2),0)),IF(ISBLANK(OFFSET('9. METAS'!$V$20,INT((ROW()-14)/2),0)),"",OFFSET('9. METAS'!$V$20,INT((ROW()-14)/2),0)))</f>
        <v>#REF!</v>
      </c>
      <c r="L245" s="180" t="e">
        <f ca="1">IF(MOD(ROW()-13,2)=0,IF(ISBLANK(OFFSET(#REF!,INT((ROW()-13)/2),0)),"",OFFSET(#REF!,INT((ROW()-13)/2),0)),IF(ISBLANK(OFFSET('9. METAS'!$W$20,INT((ROW()-14)/2),0)),"",OFFSET('9. METAS'!$W$20,INT((ROW()-14)/2),0)))</f>
        <v>#REF!</v>
      </c>
      <c r="M245" s="181" t="e">
        <f ca="1">IF(MOD(ROW()-13,2)=0,IF(ISBLANK(OFFSET(#REF!,INT((ROW()-13)/2),0)),"",OFFSET(#REF!,INT((ROW()-13)/2),0)),IF(ISBLANK(OFFSET('9. METAS'!$X$20,INT((ROW()-14)/2),0)),"",OFFSET('9. METAS'!$X$20,INT((ROW()-14)/2),0)))</f>
        <v>#REF!</v>
      </c>
      <c r="N245" s="892" t="str">
        <f t="shared" ref="N245" ca="1" si="228">IFERROR(J245/J246,"ND")</f>
        <v>ND</v>
      </c>
      <c r="O245" s="894" t="str">
        <f t="shared" ref="O245" ca="1" si="229">IFERROR(((J245+K245+L245+M245)/H245),"ND")</f>
        <v>ND</v>
      </c>
      <c r="P245" s="896"/>
    </row>
    <row r="246" spans="3:16" x14ac:dyDescent="0.3">
      <c r="C246" s="910"/>
      <c r="D246" s="904"/>
      <c r="E246" s="904"/>
      <c r="F246" s="906"/>
      <c r="G246" s="908"/>
      <c r="H246" s="982"/>
      <c r="I246" s="898"/>
      <c r="J246" s="179" t="str">
        <f ca="1">IF(MOD(ROW()-13,2)=0,IF(ISBLANK(OFFSET(#REF!,INT((ROW()-13)/2),0)),"",OFFSET(#REF!,INT((ROW()-13)/2),0)),IF(ISBLANK(OFFSET('9. METAS'!$U$20,INT((ROW()-14)/2),0)),"",OFFSET('9. METAS'!$U$20,INT((ROW()-14)/2),0)))</f>
        <v/>
      </c>
      <c r="K246" s="180" t="str">
        <f ca="1">IF(MOD(ROW()-13,2)=0,IF(ISBLANK(OFFSET(#REF!,INT((ROW()-13)/2),0)),"",OFFSET(#REF!,INT((ROW()-13)/2),0)),IF(ISBLANK(OFFSET('9. METAS'!$V$20,INT((ROW()-14)/2),0)),"",OFFSET('9. METAS'!$V$20,INT((ROW()-14)/2),0)))</f>
        <v/>
      </c>
      <c r="L246" s="180" t="str">
        <f ca="1">IF(MOD(ROW()-13,2)=0,IF(ISBLANK(OFFSET(#REF!,INT((ROW()-13)/2),0)),"",OFFSET(#REF!,INT((ROW()-13)/2),0)),IF(ISBLANK(OFFSET('9. METAS'!$W$20,INT((ROW()-14)/2),0)),"",OFFSET('9. METAS'!$W$20,INT((ROW()-14)/2),0)))</f>
        <v/>
      </c>
      <c r="M246" s="181" t="str">
        <f ca="1">IF(MOD(ROW()-13,2)=0,IF(ISBLANK(OFFSET(#REF!,INT((ROW()-13)/2),0)),"",OFFSET(#REF!,INT((ROW()-13)/2),0)),IF(ISBLANK(OFFSET('9. METAS'!$X$20,INT((ROW()-14)/2),0)),"",OFFSET('9. METAS'!$X$20,INT((ROW()-14)/2),0)))</f>
        <v/>
      </c>
      <c r="N246" s="899"/>
      <c r="O246" s="900"/>
      <c r="P246" s="901"/>
    </row>
    <row r="247" spans="3:16" x14ac:dyDescent="0.3">
      <c r="C247" s="902" t="str">
        <f ca="1">IF(ISBLANK(OFFSET('5. Pp (3 años)'!$C$46,INT((ROW()-13)/2),0)),"",OFFSET('5. Pp (3 años)'!$C$46,INT((ROW()-13)/2),0))</f>
        <v>Actividad</v>
      </c>
      <c r="D247" s="904" t="str">
        <f ca="1">IF(ISBLANK(OFFSET('5. Pp (3 años)'!$D$46,INT((ROW()-13)/2),0)),"",OFFSET('5. Pp (3 años)'!$D$46,INT((ROW()-13)/2),0))</f>
        <v/>
      </c>
      <c r="E247" s="904" t="str">
        <f ca="1">IF(ISBLANK(OFFSET('5. Pp (3 años)'!$E$46,INT((ROW()-13)/2),0)),"",OFFSET('5. Pp (3 años)'!$E$46,INT((ROW()-13)/2),0))</f>
        <v/>
      </c>
      <c r="F247" s="906" t="str">
        <f ca="1">IF(ISBLANK(OFFSET('5. Pp (3 años)'!$K$46,INT((ROW()-13)/2),0)),"",OFFSET('5. Pp (3 años)'!$K$46,INT((ROW()-13)/2),0))</f>
        <v/>
      </c>
      <c r="G247" s="908" t="str">
        <f ca="1">IF(ISBLANK(OFFSET('5. Pp (3 años)'!$H$46,INT((ROW()-13)/2),0)),"",OFFSET('5. Pp (3 años)'!$H$46,INT((ROW()-13)/2),0))</f>
        <v/>
      </c>
      <c r="H247" s="982" t="str">
        <f ca="1">IF(ISBLANK(OFFSET('9. METAS'!$L$20,INT((ROW()-13)/2),0)),"",OFFSET('9. METAS'!$L$20,INT((ROW()-13)/2),0))</f>
        <v/>
      </c>
      <c r="I247" s="890"/>
      <c r="J247" s="179" t="e">
        <f ca="1">IF(MOD(ROW()-13,2)=0,IF(ISBLANK(OFFSET(#REF!,INT((ROW()-13)/2),0)),"",OFFSET(#REF!,INT((ROW()-13)/2),0)),IF(ISBLANK(OFFSET('9. METAS'!$U$20,INT((ROW()-14)/2),0)),"",OFFSET('9. METAS'!$U$20,INT((ROW()-14)/2),0)))</f>
        <v>#REF!</v>
      </c>
      <c r="K247" s="180" t="e">
        <f ca="1">IF(MOD(ROW()-13,2)=0,IF(ISBLANK(OFFSET(#REF!,INT((ROW()-13)/2),0)),"",OFFSET(#REF!,INT((ROW()-13)/2),0)),IF(ISBLANK(OFFSET('9. METAS'!$V$20,INT((ROW()-14)/2),0)),"",OFFSET('9. METAS'!$V$20,INT((ROW()-14)/2),0)))</f>
        <v>#REF!</v>
      </c>
      <c r="L247" s="180" t="e">
        <f ca="1">IF(MOD(ROW()-13,2)=0,IF(ISBLANK(OFFSET(#REF!,INT((ROW()-13)/2),0)),"",OFFSET(#REF!,INT((ROW()-13)/2),0)),IF(ISBLANK(OFFSET('9. METAS'!$W$20,INT((ROW()-14)/2),0)),"",OFFSET('9. METAS'!$W$20,INT((ROW()-14)/2),0)))</f>
        <v>#REF!</v>
      </c>
      <c r="M247" s="181" t="e">
        <f ca="1">IF(MOD(ROW()-13,2)=0,IF(ISBLANK(OFFSET(#REF!,INT((ROW()-13)/2),0)),"",OFFSET(#REF!,INT((ROW()-13)/2),0)),IF(ISBLANK(OFFSET('9. METAS'!$X$20,INT((ROW()-14)/2),0)),"",OFFSET('9. METAS'!$X$20,INT((ROW()-14)/2),0)))</f>
        <v>#REF!</v>
      </c>
      <c r="N247" s="892" t="str">
        <f t="shared" ref="N247" ca="1" si="230">IFERROR(J247/J248,"ND")</f>
        <v>ND</v>
      </c>
      <c r="O247" s="894" t="str">
        <f t="shared" ref="O247" ca="1" si="231">IFERROR(((J247+K247+L247+M247)/H247),"ND")</f>
        <v>ND</v>
      </c>
      <c r="P247" s="896"/>
    </row>
    <row r="248" spans="3:16" x14ac:dyDescent="0.3">
      <c r="C248" s="910"/>
      <c r="D248" s="904"/>
      <c r="E248" s="904"/>
      <c r="F248" s="906"/>
      <c r="G248" s="908"/>
      <c r="H248" s="982"/>
      <c r="I248" s="898"/>
      <c r="J248" s="179" t="str">
        <f ca="1">IF(MOD(ROW()-13,2)=0,IF(ISBLANK(OFFSET(#REF!,INT((ROW()-13)/2),0)),"",OFFSET(#REF!,INT((ROW()-13)/2),0)),IF(ISBLANK(OFFSET('9. METAS'!$U$20,INT((ROW()-14)/2),0)),"",OFFSET('9. METAS'!$U$20,INT((ROW()-14)/2),0)))</f>
        <v/>
      </c>
      <c r="K248" s="180" t="str">
        <f ca="1">IF(MOD(ROW()-13,2)=0,IF(ISBLANK(OFFSET(#REF!,INT((ROW()-13)/2),0)),"",OFFSET(#REF!,INT((ROW()-13)/2),0)),IF(ISBLANK(OFFSET('9. METAS'!$V$20,INT((ROW()-14)/2),0)),"",OFFSET('9. METAS'!$V$20,INT((ROW()-14)/2),0)))</f>
        <v/>
      </c>
      <c r="L248" s="180" t="str">
        <f ca="1">IF(MOD(ROW()-13,2)=0,IF(ISBLANK(OFFSET(#REF!,INT((ROW()-13)/2),0)),"",OFFSET(#REF!,INT((ROW()-13)/2),0)),IF(ISBLANK(OFFSET('9. METAS'!$W$20,INT((ROW()-14)/2),0)),"",OFFSET('9. METAS'!$W$20,INT((ROW()-14)/2),0)))</f>
        <v/>
      </c>
      <c r="M248" s="181" t="str">
        <f ca="1">IF(MOD(ROW()-13,2)=0,IF(ISBLANK(OFFSET(#REF!,INT((ROW()-13)/2),0)),"",OFFSET(#REF!,INT((ROW()-13)/2),0)),IF(ISBLANK(OFFSET('9. METAS'!$X$20,INT((ROW()-14)/2),0)),"",OFFSET('9. METAS'!$X$20,INT((ROW()-14)/2),0)))</f>
        <v/>
      </c>
      <c r="N248" s="899"/>
      <c r="O248" s="900"/>
      <c r="P248" s="901"/>
    </row>
    <row r="249" spans="3:16" x14ac:dyDescent="0.3">
      <c r="C249" s="902" t="str">
        <f ca="1">IF(ISBLANK(OFFSET('5. Pp (3 años)'!$C$46,INT((ROW()-13)/2),0)),"",OFFSET('5. Pp (3 años)'!$C$46,INT((ROW()-13)/2),0))</f>
        <v>Actividad</v>
      </c>
      <c r="D249" s="904" t="str">
        <f ca="1">IF(ISBLANK(OFFSET('5. Pp (3 años)'!$D$46,INT((ROW()-13)/2),0)),"",OFFSET('5. Pp (3 años)'!$D$46,INT((ROW()-13)/2),0))</f>
        <v/>
      </c>
      <c r="E249" s="904" t="str">
        <f ca="1">IF(ISBLANK(OFFSET('5. Pp (3 años)'!$E$46,INT((ROW()-13)/2),0)),"",OFFSET('5. Pp (3 años)'!$E$46,INT((ROW()-13)/2),0))</f>
        <v/>
      </c>
      <c r="F249" s="906" t="str">
        <f ca="1">IF(ISBLANK(OFFSET('5. Pp (3 años)'!$K$46,INT((ROW()-13)/2),0)),"",OFFSET('5. Pp (3 años)'!$K$46,INT((ROW()-13)/2),0))</f>
        <v/>
      </c>
      <c r="G249" s="908" t="str">
        <f ca="1">IF(ISBLANK(OFFSET('5. Pp (3 años)'!$H$46,INT((ROW()-13)/2),0)),"",OFFSET('5. Pp (3 años)'!$H$46,INT((ROW()-13)/2),0))</f>
        <v/>
      </c>
      <c r="H249" s="982" t="str">
        <f ca="1">IF(ISBLANK(OFFSET('9. METAS'!$L$20,INT((ROW()-13)/2),0)),"",OFFSET('9. METAS'!$L$20,INT((ROW()-13)/2),0))</f>
        <v/>
      </c>
      <c r="I249" s="890"/>
      <c r="J249" s="179" t="e">
        <f ca="1">IF(MOD(ROW()-13,2)=0,IF(ISBLANK(OFFSET(#REF!,INT((ROW()-13)/2),0)),"",OFFSET(#REF!,INT((ROW()-13)/2),0)),IF(ISBLANK(OFFSET('9. METAS'!$U$20,INT((ROW()-14)/2),0)),"",OFFSET('9. METAS'!$U$20,INT((ROW()-14)/2),0)))</f>
        <v>#REF!</v>
      </c>
      <c r="K249" s="180" t="e">
        <f ca="1">IF(MOD(ROW()-13,2)=0,IF(ISBLANK(OFFSET(#REF!,INT((ROW()-13)/2),0)),"",OFFSET(#REF!,INT((ROW()-13)/2),0)),IF(ISBLANK(OFFSET('9. METAS'!$V$20,INT((ROW()-14)/2),0)),"",OFFSET('9. METAS'!$V$20,INT((ROW()-14)/2),0)))</f>
        <v>#REF!</v>
      </c>
      <c r="L249" s="180" t="e">
        <f ca="1">IF(MOD(ROW()-13,2)=0,IF(ISBLANK(OFFSET(#REF!,INT((ROW()-13)/2),0)),"",OFFSET(#REF!,INT((ROW()-13)/2),0)),IF(ISBLANK(OFFSET('9. METAS'!$W$20,INT((ROW()-14)/2),0)),"",OFFSET('9. METAS'!$W$20,INT((ROW()-14)/2),0)))</f>
        <v>#REF!</v>
      </c>
      <c r="M249" s="181" t="e">
        <f ca="1">IF(MOD(ROW()-13,2)=0,IF(ISBLANK(OFFSET(#REF!,INT((ROW()-13)/2),0)),"",OFFSET(#REF!,INT((ROW()-13)/2),0)),IF(ISBLANK(OFFSET('9. METAS'!$X$20,INT((ROW()-14)/2),0)),"",OFFSET('9. METAS'!$X$20,INT((ROW()-14)/2),0)))</f>
        <v>#REF!</v>
      </c>
      <c r="N249" s="892" t="str">
        <f t="shared" ref="N249" ca="1" si="232">IFERROR(J249/J250,"ND")</f>
        <v>ND</v>
      </c>
      <c r="O249" s="894" t="str">
        <f t="shared" ref="O249" ca="1" si="233">IFERROR(((J249+K249+L249+M249)/H249),"ND")</f>
        <v>ND</v>
      </c>
      <c r="P249" s="896"/>
    </row>
    <row r="250" spans="3:16" x14ac:dyDescent="0.3">
      <c r="C250" s="910"/>
      <c r="D250" s="904"/>
      <c r="E250" s="904"/>
      <c r="F250" s="906"/>
      <c r="G250" s="908"/>
      <c r="H250" s="982"/>
      <c r="I250" s="898"/>
      <c r="J250" s="179" t="str">
        <f ca="1">IF(MOD(ROW()-13,2)=0,IF(ISBLANK(OFFSET(#REF!,INT((ROW()-13)/2),0)),"",OFFSET(#REF!,INT((ROW()-13)/2),0)),IF(ISBLANK(OFFSET('9. METAS'!$U$20,INT((ROW()-14)/2),0)),"",OFFSET('9. METAS'!$U$20,INT((ROW()-14)/2),0)))</f>
        <v/>
      </c>
      <c r="K250" s="180" t="str">
        <f ca="1">IF(MOD(ROW()-13,2)=0,IF(ISBLANK(OFFSET(#REF!,INT((ROW()-13)/2),0)),"",OFFSET(#REF!,INT((ROW()-13)/2),0)),IF(ISBLANK(OFFSET('9. METAS'!$V$20,INT((ROW()-14)/2),0)),"",OFFSET('9. METAS'!$V$20,INT((ROW()-14)/2),0)))</f>
        <v/>
      </c>
      <c r="L250" s="180" t="str">
        <f ca="1">IF(MOD(ROW()-13,2)=0,IF(ISBLANK(OFFSET(#REF!,INT((ROW()-13)/2),0)),"",OFFSET(#REF!,INT((ROW()-13)/2),0)),IF(ISBLANK(OFFSET('9. METAS'!$W$20,INT((ROW()-14)/2),0)),"",OFFSET('9. METAS'!$W$20,INT((ROW()-14)/2),0)))</f>
        <v/>
      </c>
      <c r="M250" s="181" t="str">
        <f ca="1">IF(MOD(ROW()-13,2)=0,IF(ISBLANK(OFFSET(#REF!,INT((ROW()-13)/2),0)),"",OFFSET(#REF!,INT((ROW()-13)/2),0)),IF(ISBLANK(OFFSET('9. METAS'!$X$20,INT((ROW()-14)/2),0)),"",OFFSET('9. METAS'!$X$20,INT((ROW()-14)/2),0)))</f>
        <v/>
      </c>
      <c r="N250" s="899"/>
      <c r="O250" s="900"/>
      <c r="P250" s="901"/>
    </row>
    <row r="251" spans="3:16" x14ac:dyDescent="0.3">
      <c r="C251" s="902" t="str">
        <f ca="1">IF(ISBLANK(OFFSET('5. Pp (3 años)'!$C$46,INT((ROW()-13)/2),0)),"",OFFSET('5. Pp (3 años)'!$C$46,INT((ROW()-13)/2),0))</f>
        <v>Actividad</v>
      </c>
      <c r="D251" s="904" t="str">
        <f ca="1">IF(ISBLANK(OFFSET('5. Pp (3 años)'!$D$46,INT((ROW()-13)/2),0)),"",OFFSET('5. Pp (3 años)'!$D$46,INT((ROW()-13)/2),0))</f>
        <v/>
      </c>
      <c r="E251" s="904" t="str">
        <f ca="1">IF(ISBLANK(OFFSET('5. Pp (3 años)'!$E$46,INT((ROW()-13)/2),0)),"",OFFSET('5. Pp (3 años)'!$E$46,INT((ROW()-13)/2),0))</f>
        <v/>
      </c>
      <c r="F251" s="906" t="str">
        <f ca="1">IF(ISBLANK(OFFSET('5. Pp (3 años)'!$K$46,INT((ROW()-13)/2),0)),"",OFFSET('5. Pp (3 años)'!$K$46,INT((ROW()-13)/2),0))</f>
        <v/>
      </c>
      <c r="G251" s="908" t="str">
        <f ca="1">IF(ISBLANK(OFFSET('5. Pp (3 años)'!$H$46,INT((ROW()-13)/2),0)),"",OFFSET('5. Pp (3 años)'!$H$46,INT((ROW()-13)/2),0))</f>
        <v/>
      </c>
      <c r="H251" s="982" t="str">
        <f ca="1">IF(ISBLANK(OFFSET('9. METAS'!$L$20,INT((ROW()-13)/2),0)),"",OFFSET('9. METAS'!$L$20,INT((ROW()-13)/2),0))</f>
        <v/>
      </c>
      <c r="I251" s="890"/>
      <c r="J251" s="179" t="e">
        <f ca="1">IF(MOD(ROW()-13,2)=0,IF(ISBLANK(OFFSET(#REF!,INT((ROW()-13)/2),0)),"",OFFSET(#REF!,INT((ROW()-13)/2),0)),IF(ISBLANK(OFFSET('9. METAS'!$U$20,INT((ROW()-14)/2),0)),"",OFFSET('9. METAS'!$U$20,INT((ROW()-14)/2),0)))</f>
        <v>#REF!</v>
      </c>
      <c r="K251" s="180" t="e">
        <f ca="1">IF(MOD(ROW()-13,2)=0,IF(ISBLANK(OFFSET(#REF!,INT((ROW()-13)/2),0)),"",OFFSET(#REF!,INT((ROW()-13)/2),0)),IF(ISBLANK(OFFSET('9. METAS'!$V$20,INT((ROW()-14)/2),0)),"",OFFSET('9. METAS'!$V$20,INT((ROW()-14)/2),0)))</f>
        <v>#REF!</v>
      </c>
      <c r="L251" s="180" t="e">
        <f ca="1">IF(MOD(ROW()-13,2)=0,IF(ISBLANK(OFFSET(#REF!,INT((ROW()-13)/2),0)),"",OFFSET(#REF!,INT((ROW()-13)/2),0)),IF(ISBLANK(OFFSET('9. METAS'!$W$20,INT((ROW()-14)/2),0)),"",OFFSET('9. METAS'!$W$20,INT((ROW()-14)/2),0)))</f>
        <v>#REF!</v>
      </c>
      <c r="M251" s="181" t="e">
        <f ca="1">IF(MOD(ROW()-13,2)=0,IF(ISBLANK(OFFSET(#REF!,INT((ROW()-13)/2),0)),"",OFFSET(#REF!,INT((ROW()-13)/2),0)),IF(ISBLANK(OFFSET('9. METAS'!$X$20,INT((ROW()-14)/2),0)),"",OFFSET('9. METAS'!$X$20,INT((ROW()-14)/2),0)))</f>
        <v>#REF!</v>
      </c>
      <c r="N251" s="892" t="str">
        <f t="shared" ref="N251" ca="1" si="234">IFERROR(J251/J252,"ND")</f>
        <v>ND</v>
      </c>
      <c r="O251" s="894" t="str">
        <f t="shared" ref="O251" ca="1" si="235">IFERROR(((J251+K251+L251+M251)/H251),"ND")</f>
        <v>ND</v>
      </c>
      <c r="P251" s="896"/>
    </row>
    <row r="252" spans="3:16" x14ac:dyDescent="0.3">
      <c r="C252" s="910"/>
      <c r="D252" s="904"/>
      <c r="E252" s="904"/>
      <c r="F252" s="906"/>
      <c r="G252" s="908"/>
      <c r="H252" s="982"/>
      <c r="I252" s="898"/>
      <c r="J252" s="179" t="str">
        <f ca="1">IF(MOD(ROW()-13,2)=0,IF(ISBLANK(OFFSET(#REF!,INT((ROW()-13)/2),0)),"",OFFSET(#REF!,INT((ROW()-13)/2),0)),IF(ISBLANK(OFFSET('9. METAS'!$U$20,INT((ROW()-14)/2),0)),"",OFFSET('9. METAS'!$U$20,INT((ROW()-14)/2),0)))</f>
        <v/>
      </c>
      <c r="K252" s="180" t="str">
        <f ca="1">IF(MOD(ROW()-13,2)=0,IF(ISBLANK(OFFSET(#REF!,INT((ROW()-13)/2),0)),"",OFFSET(#REF!,INT((ROW()-13)/2),0)),IF(ISBLANK(OFFSET('9. METAS'!$V$20,INT((ROW()-14)/2),0)),"",OFFSET('9. METAS'!$V$20,INT((ROW()-14)/2),0)))</f>
        <v/>
      </c>
      <c r="L252" s="180" t="str">
        <f ca="1">IF(MOD(ROW()-13,2)=0,IF(ISBLANK(OFFSET(#REF!,INT((ROW()-13)/2),0)),"",OFFSET(#REF!,INT((ROW()-13)/2),0)),IF(ISBLANK(OFFSET('9. METAS'!$W$20,INT((ROW()-14)/2),0)),"",OFFSET('9. METAS'!$W$20,INT((ROW()-14)/2),0)))</f>
        <v/>
      </c>
      <c r="M252" s="181" t="str">
        <f ca="1">IF(MOD(ROW()-13,2)=0,IF(ISBLANK(OFFSET(#REF!,INT((ROW()-13)/2),0)),"",OFFSET(#REF!,INT((ROW()-13)/2),0)),IF(ISBLANK(OFFSET('9. METAS'!$X$20,INT((ROW()-14)/2),0)),"",OFFSET('9. METAS'!$X$20,INT((ROW()-14)/2),0)))</f>
        <v/>
      </c>
      <c r="N252" s="899"/>
      <c r="O252" s="900"/>
      <c r="P252" s="901"/>
    </row>
    <row r="253" spans="3:16" x14ac:dyDescent="0.3">
      <c r="C253" s="902" t="str">
        <f ca="1">IF(ISBLANK(OFFSET('5. Pp (3 años)'!$C$46,INT((ROW()-13)/2),0)),"",OFFSET('5. Pp (3 años)'!$C$46,INT((ROW()-13)/2),0))</f>
        <v>Actividad</v>
      </c>
      <c r="D253" s="904" t="str">
        <f ca="1">IF(ISBLANK(OFFSET('5. Pp (3 años)'!$D$46,INT((ROW()-13)/2),0)),"",OFFSET('5. Pp (3 años)'!$D$46,INT((ROW()-13)/2),0))</f>
        <v/>
      </c>
      <c r="E253" s="904" t="str">
        <f ca="1">IF(ISBLANK(OFFSET('5. Pp (3 años)'!$E$46,INT((ROW()-13)/2),0)),"",OFFSET('5. Pp (3 años)'!$E$46,INT((ROW()-13)/2),0))</f>
        <v/>
      </c>
      <c r="F253" s="906" t="str">
        <f ca="1">IF(ISBLANK(OFFSET('5. Pp (3 años)'!$K$46,INT((ROW()-13)/2),0)),"",OFFSET('5. Pp (3 años)'!$K$46,INT((ROW()-13)/2),0))</f>
        <v/>
      </c>
      <c r="G253" s="908" t="str">
        <f ca="1">IF(ISBLANK(OFFSET('5. Pp (3 años)'!$H$46,INT((ROW()-13)/2),0)),"",OFFSET('5. Pp (3 años)'!$H$46,INT((ROW()-13)/2),0))</f>
        <v/>
      </c>
      <c r="H253" s="982" t="str">
        <f ca="1">IF(ISBLANK(OFFSET('9. METAS'!$L$20,INT((ROW()-13)/2),0)),"",OFFSET('9. METAS'!$L$20,INT((ROW()-13)/2),0))</f>
        <v/>
      </c>
      <c r="I253" s="890"/>
      <c r="J253" s="179" t="e">
        <f ca="1">IF(MOD(ROW()-13,2)=0,IF(ISBLANK(OFFSET(#REF!,INT((ROW()-13)/2),0)),"",OFFSET(#REF!,INT((ROW()-13)/2),0)),IF(ISBLANK(OFFSET('9. METAS'!$U$20,INT((ROW()-14)/2),0)),"",OFFSET('9. METAS'!$U$20,INT((ROW()-14)/2),0)))</f>
        <v>#REF!</v>
      </c>
      <c r="K253" s="180" t="e">
        <f ca="1">IF(MOD(ROW()-13,2)=0,IF(ISBLANK(OFFSET(#REF!,INT((ROW()-13)/2),0)),"",OFFSET(#REF!,INT((ROW()-13)/2),0)),IF(ISBLANK(OFFSET('9. METAS'!$V$20,INT((ROW()-14)/2),0)),"",OFFSET('9. METAS'!$V$20,INT((ROW()-14)/2),0)))</f>
        <v>#REF!</v>
      </c>
      <c r="L253" s="180" t="e">
        <f ca="1">IF(MOD(ROW()-13,2)=0,IF(ISBLANK(OFFSET(#REF!,INT((ROW()-13)/2),0)),"",OFFSET(#REF!,INT((ROW()-13)/2),0)),IF(ISBLANK(OFFSET('9. METAS'!$W$20,INT((ROW()-14)/2),0)),"",OFFSET('9. METAS'!$W$20,INT((ROW()-14)/2),0)))</f>
        <v>#REF!</v>
      </c>
      <c r="M253" s="181" t="e">
        <f ca="1">IF(MOD(ROW()-13,2)=0,IF(ISBLANK(OFFSET(#REF!,INT((ROW()-13)/2),0)),"",OFFSET(#REF!,INT((ROW()-13)/2),0)),IF(ISBLANK(OFFSET('9. METAS'!$X$20,INT((ROW()-14)/2),0)),"",OFFSET('9. METAS'!$X$20,INT((ROW()-14)/2),0)))</f>
        <v>#REF!</v>
      </c>
      <c r="N253" s="892" t="str">
        <f t="shared" ref="N253" ca="1" si="236">IFERROR(J253/J254,"ND")</f>
        <v>ND</v>
      </c>
      <c r="O253" s="894" t="str">
        <f t="shared" ref="O253" ca="1" si="237">IFERROR(((J253+K253+L253+M253)/H253),"ND")</f>
        <v>ND</v>
      </c>
      <c r="P253" s="896"/>
    </row>
    <row r="254" spans="3:16" x14ac:dyDescent="0.3">
      <c r="C254" s="910"/>
      <c r="D254" s="904"/>
      <c r="E254" s="904"/>
      <c r="F254" s="906"/>
      <c r="G254" s="908"/>
      <c r="H254" s="982"/>
      <c r="I254" s="898"/>
      <c r="J254" s="179" t="str">
        <f ca="1">IF(MOD(ROW()-13,2)=0,IF(ISBLANK(OFFSET(#REF!,INT((ROW()-13)/2),0)),"",OFFSET(#REF!,INT((ROW()-13)/2),0)),IF(ISBLANK(OFFSET('9. METAS'!$U$20,INT((ROW()-14)/2),0)),"",OFFSET('9. METAS'!$U$20,INT((ROW()-14)/2),0)))</f>
        <v/>
      </c>
      <c r="K254" s="180" t="str">
        <f ca="1">IF(MOD(ROW()-13,2)=0,IF(ISBLANK(OFFSET(#REF!,INT((ROW()-13)/2),0)),"",OFFSET(#REF!,INT((ROW()-13)/2),0)),IF(ISBLANK(OFFSET('9. METAS'!$V$20,INT((ROW()-14)/2),0)),"",OFFSET('9. METAS'!$V$20,INT((ROW()-14)/2),0)))</f>
        <v/>
      </c>
      <c r="L254" s="180" t="str">
        <f ca="1">IF(MOD(ROW()-13,2)=0,IF(ISBLANK(OFFSET(#REF!,INT((ROW()-13)/2),0)),"",OFFSET(#REF!,INT((ROW()-13)/2),0)),IF(ISBLANK(OFFSET('9. METAS'!$W$20,INT((ROW()-14)/2),0)),"",OFFSET('9. METAS'!$W$20,INT((ROW()-14)/2),0)))</f>
        <v/>
      </c>
      <c r="M254" s="181" t="str">
        <f ca="1">IF(MOD(ROW()-13,2)=0,IF(ISBLANK(OFFSET(#REF!,INT((ROW()-13)/2),0)),"",OFFSET(#REF!,INT((ROW()-13)/2),0)),IF(ISBLANK(OFFSET('9. METAS'!$X$20,INT((ROW()-14)/2),0)),"",OFFSET('9. METAS'!$X$20,INT((ROW()-14)/2),0)))</f>
        <v/>
      </c>
      <c r="N254" s="899"/>
      <c r="O254" s="900"/>
      <c r="P254" s="901"/>
    </row>
    <row r="255" spans="3:16" x14ac:dyDescent="0.3">
      <c r="C255" s="902" t="str">
        <f ca="1">IF(ISBLANK(OFFSET('5. Pp (3 años)'!$C$46,INT((ROW()-13)/2),0)),"",OFFSET('5. Pp (3 años)'!$C$46,INT((ROW()-13)/2),0))</f>
        <v>Actividad</v>
      </c>
      <c r="D255" s="904" t="str">
        <f ca="1">IF(ISBLANK(OFFSET('5. Pp (3 años)'!$D$46,INT((ROW()-13)/2),0)),"",OFFSET('5. Pp (3 años)'!$D$46,INT((ROW()-13)/2),0))</f>
        <v/>
      </c>
      <c r="E255" s="904" t="str">
        <f ca="1">IF(ISBLANK(OFFSET('5. Pp (3 años)'!$E$46,INT((ROW()-13)/2),0)),"",OFFSET('5. Pp (3 años)'!$E$46,INT((ROW()-13)/2),0))</f>
        <v/>
      </c>
      <c r="F255" s="906" t="str">
        <f ca="1">IF(ISBLANK(OFFSET('5. Pp (3 años)'!$K$46,INT((ROW()-13)/2),0)),"",OFFSET('5. Pp (3 años)'!$K$46,INT((ROW()-13)/2),0))</f>
        <v/>
      </c>
      <c r="G255" s="908" t="str">
        <f ca="1">IF(ISBLANK(OFFSET('5. Pp (3 años)'!$H$46,INT((ROW()-13)/2),0)),"",OFFSET('5. Pp (3 años)'!$H$46,INT((ROW()-13)/2),0))</f>
        <v/>
      </c>
      <c r="H255" s="982" t="str">
        <f ca="1">IF(ISBLANK(OFFSET('9. METAS'!$L$20,INT((ROW()-13)/2),0)),"",OFFSET('9. METAS'!$L$20,INT((ROW()-13)/2),0))</f>
        <v/>
      </c>
      <c r="I255" s="890"/>
      <c r="J255" s="179" t="e">
        <f ca="1">IF(MOD(ROW()-13,2)=0,IF(ISBLANK(OFFSET(#REF!,INT((ROW()-13)/2),0)),"",OFFSET(#REF!,INT((ROW()-13)/2),0)),IF(ISBLANK(OFFSET('9. METAS'!$U$20,INT((ROW()-14)/2),0)),"",OFFSET('9. METAS'!$U$20,INT((ROW()-14)/2),0)))</f>
        <v>#REF!</v>
      </c>
      <c r="K255" s="180" t="e">
        <f ca="1">IF(MOD(ROW()-13,2)=0,IF(ISBLANK(OFFSET(#REF!,INT((ROW()-13)/2),0)),"",OFFSET(#REF!,INT((ROW()-13)/2),0)),IF(ISBLANK(OFFSET('9. METAS'!$V$20,INT((ROW()-14)/2),0)),"",OFFSET('9. METAS'!$V$20,INT((ROW()-14)/2),0)))</f>
        <v>#REF!</v>
      </c>
      <c r="L255" s="180" t="e">
        <f ca="1">IF(MOD(ROW()-13,2)=0,IF(ISBLANK(OFFSET(#REF!,INT((ROW()-13)/2),0)),"",OFFSET(#REF!,INT((ROW()-13)/2),0)),IF(ISBLANK(OFFSET('9. METAS'!$W$20,INT((ROW()-14)/2),0)),"",OFFSET('9. METAS'!$W$20,INT((ROW()-14)/2),0)))</f>
        <v>#REF!</v>
      </c>
      <c r="M255" s="181" t="e">
        <f ca="1">IF(MOD(ROW()-13,2)=0,IF(ISBLANK(OFFSET(#REF!,INT((ROW()-13)/2),0)),"",OFFSET(#REF!,INT((ROW()-13)/2),0)),IF(ISBLANK(OFFSET('9. METAS'!$X$20,INT((ROW()-14)/2),0)),"",OFFSET('9. METAS'!$X$20,INT((ROW()-14)/2),0)))</f>
        <v>#REF!</v>
      </c>
      <c r="N255" s="892" t="str">
        <f t="shared" ref="N255" ca="1" si="238">IFERROR(J255/J256,"ND")</f>
        <v>ND</v>
      </c>
      <c r="O255" s="894" t="str">
        <f t="shared" ref="O255" ca="1" si="239">IFERROR(((J255+K255+L255+M255)/H255),"ND")</f>
        <v>ND</v>
      </c>
      <c r="P255" s="896"/>
    </row>
    <row r="256" spans="3:16" x14ac:dyDescent="0.3">
      <c r="C256" s="910"/>
      <c r="D256" s="904"/>
      <c r="E256" s="904"/>
      <c r="F256" s="906"/>
      <c r="G256" s="908"/>
      <c r="H256" s="982"/>
      <c r="I256" s="898"/>
      <c r="J256" s="179" t="str">
        <f ca="1">IF(MOD(ROW()-13,2)=0,IF(ISBLANK(OFFSET(#REF!,INT((ROW()-13)/2),0)),"",OFFSET(#REF!,INT((ROW()-13)/2),0)),IF(ISBLANK(OFFSET('9. METAS'!$U$20,INT((ROW()-14)/2),0)),"",OFFSET('9. METAS'!$U$20,INT((ROW()-14)/2),0)))</f>
        <v/>
      </c>
      <c r="K256" s="180" t="str">
        <f ca="1">IF(MOD(ROW()-13,2)=0,IF(ISBLANK(OFFSET(#REF!,INT((ROW()-13)/2),0)),"",OFFSET(#REF!,INT((ROW()-13)/2),0)),IF(ISBLANK(OFFSET('9. METAS'!$V$20,INT((ROW()-14)/2),0)),"",OFFSET('9. METAS'!$V$20,INT((ROW()-14)/2),0)))</f>
        <v/>
      </c>
      <c r="L256" s="180" t="str">
        <f ca="1">IF(MOD(ROW()-13,2)=0,IF(ISBLANK(OFFSET(#REF!,INT((ROW()-13)/2),0)),"",OFFSET(#REF!,INT((ROW()-13)/2),0)),IF(ISBLANK(OFFSET('9. METAS'!$W$20,INT((ROW()-14)/2),0)),"",OFFSET('9. METAS'!$W$20,INT((ROW()-14)/2),0)))</f>
        <v/>
      </c>
      <c r="M256" s="181" t="str">
        <f ca="1">IF(MOD(ROW()-13,2)=0,IF(ISBLANK(OFFSET(#REF!,INT((ROW()-13)/2),0)),"",OFFSET(#REF!,INT((ROW()-13)/2),0)),IF(ISBLANK(OFFSET('9. METAS'!$X$20,INT((ROW()-14)/2),0)),"",OFFSET('9. METAS'!$X$20,INT((ROW()-14)/2),0)))</f>
        <v/>
      </c>
      <c r="N256" s="899"/>
      <c r="O256" s="900"/>
      <c r="P256" s="901"/>
    </row>
    <row r="257" spans="3:16" x14ac:dyDescent="0.3">
      <c r="C257" s="902" t="str">
        <f ca="1">IF(ISBLANK(OFFSET('5. Pp (3 años)'!$C$46,INT((ROW()-13)/2),0)),"",OFFSET('5. Pp (3 años)'!$C$46,INT((ROW()-13)/2),0))</f>
        <v>Actividad</v>
      </c>
      <c r="D257" s="904" t="str">
        <f ca="1">IF(ISBLANK(OFFSET('5. Pp (3 años)'!$D$46,INT((ROW()-13)/2),0)),"",OFFSET('5. Pp (3 años)'!$D$46,INT((ROW()-13)/2),0))</f>
        <v/>
      </c>
      <c r="E257" s="904" t="str">
        <f ca="1">IF(ISBLANK(OFFSET('5. Pp (3 años)'!$E$46,INT((ROW()-13)/2),0)),"",OFFSET('5. Pp (3 años)'!$E$46,INT((ROW()-13)/2),0))</f>
        <v/>
      </c>
      <c r="F257" s="906" t="str">
        <f ca="1">IF(ISBLANK(OFFSET('5. Pp (3 años)'!$K$46,INT((ROW()-13)/2),0)),"",OFFSET('5. Pp (3 años)'!$K$46,INT((ROW()-13)/2),0))</f>
        <v/>
      </c>
      <c r="G257" s="908" t="str">
        <f ca="1">IF(ISBLANK(OFFSET('5. Pp (3 años)'!$H$46,INT((ROW()-13)/2),0)),"",OFFSET('5. Pp (3 años)'!$H$46,INT((ROW()-13)/2),0))</f>
        <v/>
      </c>
      <c r="H257" s="982" t="str">
        <f ca="1">IF(ISBLANK(OFFSET('9. METAS'!$L$20,INT((ROW()-13)/2),0)),"",OFFSET('9. METAS'!$L$20,INT((ROW()-13)/2),0))</f>
        <v/>
      </c>
      <c r="I257" s="890"/>
      <c r="J257" s="179" t="e">
        <f ca="1">IF(MOD(ROW()-13,2)=0,IF(ISBLANK(OFFSET(#REF!,INT((ROW()-13)/2),0)),"",OFFSET(#REF!,INT((ROW()-13)/2),0)),IF(ISBLANK(OFFSET('9. METAS'!$U$20,INT((ROW()-14)/2),0)),"",OFFSET('9. METAS'!$U$20,INT((ROW()-14)/2),0)))</f>
        <v>#REF!</v>
      </c>
      <c r="K257" s="180" t="e">
        <f ca="1">IF(MOD(ROW()-13,2)=0,IF(ISBLANK(OFFSET(#REF!,INT((ROW()-13)/2),0)),"",OFFSET(#REF!,INT((ROW()-13)/2),0)),IF(ISBLANK(OFFSET('9. METAS'!$V$20,INT((ROW()-14)/2),0)),"",OFFSET('9. METAS'!$V$20,INT((ROW()-14)/2),0)))</f>
        <v>#REF!</v>
      </c>
      <c r="L257" s="180" t="e">
        <f ca="1">IF(MOD(ROW()-13,2)=0,IF(ISBLANK(OFFSET(#REF!,INT((ROW()-13)/2),0)),"",OFFSET(#REF!,INT((ROW()-13)/2),0)),IF(ISBLANK(OFFSET('9. METAS'!$W$20,INT((ROW()-14)/2),0)),"",OFFSET('9. METAS'!$W$20,INT((ROW()-14)/2),0)))</f>
        <v>#REF!</v>
      </c>
      <c r="M257" s="181" t="e">
        <f ca="1">IF(MOD(ROW()-13,2)=0,IF(ISBLANK(OFFSET(#REF!,INT((ROW()-13)/2),0)),"",OFFSET(#REF!,INT((ROW()-13)/2),0)),IF(ISBLANK(OFFSET('9. METAS'!$X$20,INT((ROW()-14)/2),0)),"",OFFSET('9. METAS'!$X$20,INT((ROW()-14)/2),0)))</f>
        <v>#REF!</v>
      </c>
      <c r="N257" s="892" t="str">
        <f t="shared" ref="N257" ca="1" si="240">IFERROR(J257/J258,"ND")</f>
        <v>ND</v>
      </c>
      <c r="O257" s="894" t="str">
        <f t="shared" ref="O257" ca="1" si="241">IFERROR(((J257+K257+L257+M257)/H257),"ND")</f>
        <v>ND</v>
      </c>
      <c r="P257" s="896"/>
    </row>
    <row r="258" spans="3:16" x14ac:dyDescent="0.3">
      <c r="C258" s="910"/>
      <c r="D258" s="904"/>
      <c r="E258" s="904"/>
      <c r="F258" s="906"/>
      <c r="G258" s="908"/>
      <c r="H258" s="982"/>
      <c r="I258" s="898"/>
      <c r="J258" s="179" t="str">
        <f ca="1">IF(MOD(ROW()-13,2)=0,IF(ISBLANK(OFFSET(#REF!,INT((ROW()-13)/2),0)),"",OFFSET(#REF!,INT((ROW()-13)/2),0)),IF(ISBLANK(OFFSET('9. METAS'!$U$20,INT((ROW()-14)/2),0)),"",OFFSET('9. METAS'!$U$20,INT((ROW()-14)/2),0)))</f>
        <v/>
      </c>
      <c r="K258" s="180" t="str">
        <f ca="1">IF(MOD(ROW()-13,2)=0,IF(ISBLANK(OFFSET(#REF!,INT((ROW()-13)/2),0)),"",OFFSET(#REF!,INT((ROW()-13)/2),0)),IF(ISBLANK(OFFSET('9. METAS'!$V$20,INT((ROW()-14)/2),0)),"",OFFSET('9. METAS'!$V$20,INT((ROW()-14)/2),0)))</f>
        <v/>
      </c>
      <c r="L258" s="180" t="str">
        <f ca="1">IF(MOD(ROW()-13,2)=0,IF(ISBLANK(OFFSET(#REF!,INT((ROW()-13)/2),0)),"",OFFSET(#REF!,INT((ROW()-13)/2),0)),IF(ISBLANK(OFFSET('9. METAS'!$W$20,INT((ROW()-14)/2),0)),"",OFFSET('9. METAS'!$W$20,INT((ROW()-14)/2),0)))</f>
        <v/>
      </c>
      <c r="M258" s="181" t="str">
        <f ca="1">IF(MOD(ROW()-13,2)=0,IF(ISBLANK(OFFSET(#REF!,INT((ROW()-13)/2),0)),"",OFFSET(#REF!,INT((ROW()-13)/2),0)),IF(ISBLANK(OFFSET('9. METAS'!$X$20,INT((ROW()-14)/2),0)),"",OFFSET('9. METAS'!$X$20,INT((ROW()-14)/2),0)))</f>
        <v/>
      </c>
      <c r="N258" s="899"/>
      <c r="O258" s="900"/>
      <c r="P258" s="901"/>
    </row>
    <row r="259" spans="3:16" x14ac:dyDescent="0.3">
      <c r="C259" s="902" t="str">
        <f ca="1">IF(ISBLANK(OFFSET('5. Pp (3 años)'!$C$46,INT((ROW()-13)/2),0)),"",OFFSET('5. Pp (3 años)'!$C$46,INT((ROW()-13)/2),0))</f>
        <v>Actividad</v>
      </c>
      <c r="D259" s="904" t="str">
        <f ca="1">IF(ISBLANK(OFFSET('5. Pp (3 años)'!$D$46,INT((ROW()-13)/2),0)),"",OFFSET('5. Pp (3 años)'!$D$46,INT((ROW()-13)/2),0))</f>
        <v/>
      </c>
      <c r="E259" s="904" t="str">
        <f ca="1">IF(ISBLANK(OFFSET('5. Pp (3 años)'!$E$46,INT((ROW()-13)/2),0)),"",OFFSET('5. Pp (3 años)'!$E$46,INT((ROW()-13)/2),0))</f>
        <v/>
      </c>
      <c r="F259" s="906" t="str">
        <f ca="1">IF(ISBLANK(OFFSET('5. Pp (3 años)'!$K$46,INT((ROW()-13)/2),0)),"",OFFSET('5. Pp (3 años)'!$K$46,INT((ROW()-13)/2),0))</f>
        <v/>
      </c>
      <c r="G259" s="908" t="str">
        <f ca="1">IF(ISBLANK(OFFSET('5. Pp (3 años)'!$H$46,INT((ROW()-13)/2),0)),"",OFFSET('5. Pp (3 años)'!$H$46,INT((ROW()-13)/2),0))</f>
        <v/>
      </c>
      <c r="H259" s="982" t="str">
        <f ca="1">IF(ISBLANK(OFFSET('9. METAS'!$L$20,INT((ROW()-13)/2),0)),"",OFFSET('9. METAS'!$L$20,INT((ROW()-13)/2),0))</f>
        <v/>
      </c>
      <c r="I259" s="890"/>
      <c r="J259" s="179" t="e">
        <f ca="1">IF(MOD(ROW()-13,2)=0,IF(ISBLANK(OFFSET(#REF!,INT((ROW()-13)/2),0)),"",OFFSET(#REF!,INT((ROW()-13)/2),0)),IF(ISBLANK(OFFSET('9. METAS'!$U$20,INT((ROW()-14)/2),0)),"",OFFSET('9. METAS'!$U$20,INT((ROW()-14)/2),0)))</f>
        <v>#REF!</v>
      </c>
      <c r="K259" s="180" t="e">
        <f ca="1">IF(MOD(ROW()-13,2)=0,IF(ISBLANK(OFFSET(#REF!,INT((ROW()-13)/2),0)),"",OFFSET(#REF!,INT((ROW()-13)/2),0)),IF(ISBLANK(OFFSET('9. METAS'!$V$20,INT((ROW()-14)/2),0)),"",OFFSET('9. METAS'!$V$20,INT((ROW()-14)/2),0)))</f>
        <v>#REF!</v>
      </c>
      <c r="L259" s="180" t="e">
        <f ca="1">IF(MOD(ROW()-13,2)=0,IF(ISBLANK(OFFSET(#REF!,INT((ROW()-13)/2),0)),"",OFFSET(#REF!,INT((ROW()-13)/2),0)),IF(ISBLANK(OFFSET('9. METAS'!$W$20,INT((ROW()-14)/2),0)),"",OFFSET('9. METAS'!$W$20,INT((ROW()-14)/2),0)))</f>
        <v>#REF!</v>
      </c>
      <c r="M259" s="181" t="e">
        <f ca="1">IF(MOD(ROW()-13,2)=0,IF(ISBLANK(OFFSET(#REF!,INT((ROW()-13)/2),0)),"",OFFSET(#REF!,INT((ROW()-13)/2),0)),IF(ISBLANK(OFFSET('9. METAS'!$X$20,INT((ROW()-14)/2),0)),"",OFFSET('9. METAS'!$X$20,INT((ROW()-14)/2),0)))</f>
        <v>#REF!</v>
      </c>
      <c r="N259" s="892" t="str">
        <f t="shared" ref="N259" ca="1" si="242">IFERROR(J259/J260,"ND")</f>
        <v>ND</v>
      </c>
      <c r="O259" s="894" t="str">
        <f t="shared" ref="O259" ca="1" si="243">IFERROR(((J259+K259+L259+M259)/H259),"ND")</f>
        <v>ND</v>
      </c>
      <c r="P259" s="896"/>
    </row>
    <row r="260" spans="3:16" x14ac:dyDescent="0.3">
      <c r="C260" s="910"/>
      <c r="D260" s="904"/>
      <c r="E260" s="904"/>
      <c r="F260" s="906"/>
      <c r="G260" s="908"/>
      <c r="H260" s="982"/>
      <c r="I260" s="898"/>
      <c r="J260" s="179" t="str">
        <f ca="1">IF(MOD(ROW()-13,2)=0,IF(ISBLANK(OFFSET(#REF!,INT((ROW()-13)/2),0)),"",OFFSET(#REF!,INT((ROW()-13)/2),0)),IF(ISBLANK(OFFSET('9. METAS'!$U$20,INT((ROW()-14)/2),0)),"",OFFSET('9. METAS'!$U$20,INT((ROW()-14)/2),0)))</f>
        <v/>
      </c>
      <c r="K260" s="180" t="str">
        <f ca="1">IF(MOD(ROW()-13,2)=0,IF(ISBLANK(OFFSET(#REF!,INT((ROW()-13)/2),0)),"",OFFSET(#REF!,INT((ROW()-13)/2),0)),IF(ISBLANK(OFFSET('9. METAS'!$V$20,INT((ROW()-14)/2),0)),"",OFFSET('9. METAS'!$V$20,INT((ROW()-14)/2),0)))</f>
        <v/>
      </c>
      <c r="L260" s="180" t="str">
        <f ca="1">IF(MOD(ROW()-13,2)=0,IF(ISBLANK(OFFSET(#REF!,INT((ROW()-13)/2),0)),"",OFFSET(#REF!,INT((ROW()-13)/2),0)),IF(ISBLANK(OFFSET('9. METAS'!$W$20,INT((ROW()-14)/2),0)),"",OFFSET('9. METAS'!$W$20,INT((ROW()-14)/2),0)))</f>
        <v/>
      </c>
      <c r="M260" s="181" t="str">
        <f ca="1">IF(MOD(ROW()-13,2)=0,IF(ISBLANK(OFFSET(#REF!,INT((ROW()-13)/2),0)),"",OFFSET(#REF!,INT((ROW()-13)/2),0)),IF(ISBLANK(OFFSET('9. METAS'!$X$20,INT((ROW()-14)/2),0)),"",OFFSET('9. METAS'!$X$20,INT((ROW()-14)/2),0)))</f>
        <v/>
      </c>
      <c r="N260" s="899"/>
      <c r="O260" s="900"/>
      <c r="P260" s="901"/>
    </row>
    <row r="261" spans="3:16" x14ac:dyDescent="0.3">
      <c r="C261" s="902" t="str">
        <f ca="1">IF(ISBLANK(OFFSET('5. Pp (3 años)'!$C$46,INT((ROW()-13)/2),0)),"",OFFSET('5. Pp (3 años)'!$C$46,INT((ROW()-13)/2),0))</f>
        <v>Actividad</v>
      </c>
      <c r="D261" s="904" t="str">
        <f ca="1">IF(ISBLANK(OFFSET('5. Pp (3 años)'!$D$46,INT((ROW()-13)/2),0)),"",OFFSET('5. Pp (3 años)'!$D$46,INT((ROW()-13)/2),0))</f>
        <v/>
      </c>
      <c r="E261" s="904" t="str">
        <f ca="1">IF(ISBLANK(OFFSET('5. Pp (3 años)'!$E$46,INT((ROW()-13)/2),0)),"",OFFSET('5. Pp (3 años)'!$E$46,INT((ROW()-13)/2),0))</f>
        <v/>
      </c>
      <c r="F261" s="906" t="str">
        <f ca="1">IF(ISBLANK(OFFSET('5. Pp (3 años)'!$K$46,INT((ROW()-13)/2),0)),"",OFFSET('5. Pp (3 años)'!$K$46,INT((ROW()-13)/2),0))</f>
        <v/>
      </c>
      <c r="G261" s="908" t="str">
        <f ca="1">IF(ISBLANK(OFFSET('5. Pp (3 años)'!$H$46,INT((ROW()-13)/2),0)),"",OFFSET('5. Pp (3 años)'!$H$46,INT((ROW()-13)/2),0))</f>
        <v/>
      </c>
      <c r="H261" s="982" t="str">
        <f ca="1">IF(ISBLANK(OFFSET('9. METAS'!$L$20,INT((ROW()-13)/2),0)),"",OFFSET('9. METAS'!$L$20,INT((ROW()-13)/2),0))</f>
        <v/>
      </c>
      <c r="I261" s="890"/>
      <c r="J261" s="179" t="e">
        <f ca="1">IF(MOD(ROW()-13,2)=0,IF(ISBLANK(OFFSET(#REF!,INT((ROW()-13)/2),0)),"",OFFSET(#REF!,INT((ROW()-13)/2),0)),IF(ISBLANK(OFFSET('9. METAS'!$U$20,INT((ROW()-14)/2),0)),"",OFFSET('9. METAS'!$U$20,INT((ROW()-14)/2),0)))</f>
        <v>#REF!</v>
      </c>
      <c r="K261" s="180" t="e">
        <f ca="1">IF(MOD(ROW()-13,2)=0,IF(ISBLANK(OFFSET(#REF!,INT((ROW()-13)/2),0)),"",OFFSET(#REF!,INT((ROW()-13)/2),0)),IF(ISBLANK(OFFSET('9. METAS'!$V$20,INT((ROW()-14)/2),0)),"",OFFSET('9. METAS'!$V$20,INT((ROW()-14)/2),0)))</f>
        <v>#REF!</v>
      </c>
      <c r="L261" s="180" t="e">
        <f ca="1">IF(MOD(ROW()-13,2)=0,IF(ISBLANK(OFFSET(#REF!,INT((ROW()-13)/2),0)),"",OFFSET(#REF!,INT((ROW()-13)/2),0)),IF(ISBLANK(OFFSET('9. METAS'!$W$20,INT((ROW()-14)/2),0)),"",OFFSET('9. METAS'!$W$20,INT((ROW()-14)/2),0)))</f>
        <v>#REF!</v>
      </c>
      <c r="M261" s="181" t="e">
        <f ca="1">IF(MOD(ROW()-13,2)=0,IF(ISBLANK(OFFSET(#REF!,INT((ROW()-13)/2),0)),"",OFFSET(#REF!,INT((ROW()-13)/2),0)),IF(ISBLANK(OFFSET('9. METAS'!$X$20,INT((ROW()-14)/2),0)),"",OFFSET('9. METAS'!$X$20,INT((ROW()-14)/2),0)))</f>
        <v>#REF!</v>
      </c>
      <c r="N261" s="892" t="str">
        <f t="shared" ref="N261" ca="1" si="244">IFERROR(J261/J262,"ND")</f>
        <v>ND</v>
      </c>
      <c r="O261" s="894" t="str">
        <f t="shared" ref="O261" ca="1" si="245">IFERROR(((J261+K261+L261+M261)/H261),"ND")</f>
        <v>ND</v>
      </c>
      <c r="P261" s="896"/>
    </row>
    <row r="262" spans="3:16" x14ac:dyDescent="0.3">
      <c r="C262" s="910"/>
      <c r="D262" s="904"/>
      <c r="E262" s="904"/>
      <c r="F262" s="906"/>
      <c r="G262" s="908"/>
      <c r="H262" s="982"/>
      <c r="I262" s="898"/>
      <c r="J262" s="179" t="str">
        <f ca="1">IF(MOD(ROW()-13,2)=0,IF(ISBLANK(OFFSET(#REF!,INT((ROW()-13)/2),0)),"",OFFSET(#REF!,INT((ROW()-13)/2),0)),IF(ISBLANK(OFFSET('9. METAS'!$U$20,INT((ROW()-14)/2),0)),"",OFFSET('9. METAS'!$U$20,INT((ROW()-14)/2),0)))</f>
        <v/>
      </c>
      <c r="K262" s="180" t="str">
        <f ca="1">IF(MOD(ROW()-13,2)=0,IF(ISBLANK(OFFSET(#REF!,INT((ROW()-13)/2),0)),"",OFFSET(#REF!,INT((ROW()-13)/2),0)),IF(ISBLANK(OFFSET('9. METAS'!$V$20,INT((ROW()-14)/2),0)),"",OFFSET('9. METAS'!$V$20,INT((ROW()-14)/2),0)))</f>
        <v/>
      </c>
      <c r="L262" s="180" t="str">
        <f ca="1">IF(MOD(ROW()-13,2)=0,IF(ISBLANK(OFFSET(#REF!,INT((ROW()-13)/2),0)),"",OFFSET(#REF!,INT((ROW()-13)/2),0)),IF(ISBLANK(OFFSET('9. METAS'!$W$20,INT((ROW()-14)/2),0)),"",OFFSET('9. METAS'!$W$20,INT((ROW()-14)/2),0)))</f>
        <v/>
      </c>
      <c r="M262" s="181" t="str">
        <f ca="1">IF(MOD(ROW()-13,2)=0,IF(ISBLANK(OFFSET(#REF!,INT((ROW()-13)/2),0)),"",OFFSET(#REF!,INT((ROW()-13)/2),0)),IF(ISBLANK(OFFSET('9. METAS'!$X$20,INT((ROW()-14)/2),0)),"",OFFSET('9. METAS'!$X$20,INT((ROW()-14)/2),0)))</f>
        <v/>
      </c>
      <c r="N262" s="899"/>
      <c r="O262" s="900"/>
      <c r="P262" s="901"/>
    </row>
    <row r="263" spans="3:16" x14ac:dyDescent="0.3">
      <c r="C263" s="902" t="str">
        <f ca="1">IF(ISBLANK(OFFSET('5. Pp (3 años)'!$C$46,INT((ROW()-13)/2),0)),"",OFFSET('5. Pp (3 años)'!$C$46,INT((ROW()-13)/2),0))</f>
        <v>Actividad</v>
      </c>
      <c r="D263" s="904" t="str">
        <f ca="1">IF(ISBLANK(OFFSET('5. Pp (3 años)'!$D$46,INT((ROW()-13)/2),0)),"",OFFSET('5. Pp (3 años)'!$D$46,INT((ROW()-13)/2),0))</f>
        <v/>
      </c>
      <c r="E263" s="904" t="str">
        <f ca="1">IF(ISBLANK(OFFSET('5. Pp (3 años)'!$E$46,INT((ROW()-13)/2),0)),"",OFFSET('5. Pp (3 años)'!$E$46,INT((ROW()-13)/2),0))</f>
        <v/>
      </c>
      <c r="F263" s="906" t="str">
        <f ca="1">IF(ISBLANK(OFFSET('5. Pp (3 años)'!$K$46,INT((ROW()-13)/2),0)),"",OFFSET('5. Pp (3 años)'!$K$46,INT((ROW()-13)/2),0))</f>
        <v/>
      </c>
      <c r="G263" s="908" t="str">
        <f ca="1">IF(ISBLANK(OFFSET('5. Pp (3 años)'!$H$46,INT((ROW()-13)/2),0)),"",OFFSET('5. Pp (3 años)'!$H$46,INT((ROW()-13)/2),0))</f>
        <v/>
      </c>
      <c r="H263" s="982" t="str">
        <f ca="1">IF(ISBLANK(OFFSET('9. METAS'!$L$20,INT((ROW()-13)/2),0)),"",OFFSET('9. METAS'!$L$20,INT((ROW()-13)/2),0))</f>
        <v/>
      </c>
      <c r="I263" s="890"/>
      <c r="J263" s="179" t="e">
        <f ca="1">IF(MOD(ROW()-13,2)=0,IF(ISBLANK(OFFSET(#REF!,INT((ROW()-13)/2),0)),"",OFFSET(#REF!,INT((ROW()-13)/2),0)),IF(ISBLANK(OFFSET('9. METAS'!$U$20,INT((ROW()-14)/2),0)),"",OFFSET('9. METAS'!$U$20,INT((ROW()-14)/2),0)))</f>
        <v>#REF!</v>
      </c>
      <c r="K263" s="180" t="e">
        <f ca="1">IF(MOD(ROW()-13,2)=0,IF(ISBLANK(OFFSET(#REF!,INT((ROW()-13)/2),0)),"",OFFSET(#REF!,INT((ROW()-13)/2),0)),IF(ISBLANK(OFFSET('9. METAS'!$V$20,INT((ROW()-14)/2),0)),"",OFFSET('9. METAS'!$V$20,INT((ROW()-14)/2),0)))</f>
        <v>#REF!</v>
      </c>
      <c r="L263" s="180" t="e">
        <f ca="1">IF(MOD(ROW()-13,2)=0,IF(ISBLANK(OFFSET(#REF!,INT((ROW()-13)/2),0)),"",OFFSET(#REF!,INT((ROW()-13)/2),0)),IF(ISBLANK(OFFSET('9. METAS'!$W$20,INT((ROW()-14)/2),0)),"",OFFSET('9. METAS'!$W$20,INT((ROW()-14)/2),0)))</f>
        <v>#REF!</v>
      </c>
      <c r="M263" s="181" t="e">
        <f ca="1">IF(MOD(ROW()-13,2)=0,IF(ISBLANK(OFFSET(#REF!,INT((ROW()-13)/2),0)),"",OFFSET(#REF!,INT((ROW()-13)/2),0)),IF(ISBLANK(OFFSET('9. METAS'!$X$20,INT((ROW()-14)/2),0)),"",OFFSET('9. METAS'!$X$20,INT((ROW()-14)/2),0)))</f>
        <v>#REF!</v>
      </c>
      <c r="N263" s="892" t="str">
        <f t="shared" ref="N263" ca="1" si="246">IFERROR(J263/J264,"ND")</f>
        <v>ND</v>
      </c>
      <c r="O263" s="894" t="str">
        <f t="shared" ref="O263" ca="1" si="247">IFERROR(((J263+K263+L263+M263)/H263),"ND")</f>
        <v>ND</v>
      </c>
      <c r="P263" s="896"/>
    </row>
    <row r="264" spans="3:16" x14ac:dyDescent="0.3">
      <c r="C264" s="910"/>
      <c r="D264" s="904"/>
      <c r="E264" s="904"/>
      <c r="F264" s="906"/>
      <c r="G264" s="908"/>
      <c r="H264" s="982"/>
      <c r="I264" s="898"/>
      <c r="J264" s="179" t="str">
        <f ca="1">IF(MOD(ROW()-13,2)=0,IF(ISBLANK(OFFSET(#REF!,INT((ROW()-13)/2),0)),"",OFFSET(#REF!,INT((ROW()-13)/2),0)),IF(ISBLANK(OFFSET('9. METAS'!$U$20,INT((ROW()-14)/2),0)),"",OFFSET('9. METAS'!$U$20,INT((ROW()-14)/2),0)))</f>
        <v/>
      </c>
      <c r="K264" s="180" t="str">
        <f ca="1">IF(MOD(ROW()-13,2)=0,IF(ISBLANK(OFFSET(#REF!,INT((ROW()-13)/2),0)),"",OFFSET(#REF!,INT((ROW()-13)/2),0)),IF(ISBLANK(OFFSET('9. METAS'!$V$20,INT((ROW()-14)/2),0)),"",OFFSET('9. METAS'!$V$20,INT((ROW()-14)/2),0)))</f>
        <v/>
      </c>
      <c r="L264" s="180" t="str">
        <f ca="1">IF(MOD(ROW()-13,2)=0,IF(ISBLANK(OFFSET(#REF!,INT((ROW()-13)/2),0)),"",OFFSET(#REF!,INT((ROW()-13)/2),0)),IF(ISBLANK(OFFSET('9. METAS'!$W$20,INT((ROW()-14)/2),0)),"",OFFSET('9. METAS'!$W$20,INT((ROW()-14)/2),0)))</f>
        <v/>
      </c>
      <c r="M264" s="181" t="str">
        <f ca="1">IF(MOD(ROW()-13,2)=0,IF(ISBLANK(OFFSET(#REF!,INT((ROW()-13)/2),0)),"",OFFSET(#REF!,INT((ROW()-13)/2),0)),IF(ISBLANK(OFFSET('9. METAS'!$X$20,INT((ROW()-14)/2),0)),"",OFFSET('9. METAS'!$X$20,INT((ROW()-14)/2),0)))</f>
        <v/>
      </c>
      <c r="N264" s="899"/>
      <c r="O264" s="900"/>
      <c r="P264" s="901"/>
    </row>
    <row r="265" spans="3:16" x14ac:dyDescent="0.3">
      <c r="C265" s="902" t="str">
        <f ca="1">IF(ISBLANK(OFFSET('5. Pp (3 años)'!$C$46,INT((ROW()-13)/2),0)),"",OFFSET('5. Pp (3 años)'!$C$46,INT((ROW()-13)/2),0))</f>
        <v>Actividad</v>
      </c>
      <c r="D265" s="904" t="str">
        <f ca="1">IF(ISBLANK(OFFSET('5. Pp (3 años)'!$D$46,INT((ROW()-13)/2),0)),"",OFFSET('5. Pp (3 años)'!$D$46,INT((ROW()-13)/2),0))</f>
        <v/>
      </c>
      <c r="E265" s="904" t="str">
        <f ca="1">IF(ISBLANK(OFFSET('5. Pp (3 años)'!$E$46,INT((ROW()-13)/2),0)),"",OFFSET('5. Pp (3 años)'!$E$46,INT((ROW()-13)/2),0))</f>
        <v/>
      </c>
      <c r="F265" s="906" t="str">
        <f ca="1">IF(ISBLANK(OFFSET('5. Pp (3 años)'!$K$46,INT((ROW()-13)/2),0)),"",OFFSET('5. Pp (3 años)'!$K$46,INT((ROW()-13)/2),0))</f>
        <v/>
      </c>
      <c r="G265" s="908" t="str">
        <f ca="1">IF(ISBLANK(OFFSET('5. Pp (3 años)'!$H$46,INT((ROW()-13)/2),0)),"",OFFSET('5. Pp (3 años)'!$H$46,INT((ROW()-13)/2),0))</f>
        <v/>
      </c>
      <c r="H265" s="982" t="str">
        <f ca="1">IF(ISBLANK(OFFSET('9. METAS'!$L$20,INT((ROW()-13)/2),0)),"",OFFSET('9. METAS'!$L$20,INT((ROW()-13)/2),0))</f>
        <v/>
      </c>
      <c r="I265" s="890"/>
      <c r="J265" s="179" t="e">
        <f ca="1">IF(MOD(ROW()-13,2)=0,IF(ISBLANK(OFFSET(#REF!,INT((ROW()-13)/2),0)),"",OFFSET(#REF!,INT((ROW()-13)/2),0)),IF(ISBLANK(OFFSET('9. METAS'!$U$20,INT((ROW()-14)/2),0)),"",OFFSET('9. METAS'!$U$20,INT((ROW()-14)/2),0)))</f>
        <v>#REF!</v>
      </c>
      <c r="K265" s="180" t="e">
        <f ca="1">IF(MOD(ROW()-13,2)=0,IF(ISBLANK(OFFSET(#REF!,INT((ROW()-13)/2),0)),"",OFFSET(#REF!,INT((ROW()-13)/2),0)),IF(ISBLANK(OFFSET('9. METAS'!$V$20,INT((ROW()-14)/2),0)),"",OFFSET('9. METAS'!$V$20,INT((ROW()-14)/2),0)))</f>
        <v>#REF!</v>
      </c>
      <c r="L265" s="180" t="e">
        <f ca="1">IF(MOD(ROW()-13,2)=0,IF(ISBLANK(OFFSET(#REF!,INT((ROW()-13)/2),0)),"",OFFSET(#REF!,INT((ROW()-13)/2),0)),IF(ISBLANK(OFFSET('9. METAS'!$W$20,INT((ROW()-14)/2),0)),"",OFFSET('9. METAS'!$W$20,INT((ROW()-14)/2),0)))</f>
        <v>#REF!</v>
      </c>
      <c r="M265" s="181" t="e">
        <f ca="1">IF(MOD(ROW()-13,2)=0,IF(ISBLANK(OFFSET(#REF!,INT((ROW()-13)/2),0)),"",OFFSET(#REF!,INT((ROW()-13)/2),0)),IF(ISBLANK(OFFSET('9. METAS'!$X$20,INT((ROW()-14)/2),0)),"",OFFSET('9. METAS'!$X$20,INT((ROW()-14)/2),0)))</f>
        <v>#REF!</v>
      </c>
      <c r="N265" s="892" t="str">
        <f t="shared" ref="N265" ca="1" si="248">IFERROR(J265/J266,"ND")</f>
        <v>ND</v>
      </c>
      <c r="O265" s="894" t="str">
        <f t="shared" ref="O265" ca="1" si="249">IFERROR(((J265+K265+L265+M265)/H265),"ND")</f>
        <v>ND</v>
      </c>
      <c r="P265" s="896"/>
    </row>
    <row r="266" spans="3:16" x14ac:dyDescent="0.3">
      <c r="C266" s="910"/>
      <c r="D266" s="904"/>
      <c r="E266" s="904"/>
      <c r="F266" s="906"/>
      <c r="G266" s="908"/>
      <c r="H266" s="982"/>
      <c r="I266" s="898"/>
      <c r="J266" s="179" t="str">
        <f ca="1">IF(MOD(ROW()-13,2)=0,IF(ISBLANK(OFFSET(#REF!,INT((ROW()-13)/2),0)),"",OFFSET(#REF!,INT((ROW()-13)/2),0)),IF(ISBLANK(OFFSET('9. METAS'!$U$20,INT((ROW()-14)/2),0)),"",OFFSET('9. METAS'!$U$20,INT((ROW()-14)/2),0)))</f>
        <v/>
      </c>
      <c r="K266" s="180" t="str">
        <f ca="1">IF(MOD(ROW()-13,2)=0,IF(ISBLANK(OFFSET(#REF!,INT((ROW()-13)/2),0)),"",OFFSET(#REF!,INT((ROW()-13)/2),0)),IF(ISBLANK(OFFSET('9. METAS'!$V$20,INT((ROW()-14)/2),0)),"",OFFSET('9. METAS'!$V$20,INT((ROW()-14)/2),0)))</f>
        <v/>
      </c>
      <c r="L266" s="180" t="str">
        <f ca="1">IF(MOD(ROW()-13,2)=0,IF(ISBLANK(OFFSET(#REF!,INT((ROW()-13)/2),0)),"",OFFSET(#REF!,INT((ROW()-13)/2),0)),IF(ISBLANK(OFFSET('9. METAS'!$W$20,INT((ROW()-14)/2),0)),"",OFFSET('9. METAS'!$W$20,INT((ROW()-14)/2),0)))</f>
        <v/>
      </c>
      <c r="M266" s="181" t="str">
        <f ca="1">IF(MOD(ROW()-13,2)=0,IF(ISBLANK(OFFSET(#REF!,INT((ROW()-13)/2),0)),"",OFFSET(#REF!,INT((ROW()-13)/2),0)),IF(ISBLANK(OFFSET('9. METAS'!$X$20,INT((ROW()-14)/2),0)),"",OFFSET('9. METAS'!$X$20,INT((ROW()-14)/2),0)))</f>
        <v/>
      </c>
      <c r="N266" s="899"/>
      <c r="O266" s="900"/>
      <c r="P266" s="901"/>
    </row>
    <row r="267" spans="3:16" x14ac:dyDescent="0.3">
      <c r="C267" s="902" t="str">
        <f ca="1">IF(ISBLANK(OFFSET('5. Pp (3 años)'!$C$46,INT((ROW()-13)/2),0)),"",OFFSET('5. Pp (3 años)'!$C$46,INT((ROW()-13)/2),0))</f>
        <v>Actividad</v>
      </c>
      <c r="D267" s="904" t="str">
        <f ca="1">IF(ISBLANK(OFFSET('5. Pp (3 años)'!$D$46,INT((ROW()-13)/2),0)),"",OFFSET('5. Pp (3 años)'!$D$46,INT((ROW()-13)/2),0))</f>
        <v/>
      </c>
      <c r="E267" s="904" t="str">
        <f ca="1">IF(ISBLANK(OFFSET('5. Pp (3 años)'!$E$46,INT((ROW()-13)/2),0)),"",OFFSET('5. Pp (3 años)'!$E$46,INT((ROW()-13)/2),0))</f>
        <v/>
      </c>
      <c r="F267" s="906" t="str">
        <f ca="1">IF(ISBLANK(OFFSET('5. Pp (3 años)'!$K$46,INT((ROW()-13)/2),0)),"",OFFSET('5. Pp (3 años)'!$K$46,INT((ROW()-13)/2),0))</f>
        <v/>
      </c>
      <c r="G267" s="908" t="str">
        <f ca="1">IF(ISBLANK(OFFSET('5. Pp (3 años)'!$H$46,INT((ROW()-13)/2),0)),"",OFFSET('5. Pp (3 años)'!$H$46,INT((ROW()-13)/2),0))</f>
        <v/>
      </c>
      <c r="H267" s="982" t="str">
        <f ca="1">IF(ISBLANK(OFFSET('9. METAS'!$L$20,INT((ROW()-13)/2),0)),"",OFFSET('9. METAS'!$L$20,INT((ROW()-13)/2),0))</f>
        <v/>
      </c>
      <c r="I267" s="890"/>
      <c r="J267" s="179" t="e">
        <f ca="1">IF(MOD(ROW()-13,2)=0,IF(ISBLANK(OFFSET(#REF!,INT((ROW()-13)/2),0)),"",OFFSET(#REF!,INT((ROW()-13)/2),0)),IF(ISBLANK(OFFSET('9. METAS'!$U$20,INT((ROW()-14)/2),0)),"",OFFSET('9. METAS'!$U$20,INT((ROW()-14)/2),0)))</f>
        <v>#REF!</v>
      </c>
      <c r="K267" s="180" t="e">
        <f ca="1">IF(MOD(ROW()-13,2)=0,IF(ISBLANK(OFFSET(#REF!,INT((ROW()-13)/2),0)),"",OFFSET(#REF!,INT((ROW()-13)/2),0)),IF(ISBLANK(OFFSET('9. METAS'!$V$20,INT((ROW()-14)/2),0)),"",OFFSET('9. METAS'!$V$20,INT((ROW()-14)/2),0)))</f>
        <v>#REF!</v>
      </c>
      <c r="L267" s="180" t="e">
        <f ca="1">IF(MOD(ROW()-13,2)=0,IF(ISBLANK(OFFSET(#REF!,INT((ROW()-13)/2),0)),"",OFFSET(#REF!,INT((ROW()-13)/2),0)),IF(ISBLANK(OFFSET('9. METAS'!$W$20,INT((ROW()-14)/2),0)),"",OFFSET('9. METAS'!$W$20,INT((ROW()-14)/2),0)))</f>
        <v>#REF!</v>
      </c>
      <c r="M267" s="181" t="e">
        <f ca="1">IF(MOD(ROW()-13,2)=0,IF(ISBLANK(OFFSET(#REF!,INT((ROW()-13)/2),0)),"",OFFSET(#REF!,INT((ROW()-13)/2),0)),IF(ISBLANK(OFFSET('9. METAS'!$X$20,INT((ROW()-14)/2),0)),"",OFFSET('9. METAS'!$X$20,INT((ROW()-14)/2),0)))</f>
        <v>#REF!</v>
      </c>
      <c r="N267" s="892" t="str">
        <f t="shared" ref="N267" ca="1" si="250">IFERROR(J267/J268,"ND")</f>
        <v>ND</v>
      </c>
      <c r="O267" s="894" t="str">
        <f t="shared" ref="O267" ca="1" si="251">IFERROR(((J267+K267+L267+M267)/H267),"ND")</f>
        <v>ND</v>
      </c>
      <c r="P267" s="896"/>
    </row>
    <row r="268" spans="3:16" x14ac:dyDescent="0.3">
      <c r="C268" s="910"/>
      <c r="D268" s="904"/>
      <c r="E268" s="904"/>
      <c r="F268" s="906"/>
      <c r="G268" s="908"/>
      <c r="H268" s="982"/>
      <c r="I268" s="898"/>
      <c r="J268" s="179" t="str">
        <f ca="1">IF(MOD(ROW()-13,2)=0,IF(ISBLANK(OFFSET(#REF!,INT((ROW()-13)/2),0)),"",OFFSET(#REF!,INT((ROW()-13)/2),0)),IF(ISBLANK(OFFSET('9. METAS'!$U$20,INT((ROW()-14)/2),0)),"",OFFSET('9. METAS'!$U$20,INT((ROW()-14)/2),0)))</f>
        <v/>
      </c>
      <c r="K268" s="180" t="str">
        <f ca="1">IF(MOD(ROW()-13,2)=0,IF(ISBLANK(OFFSET(#REF!,INT((ROW()-13)/2),0)),"",OFFSET(#REF!,INT((ROW()-13)/2),0)),IF(ISBLANK(OFFSET('9. METAS'!$V$20,INT((ROW()-14)/2),0)),"",OFFSET('9. METAS'!$V$20,INT((ROW()-14)/2),0)))</f>
        <v/>
      </c>
      <c r="L268" s="180" t="str">
        <f ca="1">IF(MOD(ROW()-13,2)=0,IF(ISBLANK(OFFSET(#REF!,INT((ROW()-13)/2),0)),"",OFFSET(#REF!,INT((ROW()-13)/2),0)),IF(ISBLANK(OFFSET('9. METAS'!$W$20,INT((ROW()-14)/2),0)),"",OFFSET('9. METAS'!$W$20,INT((ROW()-14)/2),0)))</f>
        <v/>
      </c>
      <c r="M268" s="181" t="str">
        <f ca="1">IF(MOD(ROW()-13,2)=0,IF(ISBLANK(OFFSET(#REF!,INT((ROW()-13)/2),0)),"",OFFSET(#REF!,INT((ROW()-13)/2),0)),IF(ISBLANK(OFFSET('9. METAS'!$X$20,INT((ROW()-14)/2),0)),"",OFFSET('9. METAS'!$X$20,INT((ROW()-14)/2),0)))</f>
        <v/>
      </c>
      <c r="N268" s="899"/>
      <c r="O268" s="900"/>
      <c r="P268" s="901"/>
    </row>
    <row r="269" spans="3:16" x14ac:dyDescent="0.3">
      <c r="C269" s="902" t="str">
        <f ca="1">IF(ISBLANK(OFFSET('5. Pp (3 años)'!$C$46,INT((ROW()-13)/2),0)),"",OFFSET('5. Pp (3 años)'!$C$46,INT((ROW()-13)/2),0))</f>
        <v>Actividad</v>
      </c>
      <c r="D269" s="904" t="str">
        <f ca="1">IF(ISBLANK(OFFSET('5. Pp (3 años)'!$D$46,INT((ROW()-13)/2),0)),"",OFFSET('5. Pp (3 años)'!$D$46,INT((ROW()-13)/2),0))</f>
        <v/>
      </c>
      <c r="E269" s="904" t="str">
        <f ca="1">IF(ISBLANK(OFFSET('5. Pp (3 años)'!$E$46,INT((ROW()-13)/2),0)),"",OFFSET('5. Pp (3 años)'!$E$46,INT((ROW()-13)/2),0))</f>
        <v/>
      </c>
      <c r="F269" s="906" t="str">
        <f ca="1">IF(ISBLANK(OFFSET('5. Pp (3 años)'!$K$46,INT((ROW()-13)/2),0)),"",OFFSET('5. Pp (3 años)'!$K$46,INT((ROW()-13)/2),0))</f>
        <v/>
      </c>
      <c r="G269" s="908" t="str">
        <f ca="1">IF(ISBLANK(OFFSET('5. Pp (3 años)'!$H$46,INT((ROW()-13)/2),0)),"",OFFSET('5. Pp (3 años)'!$H$46,INT((ROW()-13)/2),0))</f>
        <v/>
      </c>
      <c r="H269" s="982" t="str">
        <f ca="1">IF(ISBLANK(OFFSET('9. METAS'!$L$20,INT((ROW()-13)/2),0)),"",OFFSET('9. METAS'!$L$20,INT((ROW()-13)/2),0))</f>
        <v/>
      </c>
      <c r="I269" s="890"/>
      <c r="J269" s="179" t="e">
        <f ca="1">IF(MOD(ROW()-13,2)=0,IF(ISBLANK(OFFSET(#REF!,INT((ROW()-13)/2),0)),"",OFFSET(#REF!,INT((ROW()-13)/2),0)),IF(ISBLANK(OFFSET('9. METAS'!$U$20,INT((ROW()-14)/2),0)),"",OFFSET('9. METAS'!$U$20,INT((ROW()-14)/2),0)))</f>
        <v>#REF!</v>
      </c>
      <c r="K269" s="180" t="e">
        <f ca="1">IF(MOD(ROW()-13,2)=0,IF(ISBLANK(OFFSET(#REF!,INT((ROW()-13)/2),0)),"",OFFSET(#REF!,INT((ROW()-13)/2),0)),IF(ISBLANK(OFFSET('9. METAS'!$V$20,INT((ROW()-14)/2),0)),"",OFFSET('9. METAS'!$V$20,INT((ROW()-14)/2),0)))</f>
        <v>#REF!</v>
      </c>
      <c r="L269" s="180" t="e">
        <f ca="1">IF(MOD(ROW()-13,2)=0,IF(ISBLANK(OFFSET(#REF!,INT((ROW()-13)/2),0)),"",OFFSET(#REF!,INT((ROW()-13)/2),0)),IF(ISBLANK(OFFSET('9. METAS'!$W$20,INT((ROW()-14)/2),0)),"",OFFSET('9. METAS'!$W$20,INT((ROW()-14)/2),0)))</f>
        <v>#REF!</v>
      </c>
      <c r="M269" s="181" t="e">
        <f ca="1">IF(MOD(ROW()-13,2)=0,IF(ISBLANK(OFFSET(#REF!,INT((ROW()-13)/2),0)),"",OFFSET(#REF!,INT((ROW()-13)/2),0)),IF(ISBLANK(OFFSET('9. METAS'!$X$20,INT((ROW()-14)/2),0)),"",OFFSET('9. METAS'!$X$20,INT((ROW()-14)/2),0)))</f>
        <v>#REF!</v>
      </c>
      <c r="N269" s="892" t="str">
        <f t="shared" ref="N269" ca="1" si="252">IFERROR(J269/J270,"ND")</f>
        <v>ND</v>
      </c>
      <c r="O269" s="894" t="str">
        <f t="shared" ref="O269" ca="1" si="253">IFERROR(((J269+K269+L269+M269)/H269),"ND")</f>
        <v>ND</v>
      </c>
      <c r="P269" s="896"/>
    </row>
    <row r="270" spans="3:16" x14ac:dyDescent="0.3">
      <c r="C270" s="910"/>
      <c r="D270" s="904"/>
      <c r="E270" s="904"/>
      <c r="F270" s="906"/>
      <c r="G270" s="908"/>
      <c r="H270" s="982"/>
      <c r="I270" s="898"/>
      <c r="J270" s="179" t="str">
        <f ca="1">IF(MOD(ROW()-13,2)=0,IF(ISBLANK(OFFSET(#REF!,INT((ROW()-13)/2),0)),"",OFFSET(#REF!,INT((ROW()-13)/2),0)),IF(ISBLANK(OFFSET('9. METAS'!$U$20,INT((ROW()-14)/2),0)),"",OFFSET('9. METAS'!$U$20,INT((ROW()-14)/2),0)))</f>
        <v/>
      </c>
      <c r="K270" s="180" t="str">
        <f ca="1">IF(MOD(ROW()-13,2)=0,IF(ISBLANK(OFFSET(#REF!,INT((ROW()-13)/2),0)),"",OFFSET(#REF!,INT((ROW()-13)/2),0)),IF(ISBLANK(OFFSET('9. METAS'!$V$20,INT((ROW()-14)/2),0)),"",OFFSET('9. METAS'!$V$20,INT((ROW()-14)/2),0)))</f>
        <v/>
      </c>
      <c r="L270" s="180" t="str">
        <f ca="1">IF(MOD(ROW()-13,2)=0,IF(ISBLANK(OFFSET(#REF!,INT((ROW()-13)/2),0)),"",OFFSET(#REF!,INT((ROW()-13)/2),0)),IF(ISBLANK(OFFSET('9. METAS'!$W$20,INT((ROW()-14)/2),0)),"",OFFSET('9. METAS'!$W$20,INT((ROW()-14)/2),0)))</f>
        <v/>
      </c>
      <c r="M270" s="181" t="str">
        <f ca="1">IF(MOD(ROW()-13,2)=0,IF(ISBLANK(OFFSET(#REF!,INT((ROW()-13)/2),0)),"",OFFSET(#REF!,INT((ROW()-13)/2),0)),IF(ISBLANK(OFFSET('9. METAS'!$X$20,INT((ROW()-14)/2),0)),"",OFFSET('9. METAS'!$X$20,INT((ROW()-14)/2),0)))</f>
        <v/>
      </c>
      <c r="N270" s="899"/>
      <c r="O270" s="900"/>
      <c r="P270" s="901"/>
    </row>
    <row r="271" spans="3:16" x14ac:dyDescent="0.3">
      <c r="C271" s="902" t="str">
        <f ca="1">IF(ISBLANK(OFFSET('5. Pp (3 años)'!$C$46,INT((ROW()-13)/2),0)),"",OFFSET('5. Pp (3 años)'!$C$46,INT((ROW()-13)/2),0))</f>
        <v>Actividad</v>
      </c>
      <c r="D271" s="904" t="str">
        <f ca="1">IF(ISBLANK(OFFSET('5. Pp (3 años)'!$D$46,INT((ROW()-13)/2),0)),"",OFFSET('5. Pp (3 años)'!$D$46,INT((ROW()-13)/2),0))</f>
        <v/>
      </c>
      <c r="E271" s="904" t="str">
        <f ca="1">IF(ISBLANK(OFFSET('5. Pp (3 años)'!$E$46,INT((ROW()-13)/2),0)),"",OFFSET('5. Pp (3 años)'!$E$46,INT((ROW()-13)/2),0))</f>
        <v/>
      </c>
      <c r="F271" s="906" t="str">
        <f ca="1">IF(ISBLANK(OFFSET('5. Pp (3 años)'!$K$46,INT((ROW()-13)/2),0)),"",OFFSET('5. Pp (3 años)'!$K$46,INT((ROW()-13)/2),0))</f>
        <v/>
      </c>
      <c r="G271" s="908" t="str">
        <f ca="1">IF(ISBLANK(OFFSET('5. Pp (3 años)'!$H$46,INT((ROW()-13)/2),0)),"",OFFSET('5. Pp (3 años)'!$H$46,INT((ROW()-13)/2),0))</f>
        <v/>
      </c>
      <c r="H271" s="982" t="str">
        <f ca="1">IF(ISBLANK(OFFSET('9. METAS'!$L$20,INT((ROW()-13)/2),0)),"",OFFSET('9. METAS'!$L$20,INT((ROW()-13)/2),0))</f>
        <v/>
      </c>
      <c r="I271" s="890"/>
      <c r="J271" s="179" t="e">
        <f ca="1">IF(MOD(ROW()-13,2)=0,IF(ISBLANK(OFFSET(#REF!,INT((ROW()-13)/2),0)),"",OFFSET(#REF!,INT((ROW()-13)/2),0)),IF(ISBLANK(OFFSET('9. METAS'!$U$20,INT((ROW()-14)/2),0)),"",OFFSET('9. METAS'!$U$20,INT((ROW()-14)/2),0)))</f>
        <v>#REF!</v>
      </c>
      <c r="K271" s="180" t="e">
        <f ca="1">IF(MOD(ROW()-13,2)=0,IF(ISBLANK(OFFSET(#REF!,INT((ROW()-13)/2),0)),"",OFFSET(#REF!,INT((ROW()-13)/2),0)),IF(ISBLANK(OFFSET('9. METAS'!$V$20,INT((ROW()-14)/2),0)),"",OFFSET('9. METAS'!$V$20,INT((ROW()-14)/2),0)))</f>
        <v>#REF!</v>
      </c>
      <c r="L271" s="180" t="e">
        <f ca="1">IF(MOD(ROW()-13,2)=0,IF(ISBLANK(OFFSET(#REF!,INT((ROW()-13)/2),0)),"",OFFSET(#REF!,INT((ROW()-13)/2),0)),IF(ISBLANK(OFFSET('9. METAS'!$W$20,INT((ROW()-14)/2),0)),"",OFFSET('9. METAS'!$W$20,INT((ROW()-14)/2),0)))</f>
        <v>#REF!</v>
      </c>
      <c r="M271" s="181" t="e">
        <f ca="1">IF(MOD(ROW()-13,2)=0,IF(ISBLANK(OFFSET(#REF!,INT((ROW()-13)/2),0)),"",OFFSET(#REF!,INT((ROW()-13)/2),0)),IF(ISBLANK(OFFSET('9. METAS'!$X$20,INT((ROW()-14)/2),0)),"",OFFSET('9. METAS'!$X$20,INT((ROW()-14)/2),0)))</f>
        <v>#REF!</v>
      </c>
      <c r="N271" s="892" t="str">
        <f t="shared" ref="N271" ca="1" si="254">IFERROR(J271/J272,"ND")</f>
        <v>ND</v>
      </c>
      <c r="O271" s="894" t="str">
        <f t="shared" ref="O271" ca="1" si="255">IFERROR(((J271+K271+L271+M271)/H271),"ND")</f>
        <v>ND</v>
      </c>
      <c r="P271" s="896"/>
    </row>
    <row r="272" spans="3:16" x14ac:dyDescent="0.3">
      <c r="C272" s="910"/>
      <c r="D272" s="904"/>
      <c r="E272" s="904"/>
      <c r="F272" s="906"/>
      <c r="G272" s="908"/>
      <c r="H272" s="982"/>
      <c r="I272" s="898"/>
      <c r="J272" s="179" t="str">
        <f ca="1">IF(MOD(ROW()-13,2)=0,IF(ISBLANK(OFFSET(#REF!,INT((ROW()-13)/2),0)),"",OFFSET(#REF!,INT((ROW()-13)/2),0)),IF(ISBLANK(OFFSET('9. METAS'!$U$20,INT((ROW()-14)/2),0)),"",OFFSET('9. METAS'!$U$20,INT((ROW()-14)/2),0)))</f>
        <v/>
      </c>
      <c r="K272" s="180" t="str">
        <f ca="1">IF(MOD(ROW()-13,2)=0,IF(ISBLANK(OFFSET(#REF!,INT((ROW()-13)/2),0)),"",OFFSET(#REF!,INT((ROW()-13)/2),0)),IF(ISBLANK(OFFSET('9. METAS'!$V$20,INT((ROW()-14)/2),0)),"",OFFSET('9. METAS'!$V$20,INT((ROW()-14)/2),0)))</f>
        <v/>
      </c>
      <c r="L272" s="180" t="str">
        <f ca="1">IF(MOD(ROW()-13,2)=0,IF(ISBLANK(OFFSET(#REF!,INT((ROW()-13)/2),0)),"",OFFSET(#REF!,INT((ROW()-13)/2),0)),IF(ISBLANK(OFFSET('9. METAS'!$W$20,INT((ROW()-14)/2),0)),"",OFFSET('9. METAS'!$W$20,INT((ROW()-14)/2),0)))</f>
        <v/>
      </c>
      <c r="M272" s="181" t="str">
        <f ca="1">IF(MOD(ROW()-13,2)=0,IF(ISBLANK(OFFSET(#REF!,INT((ROW()-13)/2),0)),"",OFFSET(#REF!,INT((ROW()-13)/2),0)),IF(ISBLANK(OFFSET('9. METAS'!$X$20,INT((ROW()-14)/2),0)),"",OFFSET('9. METAS'!$X$20,INT((ROW()-14)/2),0)))</f>
        <v/>
      </c>
      <c r="N272" s="899"/>
      <c r="O272" s="900"/>
      <c r="P272" s="901"/>
    </row>
    <row r="273" spans="3:16" x14ac:dyDescent="0.3">
      <c r="C273" s="902" t="str">
        <f ca="1">IF(ISBLANK(OFFSET('5. Pp (3 años)'!$C$46,INT((ROW()-13)/2),0)),"",OFFSET('5. Pp (3 años)'!$C$46,INT((ROW()-13)/2),0))</f>
        <v>Actividad</v>
      </c>
      <c r="D273" s="904" t="str">
        <f ca="1">IF(ISBLANK(OFFSET('5. Pp (3 años)'!$D$46,INT((ROW()-13)/2),0)),"",OFFSET('5. Pp (3 años)'!$D$46,INT((ROW()-13)/2),0))</f>
        <v/>
      </c>
      <c r="E273" s="904" t="str">
        <f ca="1">IF(ISBLANK(OFFSET('5. Pp (3 años)'!$E$46,INT((ROW()-13)/2),0)),"",OFFSET('5. Pp (3 años)'!$E$46,INT((ROW()-13)/2),0))</f>
        <v/>
      </c>
      <c r="F273" s="906" t="str">
        <f ca="1">IF(ISBLANK(OFFSET('5. Pp (3 años)'!$K$46,INT((ROW()-13)/2),0)),"",OFFSET('5. Pp (3 años)'!$K$46,INT((ROW()-13)/2),0))</f>
        <v/>
      </c>
      <c r="G273" s="908" t="str">
        <f ca="1">IF(ISBLANK(OFFSET('5. Pp (3 años)'!$H$46,INT((ROW()-13)/2),0)),"",OFFSET('5. Pp (3 años)'!$H$46,INT((ROW()-13)/2),0))</f>
        <v/>
      </c>
      <c r="H273" s="982" t="str">
        <f ca="1">IF(ISBLANK(OFFSET('9. METAS'!$L$20,INT((ROW()-13)/2),0)),"",OFFSET('9. METAS'!$L$20,INT((ROW()-13)/2),0))</f>
        <v/>
      </c>
      <c r="I273" s="890"/>
      <c r="J273" s="179" t="e">
        <f ca="1">IF(MOD(ROW()-13,2)=0,IF(ISBLANK(OFFSET(#REF!,INT((ROW()-13)/2),0)),"",OFFSET(#REF!,INT((ROW()-13)/2),0)),IF(ISBLANK(OFFSET('9. METAS'!$U$20,INT((ROW()-14)/2),0)),"",OFFSET('9. METAS'!$U$20,INT((ROW()-14)/2),0)))</f>
        <v>#REF!</v>
      </c>
      <c r="K273" s="180" t="e">
        <f ca="1">IF(MOD(ROW()-13,2)=0,IF(ISBLANK(OFFSET(#REF!,INT((ROW()-13)/2),0)),"",OFFSET(#REF!,INT((ROW()-13)/2),0)),IF(ISBLANK(OFFSET('9. METAS'!$V$20,INT((ROW()-14)/2),0)),"",OFFSET('9. METAS'!$V$20,INT((ROW()-14)/2),0)))</f>
        <v>#REF!</v>
      </c>
      <c r="L273" s="180" t="e">
        <f ca="1">IF(MOD(ROW()-13,2)=0,IF(ISBLANK(OFFSET(#REF!,INT((ROW()-13)/2),0)),"",OFFSET(#REF!,INT((ROW()-13)/2),0)),IF(ISBLANK(OFFSET('9. METAS'!$W$20,INT((ROW()-14)/2),0)),"",OFFSET('9. METAS'!$W$20,INT((ROW()-14)/2),0)))</f>
        <v>#REF!</v>
      </c>
      <c r="M273" s="181" t="e">
        <f ca="1">IF(MOD(ROW()-13,2)=0,IF(ISBLANK(OFFSET(#REF!,INT((ROW()-13)/2),0)),"",OFFSET(#REF!,INT((ROW()-13)/2),0)),IF(ISBLANK(OFFSET('9. METAS'!$X$20,INT((ROW()-14)/2),0)),"",OFFSET('9. METAS'!$X$20,INT((ROW()-14)/2),0)))</f>
        <v>#REF!</v>
      </c>
      <c r="N273" s="892" t="str">
        <f t="shared" ref="N273" ca="1" si="256">IFERROR(J273/J274,"ND")</f>
        <v>ND</v>
      </c>
      <c r="O273" s="894" t="str">
        <f t="shared" ref="O273" ca="1" si="257">IFERROR(((J273+K273+L273+M273)/H273),"ND")</f>
        <v>ND</v>
      </c>
      <c r="P273" s="896"/>
    </row>
    <row r="274" spans="3:16" x14ac:dyDescent="0.3">
      <c r="C274" s="910"/>
      <c r="D274" s="904"/>
      <c r="E274" s="904"/>
      <c r="F274" s="906"/>
      <c r="G274" s="908"/>
      <c r="H274" s="982"/>
      <c r="I274" s="898"/>
      <c r="J274" s="179" t="str">
        <f ca="1">IF(MOD(ROW()-13,2)=0,IF(ISBLANK(OFFSET(#REF!,INT((ROW()-13)/2),0)),"",OFFSET(#REF!,INT((ROW()-13)/2),0)),IF(ISBLANK(OFFSET('9. METAS'!$U$20,INT((ROW()-14)/2),0)),"",OFFSET('9. METAS'!$U$20,INT((ROW()-14)/2),0)))</f>
        <v/>
      </c>
      <c r="K274" s="180" t="str">
        <f ca="1">IF(MOD(ROW()-13,2)=0,IF(ISBLANK(OFFSET(#REF!,INT((ROW()-13)/2),0)),"",OFFSET(#REF!,INT((ROW()-13)/2),0)),IF(ISBLANK(OFFSET('9. METAS'!$V$20,INT((ROW()-14)/2),0)),"",OFFSET('9. METAS'!$V$20,INT((ROW()-14)/2),0)))</f>
        <v/>
      </c>
      <c r="L274" s="180" t="str">
        <f ca="1">IF(MOD(ROW()-13,2)=0,IF(ISBLANK(OFFSET(#REF!,INT((ROW()-13)/2),0)),"",OFFSET(#REF!,INT((ROW()-13)/2),0)),IF(ISBLANK(OFFSET('9. METAS'!$W$20,INT((ROW()-14)/2),0)),"",OFFSET('9. METAS'!$W$20,INT((ROW()-14)/2),0)))</f>
        <v/>
      </c>
      <c r="M274" s="181" t="str">
        <f ca="1">IF(MOD(ROW()-13,2)=0,IF(ISBLANK(OFFSET(#REF!,INT((ROW()-13)/2),0)),"",OFFSET(#REF!,INT((ROW()-13)/2),0)),IF(ISBLANK(OFFSET('9. METAS'!$X$20,INT((ROW()-14)/2),0)),"",OFFSET('9. METAS'!$X$20,INT((ROW()-14)/2),0)))</f>
        <v/>
      </c>
      <c r="N274" s="899"/>
      <c r="O274" s="900"/>
      <c r="P274" s="901"/>
    </row>
    <row r="275" spans="3:16" x14ac:dyDescent="0.3">
      <c r="C275" s="902" t="str">
        <f ca="1">IF(ISBLANK(OFFSET('5. Pp (3 años)'!$C$46,INT((ROW()-13)/2),0)),"",OFFSET('5. Pp (3 años)'!$C$46,INT((ROW()-13)/2),0))</f>
        <v>Actividad</v>
      </c>
      <c r="D275" s="904" t="str">
        <f ca="1">IF(ISBLANK(OFFSET('5. Pp (3 años)'!$D$46,INT((ROW()-13)/2),0)),"",OFFSET('5. Pp (3 años)'!$D$46,INT((ROW()-13)/2),0))</f>
        <v/>
      </c>
      <c r="E275" s="904" t="str">
        <f ca="1">IF(ISBLANK(OFFSET('5. Pp (3 años)'!$E$46,INT((ROW()-13)/2),0)),"",OFFSET('5. Pp (3 años)'!$E$46,INT((ROW()-13)/2),0))</f>
        <v/>
      </c>
      <c r="F275" s="906" t="str">
        <f ca="1">IF(ISBLANK(OFFSET('5. Pp (3 años)'!$K$46,INT((ROW()-13)/2),0)),"",OFFSET('5. Pp (3 años)'!$K$46,INT((ROW()-13)/2),0))</f>
        <v/>
      </c>
      <c r="G275" s="908" t="str">
        <f ca="1">IF(ISBLANK(OFFSET('5. Pp (3 años)'!$H$46,INT((ROW()-13)/2),0)),"",OFFSET('5. Pp (3 años)'!$H$46,INT((ROW()-13)/2),0))</f>
        <v/>
      </c>
      <c r="H275" s="982" t="str">
        <f ca="1">IF(ISBLANK(OFFSET('9. METAS'!$L$20,INT((ROW()-13)/2),0)),"",OFFSET('9. METAS'!$L$20,INT((ROW()-13)/2),0))</f>
        <v/>
      </c>
      <c r="I275" s="890"/>
      <c r="J275" s="179" t="e">
        <f ca="1">IF(MOD(ROW()-13,2)=0,IF(ISBLANK(OFFSET(#REF!,INT((ROW()-13)/2),0)),"",OFFSET(#REF!,INT((ROW()-13)/2),0)),IF(ISBLANK(OFFSET('9. METAS'!$U$20,INT((ROW()-14)/2),0)),"",OFFSET('9. METAS'!$U$20,INT((ROW()-14)/2),0)))</f>
        <v>#REF!</v>
      </c>
      <c r="K275" s="180" t="e">
        <f ca="1">IF(MOD(ROW()-13,2)=0,IF(ISBLANK(OFFSET(#REF!,INT((ROW()-13)/2),0)),"",OFFSET(#REF!,INT((ROW()-13)/2),0)),IF(ISBLANK(OFFSET('9. METAS'!$V$20,INT((ROW()-14)/2),0)),"",OFFSET('9. METAS'!$V$20,INT((ROW()-14)/2),0)))</f>
        <v>#REF!</v>
      </c>
      <c r="L275" s="180" t="e">
        <f ca="1">IF(MOD(ROW()-13,2)=0,IF(ISBLANK(OFFSET(#REF!,INT((ROW()-13)/2),0)),"",OFFSET(#REF!,INT((ROW()-13)/2),0)),IF(ISBLANK(OFFSET('9. METAS'!$W$20,INT((ROW()-14)/2),0)),"",OFFSET('9. METAS'!$W$20,INT((ROW()-14)/2),0)))</f>
        <v>#REF!</v>
      </c>
      <c r="M275" s="181" t="e">
        <f ca="1">IF(MOD(ROW()-13,2)=0,IF(ISBLANK(OFFSET(#REF!,INT((ROW()-13)/2),0)),"",OFFSET(#REF!,INT((ROW()-13)/2),0)),IF(ISBLANK(OFFSET('9. METAS'!$X$20,INT((ROW()-14)/2),0)),"",OFFSET('9. METAS'!$X$20,INT((ROW()-14)/2),0)))</f>
        <v>#REF!</v>
      </c>
      <c r="N275" s="892" t="str">
        <f t="shared" ref="N275" ca="1" si="258">IFERROR(J275/J276,"ND")</f>
        <v>ND</v>
      </c>
      <c r="O275" s="894" t="str">
        <f t="shared" ref="O275" ca="1" si="259">IFERROR(((J275+K275+L275+M275)/H275),"ND")</f>
        <v>ND</v>
      </c>
      <c r="P275" s="896"/>
    </row>
    <row r="276" spans="3:16" x14ac:dyDescent="0.3">
      <c r="C276" s="910"/>
      <c r="D276" s="904"/>
      <c r="E276" s="904"/>
      <c r="F276" s="906"/>
      <c r="G276" s="908"/>
      <c r="H276" s="982"/>
      <c r="I276" s="898"/>
      <c r="J276" s="179" t="str">
        <f ca="1">IF(MOD(ROW()-13,2)=0,IF(ISBLANK(OFFSET(#REF!,INT((ROW()-13)/2),0)),"",OFFSET(#REF!,INT((ROW()-13)/2),0)),IF(ISBLANK(OFFSET('9. METAS'!$U$20,INT((ROW()-14)/2),0)),"",OFFSET('9. METAS'!$U$20,INT((ROW()-14)/2),0)))</f>
        <v/>
      </c>
      <c r="K276" s="180" t="str">
        <f ca="1">IF(MOD(ROW()-13,2)=0,IF(ISBLANK(OFFSET(#REF!,INT((ROW()-13)/2),0)),"",OFFSET(#REF!,INT((ROW()-13)/2),0)),IF(ISBLANK(OFFSET('9. METAS'!$V$20,INT((ROW()-14)/2),0)),"",OFFSET('9. METAS'!$V$20,INT((ROW()-14)/2),0)))</f>
        <v/>
      </c>
      <c r="L276" s="180" t="str">
        <f ca="1">IF(MOD(ROW()-13,2)=0,IF(ISBLANK(OFFSET(#REF!,INT((ROW()-13)/2),0)),"",OFFSET(#REF!,INT((ROW()-13)/2),0)),IF(ISBLANK(OFFSET('9. METAS'!$W$20,INT((ROW()-14)/2),0)),"",OFFSET('9. METAS'!$W$20,INT((ROW()-14)/2),0)))</f>
        <v/>
      </c>
      <c r="M276" s="181" t="str">
        <f ca="1">IF(MOD(ROW()-13,2)=0,IF(ISBLANK(OFFSET(#REF!,INT((ROW()-13)/2),0)),"",OFFSET(#REF!,INT((ROW()-13)/2),0)),IF(ISBLANK(OFFSET('9. METAS'!$X$20,INT((ROW()-14)/2),0)),"",OFFSET('9. METAS'!$X$20,INT((ROW()-14)/2),0)))</f>
        <v/>
      </c>
      <c r="N276" s="899"/>
      <c r="O276" s="900"/>
      <c r="P276" s="901"/>
    </row>
    <row r="277" spans="3:16" x14ac:dyDescent="0.3">
      <c r="C277" s="902" t="str">
        <f ca="1">IF(ISBLANK(OFFSET('5. Pp (3 años)'!$C$46,INT((ROW()-13)/2),0)),"",OFFSET('5. Pp (3 años)'!$C$46,INT((ROW()-13)/2),0))</f>
        <v>Actividad</v>
      </c>
      <c r="D277" s="904" t="str">
        <f ca="1">IF(ISBLANK(OFFSET('5. Pp (3 años)'!$D$46,INT((ROW()-13)/2),0)),"",OFFSET('5. Pp (3 años)'!$D$46,INT((ROW()-13)/2),0))</f>
        <v/>
      </c>
      <c r="E277" s="904" t="str">
        <f ca="1">IF(ISBLANK(OFFSET('5. Pp (3 años)'!$E$46,INT((ROW()-13)/2),0)),"",OFFSET('5. Pp (3 años)'!$E$46,INT((ROW()-13)/2),0))</f>
        <v/>
      </c>
      <c r="F277" s="906" t="str">
        <f ca="1">IF(ISBLANK(OFFSET('5. Pp (3 años)'!$K$46,INT((ROW()-13)/2),0)),"",OFFSET('5. Pp (3 años)'!$K$46,INT((ROW()-13)/2),0))</f>
        <v/>
      </c>
      <c r="G277" s="908" t="str">
        <f ca="1">IF(ISBLANK(OFFSET('5. Pp (3 años)'!$H$46,INT((ROW()-13)/2),0)),"",OFFSET('5. Pp (3 años)'!$H$46,INT((ROW()-13)/2),0))</f>
        <v/>
      </c>
      <c r="H277" s="982" t="str">
        <f ca="1">IF(ISBLANK(OFFSET('9. METAS'!$L$20,INT((ROW()-13)/2),0)),"",OFFSET('9. METAS'!$L$20,INT((ROW()-13)/2),0))</f>
        <v/>
      </c>
      <c r="I277" s="890"/>
      <c r="J277" s="179" t="e">
        <f ca="1">IF(MOD(ROW()-13,2)=0,IF(ISBLANK(OFFSET(#REF!,INT((ROW()-13)/2),0)),"",OFFSET(#REF!,INT((ROW()-13)/2),0)),IF(ISBLANK(OFFSET('9. METAS'!$U$20,INT((ROW()-14)/2),0)),"",OFFSET('9. METAS'!$U$20,INT((ROW()-14)/2),0)))</f>
        <v>#REF!</v>
      </c>
      <c r="K277" s="180" t="e">
        <f ca="1">IF(MOD(ROW()-13,2)=0,IF(ISBLANK(OFFSET(#REF!,INT((ROW()-13)/2),0)),"",OFFSET(#REF!,INT((ROW()-13)/2),0)),IF(ISBLANK(OFFSET('9. METAS'!$V$20,INT((ROW()-14)/2),0)),"",OFFSET('9. METAS'!$V$20,INT((ROW()-14)/2),0)))</f>
        <v>#REF!</v>
      </c>
      <c r="L277" s="180" t="e">
        <f ca="1">IF(MOD(ROW()-13,2)=0,IF(ISBLANK(OFFSET(#REF!,INT((ROW()-13)/2),0)),"",OFFSET(#REF!,INT((ROW()-13)/2),0)),IF(ISBLANK(OFFSET('9. METAS'!$W$20,INT((ROW()-14)/2),0)),"",OFFSET('9. METAS'!$W$20,INT((ROW()-14)/2),0)))</f>
        <v>#REF!</v>
      </c>
      <c r="M277" s="181" t="e">
        <f ca="1">IF(MOD(ROW()-13,2)=0,IF(ISBLANK(OFFSET(#REF!,INT((ROW()-13)/2),0)),"",OFFSET(#REF!,INT((ROW()-13)/2),0)),IF(ISBLANK(OFFSET('9. METAS'!$X$20,INT((ROW()-14)/2),0)),"",OFFSET('9. METAS'!$X$20,INT((ROW()-14)/2),0)))</f>
        <v>#REF!</v>
      </c>
      <c r="N277" s="892" t="str">
        <f t="shared" ref="N277" ca="1" si="260">IFERROR(J277/J278,"ND")</f>
        <v>ND</v>
      </c>
      <c r="O277" s="894" t="str">
        <f t="shared" ref="O277" ca="1" si="261">IFERROR(((J277+K277+L277+M277)/H277),"ND")</f>
        <v>ND</v>
      </c>
      <c r="P277" s="896"/>
    </row>
    <row r="278" spans="3:16" x14ac:dyDescent="0.3">
      <c r="C278" s="910"/>
      <c r="D278" s="904"/>
      <c r="E278" s="904"/>
      <c r="F278" s="906"/>
      <c r="G278" s="908"/>
      <c r="H278" s="982"/>
      <c r="I278" s="898"/>
      <c r="J278" s="179" t="str">
        <f ca="1">IF(MOD(ROW()-13,2)=0,IF(ISBLANK(OFFSET(#REF!,INT((ROW()-13)/2),0)),"",OFFSET(#REF!,INT((ROW()-13)/2),0)),IF(ISBLANK(OFFSET('9. METAS'!$U$20,INT((ROW()-14)/2),0)),"",OFFSET('9. METAS'!$U$20,INT((ROW()-14)/2),0)))</f>
        <v/>
      </c>
      <c r="K278" s="180" t="str">
        <f ca="1">IF(MOD(ROW()-13,2)=0,IF(ISBLANK(OFFSET(#REF!,INT((ROW()-13)/2),0)),"",OFFSET(#REF!,INT((ROW()-13)/2),0)),IF(ISBLANK(OFFSET('9. METAS'!$V$20,INT((ROW()-14)/2),0)),"",OFFSET('9. METAS'!$V$20,INT((ROW()-14)/2),0)))</f>
        <v/>
      </c>
      <c r="L278" s="180" t="str">
        <f ca="1">IF(MOD(ROW()-13,2)=0,IF(ISBLANK(OFFSET(#REF!,INT((ROW()-13)/2),0)),"",OFFSET(#REF!,INT((ROW()-13)/2),0)),IF(ISBLANK(OFFSET('9. METAS'!$W$20,INT((ROW()-14)/2),0)),"",OFFSET('9. METAS'!$W$20,INT((ROW()-14)/2),0)))</f>
        <v/>
      </c>
      <c r="M278" s="181" t="str">
        <f ca="1">IF(MOD(ROW()-13,2)=0,IF(ISBLANK(OFFSET(#REF!,INT((ROW()-13)/2),0)),"",OFFSET(#REF!,INT((ROW()-13)/2),0)),IF(ISBLANK(OFFSET('9. METAS'!$X$20,INT((ROW()-14)/2),0)),"",OFFSET('9. METAS'!$X$20,INT((ROW()-14)/2),0)))</f>
        <v/>
      </c>
      <c r="N278" s="899"/>
      <c r="O278" s="900"/>
      <c r="P278" s="901"/>
    </row>
    <row r="279" spans="3:16" x14ac:dyDescent="0.3">
      <c r="C279" s="902" t="str">
        <f ca="1">IF(ISBLANK(OFFSET('5. Pp (3 años)'!$C$46,INT((ROW()-13)/2),0)),"",OFFSET('5. Pp (3 años)'!$C$46,INT((ROW()-13)/2),0))</f>
        <v>Actividad</v>
      </c>
      <c r="D279" s="904" t="str">
        <f ca="1">IF(ISBLANK(OFFSET('5. Pp (3 años)'!$D$46,INT((ROW()-13)/2),0)),"",OFFSET('5. Pp (3 años)'!$D$46,INT((ROW()-13)/2),0))</f>
        <v/>
      </c>
      <c r="E279" s="904" t="str">
        <f ca="1">IF(ISBLANK(OFFSET('5. Pp (3 años)'!$E$46,INT((ROW()-13)/2),0)),"",OFFSET('5. Pp (3 años)'!$E$46,INT((ROW()-13)/2),0))</f>
        <v/>
      </c>
      <c r="F279" s="906" t="str">
        <f ca="1">IF(ISBLANK(OFFSET('5. Pp (3 años)'!$K$46,INT((ROW()-13)/2),0)),"",OFFSET('5. Pp (3 años)'!$K$46,INT((ROW()-13)/2),0))</f>
        <v/>
      </c>
      <c r="G279" s="908" t="str">
        <f ca="1">IF(ISBLANK(OFFSET('5. Pp (3 años)'!$H$46,INT((ROW()-13)/2),0)),"",OFFSET('5. Pp (3 años)'!$H$46,INT((ROW()-13)/2),0))</f>
        <v/>
      </c>
      <c r="H279" s="982" t="str">
        <f ca="1">IF(ISBLANK(OFFSET('9. METAS'!$L$20,INT((ROW()-13)/2),0)),"",OFFSET('9. METAS'!$L$20,INT((ROW()-13)/2),0))</f>
        <v/>
      </c>
      <c r="I279" s="890"/>
      <c r="J279" s="179" t="e">
        <f ca="1">IF(MOD(ROW()-13,2)=0,IF(ISBLANK(OFFSET(#REF!,INT((ROW()-13)/2),0)),"",OFFSET(#REF!,INT((ROW()-13)/2),0)),IF(ISBLANK(OFFSET('9. METAS'!$U$20,INT((ROW()-14)/2),0)),"",OFFSET('9. METAS'!$U$20,INT((ROW()-14)/2),0)))</f>
        <v>#REF!</v>
      </c>
      <c r="K279" s="180" t="e">
        <f ca="1">IF(MOD(ROW()-13,2)=0,IF(ISBLANK(OFFSET(#REF!,INT((ROW()-13)/2),0)),"",OFFSET(#REF!,INT((ROW()-13)/2),0)),IF(ISBLANK(OFFSET('9. METAS'!$V$20,INT((ROW()-14)/2),0)),"",OFFSET('9. METAS'!$V$20,INT((ROW()-14)/2),0)))</f>
        <v>#REF!</v>
      </c>
      <c r="L279" s="180" t="e">
        <f ca="1">IF(MOD(ROW()-13,2)=0,IF(ISBLANK(OFFSET(#REF!,INT((ROW()-13)/2),0)),"",OFFSET(#REF!,INT((ROW()-13)/2),0)),IF(ISBLANK(OFFSET('9. METAS'!$W$20,INT((ROW()-14)/2),0)),"",OFFSET('9. METAS'!$W$20,INT((ROW()-14)/2),0)))</f>
        <v>#REF!</v>
      </c>
      <c r="M279" s="181" t="e">
        <f ca="1">IF(MOD(ROW()-13,2)=0,IF(ISBLANK(OFFSET(#REF!,INT((ROW()-13)/2),0)),"",OFFSET(#REF!,INT((ROW()-13)/2),0)),IF(ISBLANK(OFFSET('9. METAS'!$X$20,INT((ROW()-14)/2),0)),"",OFFSET('9. METAS'!$X$20,INT((ROW()-14)/2),0)))</f>
        <v>#REF!</v>
      </c>
      <c r="N279" s="892" t="str">
        <f t="shared" ref="N279" ca="1" si="262">IFERROR(J279/J280,"ND")</f>
        <v>ND</v>
      </c>
      <c r="O279" s="894" t="str">
        <f t="shared" ref="O279" ca="1" si="263">IFERROR(((J279+K279+L279+M279)/H279),"ND")</f>
        <v>ND</v>
      </c>
      <c r="P279" s="896"/>
    </row>
    <row r="280" spans="3:16" x14ac:dyDescent="0.3">
      <c r="C280" s="910"/>
      <c r="D280" s="904"/>
      <c r="E280" s="904"/>
      <c r="F280" s="906"/>
      <c r="G280" s="908"/>
      <c r="H280" s="982"/>
      <c r="I280" s="898"/>
      <c r="J280" s="179" t="str">
        <f ca="1">IF(MOD(ROW()-13,2)=0,IF(ISBLANK(OFFSET(#REF!,INT((ROW()-13)/2),0)),"",OFFSET(#REF!,INT((ROW()-13)/2),0)),IF(ISBLANK(OFFSET('9. METAS'!$U$20,INT((ROW()-14)/2),0)),"",OFFSET('9. METAS'!$U$20,INT((ROW()-14)/2),0)))</f>
        <v/>
      </c>
      <c r="K280" s="180" t="str">
        <f ca="1">IF(MOD(ROW()-13,2)=0,IF(ISBLANK(OFFSET(#REF!,INT((ROW()-13)/2),0)),"",OFFSET(#REF!,INT((ROW()-13)/2),0)),IF(ISBLANK(OFFSET('9. METAS'!$V$20,INT((ROW()-14)/2),0)),"",OFFSET('9. METAS'!$V$20,INT((ROW()-14)/2),0)))</f>
        <v/>
      </c>
      <c r="L280" s="180" t="str">
        <f ca="1">IF(MOD(ROW()-13,2)=0,IF(ISBLANK(OFFSET(#REF!,INT((ROW()-13)/2),0)),"",OFFSET(#REF!,INT((ROW()-13)/2),0)),IF(ISBLANK(OFFSET('9. METAS'!$W$20,INT((ROW()-14)/2),0)),"",OFFSET('9. METAS'!$W$20,INT((ROW()-14)/2),0)))</f>
        <v/>
      </c>
      <c r="M280" s="181" t="str">
        <f ca="1">IF(MOD(ROW()-13,2)=0,IF(ISBLANK(OFFSET(#REF!,INT((ROW()-13)/2),0)),"",OFFSET(#REF!,INT((ROW()-13)/2),0)),IF(ISBLANK(OFFSET('9. METAS'!$X$20,INT((ROW()-14)/2),0)),"",OFFSET('9. METAS'!$X$20,INT((ROW()-14)/2),0)))</f>
        <v/>
      </c>
      <c r="N280" s="899"/>
      <c r="O280" s="900"/>
      <c r="P280" s="901"/>
    </row>
    <row r="281" spans="3:16" x14ac:dyDescent="0.3">
      <c r="C281" s="902" t="str">
        <f ca="1">IF(ISBLANK(OFFSET('5. Pp (3 años)'!$C$46,INT((ROW()-13)/2),0)),"",OFFSET('5. Pp (3 años)'!$C$46,INT((ROW()-13)/2),0))</f>
        <v>Actividad</v>
      </c>
      <c r="D281" s="904" t="str">
        <f ca="1">IF(ISBLANK(OFFSET('5. Pp (3 años)'!$D$46,INT((ROW()-13)/2),0)),"",OFFSET('5. Pp (3 años)'!$D$46,INT((ROW()-13)/2),0))</f>
        <v/>
      </c>
      <c r="E281" s="904" t="str">
        <f ca="1">IF(ISBLANK(OFFSET('5. Pp (3 años)'!$E$46,INT((ROW()-13)/2),0)),"",OFFSET('5. Pp (3 años)'!$E$46,INT((ROW()-13)/2),0))</f>
        <v/>
      </c>
      <c r="F281" s="906" t="str">
        <f ca="1">IF(ISBLANK(OFFSET('5. Pp (3 años)'!$K$46,INT((ROW()-13)/2),0)),"",OFFSET('5. Pp (3 años)'!$K$46,INT((ROW()-13)/2),0))</f>
        <v/>
      </c>
      <c r="G281" s="908" t="str">
        <f ca="1">IF(ISBLANK(OFFSET('5. Pp (3 años)'!$H$46,INT((ROW()-13)/2),0)),"",OFFSET('5. Pp (3 años)'!$H$46,INT((ROW()-13)/2),0))</f>
        <v/>
      </c>
      <c r="H281" s="982" t="str">
        <f ca="1">IF(ISBLANK(OFFSET('9. METAS'!$L$20,INT((ROW()-13)/2),0)),"",OFFSET('9. METAS'!$L$20,INT((ROW()-13)/2),0))</f>
        <v/>
      </c>
      <c r="I281" s="890"/>
      <c r="J281" s="179" t="e">
        <f ca="1">IF(MOD(ROW()-13,2)=0,IF(ISBLANK(OFFSET(#REF!,INT((ROW()-13)/2),0)),"",OFFSET(#REF!,INT((ROW()-13)/2),0)),IF(ISBLANK(OFFSET('9. METAS'!$U$20,INT((ROW()-14)/2),0)),"",OFFSET('9. METAS'!$U$20,INT((ROW()-14)/2),0)))</f>
        <v>#REF!</v>
      </c>
      <c r="K281" s="180" t="e">
        <f ca="1">IF(MOD(ROW()-13,2)=0,IF(ISBLANK(OFFSET(#REF!,INT((ROW()-13)/2),0)),"",OFFSET(#REF!,INT((ROW()-13)/2),0)),IF(ISBLANK(OFFSET('9. METAS'!$V$20,INT((ROW()-14)/2),0)),"",OFFSET('9. METAS'!$V$20,INT((ROW()-14)/2),0)))</f>
        <v>#REF!</v>
      </c>
      <c r="L281" s="180" t="e">
        <f ca="1">IF(MOD(ROW()-13,2)=0,IF(ISBLANK(OFFSET(#REF!,INT((ROW()-13)/2),0)),"",OFFSET(#REF!,INT((ROW()-13)/2),0)),IF(ISBLANK(OFFSET('9. METAS'!$W$20,INT((ROW()-14)/2),0)),"",OFFSET('9. METAS'!$W$20,INT((ROW()-14)/2),0)))</f>
        <v>#REF!</v>
      </c>
      <c r="M281" s="181" t="e">
        <f ca="1">IF(MOD(ROW()-13,2)=0,IF(ISBLANK(OFFSET(#REF!,INT((ROW()-13)/2),0)),"",OFFSET(#REF!,INT((ROW()-13)/2),0)),IF(ISBLANK(OFFSET('9. METAS'!$X$20,INT((ROW()-14)/2),0)),"",OFFSET('9. METAS'!$X$20,INT((ROW()-14)/2),0)))</f>
        <v>#REF!</v>
      </c>
      <c r="N281" s="892" t="str">
        <f t="shared" ref="N281" ca="1" si="264">IFERROR(J281/J282,"ND")</f>
        <v>ND</v>
      </c>
      <c r="O281" s="894" t="str">
        <f t="shared" ref="O281" ca="1" si="265">IFERROR(((J281+K281+L281+M281)/H281),"ND")</f>
        <v>ND</v>
      </c>
      <c r="P281" s="896"/>
    </row>
    <row r="282" spans="3:16" x14ac:dyDescent="0.3">
      <c r="C282" s="910"/>
      <c r="D282" s="904"/>
      <c r="E282" s="904"/>
      <c r="F282" s="906"/>
      <c r="G282" s="908"/>
      <c r="H282" s="982"/>
      <c r="I282" s="898"/>
      <c r="J282" s="179" t="str">
        <f ca="1">IF(MOD(ROW()-13,2)=0,IF(ISBLANK(OFFSET(#REF!,INT((ROW()-13)/2),0)),"",OFFSET(#REF!,INT((ROW()-13)/2),0)),IF(ISBLANK(OFFSET('9. METAS'!$U$20,INT((ROW()-14)/2),0)),"",OFFSET('9. METAS'!$U$20,INT((ROW()-14)/2),0)))</f>
        <v/>
      </c>
      <c r="K282" s="180" t="str">
        <f ca="1">IF(MOD(ROW()-13,2)=0,IF(ISBLANK(OFFSET(#REF!,INT((ROW()-13)/2),0)),"",OFFSET(#REF!,INT((ROW()-13)/2),0)),IF(ISBLANK(OFFSET('9. METAS'!$V$20,INT((ROW()-14)/2),0)),"",OFFSET('9. METAS'!$V$20,INT((ROW()-14)/2),0)))</f>
        <v/>
      </c>
      <c r="L282" s="180" t="str">
        <f ca="1">IF(MOD(ROW()-13,2)=0,IF(ISBLANK(OFFSET(#REF!,INT((ROW()-13)/2),0)),"",OFFSET(#REF!,INT((ROW()-13)/2),0)),IF(ISBLANK(OFFSET('9. METAS'!$W$20,INT((ROW()-14)/2),0)),"",OFFSET('9. METAS'!$W$20,INT((ROW()-14)/2),0)))</f>
        <v/>
      </c>
      <c r="M282" s="181" t="str">
        <f ca="1">IF(MOD(ROW()-13,2)=0,IF(ISBLANK(OFFSET(#REF!,INT((ROW()-13)/2),0)),"",OFFSET(#REF!,INT((ROW()-13)/2),0)),IF(ISBLANK(OFFSET('9. METAS'!$X$20,INT((ROW()-14)/2),0)),"",OFFSET('9. METAS'!$X$20,INT((ROW()-14)/2),0)))</f>
        <v/>
      </c>
      <c r="N282" s="899"/>
      <c r="O282" s="900"/>
      <c r="P282" s="901"/>
    </row>
    <row r="283" spans="3:16" x14ac:dyDescent="0.3">
      <c r="C283" s="902" t="str">
        <f ca="1">IF(ISBLANK(OFFSET('5. Pp (3 años)'!$C$46,INT((ROW()-13)/2),0)),"",OFFSET('5. Pp (3 años)'!$C$46,INT((ROW()-13)/2),0))</f>
        <v>Actividad</v>
      </c>
      <c r="D283" s="904" t="str">
        <f ca="1">IF(ISBLANK(OFFSET('5. Pp (3 años)'!$D$46,INT((ROW()-13)/2),0)),"",OFFSET('5. Pp (3 años)'!$D$46,INT((ROW()-13)/2),0))</f>
        <v/>
      </c>
      <c r="E283" s="904" t="str">
        <f ca="1">IF(ISBLANK(OFFSET('5. Pp (3 años)'!$E$46,INT((ROW()-13)/2),0)),"",OFFSET('5. Pp (3 años)'!$E$46,INT((ROW()-13)/2),0))</f>
        <v/>
      </c>
      <c r="F283" s="906" t="str">
        <f ca="1">IF(ISBLANK(OFFSET('5. Pp (3 años)'!$K$46,INT((ROW()-13)/2),0)),"",OFFSET('5. Pp (3 años)'!$K$46,INT((ROW()-13)/2),0))</f>
        <v/>
      </c>
      <c r="G283" s="908" t="str">
        <f ca="1">IF(ISBLANK(OFFSET('5. Pp (3 años)'!$H$46,INT((ROW()-13)/2),0)),"",OFFSET('5. Pp (3 años)'!$H$46,INT((ROW()-13)/2),0))</f>
        <v/>
      </c>
      <c r="H283" s="982" t="str">
        <f ca="1">IF(ISBLANK(OFFSET('9. METAS'!$L$20,INT((ROW()-13)/2),0)),"",OFFSET('9. METAS'!$L$20,INT((ROW()-13)/2),0))</f>
        <v/>
      </c>
      <c r="I283" s="890"/>
      <c r="J283" s="179" t="e">
        <f ca="1">IF(MOD(ROW()-13,2)=0,IF(ISBLANK(OFFSET(#REF!,INT((ROW()-13)/2),0)),"",OFFSET(#REF!,INT((ROW()-13)/2),0)),IF(ISBLANK(OFFSET('9. METAS'!$U$20,INT((ROW()-14)/2),0)),"",OFFSET('9. METAS'!$U$20,INT((ROW()-14)/2),0)))</f>
        <v>#REF!</v>
      </c>
      <c r="K283" s="180" t="e">
        <f ca="1">IF(MOD(ROW()-13,2)=0,IF(ISBLANK(OFFSET(#REF!,INT((ROW()-13)/2),0)),"",OFFSET(#REF!,INT((ROW()-13)/2),0)),IF(ISBLANK(OFFSET('9. METAS'!$V$20,INT((ROW()-14)/2),0)),"",OFFSET('9. METAS'!$V$20,INT((ROW()-14)/2),0)))</f>
        <v>#REF!</v>
      </c>
      <c r="L283" s="180" t="e">
        <f ca="1">IF(MOD(ROW()-13,2)=0,IF(ISBLANK(OFFSET(#REF!,INT((ROW()-13)/2),0)),"",OFFSET(#REF!,INT((ROW()-13)/2),0)),IF(ISBLANK(OFFSET('9. METAS'!$W$20,INT((ROW()-14)/2),0)),"",OFFSET('9. METAS'!$W$20,INT((ROW()-14)/2),0)))</f>
        <v>#REF!</v>
      </c>
      <c r="M283" s="181" t="e">
        <f ca="1">IF(MOD(ROW()-13,2)=0,IF(ISBLANK(OFFSET(#REF!,INT((ROW()-13)/2),0)),"",OFFSET(#REF!,INT((ROW()-13)/2),0)),IF(ISBLANK(OFFSET('9. METAS'!$X$20,INT((ROW()-14)/2),0)),"",OFFSET('9. METAS'!$X$20,INT((ROW()-14)/2),0)))</f>
        <v>#REF!</v>
      </c>
      <c r="N283" s="892" t="str">
        <f t="shared" ref="N283" ca="1" si="266">IFERROR(J283/J284,"ND")</f>
        <v>ND</v>
      </c>
      <c r="O283" s="894" t="str">
        <f t="shared" ref="O283" ca="1" si="267">IFERROR(((J283+K283+L283+M283)/H283),"ND")</f>
        <v>ND</v>
      </c>
      <c r="P283" s="896"/>
    </row>
    <row r="284" spans="3:16" x14ac:dyDescent="0.3">
      <c r="C284" s="910"/>
      <c r="D284" s="904"/>
      <c r="E284" s="904"/>
      <c r="F284" s="906"/>
      <c r="G284" s="908"/>
      <c r="H284" s="982"/>
      <c r="I284" s="898"/>
      <c r="J284" s="179" t="str">
        <f ca="1">IF(MOD(ROW()-13,2)=0,IF(ISBLANK(OFFSET(#REF!,INT((ROW()-13)/2),0)),"",OFFSET(#REF!,INT((ROW()-13)/2),0)),IF(ISBLANK(OFFSET('9. METAS'!$U$20,INT((ROW()-14)/2),0)),"",OFFSET('9. METAS'!$U$20,INT((ROW()-14)/2),0)))</f>
        <v/>
      </c>
      <c r="K284" s="180" t="str">
        <f ca="1">IF(MOD(ROW()-13,2)=0,IF(ISBLANK(OFFSET(#REF!,INT((ROW()-13)/2),0)),"",OFFSET(#REF!,INT((ROW()-13)/2),0)),IF(ISBLANK(OFFSET('9. METAS'!$V$20,INT((ROW()-14)/2),0)),"",OFFSET('9. METAS'!$V$20,INT((ROW()-14)/2),0)))</f>
        <v/>
      </c>
      <c r="L284" s="180" t="str">
        <f ca="1">IF(MOD(ROW()-13,2)=0,IF(ISBLANK(OFFSET(#REF!,INT((ROW()-13)/2),0)),"",OFFSET(#REF!,INT((ROW()-13)/2),0)),IF(ISBLANK(OFFSET('9. METAS'!$W$20,INT((ROW()-14)/2),0)),"",OFFSET('9. METAS'!$W$20,INT((ROW()-14)/2),0)))</f>
        <v/>
      </c>
      <c r="M284" s="181" t="str">
        <f ca="1">IF(MOD(ROW()-13,2)=0,IF(ISBLANK(OFFSET(#REF!,INT((ROW()-13)/2),0)),"",OFFSET(#REF!,INT((ROW()-13)/2),0)),IF(ISBLANK(OFFSET('9. METAS'!$X$20,INT((ROW()-14)/2),0)),"",OFFSET('9. METAS'!$X$20,INT((ROW()-14)/2),0)))</f>
        <v/>
      </c>
      <c r="N284" s="899"/>
      <c r="O284" s="900"/>
      <c r="P284" s="901"/>
    </row>
    <row r="285" spans="3:16" x14ac:dyDescent="0.3">
      <c r="C285" s="902" t="str">
        <f ca="1">IF(ISBLANK(OFFSET('5. Pp (3 años)'!$C$46,INT((ROW()-13)/2),0)),"",OFFSET('5. Pp (3 años)'!$C$46,INT((ROW()-13)/2),0))</f>
        <v>Actividad</v>
      </c>
      <c r="D285" s="904" t="str">
        <f ca="1">IF(ISBLANK(OFFSET('5. Pp (3 años)'!$D$46,INT((ROW()-13)/2),0)),"",OFFSET('5. Pp (3 años)'!$D$46,INT((ROW()-13)/2),0))</f>
        <v/>
      </c>
      <c r="E285" s="904" t="str">
        <f ca="1">IF(ISBLANK(OFFSET('5. Pp (3 años)'!$E$46,INT((ROW()-13)/2),0)),"",OFFSET('5. Pp (3 años)'!$E$46,INT((ROW()-13)/2),0))</f>
        <v/>
      </c>
      <c r="F285" s="906" t="str">
        <f ca="1">IF(ISBLANK(OFFSET('5. Pp (3 años)'!$K$46,INT((ROW()-13)/2),0)),"",OFFSET('5. Pp (3 años)'!$K$46,INT((ROW()-13)/2),0))</f>
        <v/>
      </c>
      <c r="G285" s="908" t="str">
        <f ca="1">IF(ISBLANK(OFFSET('5. Pp (3 años)'!$H$46,INT((ROW()-13)/2),0)),"",OFFSET('5. Pp (3 años)'!$H$46,INT((ROW()-13)/2),0))</f>
        <v/>
      </c>
      <c r="H285" s="982" t="str">
        <f ca="1">IF(ISBLANK(OFFSET('9. METAS'!$L$20,INT((ROW()-13)/2),0)),"",OFFSET('9. METAS'!$L$20,INT((ROW()-13)/2),0))</f>
        <v/>
      </c>
      <c r="I285" s="890"/>
      <c r="J285" s="179" t="e">
        <f ca="1">IF(MOD(ROW()-13,2)=0,IF(ISBLANK(OFFSET(#REF!,INT((ROW()-13)/2),0)),"",OFFSET(#REF!,INT((ROW()-13)/2),0)),IF(ISBLANK(OFFSET('9. METAS'!$U$20,INT((ROW()-14)/2),0)),"",OFFSET('9. METAS'!$U$20,INT((ROW()-14)/2),0)))</f>
        <v>#REF!</v>
      </c>
      <c r="K285" s="180" t="e">
        <f ca="1">IF(MOD(ROW()-13,2)=0,IF(ISBLANK(OFFSET(#REF!,INT((ROW()-13)/2),0)),"",OFFSET(#REF!,INT((ROW()-13)/2),0)),IF(ISBLANK(OFFSET('9. METAS'!$V$20,INT((ROW()-14)/2),0)),"",OFFSET('9. METAS'!$V$20,INT((ROW()-14)/2),0)))</f>
        <v>#REF!</v>
      </c>
      <c r="L285" s="180" t="e">
        <f ca="1">IF(MOD(ROW()-13,2)=0,IF(ISBLANK(OFFSET(#REF!,INT((ROW()-13)/2),0)),"",OFFSET(#REF!,INT((ROW()-13)/2),0)),IF(ISBLANK(OFFSET('9. METAS'!$W$20,INT((ROW()-14)/2),0)),"",OFFSET('9. METAS'!$W$20,INT((ROW()-14)/2),0)))</f>
        <v>#REF!</v>
      </c>
      <c r="M285" s="181" t="e">
        <f ca="1">IF(MOD(ROW()-13,2)=0,IF(ISBLANK(OFFSET(#REF!,INT((ROW()-13)/2),0)),"",OFFSET(#REF!,INT((ROW()-13)/2),0)),IF(ISBLANK(OFFSET('9. METAS'!$X$20,INT((ROW()-14)/2),0)),"",OFFSET('9. METAS'!$X$20,INT((ROW()-14)/2),0)))</f>
        <v>#REF!</v>
      </c>
      <c r="N285" s="892" t="str">
        <f t="shared" ref="N285" ca="1" si="268">IFERROR(J285/J286,"ND")</f>
        <v>ND</v>
      </c>
      <c r="O285" s="894" t="str">
        <f t="shared" ref="O285" ca="1" si="269">IFERROR(((J285+K285+L285+M285)/H285),"ND")</f>
        <v>ND</v>
      </c>
      <c r="P285" s="896"/>
    </row>
    <row r="286" spans="3:16" x14ac:dyDescent="0.3">
      <c r="C286" s="910"/>
      <c r="D286" s="904"/>
      <c r="E286" s="904"/>
      <c r="F286" s="906"/>
      <c r="G286" s="908"/>
      <c r="H286" s="982"/>
      <c r="I286" s="898"/>
      <c r="J286" s="179" t="str">
        <f ca="1">IF(MOD(ROW()-13,2)=0,IF(ISBLANK(OFFSET(#REF!,INT((ROW()-13)/2),0)),"",OFFSET(#REF!,INT((ROW()-13)/2),0)),IF(ISBLANK(OFFSET('9. METAS'!$U$20,INT((ROW()-14)/2),0)),"",OFFSET('9. METAS'!$U$20,INT((ROW()-14)/2),0)))</f>
        <v/>
      </c>
      <c r="K286" s="180" t="str">
        <f ca="1">IF(MOD(ROW()-13,2)=0,IF(ISBLANK(OFFSET(#REF!,INT((ROW()-13)/2),0)),"",OFFSET(#REF!,INT((ROW()-13)/2),0)),IF(ISBLANK(OFFSET('9. METAS'!$V$20,INT((ROW()-14)/2),0)),"",OFFSET('9. METAS'!$V$20,INT((ROW()-14)/2),0)))</f>
        <v/>
      </c>
      <c r="L286" s="180" t="str">
        <f ca="1">IF(MOD(ROW()-13,2)=0,IF(ISBLANK(OFFSET(#REF!,INT((ROW()-13)/2),0)),"",OFFSET(#REF!,INT((ROW()-13)/2),0)),IF(ISBLANK(OFFSET('9. METAS'!$W$20,INT((ROW()-14)/2),0)),"",OFFSET('9. METAS'!$W$20,INT((ROW()-14)/2),0)))</f>
        <v/>
      </c>
      <c r="M286" s="181" t="str">
        <f ca="1">IF(MOD(ROW()-13,2)=0,IF(ISBLANK(OFFSET(#REF!,INT((ROW()-13)/2),0)),"",OFFSET(#REF!,INT((ROW()-13)/2),0)),IF(ISBLANK(OFFSET('9. METAS'!$X$20,INT((ROW()-14)/2),0)),"",OFFSET('9. METAS'!$X$20,INT((ROW()-14)/2),0)))</f>
        <v/>
      </c>
      <c r="N286" s="899"/>
      <c r="O286" s="900"/>
      <c r="P286" s="901"/>
    </row>
    <row r="287" spans="3:16" x14ac:dyDescent="0.3">
      <c r="C287" s="902" t="str">
        <f ca="1">IF(ISBLANK(OFFSET('5. Pp (3 años)'!$C$46,INT((ROW()-13)/2),0)),"",OFFSET('5. Pp (3 años)'!$C$46,INT((ROW()-13)/2),0))</f>
        <v>Actividad</v>
      </c>
      <c r="D287" s="904" t="str">
        <f ca="1">IF(ISBLANK(OFFSET('5. Pp (3 años)'!$D$46,INT((ROW()-13)/2),0)),"",OFFSET('5. Pp (3 años)'!$D$46,INT((ROW()-13)/2),0))</f>
        <v/>
      </c>
      <c r="E287" s="904" t="str">
        <f ca="1">IF(ISBLANK(OFFSET('5. Pp (3 años)'!$E$46,INT((ROW()-13)/2),0)),"",OFFSET('5. Pp (3 años)'!$E$46,INT((ROW()-13)/2),0))</f>
        <v/>
      </c>
      <c r="F287" s="906" t="str">
        <f ca="1">IF(ISBLANK(OFFSET('5. Pp (3 años)'!$K$46,INT((ROW()-13)/2),0)),"",OFFSET('5. Pp (3 años)'!$K$46,INT((ROW()-13)/2),0))</f>
        <v/>
      </c>
      <c r="G287" s="908" t="str">
        <f ca="1">IF(ISBLANK(OFFSET('5. Pp (3 años)'!$H$46,INT((ROW()-13)/2),0)),"",OFFSET('5. Pp (3 años)'!$H$46,INT((ROW()-13)/2),0))</f>
        <v/>
      </c>
      <c r="H287" s="982" t="str">
        <f ca="1">IF(ISBLANK(OFFSET('9. METAS'!$L$20,INT((ROW()-13)/2),0)),"",OFFSET('9. METAS'!$L$20,INT((ROW()-13)/2),0))</f>
        <v/>
      </c>
      <c r="I287" s="890"/>
      <c r="J287" s="179" t="e">
        <f ca="1">IF(MOD(ROW()-13,2)=0,IF(ISBLANK(OFFSET(#REF!,INT((ROW()-13)/2),0)),"",OFFSET(#REF!,INT((ROW()-13)/2),0)),IF(ISBLANK(OFFSET('9. METAS'!$U$20,INT((ROW()-14)/2),0)),"",OFFSET('9. METAS'!$U$20,INT((ROW()-14)/2),0)))</f>
        <v>#REF!</v>
      </c>
      <c r="K287" s="180" t="e">
        <f ca="1">IF(MOD(ROW()-13,2)=0,IF(ISBLANK(OFFSET(#REF!,INT((ROW()-13)/2),0)),"",OFFSET(#REF!,INT((ROW()-13)/2),0)),IF(ISBLANK(OFFSET('9. METAS'!$V$20,INT((ROW()-14)/2),0)),"",OFFSET('9. METAS'!$V$20,INT((ROW()-14)/2),0)))</f>
        <v>#REF!</v>
      </c>
      <c r="L287" s="180" t="e">
        <f ca="1">IF(MOD(ROW()-13,2)=0,IF(ISBLANK(OFFSET(#REF!,INT((ROW()-13)/2),0)),"",OFFSET(#REF!,INT((ROW()-13)/2),0)),IF(ISBLANK(OFFSET('9. METAS'!$W$20,INT((ROW()-14)/2),0)),"",OFFSET('9. METAS'!$W$20,INT((ROW()-14)/2),0)))</f>
        <v>#REF!</v>
      </c>
      <c r="M287" s="181" t="e">
        <f ca="1">IF(MOD(ROW()-13,2)=0,IF(ISBLANK(OFFSET(#REF!,INT((ROW()-13)/2),0)),"",OFFSET(#REF!,INT((ROW()-13)/2),0)),IF(ISBLANK(OFFSET('9. METAS'!$X$20,INT((ROW()-14)/2),0)),"",OFFSET('9. METAS'!$X$20,INT((ROW()-14)/2),0)))</f>
        <v>#REF!</v>
      </c>
      <c r="N287" s="892" t="str">
        <f t="shared" ref="N287" ca="1" si="270">IFERROR(J287/J288,"ND")</f>
        <v>ND</v>
      </c>
      <c r="O287" s="894" t="str">
        <f t="shared" ref="O287" ca="1" si="271">IFERROR(((J287+K287+L287+M287)/H287),"ND")</f>
        <v>ND</v>
      </c>
      <c r="P287" s="896"/>
    </row>
    <row r="288" spans="3:16" x14ac:dyDescent="0.3">
      <c r="C288" s="910"/>
      <c r="D288" s="904"/>
      <c r="E288" s="904"/>
      <c r="F288" s="906"/>
      <c r="G288" s="908"/>
      <c r="H288" s="982"/>
      <c r="I288" s="898"/>
      <c r="J288" s="179" t="str">
        <f ca="1">IF(MOD(ROW()-13,2)=0,IF(ISBLANK(OFFSET(#REF!,INT((ROW()-13)/2),0)),"",OFFSET(#REF!,INT((ROW()-13)/2),0)),IF(ISBLANK(OFFSET('9. METAS'!$U$20,INT((ROW()-14)/2),0)),"",OFFSET('9. METAS'!$U$20,INT((ROW()-14)/2),0)))</f>
        <v/>
      </c>
      <c r="K288" s="180" t="str">
        <f ca="1">IF(MOD(ROW()-13,2)=0,IF(ISBLANK(OFFSET(#REF!,INT((ROW()-13)/2),0)),"",OFFSET(#REF!,INT((ROW()-13)/2),0)),IF(ISBLANK(OFFSET('9. METAS'!$V$20,INT((ROW()-14)/2),0)),"",OFFSET('9. METAS'!$V$20,INT((ROW()-14)/2),0)))</f>
        <v/>
      </c>
      <c r="L288" s="180" t="str">
        <f ca="1">IF(MOD(ROW()-13,2)=0,IF(ISBLANK(OFFSET(#REF!,INT((ROW()-13)/2),0)),"",OFFSET(#REF!,INT((ROW()-13)/2),0)),IF(ISBLANK(OFFSET('9. METAS'!$W$20,INT((ROW()-14)/2),0)),"",OFFSET('9. METAS'!$W$20,INT((ROW()-14)/2),0)))</f>
        <v/>
      </c>
      <c r="M288" s="181" t="str">
        <f ca="1">IF(MOD(ROW()-13,2)=0,IF(ISBLANK(OFFSET(#REF!,INT((ROW()-13)/2),0)),"",OFFSET(#REF!,INT((ROW()-13)/2),0)),IF(ISBLANK(OFFSET('9. METAS'!$X$20,INT((ROW()-14)/2),0)),"",OFFSET('9. METAS'!$X$20,INT((ROW()-14)/2),0)))</f>
        <v/>
      </c>
      <c r="N288" s="899"/>
      <c r="O288" s="900"/>
      <c r="P288" s="901"/>
    </row>
    <row r="289" spans="3:16" x14ac:dyDescent="0.3">
      <c r="C289" s="902" t="str">
        <f ca="1">IF(ISBLANK(OFFSET('5. Pp (3 años)'!$C$46,INT((ROW()-13)/2),0)),"",OFFSET('5. Pp (3 años)'!$C$46,INT((ROW()-13)/2),0))</f>
        <v>Actividad</v>
      </c>
      <c r="D289" s="904" t="str">
        <f ca="1">IF(ISBLANK(OFFSET('5. Pp (3 años)'!$D$46,INT((ROW()-13)/2),0)),"",OFFSET('5. Pp (3 años)'!$D$46,INT((ROW()-13)/2),0))</f>
        <v/>
      </c>
      <c r="E289" s="904" t="str">
        <f ca="1">IF(ISBLANK(OFFSET('5. Pp (3 años)'!$E$46,INT((ROW()-13)/2),0)),"",OFFSET('5. Pp (3 años)'!$E$46,INT((ROW()-13)/2),0))</f>
        <v/>
      </c>
      <c r="F289" s="906" t="str">
        <f ca="1">IF(ISBLANK(OFFSET('5. Pp (3 años)'!$K$46,INT((ROW()-13)/2),0)),"",OFFSET('5. Pp (3 años)'!$K$46,INT((ROW()-13)/2),0))</f>
        <v/>
      </c>
      <c r="G289" s="908" t="str">
        <f ca="1">IF(ISBLANK(OFFSET('5. Pp (3 años)'!$H$46,INT((ROW()-13)/2),0)),"",OFFSET('5. Pp (3 años)'!$H$46,INT((ROW()-13)/2),0))</f>
        <v/>
      </c>
      <c r="H289" s="982" t="str">
        <f ca="1">IF(ISBLANK(OFFSET('9. METAS'!$L$20,INT((ROW()-13)/2),0)),"",OFFSET('9. METAS'!$L$20,INT((ROW()-13)/2),0))</f>
        <v/>
      </c>
      <c r="I289" s="890"/>
      <c r="J289" s="179" t="e">
        <f ca="1">IF(MOD(ROW()-13,2)=0,IF(ISBLANK(OFFSET(#REF!,INT((ROW()-13)/2),0)),"",OFFSET(#REF!,INT((ROW()-13)/2),0)),IF(ISBLANK(OFFSET('9. METAS'!$U$20,INT((ROW()-14)/2),0)),"",OFFSET('9. METAS'!$U$20,INT((ROW()-14)/2),0)))</f>
        <v>#REF!</v>
      </c>
      <c r="K289" s="180" t="e">
        <f ca="1">IF(MOD(ROW()-13,2)=0,IF(ISBLANK(OFFSET(#REF!,INT((ROW()-13)/2),0)),"",OFFSET(#REF!,INT((ROW()-13)/2),0)),IF(ISBLANK(OFFSET('9. METAS'!$V$20,INT((ROW()-14)/2),0)),"",OFFSET('9. METAS'!$V$20,INT((ROW()-14)/2),0)))</f>
        <v>#REF!</v>
      </c>
      <c r="L289" s="180" t="e">
        <f ca="1">IF(MOD(ROW()-13,2)=0,IF(ISBLANK(OFFSET(#REF!,INT((ROW()-13)/2),0)),"",OFFSET(#REF!,INT((ROW()-13)/2),0)),IF(ISBLANK(OFFSET('9. METAS'!$W$20,INT((ROW()-14)/2),0)),"",OFFSET('9. METAS'!$W$20,INT((ROW()-14)/2),0)))</f>
        <v>#REF!</v>
      </c>
      <c r="M289" s="181" t="e">
        <f ca="1">IF(MOD(ROW()-13,2)=0,IF(ISBLANK(OFFSET(#REF!,INT((ROW()-13)/2),0)),"",OFFSET(#REF!,INT((ROW()-13)/2),0)),IF(ISBLANK(OFFSET('9. METAS'!$X$20,INT((ROW()-14)/2),0)),"",OFFSET('9. METAS'!$X$20,INT((ROW()-14)/2),0)))</f>
        <v>#REF!</v>
      </c>
      <c r="N289" s="892" t="str">
        <f t="shared" ref="N289" ca="1" si="272">IFERROR(J289/J290,"ND")</f>
        <v>ND</v>
      </c>
      <c r="O289" s="894" t="str">
        <f t="shared" ref="O289" ca="1" si="273">IFERROR(((J289+K289+L289+M289)/H289),"ND")</f>
        <v>ND</v>
      </c>
      <c r="P289" s="896"/>
    </row>
    <row r="290" spans="3:16" x14ac:dyDescent="0.3">
      <c r="C290" s="910"/>
      <c r="D290" s="904"/>
      <c r="E290" s="904"/>
      <c r="F290" s="906"/>
      <c r="G290" s="908"/>
      <c r="H290" s="982"/>
      <c r="I290" s="898"/>
      <c r="J290" s="179" t="str">
        <f ca="1">IF(MOD(ROW()-13,2)=0,IF(ISBLANK(OFFSET(#REF!,INT((ROW()-13)/2),0)),"",OFFSET(#REF!,INT((ROW()-13)/2),0)),IF(ISBLANK(OFFSET('9. METAS'!$U$20,INT((ROW()-14)/2),0)),"",OFFSET('9. METAS'!$U$20,INT((ROW()-14)/2),0)))</f>
        <v/>
      </c>
      <c r="K290" s="180" t="str">
        <f ca="1">IF(MOD(ROW()-13,2)=0,IF(ISBLANK(OFFSET(#REF!,INT((ROW()-13)/2),0)),"",OFFSET(#REF!,INT((ROW()-13)/2),0)),IF(ISBLANK(OFFSET('9. METAS'!$V$20,INT((ROW()-14)/2),0)),"",OFFSET('9. METAS'!$V$20,INT((ROW()-14)/2),0)))</f>
        <v/>
      </c>
      <c r="L290" s="180" t="str">
        <f ca="1">IF(MOD(ROW()-13,2)=0,IF(ISBLANK(OFFSET(#REF!,INT((ROW()-13)/2),0)),"",OFFSET(#REF!,INT((ROW()-13)/2),0)),IF(ISBLANK(OFFSET('9. METAS'!$W$20,INT((ROW()-14)/2),0)),"",OFFSET('9. METAS'!$W$20,INT((ROW()-14)/2),0)))</f>
        <v/>
      </c>
      <c r="M290" s="181" t="str">
        <f ca="1">IF(MOD(ROW()-13,2)=0,IF(ISBLANK(OFFSET(#REF!,INT((ROW()-13)/2),0)),"",OFFSET(#REF!,INT((ROW()-13)/2),0)),IF(ISBLANK(OFFSET('9. METAS'!$X$20,INT((ROW()-14)/2),0)),"",OFFSET('9. METAS'!$X$20,INT((ROW()-14)/2),0)))</f>
        <v/>
      </c>
      <c r="N290" s="899"/>
      <c r="O290" s="900"/>
      <c r="P290" s="901"/>
    </row>
    <row r="291" spans="3:16" x14ac:dyDescent="0.3">
      <c r="C291" s="902" t="str">
        <f ca="1">IF(ISBLANK(OFFSET('5. Pp (3 años)'!$C$46,INT((ROW()-13)/2),0)),"",OFFSET('5. Pp (3 años)'!$C$46,INT((ROW()-13)/2),0))</f>
        <v>Actividad</v>
      </c>
      <c r="D291" s="904" t="str">
        <f ca="1">IF(ISBLANK(OFFSET('5. Pp (3 años)'!$D$46,INT((ROW()-13)/2),0)),"",OFFSET('5. Pp (3 años)'!$D$46,INT((ROW()-13)/2),0))</f>
        <v/>
      </c>
      <c r="E291" s="904" t="str">
        <f ca="1">IF(ISBLANK(OFFSET('5. Pp (3 años)'!$E$46,INT((ROW()-13)/2),0)),"",OFFSET('5. Pp (3 años)'!$E$46,INT((ROW()-13)/2),0))</f>
        <v/>
      </c>
      <c r="F291" s="906" t="str">
        <f ca="1">IF(ISBLANK(OFFSET('5. Pp (3 años)'!$K$46,INT((ROW()-13)/2),0)),"",OFFSET('5. Pp (3 años)'!$K$46,INT((ROW()-13)/2),0))</f>
        <v/>
      </c>
      <c r="G291" s="908" t="str">
        <f ca="1">IF(ISBLANK(OFFSET('5. Pp (3 años)'!$H$46,INT((ROW()-13)/2),0)),"",OFFSET('5. Pp (3 años)'!$H$46,INT((ROW()-13)/2),0))</f>
        <v/>
      </c>
      <c r="H291" s="982" t="str">
        <f ca="1">IF(ISBLANK(OFFSET('9. METAS'!$L$20,INT((ROW()-13)/2),0)),"",OFFSET('9. METAS'!$L$20,INT((ROW()-13)/2),0))</f>
        <v/>
      </c>
      <c r="I291" s="890"/>
      <c r="J291" s="179" t="e">
        <f ca="1">IF(MOD(ROW()-13,2)=0,IF(ISBLANK(OFFSET(#REF!,INT((ROW()-13)/2),0)),"",OFFSET(#REF!,INT((ROW()-13)/2),0)),IF(ISBLANK(OFFSET('9. METAS'!$U$20,INT((ROW()-14)/2),0)),"",OFFSET('9. METAS'!$U$20,INT((ROW()-14)/2),0)))</f>
        <v>#REF!</v>
      </c>
      <c r="K291" s="180" t="e">
        <f ca="1">IF(MOD(ROW()-13,2)=0,IF(ISBLANK(OFFSET(#REF!,INT((ROW()-13)/2),0)),"",OFFSET(#REF!,INT((ROW()-13)/2),0)),IF(ISBLANK(OFFSET('9. METAS'!$V$20,INT((ROW()-14)/2),0)),"",OFFSET('9. METAS'!$V$20,INT((ROW()-14)/2),0)))</f>
        <v>#REF!</v>
      </c>
      <c r="L291" s="180" t="e">
        <f ca="1">IF(MOD(ROW()-13,2)=0,IF(ISBLANK(OFFSET(#REF!,INT((ROW()-13)/2),0)),"",OFFSET(#REF!,INT((ROW()-13)/2),0)),IF(ISBLANK(OFFSET('9. METAS'!$W$20,INT((ROW()-14)/2),0)),"",OFFSET('9. METAS'!$W$20,INT((ROW()-14)/2),0)))</f>
        <v>#REF!</v>
      </c>
      <c r="M291" s="181" t="e">
        <f ca="1">IF(MOD(ROW()-13,2)=0,IF(ISBLANK(OFFSET(#REF!,INT((ROW()-13)/2),0)),"",OFFSET(#REF!,INT((ROW()-13)/2),0)),IF(ISBLANK(OFFSET('9. METAS'!$X$20,INT((ROW()-14)/2),0)),"",OFFSET('9. METAS'!$X$20,INT((ROW()-14)/2),0)))</f>
        <v>#REF!</v>
      </c>
      <c r="N291" s="892" t="str">
        <f t="shared" ref="N291" ca="1" si="274">IFERROR(J291/J292,"ND")</f>
        <v>ND</v>
      </c>
      <c r="O291" s="894" t="str">
        <f t="shared" ref="O291" ca="1" si="275">IFERROR(((J291+K291+L291+M291)/H291),"ND")</f>
        <v>ND</v>
      </c>
      <c r="P291" s="896"/>
    </row>
    <row r="292" spans="3:16" x14ac:dyDescent="0.3">
      <c r="C292" s="910"/>
      <c r="D292" s="904"/>
      <c r="E292" s="904"/>
      <c r="F292" s="906"/>
      <c r="G292" s="908"/>
      <c r="H292" s="982"/>
      <c r="I292" s="898"/>
      <c r="J292" s="179" t="str">
        <f ca="1">IF(MOD(ROW()-13,2)=0,IF(ISBLANK(OFFSET(#REF!,INT((ROW()-13)/2),0)),"",OFFSET(#REF!,INT((ROW()-13)/2),0)),IF(ISBLANK(OFFSET('9. METAS'!$U$20,INT((ROW()-14)/2),0)),"",OFFSET('9. METAS'!$U$20,INT((ROW()-14)/2),0)))</f>
        <v/>
      </c>
      <c r="K292" s="180" t="str">
        <f ca="1">IF(MOD(ROW()-13,2)=0,IF(ISBLANK(OFFSET(#REF!,INT((ROW()-13)/2),0)),"",OFFSET(#REF!,INT((ROW()-13)/2),0)),IF(ISBLANK(OFFSET('9. METAS'!$V$20,INT((ROW()-14)/2),0)),"",OFFSET('9. METAS'!$V$20,INT((ROW()-14)/2),0)))</f>
        <v/>
      </c>
      <c r="L292" s="180" t="str">
        <f ca="1">IF(MOD(ROW()-13,2)=0,IF(ISBLANK(OFFSET(#REF!,INT((ROW()-13)/2),0)),"",OFFSET(#REF!,INT((ROW()-13)/2),0)),IF(ISBLANK(OFFSET('9. METAS'!$W$20,INT((ROW()-14)/2),0)),"",OFFSET('9. METAS'!$W$20,INT((ROW()-14)/2),0)))</f>
        <v/>
      </c>
      <c r="M292" s="181" t="str">
        <f ca="1">IF(MOD(ROW()-13,2)=0,IF(ISBLANK(OFFSET(#REF!,INT((ROW()-13)/2),0)),"",OFFSET(#REF!,INT((ROW()-13)/2),0)),IF(ISBLANK(OFFSET('9. METAS'!$X$20,INT((ROW()-14)/2),0)),"",OFFSET('9. METAS'!$X$20,INT((ROW()-14)/2),0)))</f>
        <v/>
      </c>
      <c r="N292" s="899"/>
      <c r="O292" s="900"/>
      <c r="P292" s="901"/>
    </row>
    <row r="293" spans="3:16" x14ac:dyDescent="0.3">
      <c r="C293" s="902" t="str">
        <f ca="1">IF(ISBLANK(OFFSET('5. Pp (3 años)'!$C$46,INT((ROW()-13)/2),0)),"",OFFSET('5. Pp (3 años)'!$C$46,INT((ROW()-13)/2),0))</f>
        <v>Actividad</v>
      </c>
      <c r="D293" s="904" t="str">
        <f ca="1">IF(ISBLANK(OFFSET('5. Pp (3 años)'!$D$46,INT((ROW()-13)/2),0)),"",OFFSET('5. Pp (3 años)'!$D$46,INT((ROW()-13)/2),0))</f>
        <v/>
      </c>
      <c r="E293" s="904" t="str">
        <f ca="1">IF(ISBLANK(OFFSET('5. Pp (3 años)'!$E$46,INT((ROW()-13)/2),0)),"",OFFSET('5. Pp (3 años)'!$E$46,INT((ROW()-13)/2),0))</f>
        <v/>
      </c>
      <c r="F293" s="906" t="str">
        <f ca="1">IF(ISBLANK(OFFSET('5. Pp (3 años)'!$K$46,INT((ROW()-13)/2),0)),"",OFFSET('5. Pp (3 años)'!$K$46,INT((ROW()-13)/2),0))</f>
        <v/>
      </c>
      <c r="G293" s="908" t="str">
        <f ca="1">IF(ISBLANK(OFFSET('5. Pp (3 años)'!$H$46,INT((ROW()-13)/2),0)),"",OFFSET('5. Pp (3 años)'!$H$46,INT((ROW()-13)/2),0))</f>
        <v/>
      </c>
      <c r="H293" s="982" t="str">
        <f ca="1">IF(ISBLANK(OFFSET('9. METAS'!$L$20,INT((ROW()-13)/2),0)),"",OFFSET('9. METAS'!$L$20,INT((ROW()-13)/2),0))</f>
        <v/>
      </c>
      <c r="I293" s="890"/>
      <c r="J293" s="179" t="e">
        <f ca="1">IF(MOD(ROW()-13,2)=0,IF(ISBLANK(OFFSET(#REF!,INT((ROW()-13)/2),0)),"",OFFSET(#REF!,INT((ROW()-13)/2),0)),IF(ISBLANK(OFFSET('9. METAS'!$U$20,INT((ROW()-14)/2),0)),"",OFFSET('9. METAS'!$U$20,INT((ROW()-14)/2),0)))</f>
        <v>#REF!</v>
      </c>
      <c r="K293" s="180" t="e">
        <f ca="1">IF(MOD(ROW()-13,2)=0,IF(ISBLANK(OFFSET(#REF!,INT((ROW()-13)/2),0)),"",OFFSET(#REF!,INT((ROW()-13)/2),0)),IF(ISBLANK(OFFSET('9. METAS'!$V$20,INT((ROW()-14)/2),0)),"",OFFSET('9. METAS'!$V$20,INT((ROW()-14)/2),0)))</f>
        <v>#REF!</v>
      </c>
      <c r="L293" s="180" t="e">
        <f ca="1">IF(MOD(ROW()-13,2)=0,IF(ISBLANK(OFFSET(#REF!,INT((ROW()-13)/2),0)),"",OFFSET(#REF!,INT((ROW()-13)/2),0)),IF(ISBLANK(OFFSET('9. METAS'!$W$20,INT((ROW()-14)/2),0)),"",OFFSET('9. METAS'!$W$20,INT((ROW()-14)/2),0)))</f>
        <v>#REF!</v>
      </c>
      <c r="M293" s="181" t="e">
        <f ca="1">IF(MOD(ROW()-13,2)=0,IF(ISBLANK(OFFSET(#REF!,INT((ROW()-13)/2),0)),"",OFFSET(#REF!,INT((ROW()-13)/2),0)),IF(ISBLANK(OFFSET('9. METAS'!$X$20,INT((ROW()-14)/2),0)),"",OFFSET('9. METAS'!$X$20,INT((ROW()-14)/2),0)))</f>
        <v>#REF!</v>
      </c>
      <c r="N293" s="892" t="str">
        <f t="shared" ref="N293" ca="1" si="276">IFERROR(J293/J294,"ND")</f>
        <v>ND</v>
      </c>
      <c r="O293" s="894" t="str">
        <f t="shared" ref="O293" ca="1" si="277">IFERROR(((J293+K293+L293+M293)/H293),"ND")</f>
        <v>ND</v>
      </c>
      <c r="P293" s="896"/>
    </row>
    <row r="294" spans="3:16" x14ac:dyDescent="0.3">
      <c r="C294" s="910"/>
      <c r="D294" s="904"/>
      <c r="E294" s="904"/>
      <c r="F294" s="906"/>
      <c r="G294" s="908"/>
      <c r="H294" s="982"/>
      <c r="I294" s="898"/>
      <c r="J294" s="179" t="str">
        <f ca="1">IF(MOD(ROW()-13,2)=0,IF(ISBLANK(OFFSET(#REF!,INT((ROW()-13)/2),0)),"",OFFSET(#REF!,INT((ROW()-13)/2),0)),IF(ISBLANK(OFFSET('9. METAS'!$U$20,INT((ROW()-14)/2),0)),"",OFFSET('9. METAS'!$U$20,INT((ROW()-14)/2),0)))</f>
        <v/>
      </c>
      <c r="K294" s="180" t="str">
        <f ca="1">IF(MOD(ROW()-13,2)=0,IF(ISBLANK(OFFSET(#REF!,INT((ROW()-13)/2),0)),"",OFFSET(#REF!,INT((ROW()-13)/2),0)),IF(ISBLANK(OFFSET('9. METAS'!$V$20,INT((ROW()-14)/2),0)),"",OFFSET('9. METAS'!$V$20,INT((ROW()-14)/2),0)))</f>
        <v/>
      </c>
      <c r="L294" s="180" t="str">
        <f ca="1">IF(MOD(ROW()-13,2)=0,IF(ISBLANK(OFFSET(#REF!,INT((ROW()-13)/2),0)),"",OFFSET(#REF!,INT((ROW()-13)/2),0)),IF(ISBLANK(OFFSET('9. METAS'!$W$20,INT((ROW()-14)/2),0)),"",OFFSET('9. METAS'!$W$20,INT((ROW()-14)/2),0)))</f>
        <v/>
      </c>
      <c r="M294" s="181" t="str">
        <f ca="1">IF(MOD(ROW()-13,2)=0,IF(ISBLANK(OFFSET(#REF!,INT((ROW()-13)/2),0)),"",OFFSET(#REF!,INT((ROW()-13)/2),0)),IF(ISBLANK(OFFSET('9. METAS'!$X$20,INT((ROW()-14)/2),0)),"",OFFSET('9. METAS'!$X$20,INT((ROW()-14)/2),0)))</f>
        <v/>
      </c>
      <c r="N294" s="899"/>
      <c r="O294" s="900"/>
      <c r="P294" s="901"/>
    </row>
    <row r="295" spans="3:16" x14ac:dyDescent="0.3">
      <c r="C295" s="902" t="str">
        <f ca="1">IF(ISBLANK(OFFSET('5. Pp (3 años)'!$C$46,INT((ROW()-13)/2),0)),"",OFFSET('5. Pp (3 años)'!$C$46,INT((ROW()-13)/2),0))</f>
        <v>Actividad</v>
      </c>
      <c r="D295" s="904" t="str">
        <f ca="1">IF(ISBLANK(OFFSET('5. Pp (3 años)'!$D$46,INT((ROW()-13)/2),0)),"",OFFSET('5. Pp (3 años)'!$D$46,INT((ROW()-13)/2),0))</f>
        <v/>
      </c>
      <c r="E295" s="904" t="str">
        <f ca="1">IF(ISBLANK(OFFSET('5. Pp (3 años)'!$E$46,INT((ROW()-13)/2),0)),"",OFFSET('5. Pp (3 años)'!$E$46,INT((ROW()-13)/2),0))</f>
        <v/>
      </c>
      <c r="F295" s="906" t="str">
        <f ca="1">IF(ISBLANK(OFFSET('5. Pp (3 años)'!$K$46,INT((ROW()-13)/2),0)),"",OFFSET('5. Pp (3 años)'!$K$46,INT((ROW()-13)/2),0))</f>
        <v/>
      </c>
      <c r="G295" s="908" t="str">
        <f ca="1">IF(ISBLANK(OFFSET('5. Pp (3 años)'!$H$46,INT((ROW()-13)/2),0)),"",OFFSET('5. Pp (3 años)'!$H$46,INT((ROW()-13)/2),0))</f>
        <v/>
      </c>
      <c r="H295" s="982" t="str">
        <f ca="1">IF(ISBLANK(OFFSET('9. METAS'!$L$20,INT((ROW()-13)/2),0)),"",OFFSET('9. METAS'!$L$20,INT((ROW()-13)/2),0))</f>
        <v/>
      </c>
      <c r="I295" s="890"/>
      <c r="J295" s="179" t="e">
        <f ca="1">IF(MOD(ROW()-13,2)=0,IF(ISBLANK(OFFSET(#REF!,INT((ROW()-13)/2),0)),"",OFFSET(#REF!,INT((ROW()-13)/2),0)),IF(ISBLANK(OFFSET('9. METAS'!$U$20,INT((ROW()-14)/2),0)),"",OFFSET('9. METAS'!$U$20,INT((ROW()-14)/2),0)))</f>
        <v>#REF!</v>
      </c>
      <c r="K295" s="180" t="e">
        <f ca="1">IF(MOD(ROW()-13,2)=0,IF(ISBLANK(OFFSET(#REF!,INT((ROW()-13)/2),0)),"",OFFSET(#REF!,INT((ROW()-13)/2),0)),IF(ISBLANK(OFFSET('9. METAS'!$V$20,INT((ROW()-14)/2),0)),"",OFFSET('9. METAS'!$V$20,INT((ROW()-14)/2),0)))</f>
        <v>#REF!</v>
      </c>
      <c r="L295" s="180" t="e">
        <f ca="1">IF(MOD(ROW()-13,2)=0,IF(ISBLANK(OFFSET(#REF!,INT((ROW()-13)/2),0)),"",OFFSET(#REF!,INT((ROW()-13)/2),0)),IF(ISBLANK(OFFSET('9. METAS'!$W$20,INT((ROW()-14)/2),0)),"",OFFSET('9. METAS'!$W$20,INT((ROW()-14)/2),0)))</f>
        <v>#REF!</v>
      </c>
      <c r="M295" s="181" t="e">
        <f ca="1">IF(MOD(ROW()-13,2)=0,IF(ISBLANK(OFFSET(#REF!,INT((ROW()-13)/2),0)),"",OFFSET(#REF!,INT((ROW()-13)/2),0)),IF(ISBLANK(OFFSET('9. METAS'!$X$20,INT((ROW()-14)/2),0)),"",OFFSET('9. METAS'!$X$20,INT((ROW()-14)/2),0)))</f>
        <v>#REF!</v>
      </c>
      <c r="N295" s="892" t="str">
        <f t="shared" ref="N295" ca="1" si="278">IFERROR(J295/J296,"ND")</f>
        <v>ND</v>
      </c>
      <c r="O295" s="894" t="str">
        <f t="shared" ref="O295" ca="1" si="279">IFERROR(((J295+K295+L295+M295)/H295),"ND")</f>
        <v>ND</v>
      </c>
      <c r="P295" s="896"/>
    </row>
    <row r="296" spans="3:16" x14ac:dyDescent="0.3">
      <c r="C296" s="910"/>
      <c r="D296" s="904"/>
      <c r="E296" s="904"/>
      <c r="F296" s="906"/>
      <c r="G296" s="908"/>
      <c r="H296" s="982"/>
      <c r="I296" s="898"/>
      <c r="J296" s="179" t="str">
        <f ca="1">IF(MOD(ROW()-13,2)=0,IF(ISBLANK(OFFSET(#REF!,INT((ROW()-13)/2),0)),"",OFFSET(#REF!,INT((ROW()-13)/2),0)),IF(ISBLANK(OFFSET('9. METAS'!$U$20,INT((ROW()-14)/2),0)),"",OFFSET('9. METAS'!$U$20,INT((ROW()-14)/2),0)))</f>
        <v/>
      </c>
      <c r="K296" s="180" t="str">
        <f ca="1">IF(MOD(ROW()-13,2)=0,IF(ISBLANK(OFFSET(#REF!,INT((ROW()-13)/2),0)),"",OFFSET(#REF!,INT((ROW()-13)/2),0)),IF(ISBLANK(OFFSET('9. METAS'!$V$20,INT((ROW()-14)/2),0)),"",OFFSET('9. METAS'!$V$20,INT((ROW()-14)/2),0)))</f>
        <v/>
      </c>
      <c r="L296" s="180" t="str">
        <f ca="1">IF(MOD(ROW()-13,2)=0,IF(ISBLANK(OFFSET(#REF!,INT((ROW()-13)/2),0)),"",OFFSET(#REF!,INT((ROW()-13)/2),0)),IF(ISBLANK(OFFSET('9. METAS'!$W$20,INT((ROW()-14)/2),0)),"",OFFSET('9. METAS'!$W$20,INT((ROW()-14)/2),0)))</f>
        <v/>
      </c>
      <c r="M296" s="181" t="str">
        <f ca="1">IF(MOD(ROW()-13,2)=0,IF(ISBLANK(OFFSET(#REF!,INT((ROW()-13)/2),0)),"",OFFSET(#REF!,INT((ROW()-13)/2),0)),IF(ISBLANK(OFFSET('9. METAS'!$X$20,INT((ROW()-14)/2),0)),"",OFFSET('9. METAS'!$X$20,INT((ROW()-14)/2),0)))</f>
        <v/>
      </c>
      <c r="N296" s="899"/>
      <c r="O296" s="900"/>
      <c r="P296" s="901"/>
    </row>
    <row r="297" spans="3:16" x14ac:dyDescent="0.3">
      <c r="C297" s="902" t="str">
        <f ca="1">IF(ISBLANK(OFFSET('5. Pp (3 años)'!$C$46,INT((ROW()-13)/2),0)),"",OFFSET('5. Pp (3 años)'!$C$46,INT((ROW()-13)/2),0))</f>
        <v>Actividad</v>
      </c>
      <c r="D297" s="904" t="str">
        <f ca="1">IF(ISBLANK(OFFSET('5. Pp (3 años)'!$D$46,INT((ROW()-13)/2),0)),"",OFFSET('5. Pp (3 años)'!$D$46,INT((ROW()-13)/2),0))</f>
        <v/>
      </c>
      <c r="E297" s="904" t="str">
        <f ca="1">IF(ISBLANK(OFFSET('5. Pp (3 años)'!$E$46,INT((ROW()-13)/2),0)),"",OFFSET('5. Pp (3 años)'!$E$46,INT((ROW()-13)/2),0))</f>
        <v/>
      </c>
      <c r="F297" s="906" t="str">
        <f ca="1">IF(ISBLANK(OFFSET('5. Pp (3 años)'!$K$46,INT((ROW()-13)/2),0)),"",OFFSET('5. Pp (3 años)'!$K$46,INT((ROW()-13)/2),0))</f>
        <v/>
      </c>
      <c r="G297" s="908" t="str">
        <f ca="1">IF(ISBLANK(OFFSET('5. Pp (3 años)'!$H$46,INT((ROW()-13)/2),0)),"",OFFSET('5. Pp (3 años)'!$H$46,INT((ROW()-13)/2),0))</f>
        <v/>
      </c>
      <c r="H297" s="982" t="str">
        <f ca="1">IF(ISBLANK(OFFSET('9. METAS'!$L$20,INT((ROW()-13)/2),0)),"",OFFSET('9. METAS'!$L$20,INT((ROW()-13)/2),0))</f>
        <v/>
      </c>
      <c r="I297" s="890"/>
      <c r="J297" s="179" t="e">
        <f ca="1">IF(MOD(ROW()-13,2)=0,IF(ISBLANK(OFFSET(#REF!,INT((ROW()-13)/2),0)),"",OFFSET(#REF!,INT((ROW()-13)/2),0)),IF(ISBLANK(OFFSET('9. METAS'!$U$20,INT((ROW()-14)/2),0)),"",OFFSET('9. METAS'!$U$20,INT((ROW()-14)/2),0)))</f>
        <v>#REF!</v>
      </c>
      <c r="K297" s="180" t="e">
        <f ca="1">IF(MOD(ROW()-13,2)=0,IF(ISBLANK(OFFSET(#REF!,INT((ROW()-13)/2),0)),"",OFFSET(#REF!,INT((ROW()-13)/2),0)),IF(ISBLANK(OFFSET('9. METAS'!$V$20,INT((ROW()-14)/2),0)),"",OFFSET('9. METAS'!$V$20,INT((ROW()-14)/2),0)))</f>
        <v>#REF!</v>
      </c>
      <c r="L297" s="180" t="e">
        <f ca="1">IF(MOD(ROW()-13,2)=0,IF(ISBLANK(OFFSET(#REF!,INT((ROW()-13)/2),0)),"",OFFSET(#REF!,INT((ROW()-13)/2),0)),IF(ISBLANK(OFFSET('9. METAS'!$W$20,INT((ROW()-14)/2),0)),"",OFFSET('9. METAS'!$W$20,INT((ROW()-14)/2),0)))</f>
        <v>#REF!</v>
      </c>
      <c r="M297" s="181" t="e">
        <f ca="1">IF(MOD(ROW()-13,2)=0,IF(ISBLANK(OFFSET(#REF!,INT((ROW()-13)/2),0)),"",OFFSET(#REF!,INT((ROW()-13)/2),0)),IF(ISBLANK(OFFSET('9. METAS'!$X$20,INT((ROW()-14)/2),0)),"",OFFSET('9. METAS'!$X$20,INT((ROW()-14)/2),0)))</f>
        <v>#REF!</v>
      </c>
      <c r="N297" s="892" t="str">
        <f t="shared" ref="N297" ca="1" si="280">IFERROR(J297/J298,"ND")</f>
        <v>ND</v>
      </c>
      <c r="O297" s="894" t="str">
        <f t="shared" ref="O297" ca="1" si="281">IFERROR(((J297+K297+L297+M297)/H297),"ND")</f>
        <v>ND</v>
      </c>
      <c r="P297" s="896"/>
    </row>
    <row r="298" spans="3:16" x14ac:dyDescent="0.3">
      <c r="C298" s="910"/>
      <c r="D298" s="904"/>
      <c r="E298" s="904"/>
      <c r="F298" s="906"/>
      <c r="G298" s="908"/>
      <c r="H298" s="982"/>
      <c r="I298" s="898"/>
      <c r="J298" s="179" t="str">
        <f ca="1">IF(MOD(ROW()-13,2)=0,IF(ISBLANK(OFFSET(#REF!,INT((ROW()-13)/2),0)),"",OFFSET(#REF!,INT((ROW()-13)/2),0)),IF(ISBLANK(OFFSET('9. METAS'!$U$20,INT((ROW()-14)/2),0)),"",OFFSET('9. METAS'!$U$20,INT((ROW()-14)/2),0)))</f>
        <v/>
      </c>
      <c r="K298" s="180" t="str">
        <f ca="1">IF(MOD(ROW()-13,2)=0,IF(ISBLANK(OFFSET(#REF!,INT((ROW()-13)/2),0)),"",OFFSET(#REF!,INT((ROW()-13)/2),0)),IF(ISBLANK(OFFSET('9. METAS'!$V$20,INT((ROW()-14)/2),0)),"",OFFSET('9. METAS'!$V$20,INT((ROW()-14)/2),0)))</f>
        <v/>
      </c>
      <c r="L298" s="180" t="str">
        <f ca="1">IF(MOD(ROW()-13,2)=0,IF(ISBLANK(OFFSET(#REF!,INT((ROW()-13)/2),0)),"",OFFSET(#REF!,INT((ROW()-13)/2),0)),IF(ISBLANK(OFFSET('9. METAS'!$W$20,INT((ROW()-14)/2),0)),"",OFFSET('9. METAS'!$W$20,INT((ROW()-14)/2),0)))</f>
        <v/>
      </c>
      <c r="M298" s="181" t="str">
        <f ca="1">IF(MOD(ROW()-13,2)=0,IF(ISBLANK(OFFSET(#REF!,INT((ROW()-13)/2),0)),"",OFFSET(#REF!,INT((ROW()-13)/2),0)),IF(ISBLANK(OFFSET('9. METAS'!$X$20,INT((ROW()-14)/2),0)),"",OFFSET('9. METAS'!$X$20,INT((ROW()-14)/2),0)))</f>
        <v/>
      </c>
      <c r="N298" s="899"/>
      <c r="O298" s="900"/>
      <c r="P298" s="901"/>
    </row>
    <row r="299" spans="3:16" x14ac:dyDescent="0.3">
      <c r="C299" s="902" t="str">
        <f ca="1">IF(ISBLANK(OFFSET('5. Pp (3 años)'!$C$46,INT((ROW()-13)/2),0)),"",OFFSET('5. Pp (3 años)'!$C$46,INT((ROW()-13)/2),0))</f>
        <v>Actividad</v>
      </c>
      <c r="D299" s="904" t="str">
        <f ca="1">IF(ISBLANK(OFFSET('5. Pp (3 años)'!$D$46,INT((ROW()-13)/2),0)),"",OFFSET('5. Pp (3 años)'!$D$46,INT((ROW()-13)/2),0))</f>
        <v/>
      </c>
      <c r="E299" s="904" t="str">
        <f ca="1">IF(ISBLANK(OFFSET('5. Pp (3 años)'!$E$46,INT((ROW()-13)/2),0)),"",OFFSET('5. Pp (3 años)'!$E$46,INT((ROW()-13)/2),0))</f>
        <v/>
      </c>
      <c r="F299" s="906" t="str">
        <f ca="1">IF(ISBLANK(OFFSET('5. Pp (3 años)'!$K$46,INT((ROW()-13)/2),0)),"",OFFSET('5. Pp (3 años)'!$K$46,INT((ROW()-13)/2),0))</f>
        <v/>
      </c>
      <c r="G299" s="908" t="str">
        <f ca="1">IF(ISBLANK(OFFSET('5. Pp (3 años)'!$H$46,INT((ROW()-13)/2),0)),"",OFFSET('5. Pp (3 años)'!$H$46,INT((ROW()-13)/2),0))</f>
        <v/>
      </c>
      <c r="H299" s="982" t="str">
        <f ca="1">IF(ISBLANK(OFFSET('9. METAS'!$L$20,INT((ROW()-13)/2),0)),"",OFFSET('9. METAS'!$L$20,INT((ROW()-13)/2),0))</f>
        <v/>
      </c>
      <c r="I299" s="890"/>
      <c r="J299" s="179" t="e">
        <f ca="1">IF(MOD(ROW()-13,2)=0,IF(ISBLANK(OFFSET(#REF!,INT((ROW()-13)/2),0)),"",OFFSET(#REF!,INT((ROW()-13)/2),0)),IF(ISBLANK(OFFSET('9. METAS'!$U$20,INT((ROW()-14)/2),0)),"",OFFSET('9. METAS'!$U$20,INT((ROW()-14)/2),0)))</f>
        <v>#REF!</v>
      </c>
      <c r="K299" s="180" t="e">
        <f ca="1">IF(MOD(ROW()-13,2)=0,IF(ISBLANK(OFFSET(#REF!,INT((ROW()-13)/2),0)),"",OFFSET(#REF!,INT((ROW()-13)/2),0)),IF(ISBLANK(OFFSET('9. METAS'!$V$20,INT((ROW()-14)/2),0)),"",OFFSET('9. METAS'!$V$20,INT((ROW()-14)/2),0)))</f>
        <v>#REF!</v>
      </c>
      <c r="L299" s="180" t="e">
        <f ca="1">IF(MOD(ROW()-13,2)=0,IF(ISBLANK(OFFSET(#REF!,INT((ROW()-13)/2),0)),"",OFFSET(#REF!,INT((ROW()-13)/2),0)),IF(ISBLANK(OFFSET('9. METAS'!$W$20,INT((ROW()-14)/2),0)),"",OFFSET('9. METAS'!$W$20,INT((ROW()-14)/2),0)))</f>
        <v>#REF!</v>
      </c>
      <c r="M299" s="181" t="e">
        <f ca="1">IF(MOD(ROW()-13,2)=0,IF(ISBLANK(OFFSET(#REF!,INT((ROW()-13)/2),0)),"",OFFSET(#REF!,INT((ROW()-13)/2),0)),IF(ISBLANK(OFFSET('9. METAS'!$X$20,INT((ROW()-14)/2),0)),"",OFFSET('9. METAS'!$X$20,INT((ROW()-14)/2),0)))</f>
        <v>#REF!</v>
      </c>
      <c r="N299" s="892" t="str">
        <f t="shared" ref="N299" ca="1" si="282">IFERROR(J299/J300,"ND")</f>
        <v>ND</v>
      </c>
      <c r="O299" s="894" t="str">
        <f t="shared" ref="O299" ca="1" si="283">IFERROR(((J299+K299+L299+M299)/H299),"ND")</f>
        <v>ND</v>
      </c>
      <c r="P299" s="896"/>
    </row>
    <row r="300" spans="3:16" x14ac:dyDescent="0.3">
      <c r="C300" s="910"/>
      <c r="D300" s="904"/>
      <c r="E300" s="904"/>
      <c r="F300" s="906"/>
      <c r="G300" s="908"/>
      <c r="H300" s="982"/>
      <c r="I300" s="898"/>
      <c r="J300" s="179" t="str">
        <f ca="1">IF(MOD(ROW()-13,2)=0,IF(ISBLANK(OFFSET(#REF!,INT((ROW()-13)/2),0)),"",OFFSET(#REF!,INT((ROW()-13)/2),0)),IF(ISBLANK(OFFSET('9. METAS'!$U$20,INT((ROW()-14)/2),0)),"",OFFSET('9. METAS'!$U$20,INT((ROW()-14)/2),0)))</f>
        <v/>
      </c>
      <c r="K300" s="180" t="str">
        <f ca="1">IF(MOD(ROW()-13,2)=0,IF(ISBLANK(OFFSET(#REF!,INT((ROW()-13)/2),0)),"",OFFSET(#REF!,INT((ROW()-13)/2),0)),IF(ISBLANK(OFFSET('9. METAS'!$V$20,INT((ROW()-14)/2),0)),"",OFFSET('9. METAS'!$V$20,INT((ROW()-14)/2),0)))</f>
        <v/>
      </c>
      <c r="L300" s="180" t="str">
        <f ca="1">IF(MOD(ROW()-13,2)=0,IF(ISBLANK(OFFSET(#REF!,INT((ROW()-13)/2),0)),"",OFFSET(#REF!,INT((ROW()-13)/2),0)),IF(ISBLANK(OFFSET('9. METAS'!$W$20,INT((ROW()-14)/2),0)),"",OFFSET('9. METAS'!$W$20,INT((ROW()-14)/2),0)))</f>
        <v/>
      </c>
      <c r="M300" s="181" t="str">
        <f ca="1">IF(MOD(ROW()-13,2)=0,IF(ISBLANK(OFFSET(#REF!,INT((ROW()-13)/2),0)),"",OFFSET(#REF!,INT((ROW()-13)/2),0)),IF(ISBLANK(OFFSET('9. METAS'!$X$20,INT((ROW()-14)/2),0)),"",OFFSET('9. METAS'!$X$20,INT((ROW()-14)/2),0)))</f>
        <v/>
      </c>
      <c r="N300" s="899"/>
      <c r="O300" s="900"/>
      <c r="P300" s="901"/>
    </row>
    <row r="301" spans="3:16" x14ac:dyDescent="0.3">
      <c r="C301" s="902" t="str">
        <f ca="1">IF(ISBLANK(OFFSET('5. Pp (3 años)'!$C$46,INT((ROW()-13)/2),0)),"",OFFSET('5. Pp (3 años)'!$C$46,INT((ROW()-13)/2),0))</f>
        <v>Actividad</v>
      </c>
      <c r="D301" s="904" t="str">
        <f ca="1">IF(ISBLANK(OFFSET('5. Pp (3 años)'!$D$46,INT((ROW()-13)/2),0)),"",OFFSET('5. Pp (3 años)'!$D$46,INT((ROW()-13)/2),0))</f>
        <v/>
      </c>
      <c r="E301" s="904" t="str">
        <f ca="1">IF(ISBLANK(OFFSET('5. Pp (3 años)'!$E$46,INT((ROW()-13)/2),0)),"",OFFSET('5. Pp (3 años)'!$E$46,INT((ROW()-13)/2),0))</f>
        <v/>
      </c>
      <c r="F301" s="906" t="str">
        <f ca="1">IF(ISBLANK(OFFSET('5. Pp (3 años)'!$K$46,INT((ROW()-13)/2),0)),"",OFFSET('5. Pp (3 años)'!$K$46,INT((ROW()-13)/2),0))</f>
        <v/>
      </c>
      <c r="G301" s="908" t="str">
        <f ca="1">IF(ISBLANK(OFFSET('5. Pp (3 años)'!$H$46,INT((ROW()-13)/2),0)),"",OFFSET('5. Pp (3 años)'!$H$46,INT((ROW()-13)/2),0))</f>
        <v/>
      </c>
      <c r="H301" s="982" t="str">
        <f ca="1">IF(ISBLANK(OFFSET('9. METAS'!$L$20,INT((ROW()-13)/2),0)),"",OFFSET('9. METAS'!$L$20,INT((ROW()-13)/2),0))</f>
        <v/>
      </c>
      <c r="I301" s="890"/>
      <c r="J301" s="179" t="e">
        <f ca="1">IF(MOD(ROW()-13,2)=0,IF(ISBLANK(OFFSET(#REF!,INT((ROW()-13)/2),0)),"",OFFSET(#REF!,INT((ROW()-13)/2),0)),IF(ISBLANK(OFFSET('9. METAS'!$U$20,INT((ROW()-14)/2),0)),"",OFFSET('9. METAS'!$U$20,INT((ROW()-14)/2),0)))</f>
        <v>#REF!</v>
      </c>
      <c r="K301" s="180" t="e">
        <f ca="1">IF(MOD(ROW()-13,2)=0,IF(ISBLANK(OFFSET(#REF!,INT((ROW()-13)/2),0)),"",OFFSET(#REF!,INT((ROW()-13)/2),0)),IF(ISBLANK(OFFSET('9. METAS'!$V$20,INT((ROW()-14)/2),0)),"",OFFSET('9. METAS'!$V$20,INT((ROW()-14)/2),0)))</f>
        <v>#REF!</v>
      </c>
      <c r="L301" s="180" t="e">
        <f ca="1">IF(MOD(ROW()-13,2)=0,IF(ISBLANK(OFFSET(#REF!,INT((ROW()-13)/2),0)),"",OFFSET(#REF!,INT((ROW()-13)/2),0)),IF(ISBLANK(OFFSET('9. METAS'!$W$20,INT((ROW()-14)/2),0)),"",OFFSET('9. METAS'!$W$20,INT((ROW()-14)/2),0)))</f>
        <v>#REF!</v>
      </c>
      <c r="M301" s="181" t="e">
        <f ca="1">IF(MOD(ROW()-13,2)=0,IF(ISBLANK(OFFSET(#REF!,INT((ROW()-13)/2),0)),"",OFFSET(#REF!,INT((ROW()-13)/2),0)),IF(ISBLANK(OFFSET('9. METAS'!$X$20,INT((ROW()-14)/2),0)),"",OFFSET('9. METAS'!$X$20,INT((ROW()-14)/2),0)))</f>
        <v>#REF!</v>
      </c>
      <c r="N301" s="892" t="str">
        <f t="shared" ref="N301" ca="1" si="284">IFERROR(J301/J302,"ND")</f>
        <v>ND</v>
      </c>
      <c r="O301" s="894" t="str">
        <f t="shared" ref="O301" ca="1" si="285">IFERROR(((J301+K301+L301+M301)/H301),"ND")</f>
        <v>ND</v>
      </c>
      <c r="P301" s="896"/>
    </row>
    <row r="302" spans="3:16" x14ac:dyDescent="0.3">
      <c r="C302" s="910"/>
      <c r="D302" s="904"/>
      <c r="E302" s="904"/>
      <c r="F302" s="906"/>
      <c r="G302" s="908"/>
      <c r="H302" s="982"/>
      <c r="I302" s="898"/>
      <c r="J302" s="179" t="str">
        <f ca="1">IF(MOD(ROW()-13,2)=0,IF(ISBLANK(OFFSET(#REF!,INT((ROW()-13)/2),0)),"",OFFSET(#REF!,INT((ROW()-13)/2),0)),IF(ISBLANK(OFFSET('9. METAS'!$U$20,INT((ROW()-14)/2),0)),"",OFFSET('9. METAS'!$U$20,INT((ROW()-14)/2),0)))</f>
        <v/>
      </c>
      <c r="K302" s="180" t="str">
        <f ca="1">IF(MOD(ROW()-13,2)=0,IF(ISBLANK(OFFSET(#REF!,INT((ROW()-13)/2),0)),"",OFFSET(#REF!,INT((ROW()-13)/2),0)),IF(ISBLANK(OFFSET('9. METAS'!$V$20,INT((ROW()-14)/2),0)),"",OFFSET('9. METAS'!$V$20,INT((ROW()-14)/2),0)))</f>
        <v/>
      </c>
      <c r="L302" s="180" t="str">
        <f ca="1">IF(MOD(ROW()-13,2)=0,IF(ISBLANK(OFFSET(#REF!,INT((ROW()-13)/2),0)),"",OFFSET(#REF!,INT((ROW()-13)/2),0)),IF(ISBLANK(OFFSET('9. METAS'!$W$20,INT((ROW()-14)/2),0)),"",OFFSET('9. METAS'!$W$20,INT((ROW()-14)/2),0)))</f>
        <v/>
      </c>
      <c r="M302" s="181" t="str">
        <f ca="1">IF(MOD(ROW()-13,2)=0,IF(ISBLANK(OFFSET(#REF!,INT((ROW()-13)/2),0)),"",OFFSET(#REF!,INT((ROW()-13)/2),0)),IF(ISBLANK(OFFSET('9. METAS'!$X$20,INT((ROW()-14)/2),0)),"",OFFSET('9. METAS'!$X$20,INT((ROW()-14)/2),0)))</f>
        <v/>
      </c>
      <c r="N302" s="899"/>
      <c r="O302" s="900"/>
      <c r="P302" s="901"/>
    </row>
    <row r="303" spans="3:16" x14ac:dyDescent="0.3">
      <c r="C303" s="902" t="str">
        <f ca="1">IF(ISBLANK(OFFSET('5. Pp (3 años)'!$C$46,INT((ROW()-13)/2),0)),"",OFFSET('5. Pp (3 años)'!$C$46,INT((ROW()-13)/2),0))</f>
        <v>Actividad</v>
      </c>
      <c r="D303" s="904" t="str">
        <f ca="1">IF(ISBLANK(OFFSET('5. Pp (3 años)'!$D$46,INT((ROW()-13)/2),0)),"",OFFSET('5. Pp (3 años)'!$D$46,INT((ROW()-13)/2),0))</f>
        <v/>
      </c>
      <c r="E303" s="904" t="str">
        <f ca="1">IF(ISBLANK(OFFSET('5. Pp (3 años)'!$E$46,INT((ROW()-13)/2),0)),"",OFFSET('5. Pp (3 años)'!$E$46,INT((ROW()-13)/2),0))</f>
        <v/>
      </c>
      <c r="F303" s="906" t="str">
        <f ca="1">IF(ISBLANK(OFFSET('5. Pp (3 años)'!$K$46,INT((ROW()-13)/2),0)),"",OFFSET('5. Pp (3 años)'!$K$46,INT((ROW()-13)/2),0))</f>
        <v/>
      </c>
      <c r="G303" s="908" t="str">
        <f ca="1">IF(ISBLANK(OFFSET('5. Pp (3 años)'!$H$46,INT((ROW()-13)/2),0)),"",OFFSET('5. Pp (3 años)'!$H$46,INT((ROW()-13)/2),0))</f>
        <v/>
      </c>
      <c r="H303" s="982" t="str">
        <f ca="1">IF(ISBLANK(OFFSET('9. METAS'!$L$20,INT((ROW()-13)/2),0)),"",OFFSET('9. METAS'!$L$20,INT((ROW()-13)/2),0))</f>
        <v/>
      </c>
      <c r="I303" s="890"/>
      <c r="J303" s="179" t="e">
        <f ca="1">IF(MOD(ROW()-13,2)=0,IF(ISBLANK(OFFSET(#REF!,INT((ROW()-13)/2),0)),"",OFFSET(#REF!,INT((ROW()-13)/2),0)),IF(ISBLANK(OFFSET('9. METAS'!$U$20,INT((ROW()-14)/2),0)),"",OFFSET('9. METAS'!$U$20,INT((ROW()-14)/2),0)))</f>
        <v>#REF!</v>
      </c>
      <c r="K303" s="180" t="e">
        <f ca="1">IF(MOD(ROW()-13,2)=0,IF(ISBLANK(OFFSET(#REF!,INT((ROW()-13)/2),0)),"",OFFSET(#REF!,INT((ROW()-13)/2),0)),IF(ISBLANK(OFFSET('9. METAS'!$V$20,INT((ROW()-14)/2),0)),"",OFFSET('9. METAS'!$V$20,INT((ROW()-14)/2),0)))</f>
        <v>#REF!</v>
      </c>
      <c r="L303" s="180" t="e">
        <f ca="1">IF(MOD(ROW()-13,2)=0,IF(ISBLANK(OFFSET(#REF!,INT((ROW()-13)/2),0)),"",OFFSET(#REF!,INT((ROW()-13)/2),0)),IF(ISBLANK(OFFSET('9. METAS'!$W$20,INT((ROW()-14)/2),0)),"",OFFSET('9. METAS'!$W$20,INT((ROW()-14)/2),0)))</f>
        <v>#REF!</v>
      </c>
      <c r="M303" s="181" t="e">
        <f ca="1">IF(MOD(ROW()-13,2)=0,IF(ISBLANK(OFFSET(#REF!,INT((ROW()-13)/2),0)),"",OFFSET(#REF!,INT((ROW()-13)/2),0)),IF(ISBLANK(OFFSET('9. METAS'!$X$20,INT((ROW()-14)/2),0)),"",OFFSET('9. METAS'!$X$20,INT((ROW()-14)/2),0)))</f>
        <v>#REF!</v>
      </c>
      <c r="N303" s="892" t="str">
        <f t="shared" ref="N303" ca="1" si="286">IFERROR(J303/J304,"ND")</f>
        <v>ND</v>
      </c>
      <c r="O303" s="894" t="str">
        <f t="shared" ref="O303" ca="1" si="287">IFERROR(((J303+K303+L303+M303)/H303),"ND")</f>
        <v>ND</v>
      </c>
      <c r="P303" s="896"/>
    </row>
    <row r="304" spans="3:16" x14ac:dyDescent="0.3">
      <c r="C304" s="910"/>
      <c r="D304" s="904"/>
      <c r="E304" s="904"/>
      <c r="F304" s="906"/>
      <c r="G304" s="908"/>
      <c r="H304" s="982"/>
      <c r="I304" s="898"/>
      <c r="J304" s="179" t="str">
        <f ca="1">IF(MOD(ROW()-13,2)=0,IF(ISBLANK(OFFSET(#REF!,INT((ROW()-13)/2),0)),"",OFFSET(#REF!,INT((ROW()-13)/2),0)),IF(ISBLANK(OFFSET('9. METAS'!$U$20,INT((ROW()-14)/2),0)),"",OFFSET('9. METAS'!$U$20,INT((ROW()-14)/2),0)))</f>
        <v/>
      </c>
      <c r="K304" s="180" t="str">
        <f ca="1">IF(MOD(ROW()-13,2)=0,IF(ISBLANK(OFFSET(#REF!,INT((ROW()-13)/2),0)),"",OFFSET(#REF!,INT((ROW()-13)/2),0)),IF(ISBLANK(OFFSET('9. METAS'!$V$20,INT((ROW()-14)/2),0)),"",OFFSET('9. METAS'!$V$20,INT((ROW()-14)/2),0)))</f>
        <v/>
      </c>
      <c r="L304" s="180" t="str">
        <f ca="1">IF(MOD(ROW()-13,2)=0,IF(ISBLANK(OFFSET(#REF!,INT((ROW()-13)/2),0)),"",OFFSET(#REF!,INT((ROW()-13)/2),0)),IF(ISBLANK(OFFSET('9. METAS'!$W$20,INT((ROW()-14)/2),0)),"",OFFSET('9. METAS'!$W$20,INT((ROW()-14)/2),0)))</f>
        <v/>
      </c>
      <c r="M304" s="181" t="str">
        <f ca="1">IF(MOD(ROW()-13,2)=0,IF(ISBLANK(OFFSET(#REF!,INT((ROW()-13)/2),0)),"",OFFSET(#REF!,INT((ROW()-13)/2),0)),IF(ISBLANK(OFFSET('9. METAS'!$X$20,INT((ROW()-14)/2),0)),"",OFFSET('9. METAS'!$X$20,INT((ROW()-14)/2),0)))</f>
        <v/>
      </c>
      <c r="N304" s="899"/>
      <c r="O304" s="900"/>
      <c r="P304" s="901"/>
    </row>
    <row r="305" spans="3:16" x14ac:dyDescent="0.3">
      <c r="C305" s="902" t="str">
        <f ca="1">IF(ISBLANK(OFFSET('5. Pp (3 años)'!$C$46,INT((ROW()-13)/2),0)),"",OFFSET('5. Pp (3 años)'!$C$46,INT((ROW()-13)/2),0))</f>
        <v>Actividad</v>
      </c>
      <c r="D305" s="904" t="str">
        <f ca="1">IF(ISBLANK(OFFSET('5. Pp (3 años)'!$D$46,INT((ROW()-13)/2),0)),"",OFFSET('5. Pp (3 años)'!$D$46,INT((ROW()-13)/2),0))</f>
        <v/>
      </c>
      <c r="E305" s="904" t="str">
        <f ca="1">IF(ISBLANK(OFFSET('5. Pp (3 años)'!$E$46,INT((ROW()-13)/2),0)),"",OFFSET('5. Pp (3 años)'!$E$46,INT((ROW()-13)/2),0))</f>
        <v/>
      </c>
      <c r="F305" s="906" t="str">
        <f ca="1">IF(ISBLANK(OFFSET('5. Pp (3 años)'!$K$46,INT((ROW()-13)/2),0)),"",OFFSET('5. Pp (3 años)'!$K$46,INT((ROW()-13)/2),0))</f>
        <v/>
      </c>
      <c r="G305" s="908" t="str">
        <f ca="1">IF(ISBLANK(OFFSET('5. Pp (3 años)'!$H$46,INT((ROW()-13)/2),0)),"",OFFSET('5. Pp (3 años)'!$H$46,INT((ROW()-13)/2),0))</f>
        <v/>
      </c>
      <c r="H305" s="982" t="str">
        <f ca="1">IF(ISBLANK(OFFSET('9. METAS'!$L$20,INT((ROW()-13)/2),0)),"",OFFSET('9. METAS'!$L$20,INT((ROW()-13)/2),0))</f>
        <v/>
      </c>
      <c r="I305" s="890"/>
      <c r="J305" s="179" t="e">
        <f ca="1">IF(MOD(ROW()-13,2)=0,IF(ISBLANK(OFFSET(#REF!,INT((ROW()-13)/2),0)),"",OFFSET(#REF!,INT((ROW()-13)/2),0)),IF(ISBLANK(OFFSET('9. METAS'!$U$20,INT((ROW()-14)/2),0)),"",OFFSET('9. METAS'!$U$20,INT((ROW()-14)/2),0)))</f>
        <v>#REF!</v>
      </c>
      <c r="K305" s="180" t="e">
        <f ca="1">IF(MOD(ROW()-13,2)=0,IF(ISBLANK(OFFSET(#REF!,INT((ROW()-13)/2),0)),"",OFFSET(#REF!,INT((ROW()-13)/2),0)),IF(ISBLANK(OFFSET('9. METAS'!$V$20,INT((ROW()-14)/2),0)),"",OFFSET('9. METAS'!$V$20,INT((ROW()-14)/2),0)))</f>
        <v>#REF!</v>
      </c>
      <c r="L305" s="180" t="e">
        <f ca="1">IF(MOD(ROW()-13,2)=0,IF(ISBLANK(OFFSET(#REF!,INT((ROW()-13)/2),0)),"",OFFSET(#REF!,INT((ROW()-13)/2),0)),IF(ISBLANK(OFFSET('9. METAS'!$W$20,INT((ROW()-14)/2),0)),"",OFFSET('9. METAS'!$W$20,INT((ROW()-14)/2),0)))</f>
        <v>#REF!</v>
      </c>
      <c r="M305" s="181" t="e">
        <f ca="1">IF(MOD(ROW()-13,2)=0,IF(ISBLANK(OFFSET(#REF!,INT((ROW()-13)/2),0)),"",OFFSET(#REF!,INT((ROW()-13)/2),0)),IF(ISBLANK(OFFSET('9. METAS'!$X$20,INT((ROW()-14)/2),0)),"",OFFSET('9. METAS'!$X$20,INT((ROW()-14)/2),0)))</f>
        <v>#REF!</v>
      </c>
      <c r="N305" s="892" t="str">
        <f t="shared" ref="N305" ca="1" si="288">IFERROR(J305/J306,"ND")</f>
        <v>ND</v>
      </c>
      <c r="O305" s="894" t="str">
        <f t="shared" ref="O305" ca="1" si="289">IFERROR(((J305+K305+L305+M305)/H305),"ND")</f>
        <v>ND</v>
      </c>
      <c r="P305" s="896"/>
    </row>
    <row r="306" spans="3:16" x14ac:dyDescent="0.3">
      <c r="C306" s="910"/>
      <c r="D306" s="904"/>
      <c r="E306" s="904"/>
      <c r="F306" s="906"/>
      <c r="G306" s="908"/>
      <c r="H306" s="982"/>
      <c r="I306" s="898"/>
      <c r="J306" s="179" t="str">
        <f ca="1">IF(MOD(ROW()-13,2)=0,IF(ISBLANK(OFFSET(#REF!,INT((ROW()-13)/2),0)),"",OFFSET(#REF!,INT((ROW()-13)/2),0)),IF(ISBLANK(OFFSET('9. METAS'!$U$20,INT((ROW()-14)/2),0)),"",OFFSET('9. METAS'!$U$20,INT((ROW()-14)/2),0)))</f>
        <v/>
      </c>
      <c r="K306" s="180" t="str">
        <f ca="1">IF(MOD(ROW()-13,2)=0,IF(ISBLANK(OFFSET(#REF!,INT((ROW()-13)/2),0)),"",OFFSET(#REF!,INT((ROW()-13)/2),0)),IF(ISBLANK(OFFSET('9. METAS'!$V$20,INT((ROW()-14)/2),0)),"",OFFSET('9. METAS'!$V$20,INT((ROW()-14)/2),0)))</f>
        <v/>
      </c>
      <c r="L306" s="180" t="str">
        <f ca="1">IF(MOD(ROW()-13,2)=0,IF(ISBLANK(OFFSET(#REF!,INT((ROW()-13)/2),0)),"",OFFSET(#REF!,INT((ROW()-13)/2),0)),IF(ISBLANK(OFFSET('9. METAS'!$W$20,INT((ROW()-14)/2),0)),"",OFFSET('9. METAS'!$W$20,INT((ROW()-14)/2),0)))</f>
        <v/>
      </c>
      <c r="M306" s="181" t="str">
        <f ca="1">IF(MOD(ROW()-13,2)=0,IF(ISBLANK(OFFSET(#REF!,INT((ROW()-13)/2),0)),"",OFFSET(#REF!,INT((ROW()-13)/2),0)),IF(ISBLANK(OFFSET('9. METAS'!$X$20,INT((ROW()-14)/2),0)),"",OFFSET('9. METAS'!$X$20,INT((ROW()-14)/2),0)))</f>
        <v/>
      </c>
      <c r="N306" s="899"/>
      <c r="O306" s="900"/>
      <c r="P306" s="901"/>
    </row>
    <row r="307" spans="3:16" x14ac:dyDescent="0.3">
      <c r="C307" s="902" t="str">
        <f ca="1">IF(ISBLANK(OFFSET('5. Pp (3 años)'!$C$46,INT((ROW()-13)/2),0)),"",OFFSET('5. Pp (3 años)'!$C$46,INT((ROW()-13)/2),0))</f>
        <v>Actividad</v>
      </c>
      <c r="D307" s="904" t="str">
        <f ca="1">IF(ISBLANK(OFFSET('5. Pp (3 años)'!$D$46,INT((ROW()-13)/2),0)),"",OFFSET('5. Pp (3 años)'!$D$46,INT((ROW()-13)/2),0))</f>
        <v/>
      </c>
      <c r="E307" s="904" t="str">
        <f ca="1">IF(ISBLANK(OFFSET('5. Pp (3 años)'!$E$46,INT((ROW()-13)/2),0)),"",OFFSET('5. Pp (3 años)'!$E$46,INT((ROW()-13)/2),0))</f>
        <v/>
      </c>
      <c r="F307" s="906" t="str">
        <f ca="1">IF(ISBLANK(OFFSET('5. Pp (3 años)'!$K$46,INT((ROW()-13)/2),0)),"",OFFSET('5. Pp (3 años)'!$K$46,INT((ROW()-13)/2),0))</f>
        <v/>
      </c>
      <c r="G307" s="908" t="str">
        <f ca="1">IF(ISBLANK(OFFSET('5. Pp (3 años)'!$H$46,INT((ROW()-13)/2),0)),"",OFFSET('5. Pp (3 años)'!$H$46,INT((ROW()-13)/2),0))</f>
        <v/>
      </c>
      <c r="H307" s="982" t="str">
        <f ca="1">IF(ISBLANK(OFFSET('9. METAS'!$L$20,INT((ROW()-13)/2),0)),"",OFFSET('9. METAS'!$L$20,INT((ROW()-13)/2),0))</f>
        <v/>
      </c>
      <c r="I307" s="890"/>
      <c r="J307" s="179" t="e">
        <f ca="1">IF(MOD(ROW()-13,2)=0,IF(ISBLANK(OFFSET(#REF!,INT((ROW()-13)/2),0)),"",OFFSET(#REF!,INT((ROW()-13)/2),0)),IF(ISBLANK(OFFSET('9. METAS'!$U$20,INT((ROW()-14)/2),0)),"",OFFSET('9. METAS'!$U$20,INT((ROW()-14)/2),0)))</f>
        <v>#REF!</v>
      </c>
      <c r="K307" s="180" t="e">
        <f ca="1">IF(MOD(ROW()-13,2)=0,IF(ISBLANK(OFFSET(#REF!,INT((ROW()-13)/2),0)),"",OFFSET(#REF!,INT((ROW()-13)/2),0)),IF(ISBLANK(OFFSET('9. METAS'!$V$20,INT((ROW()-14)/2),0)),"",OFFSET('9. METAS'!$V$20,INT((ROW()-14)/2),0)))</f>
        <v>#REF!</v>
      </c>
      <c r="L307" s="180" t="e">
        <f ca="1">IF(MOD(ROW()-13,2)=0,IF(ISBLANK(OFFSET(#REF!,INT((ROW()-13)/2),0)),"",OFFSET(#REF!,INT((ROW()-13)/2),0)),IF(ISBLANK(OFFSET('9. METAS'!$W$20,INT((ROW()-14)/2),0)),"",OFFSET('9. METAS'!$W$20,INT((ROW()-14)/2),0)))</f>
        <v>#REF!</v>
      </c>
      <c r="M307" s="181" t="e">
        <f ca="1">IF(MOD(ROW()-13,2)=0,IF(ISBLANK(OFFSET(#REF!,INT((ROW()-13)/2),0)),"",OFFSET(#REF!,INT((ROW()-13)/2),0)),IF(ISBLANK(OFFSET('9. METAS'!$X$20,INT((ROW()-14)/2),0)),"",OFFSET('9. METAS'!$X$20,INT((ROW()-14)/2),0)))</f>
        <v>#REF!</v>
      </c>
      <c r="N307" s="892" t="str">
        <f t="shared" ref="N307" ca="1" si="290">IFERROR(J307/J308,"ND")</f>
        <v>ND</v>
      </c>
      <c r="O307" s="894" t="str">
        <f t="shared" ref="O307" ca="1" si="291">IFERROR(((J307+K307+L307+M307)/H307),"ND")</f>
        <v>ND</v>
      </c>
      <c r="P307" s="896"/>
    </row>
    <row r="308" spans="3:16" x14ac:dyDescent="0.3">
      <c r="C308" s="910"/>
      <c r="D308" s="904"/>
      <c r="E308" s="904"/>
      <c r="F308" s="906"/>
      <c r="G308" s="908"/>
      <c r="H308" s="982"/>
      <c r="I308" s="898"/>
      <c r="J308" s="179" t="str">
        <f ca="1">IF(MOD(ROW()-13,2)=0,IF(ISBLANK(OFFSET(#REF!,INT((ROW()-13)/2),0)),"",OFFSET(#REF!,INT((ROW()-13)/2),0)),IF(ISBLANK(OFFSET('9. METAS'!$U$20,INT((ROW()-14)/2),0)),"",OFFSET('9. METAS'!$U$20,INT((ROW()-14)/2),0)))</f>
        <v/>
      </c>
      <c r="K308" s="180" t="str">
        <f ca="1">IF(MOD(ROW()-13,2)=0,IF(ISBLANK(OFFSET(#REF!,INT((ROW()-13)/2),0)),"",OFFSET(#REF!,INT((ROW()-13)/2),0)),IF(ISBLANK(OFFSET('9. METAS'!$V$20,INT((ROW()-14)/2),0)),"",OFFSET('9. METAS'!$V$20,INT((ROW()-14)/2),0)))</f>
        <v/>
      </c>
      <c r="L308" s="180" t="str">
        <f ca="1">IF(MOD(ROW()-13,2)=0,IF(ISBLANK(OFFSET(#REF!,INT((ROW()-13)/2),0)),"",OFFSET(#REF!,INT((ROW()-13)/2),0)),IF(ISBLANK(OFFSET('9. METAS'!$W$20,INT((ROW()-14)/2),0)),"",OFFSET('9. METAS'!$W$20,INT((ROW()-14)/2),0)))</f>
        <v/>
      </c>
      <c r="M308" s="181" t="str">
        <f ca="1">IF(MOD(ROW()-13,2)=0,IF(ISBLANK(OFFSET(#REF!,INT((ROW()-13)/2),0)),"",OFFSET(#REF!,INT((ROW()-13)/2),0)),IF(ISBLANK(OFFSET('9. METAS'!$X$20,INT((ROW()-14)/2),0)),"",OFFSET('9. METAS'!$X$20,INT((ROW()-14)/2),0)))</f>
        <v/>
      </c>
      <c r="N308" s="899"/>
      <c r="O308" s="900"/>
      <c r="P308" s="901"/>
    </row>
    <row r="309" spans="3:16" x14ac:dyDescent="0.3">
      <c r="C309" s="902" t="str">
        <f ca="1">IF(ISBLANK(OFFSET('5. Pp (3 años)'!$C$46,INT((ROW()-13)/2),0)),"",OFFSET('5. Pp (3 años)'!$C$46,INT((ROW()-13)/2),0))</f>
        <v>Actividad</v>
      </c>
      <c r="D309" s="904" t="str">
        <f ca="1">IF(ISBLANK(OFFSET('5. Pp (3 años)'!$D$46,INT((ROW()-13)/2),0)),"",OFFSET('5. Pp (3 años)'!$D$46,INT((ROW()-13)/2),0))</f>
        <v/>
      </c>
      <c r="E309" s="904" t="str">
        <f ca="1">IF(ISBLANK(OFFSET('5. Pp (3 años)'!$E$46,INT((ROW()-13)/2),0)),"",OFFSET('5. Pp (3 años)'!$E$46,INT((ROW()-13)/2),0))</f>
        <v/>
      </c>
      <c r="F309" s="906" t="str">
        <f ca="1">IF(ISBLANK(OFFSET('5. Pp (3 años)'!$K$46,INT((ROW()-13)/2),0)),"",OFFSET('5. Pp (3 años)'!$K$46,INT((ROW()-13)/2),0))</f>
        <v/>
      </c>
      <c r="G309" s="908" t="str">
        <f ca="1">IF(ISBLANK(OFFSET('5. Pp (3 años)'!$H$46,INT((ROW()-13)/2),0)),"",OFFSET('5. Pp (3 años)'!$H$46,INT((ROW()-13)/2),0))</f>
        <v/>
      </c>
      <c r="H309" s="982" t="str">
        <f ca="1">IF(ISBLANK(OFFSET('9. METAS'!$L$20,INT((ROW()-13)/2),0)),"",OFFSET('9. METAS'!$L$20,INT((ROW()-13)/2),0))</f>
        <v/>
      </c>
      <c r="I309" s="890"/>
      <c r="J309" s="179" t="e">
        <f ca="1">IF(MOD(ROW()-13,2)=0,IF(ISBLANK(OFFSET(#REF!,INT((ROW()-13)/2),0)),"",OFFSET(#REF!,INT((ROW()-13)/2),0)),IF(ISBLANK(OFFSET('9. METAS'!$U$20,INT((ROW()-14)/2),0)),"",OFFSET('9. METAS'!$U$20,INT((ROW()-14)/2),0)))</f>
        <v>#REF!</v>
      </c>
      <c r="K309" s="180" t="e">
        <f ca="1">IF(MOD(ROW()-13,2)=0,IF(ISBLANK(OFFSET(#REF!,INT((ROW()-13)/2),0)),"",OFFSET(#REF!,INT((ROW()-13)/2),0)),IF(ISBLANK(OFFSET('9. METAS'!$V$20,INT((ROW()-14)/2),0)),"",OFFSET('9. METAS'!$V$20,INT((ROW()-14)/2),0)))</f>
        <v>#REF!</v>
      </c>
      <c r="L309" s="180" t="e">
        <f ca="1">IF(MOD(ROW()-13,2)=0,IF(ISBLANK(OFFSET(#REF!,INT((ROW()-13)/2),0)),"",OFFSET(#REF!,INT((ROW()-13)/2),0)),IF(ISBLANK(OFFSET('9. METAS'!$W$20,INT((ROW()-14)/2),0)),"",OFFSET('9. METAS'!$W$20,INT((ROW()-14)/2),0)))</f>
        <v>#REF!</v>
      </c>
      <c r="M309" s="181" t="e">
        <f ca="1">IF(MOD(ROW()-13,2)=0,IF(ISBLANK(OFFSET(#REF!,INT((ROW()-13)/2),0)),"",OFFSET(#REF!,INT((ROW()-13)/2),0)),IF(ISBLANK(OFFSET('9. METAS'!$X$20,INT((ROW()-14)/2),0)),"",OFFSET('9. METAS'!$X$20,INT((ROW()-14)/2),0)))</f>
        <v>#REF!</v>
      </c>
      <c r="N309" s="892" t="str">
        <f t="shared" ref="N309" ca="1" si="292">IFERROR(J309/J310,"ND")</f>
        <v>ND</v>
      </c>
      <c r="O309" s="894" t="str">
        <f t="shared" ref="O309" ca="1" si="293">IFERROR(((J309+K309+L309+M309)/H309),"ND")</f>
        <v>ND</v>
      </c>
      <c r="P309" s="896"/>
    </row>
    <row r="310" spans="3:16" x14ac:dyDescent="0.3">
      <c r="C310" s="910"/>
      <c r="D310" s="904"/>
      <c r="E310" s="904"/>
      <c r="F310" s="906"/>
      <c r="G310" s="908"/>
      <c r="H310" s="982"/>
      <c r="I310" s="898"/>
      <c r="J310" s="179" t="str">
        <f ca="1">IF(MOD(ROW()-13,2)=0,IF(ISBLANK(OFFSET(#REF!,INT((ROW()-13)/2),0)),"",OFFSET(#REF!,INT((ROW()-13)/2),0)),IF(ISBLANK(OFFSET('9. METAS'!$U$20,INT((ROW()-14)/2),0)),"",OFFSET('9. METAS'!$U$20,INT((ROW()-14)/2),0)))</f>
        <v/>
      </c>
      <c r="K310" s="180" t="str">
        <f ca="1">IF(MOD(ROW()-13,2)=0,IF(ISBLANK(OFFSET(#REF!,INT((ROW()-13)/2),0)),"",OFFSET(#REF!,INT((ROW()-13)/2),0)),IF(ISBLANK(OFFSET('9. METAS'!$V$20,INT((ROW()-14)/2),0)),"",OFFSET('9. METAS'!$V$20,INT((ROW()-14)/2),0)))</f>
        <v/>
      </c>
      <c r="L310" s="180" t="str">
        <f ca="1">IF(MOD(ROW()-13,2)=0,IF(ISBLANK(OFFSET(#REF!,INT((ROW()-13)/2),0)),"",OFFSET(#REF!,INT((ROW()-13)/2),0)),IF(ISBLANK(OFFSET('9. METAS'!$W$20,INT((ROW()-14)/2),0)),"",OFFSET('9. METAS'!$W$20,INT((ROW()-14)/2),0)))</f>
        <v/>
      </c>
      <c r="M310" s="181" t="str">
        <f ca="1">IF(MOD(ROW()-13,2)=0,IF(ISBLANK(OFFSET(#REF!,INT((ROW()-13)/2),0)),"",OFFSET(#REF!,INT((ROW()-13)/2),0)),IF(ISBLANK(OFFSET('9. METAS'!$X$20,INT((ROW()-14)/2),0)),"",OFFSET('9. METAS'!$X$20,INT((ROW()-14)/2),0)))</f>
        <v/>
      </c>
      <c r="N310" s="899"/>
      <c r="O310" s="900"/>
      <c r="P310" s="901"/>
    </row>
    <row r="311" spans="3:16" x14ac:dyDescent="0.3">
      <c r="C311" s="902" t="str">
        <f ca="1">IF(ISBLANK(OFFSET('5. Pp (3 años)'!$C$46,INT((ROW()-13)/2),0)),"",OFFSET('5. Pp (3 años)'!$C$46,INT((ROW()-13)/2),0))</f>
        <v>Actividad</v>
      </c>
      <c r="D311" s="904" t="str">
        <f ca="1">IF(ISBLANK(OFFSET('5. Pp (3 años)'!$D$46,INT((ROW()-13)/2),0)),"",OFFSET('5. Pp (3 años)'!$D$46,INT((ROW()-13)/2),0))</f>
        <v/>
      </c>
      <c r="E311" s="904" t="str">
        <f ca="1">IF(ISBLANK(OFFSET('5. Pp (3 años)'!$E$46,INT((ROW()-13)/2),0)),"",OFFSET('5. Pp (3 años)'!$E$46,INT((ROW()-13)/2),0))</f>
        <v/>
      </c>
      <c r="F311" s="906" t="str">
        <f ca="1">IF(ISBLANK(OFFSET('5. Pp (3 años)'!$K$46,INT((ROW()-13)/2),0)),"",OFFSET('5. Pp (3 años)'!$K$46,INT((ROW()-13)/2),0))</f>
        <v/>
      </c>
      <c r="G311" s="908" t="str">
        <f ca="1">IF(ISBLANK(OFFSET('5. Pp (3 años)'!$H$46,INT((ROW()-13)/2),0)),"",OFFSET('5. Pp (3 años)'!$H$46,INT((ROW()-13)/2),0))</f>
        <v/>
      </c>
      <c r="H311" s="982" t="str">
        <f ca="1">IF(ISBLANK(OFFSET('9. METAS'!$L$20,INT((ROW()-13)/2),0)),"",OFFSET('9. METAS'!$L$20,INT((ROW()-13)/2),0))</f>
        <v/>
      </c>
      <c r="I311" s="890"/>
      <c r="J311" s="179" t="e">
        <f ca="1">IF(MOD(ROW()-13,2)=0,IF(ISBLANK(OFFSET(#REF!,INT((ROW()-13)/2),0)),"",OFFSET(#REF!,INT((ROW()-13)/2),0)),IF(ISBLANK(OFFSET('9. METAS'!$U$20,INT((ROW()-14)/2),0)),"",OFFSET('9. METAS'!$U$20,INT((ROW()-14)/2),0)))</f>
        <v>#REF!</v>
      </c>
      <c r="K311" s="180" t="e">
        <f ca="1">IF(MOD(ROW()-13,2)=0,IF(ISBLANK(OFFSET(#REF!,INT((ROW()-13)/2),0)),"",OFFSET(#REF!,INT((ROW()-13)/2),0)),IF(ISBLANK(OFFSET('9. METAS'!$V$20,INT((ROW()-14)/2),0)),"",OFFSET('9. METAS'!$V$20,INT((ROW()-14)/2),0)))</f>
        <v>#REF!</v>
      </c>
      <c r="L311" s="180" t="e">
        <f ca="1">IF(MOD(ROW()-13,2)=0,IF(ISBLANK(OFFSET(#REF!,INT((ROW()-13)/2),0)),"",OFFSET(#REF!,INT((ROW()-13)/2),0)),IF(ISBLANK(OFFSET('9. METAS'!$W$20,INT((ROW()-14)/2),0)),"",OFFSET('9. METAS'!$W$20,INT((ROW()-14)/2),0)))</f>
        <v>#REF!</v>
      </c>
      <c r="M311" s="181" t="e">
        <f ca="1">IF(MOD(ROW()-13,2)=0,IF(ISBLANK(OFFSET(#REF!,INT((ROW()-13)/2),0)),"",OFFSET(#REF!,INT((ROW()-13)/2),0)),IF(ISBLANK(OFFSET('9. METAS'!$X$20,INT((ROW()-14)/2),0)),"",OFFSET('9. METAS'!$X$20,INT((ROW()-14)/2),0)))</f>
        <v>#REF!</v>
      </c>
      <c r="N311" s="892" t="str">
        <f t="shared" ref="N311" ca="1" si="294">IFERROR(J311/J312,"ND")</f>
        <v>ND</v>
      </c>
      <c r="O311" s="894" t="str">
        <f t="shared" ref="O311" ca="1" si="295">IFERROR(((J311+K311+L311+M311)/H311),"ND")</f>
        <v>ND</v>
      </c>
      <c r="P311" s="896"/>
    </row>
    <row r="312" spans="3:16" x14ac:dyDescent="0.3">
      <c r="C312" s="910"/>
      <c r="D312" s="904"/>
      <c r="E312" s="904"/>
      <c r="F312" s="906"/>
      <c r="G312" s="908"/>
      <c r="H312" s="982"/>
      <c r="I312" s="898"/>
      <c r="J312" s="179" t="str">
        <f ca="1">IF(MOD(ROW()-13,2)=0,IF(ISBLANK(OFFSET(#REF!,INT((ROW()-13)/2),0)),"",OFFSET(#REF!,INT((ROW()-13)/2),0)),IF(ISBLANK(OFFSET('9. METAS'!$U$20,INT((ROW()-14)/2),0)),"",OFFSET('9. METAS'!$U$20,INT((ROW()-14)/2),0)))</f>
        <v/>
      </c>
      <c r="K312" s="180" t="str">
        <f ca="1">IF(MOD(ROW()-13,2)=0,IF(ISBLANK(OFFSET(#REF!,INT((ROW()-13)/2),0)),"",OFFSET(#REF!,INT((ROW()-13)/2),0)),IF(ISBLANK(OFFSET('9. METAS'!$V$20,INT((ROW()-14)/2),0)),"",OFFSET('9. METAS'!$V$20,INT((ROW()-14)/2),0)))</f>
        <v/>
      </c>
      <c r="L312" s="180" t="str">
        <f ca="1">IF(MOD(ROW()-13,2)=0,IF(ISBLANK(OFFSET(#REF!,INT((ROW()-13)/2),0)),"",OFFSET(#REF!,INT((ROW()-13)/2),0)),IF(ISBLANK(OFFSET('9. METAS'!$W$20,INT((ROW()-14)/2),0)),"",OFFSET('9. METAS'!$W$20,INT((ROW()-14)/2),0)))</f>
        <v/>
      </c>
      <c r="M312" s="181" t="str">
        <f ca="1">IF(MOD(ROW()-13,2)=0,IF(ISBLANK(OFFSET(#REF!,INT((ROW()-13)/2),0)),"",OFFSET(#REF!,INT((ROW()-13)/2),0)),IF(ISBLANK(OFFSET('9. METAS'!$X$20,INT((ROW()-14)/2),0)),"",OFFSET('9. METAS'!$X$20,INT((ROW()-14)/2),0)))</f>
        <v/>
      </c>
      <c r="N312" s="899"/>
      <c r="O312" s="900"/>
      <c r="P312" s="901"/>
    </row>
    <row r="313" spans="3:16" x14ac:dyDescent="0.3">
      <c r="C313" s="902" t="str">
        <f ca="1">IF(ISBLANK(OFFSET('5. Pp (3 años)'!$C$46,INT((ROW()-13)/2),0)),"",OFFSET('5. Pp (3 años)'!$C$46,INT((ROW()-13)/2),0))</f>
        <v>Actividad</v>
      </c>
      <c r="D313" s="904" t="str">
        <f ca="1">IF(ISBLANK(OFFSET('5. Pp (3 años)'!$D$46,INT((ROW()-13)/2),0)),"",OFFSET('5. Pp (3 años)'!$D$46,INT((ROW()-13)/2),0))</f>
        <v/>
      </c>
      <c r="E313" s="904" t="str">
        <f ca="1">IF(ISBLANK(OFFSET('5. Pp (3 años)'!$E$46,INT((ROW()-13)/2),0)),"",OFFSET('5. Pp (3 años)'!$E$46,INT((ROW()-13)/2),0))</f>
        <v/>
      </c>
      <c r="F313" s="906" t="str">
        <f ca="1">IF(ISBLANK(OFFSET('5. Pp (3 años)'!$K$46,INT((ROW()-13)/2),0)),"",OFFSET('5. Pp (3 años)'!$K$46,INT((ROW()-13)/2),0))</f>
        <v/>
      </c>
      <c r="G313" s="908" t="str">
        <f ca="1">IF(ISBLANK(OFFSET('5. Pp (3 años)'!$H$46,INT((ROW()-13)/2),0)),"",OFFSET('5. Pp (3 años)'!$H$46,INT((ROW()-13)/2),0))</f>
        <v/>
      </c>
      <c r="H313" s="982" t="str">
        <f ca="1">IF(ISBLANK(OFFSET('9. METAS'!$L$20,INT((ROW()-13)/2),0)),"",OFFSET('9. METAS'!$L$20,INT((ROW()-13)/2),0))</f>
        <v/>
      </c>
      <c r="I313" s="890"/>
      <c r="J313" s="179" t="e">
        <f ca="1">IF(MOD(ROW()-13,2)=0,IF(ISBLANK(OFFSET(#REF!,INT((ROW()-13)/2),0)),"",OFFSET(#REF!,INT((ROW()-13)/2),0)),IF(ISBLANK(OFFSET('9. METAS'!$U$20,INT((ROW()-14)/2),0)),"",OFFSET('9. METAS'!$U$20,INT((ROW()-14)/2),0)))</f>
        <v>#REF!</v>
      </c>
      <c r="K313" s="180" t="e">
        <f ca="1">IF(MOD(ROW()-13,2)=0,IF(ISBLANK(OFFSET(#REF!,INT((ROW()-13)/2),0)),"",OFFSET(#REF!,INT((ROW()-13)/2),0)),IF(ISBLANK(OFFSET('9. METAS'!$V$20,INT((ROW()-14)/2),0)),"",OFFSET('9. METAS'!$V$20,INT((ROW()-14)/2),0)))</f>
        <v>#REF!</v>
      </c>
      <c r="L313" s="180" t="e">
        <f ca="1">IF(MOD(ROW()-13,2)=0,IF(ISBLANK(OFFSET(#REF!,INT((ROW()-13)/2),0)),"",OFFSET(#REF!,INT((ROW()-13)/2),0)),IF(ISBLANK(OFFSET('9. METAS'!$W$20,INT((ROW()-14)/2),0)),"",OFFSET('9. METAS'!$W$20,INT((ROW()-14)/2),0)))</f>
        <v>#REF!</v>
      </c>
      <c r="M313" s="181" t="e">
        <f ca="1">IF(MOD(ROW()-13,2)=0,IF(ISBLANK(OFFSET(#REF!,INT((ROW()-13)/2),0)),"",OFFSET(#REF!,INT((ROW()-13)/2),0)),IF(ISBLANK(OFFSET('9. METAS'!$X$20,INT((ROW()-14)/2),0)),"",OFFSET('9. METAS'!$X$20,INT((ROW()-14)/2),0)))</f>
        <v>#REF!</v>
      </c>
      <c r="N313" s="892" t="str">
        <f t="shared" ref="N313" ca="1" si="296">IFERROR(J313/J314,"ND")</f>
        <v>ND</v>
      </c>
      <c r="O313" s="894" t="str">
        <f t="shared" ref="O313" ca="1" si="297">IFERROR(((J313+K313+L313+M313)/H313),"ND")</f>
        <v>ND</v>
      </c>
      <c r="P313" s="896"/>
    </row>
    <row r="314" spans="3:16" x14ac:dyDescent="0.3">
      <c r="C314" s="910"/>
      <c r="D314" s="904"/>
      <c r="E314" s="904"/>
      <c r="F314" s="906"/>
      <c r="G314" s="908"/>
      <c r="H314" s="982"/>
      <c r="I314" s="898"/>
      <c r="J314" s="179" t="str">
        <f ca="1">IF(MOD(ROW()-13,2)=0,IF(ISBLANK(OFFSET(#REF!,INT((ROW()-13)/2),0)),"",OFFSET(#REF!,INT((ROW()-13)/2),0)),IF(ISBLANK(OFFSET('9. METAS'!$U$20,INT((ROW()-14)/2),0)),"",OFFSET('9. METAS'!$U$20,INT((ROW()-14)/2),0)))</f>
        <v/>
      </c>
      <c r="K314" s="180" t="str">
        <f ca="1">IF(MOD(ROW()-13,2)=0,IF(ISBLANK(OFFSET(#REF!,INT((ROW()-13)/2),0)),"",OFFSET(#REF!,INT((ROW()-13)/2),0)),IF(ISBLANK(OFFSET('9. METAS'!$V$20,INT((ROW()-14)/2),0)),"",OFFSET('9. METAS'!$V$20,INT((ROW()-14)/2),0)))</f>
        <v/>
      </c>
      <c r="L314" s="180" t="str">
        <f ca="1">IF(MOD(ROW()-13,2)=0,IF(ISBLANK(OFFSET(#REF!,INT((ROW()-13)/2),0)),"",OFFSET(#REF!,INT((ROW()-13)/2),0)),IF(ISBLANK(OFFSET('9. METAS'!$W$20,INT((ROW()-14)/2),0)),"",OFFSET('9. METAS'!$W$20,INT((ROW()-14)/2),0)))</f>
        <v/>
      </c>
      <c r="M314" s="181" t="str">
        <f ca="1">IF(MOD(ROW()-13,2)=0,IF(ISBLANK(OFFSET(#REF!,INT((ROW()-13)/2),0)),"",OFFSET(#REF!,INT((ROW()-13)/2),0)),IF(ISBLANK(OFFSET('9. METAS'!$X$20,INT((ROW()-14)/2),0)),"",OFFSET('9. METAS'!$X$20,INT((ROW()-14)/2),0)))</f>
        <v/>
      </c>
      <c r="N314" s="899"/>
      <c r="O314" s="900"/>
      <c r="P314" s="901"/>
    </row>
    <row r="315" spans="3:16" x14ac:dyDescent="0.3">
      <c r="C315" s="902" t="str">
        <f ca="1">IF(ISBLANK(OFFSET('5. Pp (3 años)'!$C$46,INT((ROW()-13)/2),0)),"",OFFSET('5. Pp (3 años)'!$C$46,INT((ROW()-13)/2),0))</f>
        <v>Actividad</v>
      </c>
      <c r="D315" s="904" t="str">
        <f ca="1">IF(ISBLANK(OFFSET('5. Pp (3 años)'!$D$46,INT((ROW()-13)/2),0)),"",OFFSET('5. Pp (3 años)'!$D$46,INT((ROW()-13)/2),0))</f>
        <v/>
      </c>
      <c r="E315" s="904" t="str">
        <f ca="1">IF(ISBLANK(OFFSET('5. Pp (3 años)'!$E$46,INT((ROW()-13)/2),0)),"",OFFSET('5. Pp (3 años)'!$E$46,INT((ROW()-13)/2),0))</f>
        <v/>
      </c>
      <c r="F315" s="906" t="str">
        <f ca="1">IF(ISBLANK(OFFSET('5. Pp (3 años)'!$K$46,INT((ROW()-13)/2),0)),"",OFFSET('5. Pp (3 años)'!$K$46,INT((ROW()-13)/2),0))</f>
        <v/>
      </c>
      <c r="G315" s="908" t="str">
        <f ca="1">IF(ISBLANK(OFFSET('5. Pp (3 años)'!$H$46,INT((ROW()-13)/2),0)),"",OFFSET('5. Pp (3 años)'!$H$46,INT((ROW()-13)/2),0))</f>
        <v/>
      </c>
      <c r="H315" s="982" t="str">
        <f ca="1">IF(ISBLANK(OFFSET('9. METAS'!$L$20,INT((ROW()-13)/2),0)),"",OFFSET('9. METAS'!$L$20,INT((ROW()-13)/2),0))</f>
        <v/>
      </c>
      <c r="I315" s="890"/>
      <c r="J315" s="179" t="e">
        <f ca="1">IF(MOD(ROW()-13,2)=0,IF(ISBLANK(OFFSET(#REF!,INT((ROW()-13)/2),0)),"",OFFSET(#REF!,INT((ROW()-13)/2),0)),IF(ISBLANK(OFFSET('9. METAS'!$U$20,INT((ROW()-14)/2),0)),"",OFFSET('9. METAS'!$U$20,INT((ROW()-14)/2),0)))</f>
        <v>#REF!</v>
      </c>
      <c r="K315" s="180" t="e">
        <f ca="1">IF(MOD(ROW()-13,2)=0,IF(ISBLANK(OFFSET(#REF!,INT((ROW()-13)/2),0)),"",OFFSET(#REF!,INT((ROW()-13)/2),0)),IF(ISBLANK(OFFSET('9. METAS'!$V$20,INT((ROW()-14)/2),0)),"",OFFSET('9. METAS'!$V$20,INT((ROW()-14)/2),0)))</f>
        <v>#REF!</v>
      </c>
      <c r="L315" s="180" t="e">
        <f ca="1">IF(MOD(ROW()-13,2)=0,IF(ISBLANK(OFFSET(#REF!,INT((ROW()-13)/2),0)),"",OFFSET(#REF!,INT((ROW()-13)/2),0)),IF(ISBLANK(OFFSET('9. METAS'!$W$20,INT((ROW()-14)/2),0)),"",OFFSET('9. METAS'!$W$20,INT((ROW()-14)/2),0)))</f>
        <v>#REF!</v>
      </c>
      <c r="M315" s="181" t="e">
        <f ca="1">IF(MOD(ROW()-13,2)=0,IF(ISBLANK(OFFSET(#REF!,INT((ROW()-13)/2),0)),"",OFFSET(#REF!,INT((ROW()-13)/2),0)),IF(ISBLANK(OFFSET('9. METAS'!$X$20,INT((ROW()-14)/2),0)),"",OFFSET('9. METAS'!$X$20,INT((ROW()-14)/2),0)))</f>
        <v>#REF!</v>
      </c>
      <c r="N315" s="892" t="str">
        <f t="shared" ref="N315" ca="1" si="298">IFERROR(J315/J316,"ND")</f>
        <v>ND</v>
      </c>
      <c r="O315" s="894" t="str">
        <f t="shared" ref="O315" ca="1" si="299">IFERROR(((J315+K315+L315+M315)/H315),"ND")</f>
        <v>ND</v>
      </c>
      <c r="P315" s="896"/>
    </row>
    <row r="316" spans="3:16" x14ac:dyDescent="0.3">
      <c r="C316" s="910"/>
      <c r="D316" s="904"/>
      <c r="E316" s="904"/>
      <c r="F316" s="906"/>
      <c r="G316" s="908"/>
      <c r="H316" s="982"/>
      <c r="I316" s="898"/>
      <c r="J316" s="179" t="str">
        <f ca="1">IF(MOD(ROW()-13,2)=0,IF(ISBLANK(OFFSET(#REF!,INT((ROW()-13)/2),0)),"",OFFSET(#REF!,INT((ROW()-13)/2),0)),IF(ISBLANK(OFFSET('9. METAS'!$U$20,INT((ROW()-14)/2),0)),"",OFFSET('9. METAS'!$U$20,INT((ROW()-14)/2),0)))</f>
        <v/>
      </c>
      <c r="K316" s="180" t="str">
        <f ca="1">IF(MOD(ROW()-13,2)=0,IF(ISBLANK(OFFSET(#REF!,INT((ROW()-13)/2),0)),"",OFFSET(#REF!,INT((ROW()-13)/2),0)),IF(ISBLANK(OFFSET('9. METAS'!$V$20,INT((ROW()-14)/2),0)),"",OFFSET('9. METAS'!$V$20,INT((ROW()-14)/2),0)))</f>
        <v/>
      </c>
      <c r="L316" s="180" t="str">
        <f ca="1">IF(MOD(ROW()-13,2)=0,IF(ISBLANK(OFFSET(#REF!,INT((ROW()-13)/2),0)),"",OFFSET(#REF!,INT((ROW()-13)/2),0)),IF(ISBLANK(OFFSET('9. METAS'!$W$20,INT((ROW()-14)/2),0)),"",OFFSET('9. METAS'!$W$20,INT((ROW()-14)/2),0)))</f>
        <v/>
      </c>
      <c r="M316" s="181" t="str">
        <f ca="1">IF(MOD(ROW()-13,2)=0,IF(ISBLANK(OFFSET(#REF!,INT((ROW()-13)/2),0)),"",OFFSET(#REF!,INT((ROW()-13)/2),0)),IF(ISBLANK(OFFSET('9. METAS'!$X$20,INT((ROW()-14)/2),0)),"",OFFSET('9. METAS'!$X$20,INT((ROW()-14)/2),0)))</f>
        <v/>
      </c>
      <c r="N316" s="899"/>
      <c r="O316" s="900"/>
      <c r="P316" s="901"/>
    </row>
    <row r="317" spans="3:16" x14ac:dyDescent="0.3">
      <c r="C317" s="902" t="str">
        <f ca="1">IF(ISBLANK(OFFSET('5. Pp (3 años)'!$C$46,INT((ROW()-13)/2),0)),"",OFFSET('5. Pp (3 años)'!$C$46,INT((ROW()-13)/2),0))</f>
        <v>Actividad</v>
      </c>
      <c r="D317" s="904" t="str">
        <f ca="1">IF(ISBLANK(OFFSET('5. Pp (3 años)'!$D$46,INT((ROW()-13)/2),0)),"",OFFSET('5. Pp (3 años)'!$D$46,INT((ROW()-13)/2),0))</f>
        <v/>
      </c>
      <c r="E317" s="904" t="str">
        <f ca="1">IF(ISBLANK(OFFSET('5. Pp (3 años)'!$E$46,INT((ROW()-13)/2),0)),"",OFFSET('5. Pp (3 años)'!$E$46,INT((ROW()-13)/2),0))</f>
        <v/>
      </c>
      <c r="F317" s="906" t="str">
        <f ca="1">IF(ISBLANK(OFFSET('5. Pp (3 años)'!$K$46,INT((ROW()-13)/2),0)),"",OFFSET('5. Pp (3 años)'!$K$46,INT((ROW()-13)/2),0))</f>
        <v/>
      </c>
      <c r="G317" s="908" t="str">
        <f ca="1">IF(ISBLANK(OFFSET('5. Pp (3 años)'!$H$46,INT((ROW()-13)/2),0)),"",OFFSET('5. Pp (3 años)'!$H$46,INT((ROW()-13)/2),0))</f>
        <v/>
      </c>
      <c r="H317" s="982" t="str">
        <f ca="1">IF(ISBLANK(OFFSET('9. METAS'!$L$20,INT((ROW()-13)/2),0)),"",OFFSET('9. METAS'!$L$20,INT((ROW()-13)/2),0))</f>
        <v/>
      </c>
      <c r="I317" s="890"/>
      <c r="J317" s="179" t="e">
        <f ca="1">IF(MOD(ROW()-13,2)=0,IF(ISBLANK(OFFSET(#REF!,INT((ROW()-13)/2),0)),"",OFFSET(#REF!,INT((ROW()-13)/2),0)),IF(ISBLANK(OFFSET('9. METAS'!$U$20,INT((ROW()-14)/2),0)),"",OFFSET('9. METAS'!$U$20,INT((ROW()-14)/2),0)))</f>
        <v>#REF!</v>
      </c>
      <c r="K317" s="180" t="e">
        <f ca="1">IF(MOD(ROW()-13,2)=0,IF(ISBLANK(OFFSET(#REF!,INT((ROW()-13)/2),0)),"",OFFSET(#REF!,INT((ROW()-13)/2),0)),IF(ISBLANK(OFFSET('9. METAS'!$V$20,INT((ROW()-14)/2),0)),"",OFFSET('9. METAS'!$V$20,INT((ROW()-14)/2),0)))</f>
        <v>#REF!</v>
      </c>
      <c r="L317" s="180" t="e">
        <f ca="1">IF(MOD(ROW()-13,2)=0,IF(ISBLANK(OFFSET(#REF!,INT((ROW()-13)/2),0)),"",OFFSET(#REF!,INT((ROW()-13)/2),0)),IF(ISBLANK(OFFSET('9. METAS'!$W$20,INT((ROW()-14)/2),0)),"",OFFSET('9. METAS'!$W$20,INT((ROW()-14)/2),0)))</f>
        <v>#REF!</v>
      </c>
      <c r="M317" s="181" t="e">
        <f ca="1">IF(MOD(ROW()-13,2)=0,IF(ISBLANK(OFFSET(#REF!,INT((ROW()-13)/2),0)),"",OFFSET(#REF!,INT((ROW()-13)/2),0)),IF(ISBLANK(OFFSET('9. METAS'!$X$20,INT((ROW()-14)/2),0)),"",OFFSET('9. METAS'!$X$20,INT((ROW()-14)/2),0)))</f>
        <v>#REF!</v>
      </c>
      <c r="N317" s="892" t="str">
        <f t="shared" ref="N317" ca="1" si="300">IFERROR(J317/J318,"ND")</f>
        <v>ND</v>
      </c>
      <c r="O317" s="894" t="str">
        <f t="shared" ref="O317" ca="1" si="301">IFERROR(((J317+K317+L317+M317)/H317),"ND")</f>
        <v>ND</v>
      </c>
      <c r="P317" s="896"/>
    </row>
    <row r="318" spans="3:16" x14ac:dyDescent="0.3">
      <c r="C318" s="910"/>
      <c r="D318" s="904"/>
      <c r="E318" s="904"/>
      <c r="F318" s="906"/>
      <c r="G318" s="908"/>
      <c r="H318" s="982"/>
      <c r="I318" s="898"/>
      <c r="J318" s="179" t="str">
        <f ca="1">IF(MOD(ROW()-13,2)=0,IF(ISBLANK(OFFSET(#REF!,INT((ROW()-13)/2),0)),"",OFFSET(#REF!,INT((ROW()-13)/2),0)),IF(ISBLANK(OFFSET('9. METAS'!$U$20,INT((ROW()-14)/2),0)),"",OFFSET('9. METAS'!$U$20,INT((ROW()-14)/2),0)))</f>
        <v/>
      </c>
      <c r="K318" s="180" t="str">
        <f ca="1">IF(MOD(ROW()-13,2)=0,IF(ISBLANK(OFFSET(#REF!,INT((ROW()-13)/2),0)),"",OFFSET(#REF!,INT((ROW()-13)/2),0)),IF(ISBLANK(OFFSET('9. METAS'!$V$20,INT((ROW()-14)/2),0)),"",OFFSET('9. METAS'!$V$20,INT((ROW()-14)/2),0)))</f>
        <v/>
      </c>
      <c r="L318" s="180" t="str">
        <f ca="1">IF(MOD(ROW()-13,2)=0,IF(ISBLANK(OFFSET(#REF!,INT((ROW()-13)/2),0)),"",OFFSET(#REF!,INT((ROW()-13)/2),0)),IF(ISBLANK(OFFSET('9. METAS'!$W$20,INT((ROW()-14)/2),0)),"",OFFSET('9. METAS'!$W$20,INT((ROW()-14)/2),0)))</f>
        <v/>
      </c>
      <c r="M318" s="181" t="str">
        <f ca="1">IF(MOD(ROW()-13,2)=0,IF(ISBLANK(OFFSET(#REF!,INT((ROW()-13)/2),0)),"",OFFSET(#REF!,INT((ROW()-13)/2),0)),IF(ISBLANK(OFFSET('9. METAS'!$X$20,INT((ROW()-14)/2),0)),"",OFFSET('9. METAS'!$X$20,INT((ROW()-14)/2),0)))</f>
        <v/>
      </c>
      <c r="N318" s="899"/>
      <c r="O318" s="900"/>
      <c r="P318" s="901"/>
    </row>
    <row r="319" spans="3:16" x14ac:dyDescent="0.3">
      <c r="C319" s="902" t="str">
        <f ca="1">IF(ISBLANK(OFFSET('5. Pp (3 años)'!$C$46,INT((ROW()-13)/2),0)),"",OFFSET('5. Pp (3 años)'!$C$46,INT((ROW()-13)/2),0))</f>
        <v>Actividad</v>
      </c>
      <c r="D319" s="904" t="str">
        <f ca="1">IF(ISBLANK(OFFSET('5. Pp (3 años)'!$D$46,INT((ROW()-13)/2),0)),"",OFFSET('5. Pp (3 años)'!$D$46,INT((ROW()-13)/2),0))</f>
        <v/>
      </c>
      <c r="E319" s="904" t="str">
        <f ca="1">IF(ISBLANK(OFFSET('5. Pp (3 años)'!$E$46,INT((ROW()-13)/2),0)),"",OFFSET('5. Pp (3 años)'!$E$46,INT((ROW()-13)/2),0))</f>
        <v/>
      </c>
      <c r="F319" s="906" t="str">
        <f ca="1">IF(ISBLANK(OFFSET('5. Pp (3 años)'!$K$46,INT((ROW()-13)/2),0)),"",OFFSET('5. Pp (3 años)'!$K$46,INT((ROW()-13)/2),0))</f>
        <v/>
      </c>
      <c r="G319" s="908" t="str">
        <f ca="1">IF(ISBLANK(OFFSET('5. Pp (3 años)'!$H$46,INT((ROW()-13)/2),0)),"",OFFSET('5. Pp (3 años)'!$H$46,INT((ROW()-13)/2),0))</f>
        <v/>
      </c>
      <c r="H319" s="982" t="str">
        <f ca="1">IF(ISBLANK(OFFSET('9. METAS'!$L$20,INT((ROW()-13)/2),0)),"",OFFSET('9. METAS'!$L$20,INT((ROW()-13)/2),0))</f>
        <v/>
      </c>
      <c r="I319" s="890"/>
      <c r="J319" s="179" t="e">
        <f ca="1">IF(MOD(ROW()-13,2)=0,IF(ISBLANK(OFFSET(#REF!,INT((ROW()-13)/2),0)),"",OFFSET(#REF!,INT((ROW()-13)/2),0)),IF(ISBLANK(OFFSET('9. METAS'!$U$20,INT((ROW()-14)/2),0)),"",OFFSET('9. METAS'!$U$20,INT((ROW()-14)/2),0)))</f>
        <v>#REF!</v>
      </c>
      <c r="K319" s="180" t="e">
        <f ca="1">IF(MOD(ROW()-13,2)=0,IF(ISBLANK(OFFSET(#REF!,INT((ROW()-13)/2),0)),"",OFFSET(#REF!,INT((ROW()-13)/2),0)),IF(ISBLANK(OFFSET('9. METAS'!$V$20,INT((ROW()-14)/2),0)),"",OFFSET('9. METAS'!$V$20,INT((ROW()-14)/2),0)))</f>
        <v>#REF!</v>
      </c>
      <c r="L319" s="180" t="e">
        <f ca="1">IF(MOD(ROW()-13,2)=0,IF(ISBLANK(OFFSET(#REF!,INT((ROW()-13)/2),0)),"",OFFSET(#REF!,INT((ROW()-13)/2),0)),IF(ISBLANK(OFFSET('9. METAS'!$W$20,INT((ROW()-14)/2),0)),"",OFFSET('9. METAS'!$W$20,INT((ROW()-14)/2),0)))</f>
        <v>#REF!</v>
      </c>
      <c r="M319" s="181" t="e">
        <f ca="1">IF(MOD(ROW()-13,2)=0,IF(ISBLANK(OFFSET(#REF!,INT((ROW()-13)/2),0)),"",OFFSET(#REF!,INT((ROW()-13)/2),0)),IF(ISBLANK(OFFSET('9. METAS'!$X$20,INT((ROW()-14)/2),0)),"",OFFSET('9. METAS'!$X$20,INT((ROW()-14)/2),0)))</f>
        <v>#REF!</v>
      </c>
      <c r="N319" s="892" t="str">
        <f t="shared" ref="N319" ca="1" si="302">IFERROR(J319/J320,"ND")</f>
        <v>ND</v>
      </c>
      <c r="O319" s="894" t="str">
        <f t="shared" ref="O319" ca="1" si="303">IFERROR(((J319+K319+L319+M319)/H319),"ND")</f>
        <v>ND</v>
      </c>
      <c r="P319" s="896"/>
    </row>
    <row r="320" spans="3:16" x14ac:dyDescent="0.3">
      <c r="C320" s="910"/>
      <c r="D320" s="904"/>
      <c r="E320" s="904"/>
      <c r="F320" s="906"/>
      <c r="G320" s="908"/>
      <c r="H320" s="982"/>
      <c r="I320" s="898"/>
      <c r="J320" s="179" t="str">
        <f ca="1">IF(MOD(ROW()-13,2)=0,IF(ISBLANK(OFFSET(#REF!,INT((ROW()-13)/2),0)),"",OFFSET(#REF!,INT((ROW()-13)/2),0)),IF(ISBLANK(OFFSET('9. METAS'!$U$20,INT((ROW()-14)/2),0)),"",OFFSET('9. METAS'!$U$20,INT((ROW()-14)/2),0)))</f>
        <v/>
      </c>
      <c r="K320" s="180" t="str">
        <f ca="1">IF(MOD(ROW()-13,2)=0,IF(ISBLANK(OFFSET(#REF!,INT((ROW()-13)/2),0)),"",OFFSET(#REF!,INT((ROW()-13)/2),0)),IF(ISBLANK(OFFSET('9. METAS'!$V$20,INT((ROW()-14)/2),0)),"",OFFSET('9. METAS'!$V$20,INT((ROW()-14)/2),0)))</f>
        <v/>
      </c>
      <c r="L320" s="180" t="str">
        <f ca="1">IF(MOD(ROW()-13,2)=0,IF(ISBLANK(OFFSET(#REF!,INT((ROW()-13)/2),0)),"",OFFSET(#REF!,INT((ROW()-13)/2),0)),IF(ISBLANK(OFFSET('9. METAS'!$W$20,INT((ROW()-14)/2),0)),"",OFFSET('9. METAS'!$W$20,INT((ROW()-14)/2),0)))</f>
        <v/>
      </c>
      <c r="M320" s="181" t="str">
        <f ca="1">IF(MOD(ROW()-13,2)=0,IF(ISBLANK(OFFSET(#REF!,INT((ROW()-13)/2),0)),"",OFFSET(#REF!,INT((ROW()-13)/2),0)),IF(ISBLANK(OFFSET('9. METAS'!$X$20,INT((ROW()-14)/2),0)),"",OFFSET('9. METAS'!$X$20,INT((ROW()-14)/2),0)))</f>
        <v/>
      </c>
      <c r="N320" s="899"/>
      <c r="O320" s="900"/>
      <c r="P320" s="901"/>
    </row>
    <row r="321" spans="3:16" x14ac:dyDescent="0.3">
      <c r="C321" s="902" t="str">
        <f ca="1">IF(ISBLANK(OFFSET('5. Pp (3 años)'!$C$46,INT((ROW()-13)/2),0)),"",OFFSET('5. Pp (3 años)'!$C$46,INT((ROW()-13)/2),0))</f>
        <v>Actividad</v>
      </c>
      <c r="D321" s="904" t="str">
        <f ca="1">IF(ISBLANK(OFFSET('5. Pp (3 años)'!$D$46,INT((ROW()-13)/2),0)),"",OFFSET('5. Pp (3 años)'!$D$46,INT((ROW()-13)/2),0))</f>
        <v/>
      </c>
      <c r="E321" s="904" t="str">
        <f ca="1">IF(ISBLANK(OFFSET('5. Pp (3 años)'!$E$46,INT((ROW()-13)/2),0)),"",OFFSET('5. Pp (3 años)'!$E$46,INT((ROW()-13)/2),0))</f>
        <v/>
      </c>
      <c r="F321" s="906" t="str">
        <f ca="1">IF(ISBLANK(OFFSET('5. Pp (3 años)'!$K$46,INT((ROW()-13)/2),0)),"",OFFSET('5. Pp (3 años)'!$K$46,INT((ROW()-13)/2),0))</f>
        <v/>
      </c>
      <c r="G321" s="908" t="str">
        <f ca="1">IF(ISBLANK(OFFSET('5. Pp (3 años)'!$H$46,INT((ROW()-13)/2),0)),"",OFFSET('5. Pp (3 años)'!$H$46,INT((ROW()-13)/2),0))</f>
        <v/>
      </c>
      <c r="H321" s="982" t="str">
        <f ca="1">IF(ISBLANK(OFFSET('9. METAS'!$L$20,INT((ROW()-13)/2),0)),"",OFFSET('9. METAS'!$L$20,INT((ROW()-13)/2),0))</f>
        <v/>
      </c>
      <c r="I321" s="890"/>
      <c r="J321" s="179" t="e">
        <f ca="1">IF(MOD(ROW()-13,2)=0,IF(ISBLANK(OFFSET(#REF!,INT((ROW()-13)/2),0)),"",OFFSET(#REF!,INT((ROW()-13)/2),0)),IF(ISBLANK(OFFSET('9. METAS'!$U$20,INT((ROW()-14)/2),0)),"",OFFSET('9. METAS'!$U$20,INT((ROW()-14)/2),0)))</f>
        <v>#REF!</v>
      </c>
      <c r="K321" s="180" t="e">
        <f ca="1">IF(MOD(ROW()-13,2)=0,IF(ISBLANK(OFFSET(#REF!,INT((ROW()-13)/2),0)),"",OFFSET(#REF!,INT((ROW()-13)/2),0)),IF(ISBLANK(OFFSET('9. METAS'!$V$20,INT((ROW()-14)/2),0)),"",OFFSET('9. METAS'!$V$20,INT((ROW()-14)/2),0)))</f>
        <v>#REF!</v>
      </c>
      <c r="L321" s="180" t="e">
        <f ca="1">IF(MOD(ROW()-13,2)=0,IF(ISBLANK(OFFSET(#REF!,INT((ROW()-13)/2),0)),"",OFFSET(#REF!,INT((ROW()-13)/2),0)),IF(ISBLANK(OFFSET('9. METAS'!$W$20,INT((ROW()-14)/2),0)),"",OFFSET('9. METAS'!$W$20,INT((ROW()-14)/2),0)))</f>
        <v>#REF!</v>
      </c>
      <c r="M321" s="181" t="e">
        <f ca="1">IF(MOD(ROW()-13,2)=0,IF(ISBLANK(OFFSET(#REF!,INT((ROW()-13)/2),0)),"",OFFSET(#REF!,INT((ROW()-13)/2),0)),IF(ISBLANK(OFFSET('9. METAS'!$X$20,INT((ROW()-14)/2),0)),"",OFFSET('9. METAS'!$X$20,INT((ROW()-14)/2),0)))</f>
        <v>#REF!</v>
      </c>
      <c r="N321" s="892" t="str">
        <f t="shared" ref="N321" ca="1" si="304">IFERROR(J321/J322,"ND")</f>
        <v>ND</v>
      </c>
      <c r="O321" s="894" t="str">
        <f t="shared" ref="O321" ca="1" si="305">IFERROR(((J321+K321+L321+M321)/H321),"ND")</f>
        <v>ND</v>
      </c>
      <c r="P321" s="896"/>
    </row>
    <row r="322" spans="3:16" x14ac:dyDescent="0.3">
      <c r="C322" s="910"/>
      <c r="D322" s="904"/>
      <c r="E322" s="904"/>
      <c r="F322" s="906"/>
      <c r="G322" s="908"/>
      <c r="H322" s="982"/>
      <c r="I322" s="898"/>
      <c r="J322" s="179" t="str">
        <f ca="1">IF(MOD(ROW()-13,2)=0,IF(ISBLANK(OFFSET(#REF!,INT((ROW()-13)/2),0)),"",OFFSET(#REF!,INT((ROW()-13)/2),0)),IF(ISBLANK(OFFSET('9. METAS'!$U$20,INT((ROW()-14)/2),0)),"",OFFSET('9. METAS'!$U$20,INT((ROW()-14)/2),0)))</f>
        <v/>
      </c>
      <c r="K322" s="180" t="str">
        <f ca="1">IF(MOD(ROW()-13,2)=0,IF(ISBLANK(OFFSET(#REF!,INT((ROW()-13)/2),0)),"",OFFSET(#REF!,INT((ROW()-13)/2),0)),IF(ISBLANK(OFFSET('9. METAS'!$V$20,INT((ROW()-14)/2),0)),"",OFFSET('9. METAS'!$V$20,INT((ROW()-14)/2),0)))</f>
        <v/>
      </c>
      <c r="L322" s="180" t="str">
        <f ca="1">IF(MOD(ROW()-13,2)=0,IF(ISBLANK(OFFSET(#REF!,INT((ROW()-13)/2),0)),"",OFFSET(#REF!,INT((ROW()-13)/2),0)),IF(ISBLANK(OFFSET('9. METAS'!$W$20,INT((ROW()-14)/2),0)),"",OFFSET('9. METAS'!$W$20,INT((ROW()-14)/2),0)))</f>
        <v/>
      </c>
      <c r="M322" s="181" t="str">
        <f ca="1">IF(MOD(ROW()-13,2)=0,IF(ISBLANK(OFFSET(#REF!,INT((ROW()-13)/2),0)),"",OFFSET(#REF!,INT((ROW()-13)/2),0)),IF(ISBLANK(OFFSET('9. METAS'!$X$20,INT((ROW()-14)/2),0)),"",OFFSET('9. METAS'!$X$20,INT((ROW()-14)/2),0)))</f>
        <v/>
      </c>
      <c r="N322" s="899"/>
      <c r="O322" s="900"/>
      <c r="P322" s="901"/>
    </row>
    <row r="323" spans="3:16" x14ac:dyDescent="0.3">
      <c r="C323" s="902" t="str">
        <f ca="1">IF(ISBLANK(OFFSET('5. Pp (3 años)'!$C$46,INT((ROW()-13)/2),0)),"",OFFSET('5. Pp (3 años)'!$C$46,INT((ROW()-13)/2),0))</f>
        <v>Actividad</v>
      </c>
      <c r="D323" s="904" t="str">
        <f ca="1">IF(ISBLANK(OFFSET('5. Pp (3 años)'!$D$46,INT((ROW()-13)/2),0)),"",OFFSET('5. Pp (3 años)'!$D$46,INT((ROW()-13)/2),0))</f>
        <v/>
      </c>
      <c r="E323" s="904" t="str">
        <f ca="1">IF(ISBLANK(OFFSET('5. Pp (3 años)'!$E$46,INT((ROW()-13)/2),0)),"",OFFSET('5. Pp (3 años)'!$E$46,INT((ROW()-13)/2),0))</f>
        <v/>
      </c>
      <c r="F323" s="906" t="str">
        <f ca="1">IF(ISBLANK(OFFSET('5. Pp (3 años)'!$K$46,INT((ROW()-13)/2),0)),"",OFFSET('5. Pp (3 años)'!$K$46,INT((ROW()-13)/2),0))</f>
        <v/>
      </c>
      <c r="G323" s="908" t="str">
        <f ca="1">IF(ISBLANK(OFFSET('5. Pp (3 años)'!$H$46,INT((ROW()-13)/2),0)),"",OFFSET('5. Pp (3 años)'!$H$46,INT((ROW()-13)/2),0))</f>
        <v/>
      </c>
      <c r="H323" s="982" t="str">
        <f ca="1">IF(ISBLANK(OFFSET('9. METAS'!$L$20,INT((ROW()-13)/2),0)),"",OFFSET('9. METAS'!$L$20,INT((ROW()-13)/2),0))</f>
        <v/>
      </c>
      <c r="I323" s="890"/>
      <c r="J323" s="179" t="e">
        <f ca="1">IF(MOD(ROW()-13,2)=0,IF(ISBLANK(OFFSET(#REF!,INT((ROW()-13)/2),0)),"",OFFSET(#REF!,INT((ROW()-13)/2),0)),IF(ISBLANK(OFFSET('9. METAS'!$U$20,INT((ROW()-14)/2),0)),"",OFFSET('9. METAS'!$U$20,INT((ROW()-14)/2),0)))</f>
        <v>#REF!</v>
      </c>
      <c r="K323" s="180" t="e">
        <f ca="1">IF(MOD(ROW()-13,2)=0,IF(ISBLANK(OFFSET(#REF!,INT((ROW()-13)/2),0)),"",OFFSET(#REF!,INT((ROW()-13)/2),0)),IF(ISBLANK(OFFSET('9. METAS'!$V$20,INT((ROW()-14)/2),0)),"",OFFSET('9. METAS'!$V$20,INT((ROW()-14)/2),0)))</f>
        <v>#REF!</v>
      </c>
      <c r="L323" s="180" t="e">
        <f ca="1">IF(MOD(ROW()-13,2)=0,IF(ISBLANK(OFFSET(#REF!,INT((ROW()-13)/2),0)),"",OFFSET(#REF!,INT((ROW()-13)/2),0)),IF(ISBLANK(OFFSET('9. METAS'!$W$20,INT((ROW()-14)/2),0)),"",OFFSET('9. METAS'!$W$20,INT((ROW()-14)/2),0)))</f>
        <v>#REF!</v>
      </c>
      <c r="M323" s="181" t="e">
        <f ca="1">IF(MOD(ROW()-13,2)=0,IF(ISBLANK(OFFSET(#REF!,INT((ROW()-13)/2),0)),"",OFFSET(#REF!,INT((ROW()-13)/2),0)),IF(ISBLANK(OFFSET('9. METAS'!$X$20,INT((ROW()-14)/2),0)),"",OFFSET('9. METAS'!$X$20,INT((ROW()-14)/2),0)))</f>
        <v>#REF!</v>
      </c>
      <c r="N323" s="892" t="str">
        <f t="shared" ref="N323" ca="1" si="306">IFERROR(J323/J324,"ND")</f>
        <v>ND</v>
      </c>
      <c r="O323" s="894" t="str">
        <f t="shared" ref="O323" ca="1" si="307">IFERROR(((J323+K323+L323+M323)/H323),"ND")</f>
        <v>ND</v>
      </c>
      <c r="P323" s="896"/>
    </row>
    <row r="324" spans="3:16" x14ac:dyDescent="0.3">
      <c r="C324" s="910"/>
      <c r="D324" s="904"/>
      <c r="E324" s="904"/>
      <c r="F324" s="906"/>
      <c r="G324" s="908"/>
      <c r="H324" s="982"/>
      <c r="I324" s="898"/>
      <c r="J324" s="179" t="str">
        <f ca="1">IF(MOD(ROW()-13,2)=0,IF(ISBLANK(OFFSET(#REF!,INT((ROW()-13)/2),0)),"",OFFSET(#REF!,INT((ROW()-13)/2),0)),IF(ISBLANK(OFFSET('9. METAS'!$U$20,INT((ROW()-14)/2),0)),"",OFFSET('9. METAS'!$U$20,INT((ROW()-14)/2),0)))</f>
        <v/>
      </c>
      <c r="K324" s="180" t="str">
        <f ca="1">IF(MOD(ROW()-13,2)=0,IF(ISBLANK(OFFSET(#REF!,INT((ROW()-13)/2),0)),"",OFFSET(#REF!,INT((ROW()-13)/2),0)),IF(ISBLANK(OFFSET('9. METAS'!$V$20,INT((ROW()-14)/2),0)),"",OFFSET('9. METAS'!$V$20,INT((ROW()-14)/2),0)))</f>
        <v/>
      </c>
      <c r="L324" s="180" t="str">
        <f ca="1">IF(MOD(ROW()-13,2)=0,IF(ISBLANK(OFFSET(#REF!,INT((ROW()-13)/2),0)),"",OFFSET(#REF!,INT((ROW()-13)/2),0)),IF(ISBLANK(OFFSET('9. METAS'!$W$20,INT((ROW()-14)/2),0)),"",OFFSET('9. METAS'!$W$20,INT((ROW()-14)/2),0)))</f>
        <v/>
      </c>
      <c r="M324" s="181" t="str">
        <f ca="1">IF(MOD(ROW()-13,2)=0,IF(ISBLANK(OFFSET(#REF!,INT((ROW()-13)/2),0)),"",OFFSET(#REF!,INT((ROW()-13)/2),0)),IF(ISBLANK(OFFSET('9. METAS'!$X$20,INT((ROW()-14)/2),0)),"",OFFSET('9. METAS'!$X$20,INT((ROW()-14)/2),0)))</f>
        <v/>
      </c>
      <c r="N324" s="899"/>
      <c r="O324" s="900"/>
      <c r="P324" s="901"/>
    </row>
    <row r="325" spans="3:16" x14ac:dyDescent="0.3">
      <c r="C325" s="902" t="str">
        <f ca="1">IF(ISBLANK(OFFSET('5. Pp (3 años)'!$C$46,INT((ROW()-13)/2),0)),"",OFFSET('5. Pp (3 años)'!$C$46,INT((ROW()-13)/2),0))</f>
        <v>Actividad</v>
      </c>
      <c r="D325" s="904" t="str">
        <f ca="1">IF(ISBLANK(OFFSET('5. Pp (3 años)'!$D$46,INT((ROW()-13)/2),0)),"",OFFSET('5. Pp (3 años)'!$D$46,INT((ROW()-13)/2),0))</f>
        <v/>
      </c>
      <c r="E325" s="904" t="str">
        <f ca="1">IF(ISBLANK(OFFSET('5. Pp (3 años)'!$E$46,INT((ROW()-13)/2),0)),"",OFFSET('5. Pp (3 años)'!$E$46,INT((ROW()-13)/2),0))</f>
        <v/>
      </c>
      <c r="F325" s="906" t="str">
        <f ca="1">IF(ISBLANK(OFFSET('5. Pp (3 años)'!$K$46,INT((ROW()-13)/2),0)),"",OFFSET('5. Pp (3 años)'!$K$46,INT((ROW()-13)/2),0))</f>
        <v/>
      </c>
      <c r="G325" s="908" t="str">
        <f ca="1">IF(ISBLANK(OFFSET('5. Pp (3 años)'!$H$46,INT((ROW()-13)/2),0)),"",OFFSET('5. Pp (3 años)'!$H$46,INT((ROW()-13)/2),0))</f>
        <v/>
      </c>
      <c r="H325" s="982" t="str">
        <f ca="1">IF(ISBLANK(OFFSET('9. METAS'!$L$20,INT((ROW()-13)/2),0)),"",OFFSET('9. METAS'!$L$20,INT((ROW()-13)/2),0))</f>
        <v/>
      </c>
      <c r="I325" s="890"/>
      <c r="J325" s="179" t="e">
        <f ca="1">IF(MOD(ROW()-13,2)=0,IF(ISBLANK(OFFSET(#REF!,INT((ROW()-13)/2),0)),"",OFFSET(#REF!,INT((ROW()-13)/2),0)),IF(ISBLANK(OFFSET('9. METAS'!$U$20,INT((ROW()-14)/2),0)),"",OFFSET('9. METAS'!$U$20,INT((ROW()-14)/2),0)))</f>
        <v>#REF!</v>
      </c>
      <c r="K325" s="180" t="e">
        <f ca="1">IF(MOD(ROW()-13,2)=0,IF(ISBLANK(OFFSET(#REF!,INT((ROW()-13)/2),0)),"",OFFSET(#REF!,INT((ROW()-13)/2),0)),IF(ISBLANK(OFFSET('9. METAS'!$V$20,INT((ROW()-14)/2),0)),"",OFFSET('9. METAS'!$V$20,INT((ROW()-14)/2),0)))</f>
        <v>#REF!</v>
      </c>
      <c r="L325" s="180" t="e">
        <f ca="1">IF(MOD(ROW()-13,2)=0,IF(ISBLANK(OFFSET(#REF!,INT((ROW()-13)/2),0)),"",OFFSET(#REF!,INT((ROW()-13)/2),0)),IF(ISBLANK(OFFSET('9. METAS'!$W$20,INT((ROW()-14)/2),0)),"",OFFSET('9. METAS'!$W$20,INT((ROW()-14)/2),0)))</f>
        <v>#REF!</v>
      </c>
      <c r="M325" s="181" t="e">
        <f ca="1">IF(MOD(ROW()-13,2)=0,IF(ISBLANK(OFFSET(#REF!,INT((ROW()-13)/2),0)),"",OFFSET(#REF!,INT((ROW()-13)/2),0)),IF(ISBLANK(OFFSET('9. METAS'!$X$20,INT((ROW()-14)/2),0)),"",OFFSET('9. METAS'!$X$20,INT((ROW()-14)/2),0)))</f>
        <v>#REF!</v>
      </c>
      <c r="N325" s="892" t="str">
        <f t="shared" ref="N325" ca="1" si="308">IFERROR(J325/J326,"ND")</f>
        <v>ND</v>
      </c>
      <c r="O325" s="894" t="str">
        <f t="shared" ref="O325" ca="1" si="309">IFERROR(((J325+K325+L325+M325)/H325),"ND")</f>
        <v>ND</v>
      </c>
      <c r="P325" s="896"/>
    </row>
    <row r="326" spans="3:16" x14ac:dyDescent="0.3">
      <c r="C326" s="910"/>
      <c r="D326" s="904"/>
      <c r="E326" s="904"/>
      <c r="F326" s="906"/>
      <c r="G326" s="908"/>
      <c r="H326" s="982"/>
      <c r="I326" s="898"/>
      <c r="J326" s="179" t="str">
        <f ca="1">IF(MOD(ROW()-13,2)=0,IF(ISBLANK(OFFSET(#REF!,INT((ROW()-13)/2),0)),"",OFFSET(#REF!,INT((ROW()-13)/2),0)),IF(ISBLANK(OFFSET('9. METAS'!$U$20,INT((ROW()-14)/2),0)),"",OFFSET('9. METAS'!$U$20,INT((ROW()-14)/2),0)))</f>
        <v/>
      </c>
      <c r="K326" s="180" t="str">
        <f ca="1">IF(MOD(ROW()-13,2)=0,IF(ISBLANK(OFFSET(#REF!,INT((ROW()-13)/2),0)),"",OFFSET(#REF!,INT((ROW()-13)/2),0)),IF(ISBLANK(OFFSET('9. METAS'!$V$20,INT((ROW()-14)/2),0)),"",OFFSET('9. METAS'!$V$20,INT((ROW()-14)/2),0)))</f>
        <v/>
      </c>
      <c r="L326" s="180" t="str">
        <f ca="1">IF(MOD(ROW()-13,2)=0,IF(ISBLANK(OFFSET(#REF!,INT((ROW()-13)/2),0)),"",OFFSET(#REF!,INT((ROW()-13)/2),0)),IF(ISBLANK(OFFSET('9. METAS'!$W$20,INT((ROW()-14)/2),0)),"",OFFSET('9. METAS'!$W$20,INT((ROW()-14)/2),0)))</f>
        <v/>
      </c>
      <c r="M326" s="181" t="str">
        <f ca="1">IF(MOD(ROW()-13,2)=0,IF(ISBLANK(OFFSET(#REF!,INT((ROW()-13)/2),0)),"",OFFSET(#REF!,INT((ROW()-13)/2),0)),IF(ISBLANK(OFFSET('9. METAS'!$X$20,INT((ROW()-14)/2),0)),"",OFFSET('9. METAS'!$X$20,INT((ROW()-14)/2),0)))</f>
        <v/>
      </c>
      <c r="N326" s="899"/>
      <c r="O326" s="900"/>
      <c r="P326" s="901"/>
    </row>
    <row r="327" spans="3:16" x14ac:dyDescent="0.3">
      <c r="C327" s="902" t="str">
        <f ca="1">IF(ISBLANK(OFFSET('5. Pp (3 años)'!$C$46,INT((ROW()-13)/2),0)),"",OFFSET('5. Pp (3 años)'!$C$46,INT((ROW()-13)/2),0))</f>
        <v>Actividad</v>
      </c>
      <c r="D327" s="904" t="str">
        <f ca="1">IF(ISBLANK(OFFSET('5. Pp (3 años)'!$D$46,INT((ROW()-13)/2),0)),"",OFFSET('5. Pp (3 años)'!$D$46,INT((ROW()-13)/2),0))</f>
        <v/>
      </c>
      <c r="E327" s="904" t="str">
        <f ca="1">IF(ISBLANK(OFFSET('5. Pp (3 años)'!$E$46,INT((ROW()-13)/2),0)),"",OFFSET('5. Pp (3 años)'!$E$46,INT((ROW()-13)/2),0))</f>
        <v/>
      </c>
      <c r="F327" s="906" t="str">
        <f ca="1">IF(ISBLANK(OFFSET('5. Pp (3 años)'!$K$46,INT((ROW()-13)/2),0)),"",OFFSET('5. Pp (3 años)'!$K$46,INT((ROW()-13)/2),0))</f>
        <v/>
      </c>
      <c r="G327" s="908" t="str">
        <f ca="1">IF(ISBLANK(OFFSET('5. Pp (3 años)'!$H$46,INT((ROW()-13)/2),0)),"",OFFSET('5. Pp (3 años)'!$H$46,INT((ROW()-13)/2),0))</f>
        <v/>
      </c>
      <c r="H327" s="982" t="str">
        <f ca="1">IF(ISBLANK(OFFSET('9. METAS'!$L$20,INT((ROW()-13)/2),0)),"",OFFSET('9. METAS'!$L$20,INT((ROW()-13)/2),0))</f>
        <v/>
      </c>
      <c r="I327" s="890"/>
      <c r="J327" s="179" t="e">
        <f ca="1">IF(MOD(ROW()-13,2)=0,IF(ISBLANK(OFFSET(#REF!,INT((ROW()-13)/2),0)),"",OFFSET(#REF!,INT((ROW()-13)/2),0)),IF(ISBLANK(OFFSET('9. METAS'!$U$20,INT((ROW()-14)/2),0)),"",OFFSET('9. METAS'!$U$20,INT((ROW()-14)/2),0)))</f>
        <v>#REF!</v>
      </c>
      <c r="K327" s="180" t="e">
        <f ca="1">IF(MOD(ROW()-13,2)=0,IF(ISBLANK(OFFSET(#REF!,INT((ROW()-13)/2),0)),"",OFFSET(#REF!,INT((ROW()-13)/2),0)),IF(ISBLANK(OFFSET('9. METAS'!$V$20,INT((ROW()-14)/2),0)),"",OFFSET('9. METAS'!$V$20,INT((ROW()-14)/2),0)))</f>
        <v>#REF!</v>
      </c>
      <c r="L327" s="180" t="e">
        <f ca="1">IF(MOD(ROW()-13,2)=0,IF(ISBLANK(OFFSET(#REF!,INT((ROW()-13)/2),0)),"",OFFSET(#REF!,INT((ROW()-13)/2),0)),IF(ISBLANK(OFFSET('9. METAS'!$W$20,INT((ROW()-14)/2),0)),"",OFFSET('9. METAS'!$W$20,INT((ROW()-14)/2),0)))</f>
        <v>#REF!</v>
      </c>
      <c r="M327" s="181" t="e">
        <f ca="1">IF(MOD(ROW()-13,2)=0,IF(ISBLANK(OFFSET(#REF!,INT((ROW()-13)/2),0)),"",OFFSET(#REF!,INT((ROW()-13)/2),0)),IF(ISBLANK(OFFSET('9. METAS'!$X$20,INT((ROW()-14)/2),0)),"",OFFSET('9. METAS'!$X$20,INT((ROW()-14)/2),0)))</f>
        <v>#REF!</v>
      </c>
      <c r="N327" s="892" t="str">
        <f t="shared" ref="N327" ca="1" si="310">IFERROR(J327/J328,"ND")</f>
        <v>ND</v>
      </c>
      <c r="O327" s="894" t="str">
        <f t="shared" ref="O327" ca="1" si="311">IFERROR(((J327+K327+L327+M327)/H327),"ND")</f>
        <v>ND</v>
      </c>
      <c r="P327" s="896"/>
    </row>
    <row r="328" spans="3:16" x14ac:dyDescent="0.3">
      <c r="C328" s="910"/>
      <c r="D328" s="904"/>
      <c r="E328" s="904"/>
      <c r="F328" s="906"/>
      <c r="G328" s="908"/>
      <c r="H328" s="982"/>
      <c r="I328" s="898"/>
      <c r="J328" s="179" t="str">
        <f ca="1">IF(MOD(ROW()-13,2)=0,IF(ISBLANK(OFFSET(#REF!,INT((ROW()-13)/2),0)),"",OFFSET(#REF!,INT((ROW()-13)/2),0)),IF(ISBLANK(OFFSET('9. METAS'!$U$20,INT((ROW()-14)/2),0)),"",OFFSET('9. METAS'!$U$20,INT((ROW()-14)/2),0)))</f>
        <v/>
      </c>
      <c r="K328" s="180" t="str">
        <f ca="1">IF(MOD(ROW()-13,2)=0,IF(ISBLANK(OFFSET(#REF!,INT((ROW()-13)/2),0)),"",OFFSET(#REF!,INT((ROW()-13)/2),0)),IF(ISBLANK(OFFSET('9. METAS'!$V$20,INT((ROW()-14)/2),0)),"",OFFSET('9. METAS'!$V$20,INT((ROW()-14)/2),0)))</f>
        <v/>
      </c>
      <c r="L328" s="180" t="str">
        <f ca="1">IF(MOD(ROW()-13,2)=0,IF(ISBLANK(OFFSET(#REF!,INT((ROW()-13)/2),0)),"",OFFSET(#REF!,INT((ROW()-13)/2),0)),IF(ISBLANK(OFFSET('9. METAS'!$W$20,INT((ROW()-14)/2),0)),"",OFFSET('9. METAS'!$W$20,INT((ROW()-14)/2),0)))</f>
        <v/>
      </c>
      <c r="M328" s="181" t="str">
        <f ca="1">IF(MOD(ROW()-13,2)=0,IF(ISBLANK(OFFSET(#REF!,INT((ROW()-13)/2),0)),"",OFFSET(#REF!,INT((ROW()-13)/2),0)),IF(ISBLANK(OFFSET('9. METAS'!$X$20,INT((ROW()-14)/2),0)),"",OFFSET('9. METAS'!$X$20,INT((ROW()-14)/2),0)))</f>
        <v/>
      </c>
      <c r="N328" s="899"/>
      <c r="O328" s="900"/>
      <c r="P328" s="901"/>
    </row>
    <row r="329" spans="3:16" x14ac:dyDescent="0.3">
      <c r="C329" s="902" t="str">
        <f ca="1">IF(ISBLANK(OFFSET('5. Pp (3 años)'!$C$46,INT((ROW()-13)/2),0)),"",OFFSET('5. Pp (3 años)'!$C$46,INT((ROW()-13)/2),0))</f>
        <v>Actividad</v>
      </c>
      <c r="D329" s="904" t="str">
        <f ca="1">IF(ISBLANK(OFFSET('5. Pp (3 años)'!$D$46,INT((ROW()-13)/2),0)),"",OFFSET('5. Pp (3 años)'!$D$46,INT((ROW()-13)/2),0))</f>
        <v/>
      </c>
      <c r="E329" s="904" t="str">
        <f ca="1">IF(ISBLANK(OFFSET('5. Pp (3 años)'!$E$46,INT((ROW()-13)/2),0)),"",OFFSET('5. Pp (3 años)'!$E$46,INT((ROW()-13)/2),0))</f>
        <v/>
      </c>
      <c r="F329" s="906" t="str">
        <f ca="1">IF(ISBLANK(OFFSET('5. Pp (3 años)'!$K$46,INT((ROW()-13)/2),0)),"",OFFSET('5. Pp (3 años)'!$K$46,INT((ROW()-13)/2),0))</f>
        <v/>
      </c>
      <c r="G329" s="908" t="str">
        <f ca="1">IF(ISBLANK(OFFSET('5. Pp (3 años)'!$H$46,INT((ROW()-13)/2),0)),"",OFFSET('5. Pp (3 años)'!$H$46,INT((ROW()-13)/2),0))</f>
        <v/>
      </c>
      <c r="H329" s="982" t="str">
        <f ca="1">IF(ISBLANK(OFFSET('9. METAS'!$L$20,INT((ROW()-13)/2),0)),"",OFFSET('9. METAS'!$L$20,INT((ROW()-13)/2),0))</f>
        <v/>
      </c>
      <c r="I329" s="890"/>
      <c r="J329" s="179" t="e">
        <f ca="1">IF(MOD(ROW()-13,2)=0,IF(ISBLANK(OFFSET(#REF!,INT((ROW()-13)/2),0)),"",OFFSET(#REF!,INT((ROW()-13)/2),0)),IF(ISBLANK(OFFSET('9. METAS'!$U$20,INT((ROW()-14)/2),0)),"",OFFSET('9. METAS'!$U$20,INT((ROW()-14)/2),0)))</f>
        <v>#REF!</v>
      </c>
      <c r="K329" s="180" t="e">
        <f ca="1">IF(MOD(ROW()-13,2)=0,IF(ISBLANK(OFFSET(#REF!,INT((ROW()-13)/2),0)),"",OFFSET(#REF!,INT((ROW()-13)/2),0)),IF(ISBLANK(OFFSET('9. METAS'!$V$20,INT((ROW()-14)/2),0)),"",OFFSET('9. METAS'!$V$20,INT((ROW()-14)/2),0)))</f>
        <v>#REF!</v>
      </c>
      <c r="L329" s="180" t="e">
        <f ca="1">IF(MOD(ROW()-13,2)=0,IF(ISBLANK(OFFSET(#REF!,INT((ROW()-13)/2),0)),"",OFFSET(#REF!,INT((ROW()-13)/2),0)),IF(ISBLANK(OFFSET('9. METAS'!$W$20,INT((ROW()-14)/2),0)),"",OFFSET('9. METAS'!$W$20,INT((ROW()-14)/2),0)))</f>
        <v>#REF!</v>
      </c>
      <c r="M329" s="181" t="e">
        <f ca="1">IF(MOD(ROW()-13,2)=0,IF(ISBLANK(OFFSET(#REF!,INT((ROW()-13)/2),0)),"",OFFSET(#REF!,INT((ROW()-13)/2),0)),IF(ISBLANK(OFFSET('9. METAS'!$X$20,INT((ROW()-14)/2),0)),"",OFFSET('9. METAS'!$X$20,INT((ROW()-14)/2),0)))</f>
        <v>#REF!</v>
      </c>
      <c r="N329" s="892" t="str">
        <f t="shared" ref="N329" ca="1" si="312">IFERROR(J329/J330,"ND")</f>
        <v>ND</v>
      </c>
      <c r="O329" s="894" t="str">
        <f t="shared" ref="O329" ca="1" si="313">IFERROR(((J329+K329+L329+M329)/H329),"ND")</f>
        <v>ND</v>
      </c>
      <c r="P329" s="896"/>
    </row>
    <row r="330" spans="3:16" x14ac:dyDescent="0.3">
      <c r="C330" s="910"/>
      <c r="D330" s="904"/>
      <c r="E330" s="904"/>
      <c r="F330" s="906"/>
      <c r="G330" s="908"/>
      <c r="H330" s="982"/>
      <c r="I330" s="898"/>
      <c r="J330" s="179" t="str">
        <f ca="1">IF(MOD(ROW()-13,2)=0,IF(ISBLANK(OFFSET(#REF!,INT((ROW()-13)/2),0)),"",OFFSET(#REF!,INT((ROW()-13)/2),0)),IF(ISBLANK(OFFSET('9. METAS'!$U$20,INT((ROW()-14)/2),0)),"",OFFSET('9. METAS'!$U$20,INT((ROW()-14)/2),0)))</f>
        <v/>
      </c>
      <c r="K330" s="180" t="str">
        <f ca="1">IF(MOD(ROW()-13,2)=0,IF(ISBLANK(OFFSET(#REF!,INT((ROW()-13)/2),0)),"",OFFSET(#REF!,INT((ROW()-13)/2),0)),IF(ISBLANK(OFFSET('9. METAS'!$V$20,INT((ROW()-14)/2),0)),"",OFFSET('9. METAS'!$V$20,INT((ROW()-14)/2),0)))</f>
        <v/>
      </c>
      <c r="L330" s="180" t="str">
        <f ca="1">IF(MOD(ROW()-13,2)=0,IF(ISBLANK(OFFSET(#REF!,INT((ROW()-13)/2),0)),"",OFFSET(#REF!,INT((ROW()-13)/2),0)),IF(ISBLANK(OFFSET('9. METAS'!$W$20,INT((ROW()-14)/2),0)),"",OFFSET('9. METAS'!$W$20,INT((ROW()-14)/2),0)))</f>
        <v/>
      </c>
      <c r="M330" s="181" t="str">
        <f ca="1">IF(MOD(ROW()-13,2)=0,IF(ISBLANK(OFFSET(#REF!,INT((ROW()-13)/2),0)),"",OFFSET(#REF!,INT((ROW()-13)/2),0)),IF(ISBLANK(OFFSET('9. METAS'!$X$20,INT((ROW()-14)/2),0)),"",OFFSET('9. METAS'!$X$20,INT((ROW()-14)/2),0)))</f>
        <v/>
      </c>
      <c r="N330" s="899"/>
      <c r="O330" s="900"/>
      <c r="P330" s="901"/>
    </row>
    <row r="331" spans="3:16" x14ac:dyDescent="0.3">
      <c r="C331" s="902" t="str">
        <f ca="1">IF(ISBLANK(OFFSET('5. Pp (3 años)'!$C$46,INT((ROW()-13)/2),0)),"",OFFSET('5. Pp (3 años)'!$C$46,INT((ROW()-13)/2),0))</f>
        <v>Actividad</v>
      </c>
      <c r="D331" s="904" t="str">
        <f ca="1">IF(ISBLANK(OFFSET('5. Pp (3 años)'!$D$46,INT((ROW()-13)/2),0)),"",OFFSET('5. Pp (3 años)'!$D$46,INT((ROW()-13)/2),0))</f>
        <v/>
      </c>
      <c r="E331" s="904" t="str">
        <f ca="1">IF(ISBLANK(OFFSET('5. Pp (3 años)'!$E$46,INT((ROW()-13)/2),0)),"",OFFSET('5. Pp (3 años)'!$E$46,INT((ROW()-13)/2),0))</f>
        <v/>
      </c>
      <c r="F331" s="906" t="str">
        <f ca="1">IF(ISBLANK(OFFSET('5. Pp (3 años)'!$K$46,INT((ROW()-13)/2),0)),"",OFFSET('5. Pp (3 años)'!$K$46,INT((ROW()-13)/2),0))</f>
        <v/>
      </c>
      <c r="G331" s="908" t="str">
        <f ca="1">IF(ISBLANK(OFFSET('5. Pp (3 años)'!$H$46,INT((ROW()-13)/2),0)),"",OFFSET('5. Pp (3 años)'!$H$46,INT((ROW()-13)/2),0))</f>
        <v/>
      </c>
      <c r="H331" s="982" t="str">
        <f ca="1">IF(ISBLANK(OFFSET('9. METAS'!$L$20,INT((ROW()-13)/2),0)),"",OFFSET('9. METAS'!$L$20,INT((ROW()-13)/2),0))</f>
        <v/>
      </c>
      <c r="I331" s="890"/>
      <c r="J331" s="179" t="e">
        <f ca="1">IF(MOD(ROW()-13,2)=0,IF(ISBLANK(OFFSET(#REF!,INT((ROW()-13)/2),0)),"",OFFSET(#REF!,INT((ROW()-13)/2),0)),IF(ISBLANK(OFFSET('9. METAS'!$U$20,INT((ROW()-14)/2),0)),"",OFFSET('9. METAS'!$U$20,INT((ROW()-14)/2),0)))</f>
        <v>#REF!</v>
      </c>
      <c r="K331" s="180" t="e">
        <f ca="1">IF(MOD(ROW()-13,2)=0,IF(ISBLANK(OFFSET(#REF!,INT((ROW()-13)/2),0)),"",OFFSET(#REF!,INT((ROW()-13)/2),0)),IF(ISBLANK(OFFSET('9. METAS'!$V$20,INT((ROW()-14)/2),0)),"",OFFSET('9. METAS'!$V$20,INT((ROW()-14)/2),0)))</f>
        <v>#REF!</v>
      </c>
      <c r="L331" s="180" t="e">
        <f ca="1">IF(MOD(ROW()-13,2)=0,IF(ISBLANK(OFFSET(#REF!,INT((ROW()-13)/2),0)),"",OFFSET(#REF!,INT((ROW()-13)/2),0)),IF(ISBLANK(OFFSET('9. METAS'!$W$20,INT((ROW()-14)/2),0)),"",OFFSET('9. METAS'!$W$20,INT((ROW()-14)/2),0)))</f>
        <v>#REF!</v>
      </c>
      <c r="M331" s="181" t="e">
        <f ca="1">IF(MOD(ROW()-13,2)=0,IF(ISBLANK(OFFSET(#REF!,INT((ROW()-13)/2),0)),"",OFFSET(#REF!,INT((ROW()-13)/2),0)),IF(ISBLANK(OFFSET('9. METAS'!$X$20,INT((ROW()-14)/2),0)),"",OFFSET('9. METAS'!$X$20,INT((ROW()-14)/2),0)))</f>
        <v>#REF!</v>
      </c>
      <c r="N331" s="892" t="str">
        <f t="shared" ref="N331" ca="1" si="314">IFERROR(J331/J332,"ND")</f>
        <v>ND</v>
      </c>
      <c r="O331" s="894" t="str">
        <f t="shared" ref="O331" ca="1" si="315">IFERROR(((J331+K331+L331+M331)/H331),"ND")</f>
        <v>ND</v>
      </c>
      <c r="P331" s="896"/>
    </row>
    <row r="332" spans="3:16" x14ac:dyDescent="0.3">
      <c r="C332" s="910"/>
      <c r="D332" s="904"/>
      <c r="E332" s="904"/>
      <c r="F332" s="906"/>
      <c r="G332" s="908"/>
      <c r="H332" s="982"/>
      <c r="I332" s="898"/>
      <c r="J332" s="179" t="str">
        <f ca="1">IF(MOD(ROW()-13,2)=0,IF(ISBLANK(OFFSET(#REF!,INT((ROW()-13)/2),0)),"",OFFSET(#REF!,INT((ROW()-13)/2),0)),IF(ISBLANK(OFFSET('9. METAS'!$U$20,INT((ROW()-14)/2),0)),"",OFFSET('9. METAS'!$U$20,INT((ROW()-14)/2),0)))</f>
        <v/>
      </c>
      <c r="K332" s="180" t="str">
        <f ca="1">IF(MOD(ROW()-13,2)=0,IF(ISBLANK(OFFSET(#REF!,INT((ROW()-13)/2),0)),"",OFFSET(#REF!,INT((ROW()-13)/2),0)),IF(ISBLANK(OFFSET('9. METAS'!$V$20,INT((ROW()-14)/2),0)),"",OFFSET('9. METAS'!$V$20,INT((ROW()-14)/2),0)))</f>
        <v/>
      </c>
      <c r="L332" s="180" t="str">
        <f ca="1">IF(MOD(ROW()-13,2)=0,IF(ISBLANK(OFFSET(#REF!,INT((ROW()-13)/2),0)),"",OFFSET(#REF!,INT((ROW()-13)/2),0)),IF(ISBLANK(OFFSET('9. METAS'!$W$20,INT((ROW()-14)/2),0)),"",OFFSET('9. METAS'!$W$20,INT((ROW()-14)/2),0)))</f>
        <v/>
      </c>
      <c r="M332" s="181" t="str">
        <f ca="1">IF(MOD(ROW()-13,2)=0,IF(ISBLANK(OFFSET(#REF!,INT((ROW()-13)/2),0)),"",OFFSET(#REF!,INT((ROW()-13)/2),0)),IF(ISBLANK(OFFSET('9. METAS'!$X$20,INT((ROW()-14)/2),0)),"",OFFSET('9. METAS'!$X$20,INT((ROW()-14)/2),0)))</f>
        <v/>
      </c>
      <c r="N332" s="899"/>
      <c r="O332" s="900"/>
      <c r="P332" s="901"/>
    </row>
    <row r="333" spans="3:16" x14ac:dyDescent="0.3">
      <c r="C333" s="902" t="str">
        <f ca="1">IF(ISBLANK(OFFSET('5. Pp (3 años)'!$C$46,INT((ROW()-13)/2),0)),"",OFFSET('5. Pp (3 años)'!$C$46,INT((ROW()-13)/2),0))</f>
        <v>Actividad</v>
      </c>
      <c r="D333" s="904" t="str">
        <f ca="1">IF(ISBLANK(OFFSET('5. Pp (3 años)'!$D$46,INT((ROW()-13)/2),0)),"",OFFSET('5. Pp (3 años)'!$D$46,INT((ROW()-13)/2),0))</f>
        <v/>
      </c>
      <c r="E333" s="904" t="str">
        <f ca="1">IF(ISBLANK(OFFSET('5. Pp (3 años)'!$E$46,INT((ROW()-13)/2),0)),"",OFFSET('5. Pp (3 años)'!$E$46,INT((ROW()-13)/2),0))</f>
        <v/>
      </c>
      <c r="F333" s="906" t="str">
        <f ca="1">IF(ISBLANK(OFFSET('5. Pp (3 años)'!$K$46,INT((ROW()-13)/2),0)),"",OFFSET('5. Pp (3 años)'!$K$46,INT((ROW()-13)/2),0))</f>
        <v/>
      </c>
      <c r="G333" s="908" t="str">
        <f ca="1">IF(ISBLANK(OFFSET('5. Pp (3 años)'!$H$46,INT((ROW()-13)/2),0)),"",OFFSET('5. Pp (3 años)'!$H$46,INT((ROW()-13)/2),0))</f>
        <v/>
      </c>
      <c r="H333" s="982" t="str">
        <f ca="1">IF(ISBLANK(OFFSET('9. METAS'!$L$20,INT((ROW()-13)/2),0)),"",OFFSET('9. METAS'!$L$20,INT((ROW()-13)/2),0))</f>
        <v/>
      </c>
      <c r="I333" s="890"/>
      <c r="J333" s="179" t="e">
        <f ca="1">IF(MOD(ROW()-13,2)=0,IF(ISBLANK(OFFSET(#REF!,INT((ROW()-13)/2),0)),"",OFFSET(#REF!,INT((ROW()-13)/2),0)),IF(ISBLANK(OFFSET('9. METAS'!$U$20,INT((ROW()-14)/2),0)),"",OFFSET('9. METAS'!$U$20,INT((ROW()-14)/2),0)))</f>
        <v>#REF!</v>
      </c>
      <c r="K333" s="180" t="e">
        <f ca="1">IF(MOD(ROW()-13,2)=0,IF(ISBLANK(OFFSET(#REF!,INT((ROW()-13)/2),0)),"",OFFSET(#REF!,INT((ROW()-13)/2),0)),IF(ISBLANK(OFFSET('9. METAS'!$V$20,INT((ROW()-14)/2),0)),"",OFFSET('9. METAS'!$V$20,INT((ROW()-14)/2),0)))</f>
        <v>#REF!</v>
      </c>
      <c r="L333" s="180" t="e">
        <f ca="1">IF(MOD(ROW()-13,2)=0,IF(ISBLANK(OFFSET(#REF!,INT((ROW()-13)/2),0)),"",OFFSET(#REF!,INT((ROW()-13)/2),0)),IF(ISBLANK(OFFSET('9. METAS'!$W$20,INT((ROW()-14)/2),0)),"",OFFSET('9. METAS'!$W$20,INT((ROW()-14)/2),0)))</f>
        <v>#REF!</v>
      </c>
      <c r="M333" s="181" t="e">
        <f ca="1">IF(MOD(ROW()-13,2)=0,IF(ISBLANK(OFFSET(#REF!,INT((ROW()-13)/2),0)),"",OFFSET(#REF!,INT((ROW()-13)/2),0)),IF(ISBLANK(OFFSET('9. METAS'!$X$20,INT((ROW()-14)/2),0)),"",OFFSET('9. METAS'!$X$20,INT((ROW()-14)/2),0)))</f>
        <v>#REF!</v>
      </c>
      <c r="N333" s="892" t="str">
        <f t="shared" ref="N333" ca="1" si="316">IFERROR(J333/J334,"ND")</f>
        <v>ND</v>
      </c>
      <c r="O333" s="894" t="str">
        <f t="shared" ref="O333" ca="1" si="317">IFERROR(((J333+K333+L333+M333)/H333),"ND")</f>
        <v>ND</v>
      </c>
      <c r="P333" s="896"/>
    </row>
    <row r="334" spans="3:16" x14ac:dyDescent="0.3">
      <c r="C334" s="910"/>
      <c r="D334" s="904"/>
      <c r="E334" s="904"/>
      <c r="F334" s="906"/>
      <c r="G334" s="908"/>
      <c r="H334" s="982"/>
      <c r="I334" s="898"/>
      <c r="J334" s="179" t="str">
        <f ca="1">IF(MOD(ROW()-13,2)=0,IF(ISBLANK(OFFSET(#REF!,INT((ROW()-13)/2),0)),"",OFFSET(#REF!,INT((ROW()-13)/2),0)),IF(ISBLANK(OFFSET('9. METAS'!$U$20,INT((ROW()-14)/2),0)),"",OFFSET('9. METAS'!$U$20,INT((ROW()-14)/2),0)))</f>
        <v/>
      </c>
      <c r="K334" s="180" t="str">
        <f ca="1">IF(MOD(ROW()-13,2)=0,IF(ISBLANK(OFFSET(#REF!,INT((ROW()-13)/2),0)),"",OFFSET(#REF!,INT((ROW()-13)/2),0)),IF(ISBLANK(OFFSET('9. METAS'!$V$20,INT((ROW()-14)/2),0)),"",OFFSET('9. METAS'!$V$20,INT((ROW()-14)/2),0)))</f>
        <v/>
      </c>
      <c r="L334" s="180" t="str">
        <f ca="1">IF(MOD(ROW()-13,2)=0,IF(ISBLANK(OFFSET(#REF!,INT((ROW()-13)/2),0)),"",OFFSET(#REF!,INT((ROW()-13)/2),0)),IF(ISBLANK(OFFSET('9. METAS'!$W$20,INT((ROW()-14)/2),0)),"",OFFSET('9. METAS'!$W$20,INT((ROW()-14)/2),0)))</f>
        <v/>
      </c>
      <c r="M334" s="181" t="str">
        <f ca="1">IF(MOD(ROW()-13,2)=0,IF(ISBLANK(OFFSET(#REF!,INT((ROW()-13)/2),0)),"",OFFSET(#REF!,INT((ROW()-13)/2),0)),IF(ISBLANK(OFFSET('9. METAS'!$X$20,INT((ROW()-14)/2),0)),"",OFFSET('9. METAS'!$X$20,INT((ROW()-14)/2),0)))</f>
        <v/>
      </c>
      <c r="N334" s="899"/>
      <c r="O334" s="900"/>
      <c r="P334" s="901"/>
    </row>
    <row r="335" spans="3:16" x14ac:dyDescent="0.3">
      <c r="C335" s="902" t="str">
        <f ca="1">IF(ISBLANK(OFFSET('5. Pp (3 años)'!$C$46,INT((ROW()-13)/2),0)),"",OFFSET('5. Pp (3 años)'!$C$46,INT((ROW()-13)/2),0))</f>
        <v>Actividad</v>
      </c>
      <c r="D335" s="904" t="str">
        <f ca="1">IF(ISBLANK(OFFSET('5. Pp (3 años)'!$D$46,INT((ROW()-13)/2),0)),"",OFFSET('5. Pp (3 años)'!$D$46,INT((ROW()-13)/2),0))</f>
        <v/>
      </c>
      <c r="E335" s="904" t="str">
        <f ca="1">IF(ISBLANK(OFFSET('5. Pp (3 años)'!$E$46,INT((ROW()-13)/2),0)),"",OFFSET('5. Pp (3 años)'!$E$46,INT((ROW()-13)/2),0))</f>
        <v/>
      </c>
      <c r="F335" s="906" t="str">
        <f ca="1">IF(ISBLANK(OFFSET('5. Pp (3 años)'!$K$46,INT((ROW()-13)/2),0)),"",OFFSET('5. Pp (3 años)'!$K$46,INT((ROW()-13)/2),0))</f>
        <v/>
      </c>
      <c r="G335" s="908" t="str">
        <f ca="1">IF(ISBLANK(OFFSET('5. Pp (3 años)'!$H$46,INT((ROW()-13)/2),0)),"",OFFSET('5. Pp (3 años)'!$H$46,INT((ROW()-13)/2),0))</f>
        <v/>
      </c>
      <c r="H335" s="982" t="str">
        <f ca="1">IF(ISBLANK(OFFSET('9. METAS'!$L$20,INT((ROW()-13)/2),0)),"",OFFSET('9. METAS'!$L$20,INT((ROW()-13)/2),0))</f>
        <v/>
      </c>
      <c r="I335" s="890"/>
      <c r="J335" s="179" t="e">
        <f ca="1">IF(MOD(ROW()-13,2)=0,IF(ISBLANK(OFFSET(#REF!,INT((ROW()-13)/2),0)),"",OFFSET(#REF!,INT((ROW()-13)/2),0)),IF(ISBLANK(OFFSET('9. METAS'!$U$20,INT((ROW()-14)/2),0)),"",OFFSET('9. METAS'!$U$20,INT((ROW()-14)/2),0)))</f>
        <v>#REF!</v>
      </c>
      <c r="K335" s="180" t="e">
        <f ca="1">IF(MOD(ROW()-13,2)=0,IF(ISBLANK(OFFSET(#REF!,INT((ROW()-13)/2),0)),"",OFFSET(#REF!,INT((ROW()-13)/2),0)),IF(ISBLANK(OFFSET('9. METAS'!$V$20,INT((ROW()-14)/2),0)),"",OFFSET('9. METAS'!$V$20,INT((ROW()-14)/2),0)))</f>
        <v>#REF!</v>
      </c>
      <c r="L335" s="180" t="e">
        <f ca="1">IF(MOD(ROW()-13,2)=0,IF(ISBLANK(OFFSET(#REF!,INT((ROW()-13)/2),0)),"",OFFSET(#REF!,INT((ROW()-13)/2),0)),IF(ISBLANK(OFFSET('9. METAS'!$W$20,INT((ROW()-14)/2),0)),"",OFFSET('9. METAS'!$W$20,INT((ROW()-14)/2),0)))</f>
        <v>#REF!</v>
      </c>
      <c r="M335" s="181" t="e">
        <f ca="1">IF(MOD(ROW()-13,2)=0,IF(ISBLANK(OFFSET(#REF!,INT((ROW()-13)/2),0)),"",OFFSET(#REF!,INT((ROW()-13)/2),0)),IF(ISBLANK(OFFSET('9. METAS'!$X$20,INT((ROW()-14)/2),0)),"",OFFSET('9. METAS'!$X$20,INT((ROW()-14)/2),0)))</f>
        <v>#REF!</v>
      </c>
      <c r="N335" s="892" t="str">
        <f t="shared" ref="N335" ca="1" si="318">IFERROR(J335/J336,"ND")</f>
        <v>ND</v>
      </c>
      <c r="O335" s="894" t="str">
        <f t="shared" ref="O335" ca="1" si="319">IFERROR(((J335+K335+L335+M335)/H335),"ND")</f>
        <v>ND</v>
      </c>
      <c r="P335" s="896"/>
    </row>
    <row r="336" spans="3:16" x14ac:dyDescent="0.3">
      <c r="C336" s="910"/>
      <c r="D336" s="904"/>
      <c r="E336" s="904"/>
      <c r="F336" s="906"/>
      <c r="G336" s="908"/>
      <c r="H336" s="982"/>
      <c r="I336" s="898"/>
      <c r="J336" s="179" t="str">
        <f ca="1">IF(MOD(ROW()-13,2)=0,IF(ISBLANK(OFFSET(#REF!,INT((ROW()-13)/2),0)),"",OFFSET(#REF!,INT((ROW()-13)/2),0)),IF(ISBLANK(OFFSET('9. METAS'!$U$20,INT((ROW()-14)/2),0)),"",OFFSET('9. METAS'!$U$20,INT((ROW()-14)/2),0)))</f>
        <v/>
      </c>
      <c r="K336" s="180" t="str">
        <f ca="1">IF(MOD(ROW()-13,2)=0,IF(ISBLANK(OFFSET(#REF!,INT((ROW()-13)/2),0)),"",OFFSET(#REF!,INT((ROW()-13)/2),0)),IF(ISBLANK(OFFSET('9. METAS'!$V$20,INT((ROW()-14)/2),0)),"",OFFSET('9. METAS'!$V$20,INT((ROW()-14)/2),0)))</f>
        <v/>
      </c>
      <c r="L336" s="180" t="str">
        <f ca="1">IF(MOD(ROW()-13,2)=0,IF(ISBLANK(OFFSET(#REF!,INT((ROW()-13)/2),0)),"",OFFSET(#REF!,INT((ROW()-13)/2),0)),IF(ISBLANK(OFFSET('9. METAS'!$W$20,INT((ROW()-14)/2),0)),"",OFFSET('9. METAS'!$W$20,INT((ROW()-14)/2),0)))</f>
        <v/>
      </c>
      <c r="M336" s="181" t="str">
        <f ca="1">IF(MOD(ROW()-13,2)=0,IF(ISBLANK(OFFSET(#REF!,INT((ROW()-13)/2),0)),"",OFFSET(#REF!,INT((ROW()-13)/2),0)),IF(ISBLANK(OFFSET('9. METAS'!$X$20,INT((ROW()-14)/2),0)),"",OFFSET('9. METAS'!$X$20,INT((ROW()-14)/2),0)))</f>
        <v/>
      </c>
      <c r="N336" s="899"/>
      <c r="O336" s="900"/>
      <c r="P336" s="901"/>
    </row>
    <row r="337" spans="3:16" x14ac:dyDescent="0.3">
      <c r="C337" s="902" t="str">
        <f ca="1">IF(ISBLANK(OFFSET('5. Pp (3 años)'!$C$46,INT((ROW()-13)/2),0)),"",OFFSET('5. Pp (3 años)'!$C$46,INT((ROW()-13)/2),0))</f>
        <v>Actividad</v>
      </c>
      <c r="D337" s="904" t="str">
        <f ca="1">IF(ISBLANK(OFFSET('5. Pp (3 años)'!$D$46,INT((ROW()-13)/2),0)),"",OFFSET('5. Pp (3 años)'!$D$46,INT((ROW()-13)/2),0))</f>
        <v/>
      </c>
      <c r="E337" s="904" t="str">
        <f ca="1">IF(ISBLANK(OFFSET('5. Pp (3 años)'!$E$46,INT((ROW()-13)/2),0)),"",OFFSET('5. Pp (3 años)'!$E$46,INT((ROW()-13)/2),0))</f>
        <v/>
      </c>
      <c r="F337" s="906" t="str">
        <f ca="1">IF(ISBLANK(OFFSET('5. Pp (3 años)'!$K$46,INT((ROW()-13)/2),0)),"",OFFSET('5. Pp (3 años)'!$K$46,INT((ROW()-13)/2),0))</f>
        <v/>
      </c>
      <c r="G337" s="908" t="str">
        <f ca="1">IF(ISBLANK(OFFSET('5. Pp (3 años)'!$H$46,INT((ROW()-13)/2),0)),"",OFFSET('5. Pp (3 años)'!$H$46,INT((ROW()-13)/2),0))</f>
        <v/>
      </c>
      <c r="H337" s="982" t="str">
        <f ca="1">IF(ISBLANK(OFFSET('9. METAS'!$L$20,INT((ROW()-13)/2),0)),"",OFFSET('9. METAS'!$L$20,INT((ROW()-13)/2),0))</f>
        <v/>
      </c>
      <c r="I337" s="890"/>
      <c r="J337" s="179" t="e">
        <f ca="1">IF(MOD(ROW()-13,2)=0,IF(ISBLANK(OFFSET(#REF!,INT((ROW()-13)/2),0)),"",OFFSET(#REF!,INT((ROW()-13)/2),0)),IF(ISBLANK(OFFSET('9. METAS'!$U$20,INT((ROW()-14)/2),0)),"",OFFSET('9. METAS'!$U$20,INT((ROW()-14)/2),0)))</f>
        <v>#REF!</v>
      </c>
      <c r="K337" s="180" t="e">
        <f ca="1">IF(MOD(ROW()-13,2)=0,IF(ISBLANK(OFFSET(#REF!,INT((ROW()-13)/2),0)),"",OFFSET(#REF!,INT((ROW()-13)/2),0)),IF(ISBLANK(OFFSET('9. METAS'!$V$20,INT((ROW()-14)/2),0)),"",OFFSET('9. METAS'!$V$20,INT((ROW()-14)/2),0)))</f>
        <v>#REF!</v>
      </c>
      <c r="L337" s="180" t="e">
        <f ca="1">IF(MOD(ROW()-13,2)=0,IF(ISBLANK(OFFSET(#REF!,INT((ROW()-13)/2),0)),"",OFFSET(#REF!,INT((ROW()-13)/2),0)),IF(ISBLANK(OFFSET('9. METAS'!$W$20,INT((ROW()-14)/2),0)),"",OFFSET('9. METAS'!$W$20,INT((ROW()-14)/2),0)))</f>
        <v>#REF!</v>
      </c>
      <c r="M337" s="181" t="e">
        <f ca="1">IF(MOD(ROW()-13,2)=0,IF(ISBLANK(OFFSET(#REF!,INT((ROW()-13)/2),0)),"",OFFSET(#REF!,INT((ROW()-13)/2),0)),IF(ISBLANK(OFFSET('9. METAS'!$X$20,INT((ROW()-14)/2),0)),"",OFFSET('9. METAS'!$X$20,INT((ROW()-14)/2),0)))</f>
        <v>#REF!</v>
      </c>
      <c r="N337" s="892" t="str">
        <f t="shared" ref="N337" ca="1" si="320">IFERROR(J337/J338,"ND")</f>
        <v>ND</v>
      </c>
      <c r="O337" s="894" t="str">
        <f t="shared" ref="O337" ca="1" si="321">IFERROR(((J337+K337+L337+M337)/H337),"ND")</f>
        <v>ND</v>
      </c>
      <c r="P337" s="896"/>
    </row>
    <row r="338" spans="3:16" x14ac:dyDescent="0.3">
      <c r="C338" s="910"/>
      <c r="D338" s="904"/>
      <c r="E338" s="904"/>
      <c r="F338" s="906"/>
      <c r="G338" s="908"/>
      <c r="H338" s="982"/>
      <c r="I338" s="898"/>
      <c r="J338" s="179" t="str">
        <f ca="1">IF(MOD(ROW()-13,2)=0,IF(ISBLANK(OFFSET(#REF!,INT((ROW()-13)/2),0)),"",OFFSET(#REF!,INT((ROW()-13)/2),0)),IF(ISBLANK(OFFSET('9. METAS'!$U$20,INT((ROW()-14)/2),0)),"",OFFSET('9. METAS'!$U$20,INT((ROW()-14)/2),0)))</f>
        <v/>
      </c>
      <c r="K338" s="180" t="str">
        <f ca="1">IF(MOD(ROW()-13,2)=0,IF(ISBLANK(OFFSET(#REF!,INT((ROW()-13)/2),0)),"",OFFSET(#REF!,INT((ROW()-13)/2),0)),IF(ISBLANK(OFFSET('9. METAS'!$V$20,INT((ROW()-14)/2),0)),"",OFFSET('9. METAS'!$V$20,INT((ROW()-14)/2),0)))</f>
        <v/>
      </c>
      <c r="L338" s="180" t="str">
        <f ca="1">IF(MOD(ROW()-13,2)=0,IF(ISBLANK(OFFSET(#REF!,INT((ROW()-13)/2),0)),"",OFFSET(#REF!,INT((ROW()-13)/2),0)),IF(ISBLANK(OFFSET('9. METAS'!$W$20,INT((ROW()-14)/2),0)),"",OFFSET('9. METAS'!$W$20,INT((ROW()-14)/2),0)))</f>
        <v/>
      </c>
      <c r="M338" s="181" t="str">
        <f ca="1">IF(MOD(ROW()-13,2)=0,IF(ISBLANK(OFFSET(#REF!,INT((ROW()-13)/2),0)),"",OFFSET(#REF!,INT((ROW()-13)/2),0)),IF(ISBLANK(OFFSET('9. METAS'!$X$20,INT((ROW()-14)/2),0)),"",OFFSET('9. METAS'!$X$20,INT((ROW()-14)/2),0)))</f>
        <v/>
      </c>
      <c r="N338" s="899"/>
      <c r="O338" s="900"/>
      <c r="P338" s="901"/>
    </row>
    <row r="339" spans="3:16" x14ac:dyDescent="0.3">
      <c r="C339" s="902" t="str">
        <f ca="1">IF(ISBLANK(OFFSET('5. Pp (3 años)'!$C$46,INT((ROW()-13)/2),0)),"",OFFSET('5. Pp (3 años)'!$C$46,INT((ROW()-13)/2),0))</f>
        <v>Actividad</v>
      </c>
      <c r="D339" s="904" t="str">
        <f ca="1">IF(ISBLANK(OFFSET('5. Pp (3 años)'!$D$46,INT((ROW()-13)/2),0)),"",OFFSET('5. Pp (3 años)'!$D$46,INT((ROW()-13)/2),0))</f>
        <v/>
      </c>
      <c r="E339" s="904" t="str">
        <f ca="1">IF(ISBLANK(OFFSET('5. Pp (3 años)'!$E$46,INT((ROW()-13)/2),0)),"",OFFSET('5. Pp (3 años)'!$E$46,INT((ROW()-13)/2),0))</f>
        <v/>
      </c>
      <c r="F339" s="906" t="str">
        <f ca="1">IF(ISBLANK(OFFSET('5. Pp (3 años)'!$K$46,INT((ROW()-13)/2),0)),"",OFFSET('5. Pp (3 años)'!$K$46,INT((ROW()-13)/2),0))</f>
        <v/>
      </c>
      <c r="G339" s="908" t="str">
        <f ca="1">IF(ISBLANK(OFFSET('5. Pp (3 años)'!$H$46,INT((ROW()-13)/2),0)),"",OFFSET('5. Pp (3 años)'!$H$46,INT((ROW()-13)/2),0))</f>
        <v/>
      </c>
      <c r="H339" s="982" t="str">
        <f ca="1">IF(ISBLANK(OFFSET('9. METAS'!$L$20,INT((ROW()-13)/2),0)),"",OFFSET('9. METAS'!$L$20,INT((ROW()-13)/2),0))</f>
        <v/>
      </c>
      <c r="I339" s="890"/>
      <c r="J339" s="179" t="e">
        <f ca="1">IF(MOD(ROW()-13,2)=0,IF(ISBLANK(OFFSET(#REF!,INT((ROW()-13)/2),0)),"",OFFSET(#REF!,INT((ROW()-13)/2),0)),IF(ISBLANK(OFFSET('9. METAS'!$U$20,INT((ROW()-14)/2),0)),"",OFFSET('9. METAS'!$U$20,INT((ROW()-14)/2),0)))</f>
        <v>#REF!</v>
      </c>
      <c r="K339" s="180" t="e">
        <f ca="1">IF(MOD(ROW()-13,2)=0,IF(ISBLANK(OFFSET(#REF!,INT((ROW()-13)/2),0)),"",OFFSET(#REF!,INT((ROW()-13)/2),0)),IF(ISBLANK(OFFSET('9. METAS'!$V$20,INT((ROW()-14)/2),0)),"",OFFSET('9. METAS'!$V$20,INT((ROW()-14)/2),0)))</f>
        <v>#REF!</v>
      </c>
      <c r="L339" s="180" t="e">
        <f ca="1">IF(MOD(ROW()-13,2)=0,IF(ISBLANK(OFFSET(#REF!,INT((ROW()-13)/2),0)),"",OFFSET(#REF!,INT((ROW()-13)/2),0)),IF(ISBLANK(OFFSET('9. METAS'!$W$20,INT((ROW()-14)/2),0)),"",OFFSET('9. METAS'!$W$20,INT((ROW()-14)/2),0)))</f>
        <v>#REF!</v>
      </c>
      <c r="M339" s="181" t="e">
        <f ca="1">IF(MOD(ROW()-13,2)=0,IF(ISBLANK(OFFSET(#REF!,INT((ROW()-13)/2),0)),"",OFFSET(#REF!,INT((ROW()-13)/2),0)),IF(ISBLANK(OFFSET('9. METAS'!$X$20,INT((ROW()-14)/2),0)),"",OFFSET('9. METAS'!$X$20,INT((ROW()-14)/2),0)))</f>
        <v>#REF!</v>
      </c>
      <c r="N339" s="892" t="str">
        <f t="shared" ref="N339" ca="1" si="322">IFERROR(J339/J340,"ND")</f>
        <v>ND</v>
      </c>
      <c r="O339" s="894" t="str">
        <f t="shared" ref="O339" ca="1" si="323">IFERROR(((J339+K339+L339+M339)/H339),"ND")</f>
        <v>ND</v>
      </c>
      <c r="P339" s="896"/>
    </row>
    <row r="340" spans="3:16" x14ac:dyDescent="0.3">
      <c r="C340" s="910"/>
      <c r="D340" s="904"/>
      <c r="E340" s="904"/>
      <c r="F340" s="906"/>
      <c r="G340" s="908"/>
      <c r="H340" s="982"/>
      <c r="I340" s="898"/>
      <c r="J340" s="179" t="str">
        <f ca="1">IF(MOD(ROW()-13,2)=0,IF(ISBLANK(OFFSET(#REF!,INT((ROW()-13)/2),0)),"",OFFSET(#REF!,INT((ROW()-13)/2),0)),IF(ISBLANK(OFFSET('9. METAS'!$U$20,INT((ROW()-14)/2),0)),"",OFFSET('9. METAS'!$U$20,INT((ROW()-14)/2),0)))</f>
        <v/>
      </c>
      <c r="K340" s="180" t="str">
        <f ca="1">IF(MOD(ROW()-13,2)=0,IF(ISBLANK(OFFSET(#REF!,INT((ROW()-13)/2),0)),"",OFFSET(#REF!,INT((ROW()-13)/2),0)),IF(ISBLANK(OFFSET('9. METAS'!$V$20,INT((ROW()-14)/2),0)),"",OFFSET('9. METAS'!$V$20,INT((ROW()-14)/2),0)))</f>
        <v/>
      </c>
      <c r="L340" s="180" t="str">
        <f ca="1">IF(MOD(ROW()-13,2)=0,IF(ISBLANK(OFFSET(#REF!,INT((ROW()-13)/2),0)),"",OFFSET(#REF!,INT((ROW()-13)/2),0)),IF(ISBLANK(OFFSET('9. METAS'!$W$20,INT((ROW()-14)/2),0)),"",OFFSET('9. METAS'!$W$20,INT((ROW()-14)/2),0)))</f>
        <v/>
      </c>
      <c r="M340" s="181" t="str">
        <f ca="1">IF(MOD(ROW()-13,2)=0,IF(ISBLANK(OFFSET(#REF!,INT((ROW()-13)/2),0)),"",OFFSET(#REF!,INT((ROW()-13)/2),0)),IF(ISBLANK(OFFSET('9. METAS'!$X$20,INT((ROW()-14)/2),0)),"",OFFSET('9. METAS'!$X$20,INT((ROW()-14)/2),0)))</f>
        <v/>
      </c>
      <c r="N340" s="899"/>
      <c r="O340" s="900"/>
      <c r="P340" s="901"/>
    </row>
    <row r="341" spans="3:16" x14ac:dyDescent="0.3">
      <c r="C341" s="902" t="str">
        <f ca="1">IF(ISBLANK(OFFSET('5. Pp (3 años)'!$C$46,INT((ROW()-13)/2),0)),"",OFFSET('5. Pp (3 años)'!$C$46,INT((ROW()-13)/2),0))</f>
        <v>Actividad</v>
      </c>
      <c r="D341" s="904" t="str">
        <f ca="1">IF(ISBLANK(OFFSET('5. Pp (3 años)'!$D$46,INT((ROW()-13)/2),0)),"",OFFSET('5. Pp (3 años)'!$D$46,INT((ROW()-13)/2),0))</f>
        <v/>
      </c>
      <c r="E341" s="904" t="str">
        <f ca="1">IF(ISBLANK(OFFSET('5. Pp (3 años)'!$E$46,INT((ROW()-13)/2),0)),"",OFFSET('5. Pp (3 años)'!$E$46,INT((ROW()-13)/2),0))</f>
        <v/>
      </c>
      <c r="F341" s="906" t="str">
        <f ca="1">IF(ISBLANK(OFFSET('5. Pp (3 años)'!$K$46,INT((ROW()-13)/2),0)),"",OFFSET('5. Pp (3 años)'!$K$46,INT((ROW()-13)/2),0))</f>
        <v/>
      </c>
      <c r="G341" s="908" t="str">
        <f ca="1">IF(ISBLANK(OFFSET('5. Pp (3 años)'!$H$46,INT((ROW()-13)/2),0)),"",OFFSET('5. Pp (3 años)'!$H$46,INT((ROW()-13)/2),0))</f>
        <v/>
      </c>
      <c r="H341" s="982" t="str">
        <f ca="1">IF(ISBLANK(OFFSET('9. METAS'!$L$20,INT((ROW()-13)/2),0)),"",OFFSET('9. METAS'!$L$20,INT((ROW()-13)/2),0))</f>
        <v/>
      </c>
      <c r="I341" s="890"/>
      <c r="J341" s="179" t="e">
        <f ca="1">IF(MOD(ROW()-13,2)=0,IF(ISBLANK(OFFSET(#REF!,INT((ROW()-13)/2),0)),"",OFFSET(#REF!,INT((ROW()-13)/2),0)),IF(ISBLANK(OFFSET('9. METAS'!$U$20,INT((ROW()-14)/2),0)),"",OFFSET('9. METAS'!$U$20,INT((ROW()-14)/2),0)))</f>
        <v>#REF!</v>
      </c>
      <c r="K341" s="180" t="e">
        <f ca="1">IF(MOD(ROW()-13,2)=0,IF(ISBLANK(OFFSET(#REF!,INT((ROW()-13)/2),0)),"",OFFSET(#REF!,INT((ROW()-13)/2),0)),IF(ISBLANK(OFFSET('9. METAS'!$V$20,INT((ROW()-14)/2),0)),"",OFFSET('9. METAS'!$V$20,INT((ROW()-14)/2),0)))</f>
        <v>#REF!</v>
      </c>
      <c r="L341" s="180" t="e">
        <f ca="1">IF(MOD(ROW()-13,2)=0,IF(ISBLANK(OFFSET(#REF!,INT((ROW()-13)/2),0)),"",OFFSET(#REF!,INT((ROW()-13)/2),0)),IF(ISBLANK(OFFSET('9. METAS'!$W$20,INT((ROW()-14)/2),0)),"",OFFSET('9. METAS'!$W$20,INT((ROW()-14)/2),0)))</f>
        <v>#REF!</v>
      </c>
      <c r="M341" s="181" t="e">
        <f ca="1">IF(MOD(ROW()-13,2)=0,IF(ISBLANK(OFFSET(#REF!,INT((ROW()-13)/2),0)),"",OFFSET(#REF!,INT((ROW()-13)/2),0)),IF(ISBLANK(OFFSET('9. METAS'!$X$20,INT((ROW()-14)/2),0)),"",OFFSET('9. METAS'!$X$20,INT((ROW()-14)/2),0)))</f>
        <v>#REF!</v>
      </c>
      <c r="N341" s="892" t="str">
        <f t="shared" ref="N341" ca="1" si="324">IFERROR(J341/J342,"ND")</f>
        <v>ND</v>
      </c>
      <c r="O341" s="894" t="str">
        <f t="shared" ref="O341" ca="1" si="325">IFERROR(((J341+K341+L341+M341)/H341),"ND")</f>
        <v>ND</v>
      </c>
      <c r="P341" s="896"/>
    </row>
    <row r="342" spans="3:16" x14ac:dyDescent="0.3">
      <c r="C342" s="910"/>
      <c r="D342" s="904"/>
      <c r="E342" s="904"/>
      <c r="F342" s="906"/>
      <c r="G342" s="908"/>
      <c r="H342" s="982"/>
      <c r="I342" s="898"/>
      <c r="J342" s="179" t="str">
        <f ca="1">IF(MOD(ROW()-13,2)=0,IF(ISBLANK(OFFSET(#REF!,INT((ROW()-13)/2),0)),"",OFFSET(#REF!,INT((ROW()-13)/2),0)),IF(ISBLANK(OFFSET('9. METAS'!$U$20,INT((ROW()-14)/2),0)),"",OFFSET('9. METAS'!$U$20,INT((ROW()-14)/2),0)))</f>
        <v/>
      </c>
      <c r="K342" s="180" t="str">
        <f ca="1">IF(MOD(ROW()-13,2)=0,IF(ISBLANK(OFFSET(#REF!,INT((ROW()-13)/2),0)),"",OFFSET(#REF!,INT((ROW()-13)/2),0)),IF(ISBLANK(OFFSET('9. METAS'!$V$20,INT((ROW()-14)/2),0)),"",OFFSET('9. METAS'!$V$20,INT((ROW()-14)/2),0)))</f>
        <v/>
      </c>
      <c r="L342" s="180" t="str">
        <f ca="1">IF(MOD(ROW()-13,2)=0,IF(ISBLANK(OFFSET(#REF!,INT((ROW()-13)/2),0)),"",OFFSET(#REF!,INT((ROW()-13)/2),0)),IF(ISBLANK(OFFSET('9. METAS'!$W$20,INT((ROW()-14)/2),0)),"",OFFSET('9. METAS'!$W$20,INT((ROW()-14)/2),0)))</f>
        <v/>
      </c>
      <c r="M342" s="181" t="str">
        <f ca="1">IF(MOD(ROW()-13,2)=0,IF(ISBLANK(OFFSET(#REF!,INT((ROW()-13)/2),0)),"",OFFSET(#REF!,INT((ROW()-13)/2),0)),IF(ISBLANK(OFFSET('9. METAS'!$X$20,INT((ROW()-14)/2),0)),"",OFFSET('9. METAS'!$X$20,INT((ROW()-14)/2),0)))</f>
        <v/>
      </c>
      <c r="N342" s="899"/>
      <c r="O342" s="900"/>
      <c r="P342" s="901"/>
    </row>
    <row r="343" spans="3:16" x14ac:dyDescent="0.3">
      <c r="C343" s="902" t="str">
        <f ca="1">IF(ISBLANK(OFFSET('5. Pp (3 años)'!$C$46,INT((ROW()-13)/2),0)),"",OFFSET('5. Pp (3 años)'!$C$46,INT((ROW()-13)/2),0))</f>
        <v>Actividad</v>
      </c>
      <c r="D343" s="904" t="str">
        <f ca="1">IF(ISBLANK(OFFSET('5. Pp (3 años)'!$D$46,INT((ROW()-13)/2),0)),"",OFFSET('5. Pp (3 años)'!$D$46,INT((ROW()-13)/2),0))</f>
        <v/>
      </c>
      <c r="E343" s="904" t="str">
        <f ca="1">IF(ISBLANK(OFFSET('5. Pp (3 años)'!$E$46,INT((ROW()-13)/2),0)),"",OFFSET('5. Pp (3 años)'!$E$46,INT((ROW()-13)/2),0))</f>
        <v/>
      </c>
      <c r="F343" s="906" t="str">
        <f ca="1">IF(ISBLANK(OFFSET('5. Pp (3 años)'!$K$46,INT((ROW()-13)/2),0)),"",OFFSET('5. Pp (3 años)'!$K$46,INT((ROW()-13)/2),0))</f>
        <v/>
      </c>
      <c r="G343" s="908" t="str">
        <f ca="1">IF(ISBLANK(OFFSET('5. Pp (3 años)'!$H$46,INT((ROW()-13)/2),0)),"",OFFSET('5. Pp (3 años)'!$H$46,INT((ROW()-13)/2),0))</f>
        <v/>
      </c>
      <c r="H343" s="982" t="str">
        <f ca="1">IF(ISBLANK(OFFSET('9. METAS'!$L$20,INT((ROW()-13)/2),0)),"",OFFSET('9. METAS'!$L$20,INT((ROW()-13)/2),0))</f>
        <v/>
      </c>
      <c r="I343" s="890"/>
      <c r="J343" s="179" t="e">
        <f ca="1">IF(MOD(ROW()-13,2)=0,IF(ISBLANK(OFFSET(#REF!,INT((ROW()-13)/2),0)),"",OFFSET(#REF!,INT((ROW()-13)/2),0)),IF(ISBLANK(OFFSET('9. METAS'!$U$20,INT((ROW()-14)/2),0)),"",OFFSET('9. METAS'!$U$20,INT((ROW()-14)/2),0)))</f>
        <v>#REF!</v>
      </c>
      <c r="K343" s="180" t="e">
        <f ca="1">IF(MOD(ROW()-13,2)=0,IF(ISBLANK(OFFSET(#REF!,INT((ROW()-13)/2),0)),"",OFFSET(#REF!,INT((ROW()-13)/2),0)),IF(ISBLANK(OFFSET('9. METAS'!$V$20,INT((ROW()-14)/2),0)),"",OFFSET('9. METAS'!$V$20,INT((ROW()-14)/2),0)))</f>
        <v>#REF!</v>
      </c>
      <c r="L343" s="180" t="e">
        <f ca="1">IF(MOD(ROW()-13,2)=0,IF(ISBLANK(OFFSET(#REF!,INT((ROW()-13)/2),0)),"",OFFSET(#REF!,INT((ROW()-13)/2),0)),IF(ISBLANK(OFFSET('9. METAS'!$W$20,INT((ROW()-14)/2),0)),"",OFFSET('9. METAS'!$W$20,INT((ROW()-14)/2),0)))</f>
        <v>#REF!</v>
      </c>
      <c r="M343" s="181" t="e">
        <f ca="1">IF(MOD(ROW()-13,2)=0,IF(ISBLANK(OFFSET(#REF!,INT((ROW()-13)/2),0)),"",OFFSET(#REF!,INT((ROW()-13)/2),0)),IF(ISBLANK(OFFSET('9. METAS'!$X$20,INT((ROW()-14)/2),0)),"",OFFSET('9. METAS'!$X$20,INT((ROW()-14)/2),0)))</f>
        <v>#REF!</v>
      </c>
      <c r="N343" s="892" t="str">
        <f t="shared" ref="N343" ca="1" si="326">IFERROR(J343/J344,"ND")</f>
        <v>ND</v>
      </c>
      <c r="O343" s="894" t="str">
        <f t="shared" ref="O343" ca="1" si="327">IFERROR(((J343+K343+L343+M343)/H343),"ND")</f>
        <v>ND</v>
      </c>
      <c r="P343" s="896"/>
    </row>
    <row r="344" spans="3:16" x14ac:dyDescent="0.3">
      <c r="C344" s="910"/>
      <c r="D344" s="904"/>
      <c r="E344" s="904"/>
      <c r="F344" s="906"/>
      <c r="G344" s="908"/>
      <c r="H344" s="982"/>
      <c r="I344" s="898"/>
      <c r="J344" s="179" t="str">
        <f ca="1">IF(MOD(ROW()-13,2)=0,IF(ISBLANK(OFFSET(#REF!,INT((ROW()-13)/2),0)),"",OFFSET(#REF!,INT((ROW()-13)/2),0)),IF(ISBLANK(OFFSET('9. METAS'!$U$20,INT((ROW()-14)/2),0)),"",OFFSET('9. METAS'!$U$20,INT((ROW()-14)/2),0)))</f>
        <v/>
      </c>
      <c r="K344" s="180" t="str">
        <f ca="1">IF(MOD(ROW()-13,2)=0,IF(ISBLANK(OFFSET(#REF!,INT((ROW()-13)/2),0)),"",OFFSET(#REF!,INT((ROW()-13)/2),0)),IF(ISBLANK(OFFSET('9. METAS'!$V$20,INT((ROW()-14)/2),0)),"",OFFSET('9. METAS'!$V$20,INT((ROW()-14)/2),0)))</f>
        <v/>
      </c>
      <c r="L344" s="180" t="str">
        <f ca="1">IF(MOD(ROW()-13,2)=0,IF(ISBLANK(OFFSET(#REF!,INT((ROW()-13)/2),0)),"",OFFSET(#REF!,INT((ROW()-13)/2),0)),IF(ISBLANK(OFFSET('9. METAS'!$W$20,INT((ROW()-14)/2),0)),"",OFFSET('9. METAS'!$W$20,INT((ROW()-14)/2),0)))</f>
        <v/>
      </c>
      <c r="M344" s="181" t="str">
        <f ca="1">IF(MOD(ROW()-13,2)=0,IF(ISBLANK(OFFSET(#REF!,INT((ROW()-13)/2),0)),"",OFFSET(#REF!,INT((ROW()-13)/2),0)),IF(ISBLANK(OFFSET('9. METAS'!$X$20,INT((ROW()-14)/2),0)),"",OFFSET('9. METAS'!$X$20,INT((ROW()-14)/2),0)))</f>
        <v/>
      </c>
      <c r="N344" s="899"/>
      <c r="O344" s="900"/>
      <c r="P344" s="901"/>
    </row>
    <row r="345" spans="3:16" x14ac:dyDescent="0.3">
      <c r="C345" s="902" t="str">
        <f ca="1">IF(ISBLANK(OFFSET('5. Pp (3 años)'!$C$46,INT((ROW()-13)/2),0)),"",OFFSET('5. Pp (3 años)'!$C$46,INT((ROW()-13)/2),0))</f>
        <v>Actividad</v>
      </c>
      <c r="D345" s="904" t="str">
        <f ca="1">IF(ISBLANK(OFFSET('5. Pp (3 años)'!$D$46,INT((ROW()-13)/2),0)),"",OFFSET('5. Pp (3 años)'!$D$46,INT((ROW()-13)/2),0))</f>
        <v/>
      </c>
      <c r="E345" s="904" t="str">
        <f ca="1">IF(ISBLANK(OFFSET('5. Pp (3 años)'!$E$46,INT((ROW()-13)/2),0)),"",OFFSET('5. Pp (3 años)'!$E$46,INT((ROW()-13)/2),0))</f>
        <v/>
      </c>
      <c r="F345" s="906" t="str">
        <f ca="1">IF(ISBLANK(OFFSET('5. Pp (3 años)'!$K$46,INT((ROW()-13)/2),0)),"",OFFSET('5. Pp (3 años)'!$K$46,INT((ROW()-13)/2),0))</f>
        <v/>
      </c>
      <c r="G345" s="908" t="str">
        <f ca="1">IF(ISBLANK(OFFSET('5. Pp (3 años)'!$H$46,INT((ROW()-13)/2),0)),"",OFFSET('5. Pp (3 años)'!$H$46,INT((ROW()-13)/2),0))</f>
        <v/>
      </c>
      <c r="H345" s="982" t="str">
        <f ca="1">IF(ISBLANK(OFFSET('9. METAS'!$L$20,INT((ROW()-13)/2),0)),"",OFFSET('9. METAS'!$L$20,INT((ROW()-13)/2),0))</f>
        <v/>
      </c>
      <c r="I345" s="890"/>
      <c r="J345" s="179" t="e">
        <f ca="1">IF(MOD(ROW()-13,2)=0,IF(ISBLANK(OFFSET(#REF!,INT((ROW()-13)/2),0)),"",OFFSET(#REF!,INT((ROW()-13)/2),0)),IF(ISBLANK(OFFSET('9. METAS'!$U$20,INT((ROW()-14)/2),0)),"",OFFSET('9. METAS'!$U$20,INT((ROW()-14)/2),0)))</f>
        <v>#REF!</v>
      </c>
      <c r="K345" s="180" t="e">
        <f ca="1">IF(MOD(ROW()-13,2)=0,IF(ISBLANK(OFFSET(#REF!,INT((ROW()-13)/2),0)),"",OFFSET(#REF!,INT((ROW()-13)/2),0)),IF(ISBLANK(OFFSET('9. METAS'!$V$20,INT((ROW()-14)/2),0)),"",OFFSET('9. METAS'!$V$20,INT((ROW()-14)/2),0)))</f>
        <v>#REF!</v>
      </c>
      <c r="L345" s="180" t="e">
        <f ca="1">IF(MOD(ROW()-13,2)=0,IF(ISBLANK(OFFSET(#REF!,INT((ROW()-13)/2),0)),"",OFFSET(#REF!,INT((ROW()-13)/2),0)),IF(ISBLANK(OFFSET('9. METAS'!$W$20,INT((ROW()-14)/2),0)),"",OFFSET('9. METAS'!$W$20,INT((ROW()-14)/2),0)))</f>
        <v>#REF!</v>
      </c>
      <c r="M345" s="181" t="e">
        <f ca="1">IF(MOD(ROW()-13,2)=0,IF(ISBLANK(OFFSET(#REF!,INT((ROW()-13)/2),0)),"",OFFSET(#REF!,INT((ROW()-13)/2),0)),IF(ISBLANK(OFFSET('9. METAS'!$X$20,INT((ROW()-14)/2),0)),"",OFFSET('9. METAS'!$X$20,INT((ROW()-14)/2),0)))</f>
        <v>#REF!</v>
      </c>
      <c r="N345" s="892" t="str">
        <f t="shared" ref="N345" ca="1" si="328">IFERROR(J345/J346,"ND")</f>
        <v>ND</v>
      </c>
      <c r="O345" s="894" t="str">
        <f t="shared" ref="O345" ca="1" si="329">IFERROR(((J345+K345+L345+M345)/H345),"ND")</f>
        <v>ND</v>
      </c>
      <c r="P345" s="896"/>
    </row>
    <row r="346" spans="3:16" x14ac:dyDescent="0.3">
      <c r="C346" s="910"/>
      <c r="D346" s="904"/>
      <c r="E346" s="904"/>
      <c r="F346" s="906"/>
      <c r="G346" s="908"/>
      <c r="H346" s="982"/>
      <c r="I346" s="898"/>
      <c r="J346" s="179" t="str">
        <f ca="1">IF(MOD(ROW()-13,2)=0,IF(ISBLANK(OFFSET(#REF!,INT((ROW()-13)/2),0)),"",OFFSET(#REF!,INT((ROW()-13)/2),0)),IF(ISBLANK(OFFSET('9. METAS'!$U$20,INT((ROW()-14)/2),0)),"",OFFSET('9. METAS'!$U$20,INT((ROW()-14)/2),0)))</f>
        <v/>
      </c>
      <c r="K346" s="180" t="str">
        <f ca="1">IF(MOD(ROW()-13,2)=0,IF(ISBLANK(OFFSET(#REF!,INT((ROW()-13)/2),0)),"",OFFSET(#REF!,INT((ROW()-13)/2),0)),IF(ISBLANK(OFFSET('9. METAS'!$V$20,INT((ROW()-14)/2),0)),"",OFFSET('9. METAS'!$V$20,INT((ROW()-14)/2),0)))</f>
        <v/>
      </c>
      <c r="L346" s="180" t="str">
        <f ca="1">IF(MOD(ROW()-13,2)=0,IF(ISBLANK(OFFSET(#REF!,INT((ROW()-13)/2),0)),"",OFFSET(#REF!,INT((ROW()-13)/2),0)),IF(ISBLANK(OFFSET('9. METAS'!$W$20,INT((ROW()-14)/2),0)),"",OFFSET('9. METAS'!$W$20,INT((ROW()-14)/2),0)))</f>
        <v/>
      </c>
      <c r="M346" s="181" t="str">
        <f ca="1">IF(MOD(ROW()-13,2)=0,IF(ISBLANK(OFFSET(#REF!,INT((ROW()-13)/2),0)),"",OFFSET(#REF!,INT((ROW()-13)/2),0)),IF(ISBLANK(OFFSET('9. METAS'!$X$20,INT((ROW()-14)/2),0)),"",OFFSET('9. METAS'!$X$20,INT((ROW()-14)/2),0)))</f>
        <v/>
      </c>
      <c r="N346" s="899"/>
      <c r="O346" s="900"/>
      <c r="P346" s="901"/>
    </row>
    <row r="347" spans="3:16" x14ac:dyDescent="0.3">
      <c r="C347" s="902" t="str">
        <f ca="1">IF(ISBLANK(OFFSET('5. Pp (3 años)'!$C$46,INT((ROW()-13)/2),0)),"",OFFSET('5. Pp (3 años)'!$C$46,INT((ROW()-13)/2),0))</f>
        <v>Actividad</v>
      </c>
      <c r="D347" s="904" t="str">
        <f ca="1">IF(ISBLANK(OFFSET('5. Pp (3 años)'!$D$46,INT((ROW()-13)/2),0)),"",OFFSET('5. Pp (3 años)'!$D$46,INT((ROW()-13)/2),0))</f>
        <v/>
      </c>
      <c r="E347" s="904" t="str">
        <f ca="1">IF(ISBLANK(OFFSET('5. Pp (3 años)'!$E$46,INT((ROW()-13)/2),0)),"",OFFSET('5. Pp (3 años)'!$E$46,INT((ROW()-13)/2),0))</f>
        <v/>
      </c>
      <c r="F347" s="906" t="str">
        <f ca="1">IF(ISBLANK(OFFSET('5. Pp (3 años)'!$K$46,INT((ROW()-13)/2),0)),"",OFFSET('5. Pp (3 años)'!$K$46,INT((ROW()-13)/2),0))</f>
        <v/>
      </c>
      <c r="G347" s="908" t="str">
        <f ca="1">IF(ISBLANK(OFFSET('5. Pp (3 años)'!$H$46,INT((ROW()-13)/2),0)),"",OFFSET('5. Pp (3 años)'!$H$46,INT((ROW()-13)/2),0))</f>
        <v/>
      </c>
      <c r="H347" s="982" t="str">
        <f ca="1">IF(ISBLANK(OFFSET('9. METAS'!$L$20,INT((ROW()-13)/2),0)),"",OFFSET('9. METAS'!$L$20,INT((ROW()-13)/2),0))</f>
        <v/>
      </c>
      <c r="I347" s="890"/>
      <c r="J347" s="179" t="e">
        <f ca="1">IF(MOD(ROW()-13,2)=0,IF(ISBLANK(OFFSET(#REF!,INT((ROW()-13)/2),0)),"",OFFSET(#REF!,INT((ROW()-13)/2),0)),IF(ISBLANK(OFFSET('9. METAS'!$U$20,INT((ROW()-14)/2),0)),"",OFFSET('9. METAS'!$U$20,INT((ROW()-14)/2),0)))</f>
        <v>#REF!</v>
      </c>
      <c r="K347" s="180" t="e">
        <f ca="1">IF(MOD(ROW()-13,2)=0,IF(ISBLANK(OFFSET(#REF!,INT((ROW()-13)/2),0)),"",OFFSET(#REF!,INT((ROW()-13)/2),0)),IF(ISBLANK(OFFSET('9. METAS'!$V$20,INT((ROW()-14)/2),0)),"",OFFSET('9. METAS'!$V$20,INT((ROW()-14)/2),0)))</f>
        <v>#REF!</v>
      </c>
      <c r="L347" s="180" t="e">
        <f ca="1">IF(MOD(ROW()-13,2)=0,IF(ISBLANK(OFFSET(#REF!,INT((ROW()-13)/2),0)),"",OFFSET(#REF!,INT((ROW()-13)/2),0)),IF(ISBLANK(OFFSET('9. METAS'!$W$20,INT((ROW()-14)/2),0)),"",OFFSET('9. METAS'!$W$20,INT((ROW()-14)/2),0)))</f>
        <v>#REF!</v>
      </c>
      <c r="M347" s="181" t="e">
        <f ca="1">IF(MOD(ROW()-13,2)=0,IF(ISBLANK(OFFSET(#REF!,INT((ROW()-13)/2),0)),"",OFFSET(#REF!,INT((ROW()-13)/2),0)),IF(ISBLANK(OFFSET('9. METAS'!$X$20,INT((ROW()-14)/2),0)),"",OFFSET('9. METAS'!$X$20,INT((ROW()-14)/2),0)))</f>
        <v>#REF!</v>
      </c>
      <c r="N347" s="892" t="str">
        <f t="shared" ref="N347" ca="1" si="330">IFERROR(J347/J348,"ND")</f>
        <v>ND</v>
      </c>
      <c r="O347" s="894" t="str">
        <f t="shared" ref="O347" ca="1" si="331">IFERROR(((J347+K347+L347+M347)/H347),"ND")</f>
        <v>ND</v>
      </c>
      <c r="P347" s="896"/>
    </row>
    <row r="348" spans="3:16" x14ac:dyDescent="0.3">
      <c r="C348" s="910"/>
      <c r="D348" s="904"/>
      <c r="E348" s="904"/>
      <c r="F348" s="906"/>
      <c r="G348" s="908"/>
      <c r="H348" s="982"/>
      <c r="I348" s="898"/>
      <c r="J348" s="179" t="str">
        <f ca="1">IF(MOD(ROW()-13,2)=0,IF(ISBLANK(OFFSET(#REF!,INT((ROW()-13)/2),0)),"",OFFSET(#REF!,INT((ROW()-13)/2),0)),IF(ISBLANK(OFFSET('9. METAS'!$U$20,INT((ROW()-14)/2),0)),"",OFFSET('9. METAS'!$U$20,INT((ROW()-14)/2),0)))</f>
        <v/>
      </c>
      <c r="K348" s="180" t="str">
        <f ca="1">IF(MOD(ROW()-13,2)=0,IF(ISBLANK(OFFSET(#REF!,INT((ROW()-13)/2),0)),"",OFFSET(#REF!,INT((ROW()-13)/2),0)),IF(ISBLANK(OFFSET('9. METAS'!$V$20,INT((ROW()-14)/2),0)),"",OFFSET('9. METAS'!$V$20,INT((ROW()-14)/2),0)))</f>
        <v/>
      </c>
      <c r="L348" s="180" t="str">
        <f ca="1">IF(MOD(ROW()-13,2)=0,IF(ISBLANK(OFFSET(#REF!,INT((ROW()-13)/2),0)),"",OFFSET(#REF!,INT((ROW()-13)/2),0)),IF(ISBLANK(OFFSET('9. METAS'!$W$20,INT((ROW()-14)/2),0)),"",OFFSET('9. METAS'!$W$20,INT((ROW()-14)/2),0)))</f>
        <v/>
      </c>
      <c r="M348" s="181" t="str">
        <f ca="1">IF(MOD(ROW()-13,2)=0,IF(ISBLANK(OFFSET(#REF!,INT((ROW()-13)/2),0)),"",OFFSET(#REF!,INT((ROW()-13)/2),0)),IF(ISBLANK(OFFSET('9. METAS'!$X$20,INT((ROW()-14)/2),0)),"",OFFSET('9. METAS'!$X$20,INT((ROW()-14)/2),0)))</f>
        <v/>
      </c>
      <c r="N348" s="899"/>
      <c r="O348" s="900"/>
      <c r="P348" s="901"/>
    </row>
    <row r="349" spans="3:16" x14ac:dyDescent="0.3">
      <c r="C349" s="902" t="str">
        <f ca="1">IF(ISBLANK(OFFSET('5. Pp (3 años)'!$C$46,INT((ROW()-13)/2),0)),"",OFFSET('5. Pp (3 años)'!$C$46,INT((ROW()-13)/2),0))</f>
        <v>Actividad</v>
      </c>
      <c r="D349" s="904" t="str">
        <f ca="1">IF(ISBLANK(OFFSET('5. Pp (3 años)'!$D$46,INT((ROW()-13)/2),0)),"",OFFSET('5. Pp (3 años)'!$D$46,INT((ROW()-13)/2),0))</f>
        <v/>
      </c>
      <c r="E349" s="904" t="str">
        <f ca="1">IF(ISBLANK(OFFSET('5. Pp (3 años)'!$E$46,INT((ROW()-13)/2),0)),"",OFFSET('5. Pp (3 años)'!$E$46,INT((ROW()-13)/2),0))</f>
        <v/>
      </c>
      <c r="F349" s="906" t="str">
        <f ca="1">IF(ISBLANK(OFFSET('5. Pp (3 años)'!$K$46,INT((ROW()-13)/2),0)),"",OFFSET('5. Pp (3 años)'!$K$46,INT((ROW()-13)/2),0))</f>
        <v/>
      </c>
      <c r="G349" s="908" t="str">
        <f ca="1">IF(ISBLANK(OFFSET('5. Pp (3 años)'!$H$46,INT((ROW()-13)/2),0)),"",OFFSET('5. Pp (3 años)'!$H$46,INT((ROW()-13)/2),0))</f>
        <v/>
      </c>
      <c r="H349" s="982" t="str">
        <f ca="1">IF(ISBLANK(OFFSET('9. METAS'!$L$20,INT((ROW()-13)/2),0)),"",OFFSET('9. METAS'!$L$20,INT((ROW()-13)/2),0))</f>
        <v/>
      </c>
      <c r="I349" s="890"/>
      <c r="J349" s="179" t="e">
        <f ca="1">IF(MOD(ROW()-13,2)=0,IF(ISBLANK(OFFSET(#REF!,INT((ROW()-13)/2),0)),"",OFFSET(#REF!,INT((ROW()-13)/2),0)),IF(ISBLANK(OFFSET('9. METAS'!$U$20,INT((ROW()-14)/2),0)),"",OFFSET('9. METAS'!$U$20,INT((ROW()-14)/2),0)))</f>
        <v>#REF!</v>
      </c>
      <c r="K349" s="180" t="e">
        <f ca="1">IF(MOD(ROW()-13,2)=0,IF(ISBLANK(OFFSET(#REF!,INT((ROW()-13)/2),0)),"",OFFSET(#REF!,INT((ROW()-13)/2),0)),IF(ISBLANK(OFFSET('9. METAS'!$V$20,INT((ROW()-14)/2),0)),"",OFFSET('9. METAS'!$V$20,INT((ROW()-14)/2),0)))</f>
        <v>#REF!</v>
      </c>
      <c r="L349" s="180" t="e">
        <f ca="1">IF(MOD(ROW()-13,2)=0,IF(ISBLANK(OFFSET(#REF!,INT((ROW()-13)/2),0)),"",OFFSET(#REF!,INT((ROW()-13)/2),0)),IF(ISBLANK(OFFSET('9. METAS'!$W$20,INT((ROW()-14)/2),0)),"",OFFSET('9. METAS'!$W$20,INT((ROW()-14)/2),0)))</f>
        <v>#REF!</v>
      </c>
      <c r="M349" s="181" t="e">
        <f ca="1">IF(MOD(ROW()-13,2)=0,IF(ISBLANK(OFFSET(#REF!,INT((ROW()-13)/2),0)),"",OFFSET(#REF!,INT((ROW()-13)/2),0)),IF(ISBLANK(OFFSET('9. METAS'!$X$20,INT((ROW()-14)/2),0)),"",OFFSET('9. METAS'!$X$20,INT((ROW()-14)/2),0)))</f>
        <v>#REF!</v>
      </c>
      <c r="N349" s="892" t="str">
        <f t="shared" ref="N349" ca="1" si="332">IFERROR(J349/J350,"ND")</f>
        <v>ND</v>
      </c>
      <c r="O349" s="894" t="str">
        <f t="shared" ref="O349" ca="1" si="333">IFERROR(((J349+K349+L349+M349)/H349),"ND")</f>
        <v>ND</v>
      </c>
      <c r="P349" s="896"/>
    </row>
    <row r="350" spans="3:16" x14ac:dyDescent="0.3">
      <c r="C350" s="910"/>
      <c r="D350" s="904"/>
      <c r="E350" s="904"/>
      <c r="F350" s="906"/>
      <c r="G350" s="908"/>
      <c r="H350" s="982"/>
      <c r="I350" s="898"/>
      <c r="J350" s="179" t="str">
        <f ca="1">IF(MOD(ROW()-13,2)=0,IF(ISBLANK(OFFSET(#REF!,INT((ROW()-13)/2),0)),"",OFFSET(#REF!,INT((ROW()-13)/2),0)),IF(ISBLANK(OFFSET('9. METAS'!$U$20,INT((ROW()-14)/2),0)),"",OFFSET('9. METAS'!$U$20,INT((ROW()-14)/2),0)))</f>
        <v/>
      </c>
      <c r="K350" s="180" t="str">
        <f ca="1">IF(MOD(ROW()-13,2)=0,IF(ISBLANK(OFFSET(#REF!,INT((ROW()-13)/2),0)),"",OFFSET(#REF!,INT((ROW()-13)/2),0)),IF(ISBLANK(OFFSET('9. METAS'!$V$20,INT((ROW()-14)/2),0)),"",OFFSET('9. METAS'!$V$20,INT((ROW()-14)/2),0)))</f>
        <v/>
      </c>
      <c r="L350" s="180" t="str">
        <f ca="1">IF(MOD(ROW()-13,2)=0,IF(ISBLANK(OFFSET(#REF!,INT((ROW()-13)/2),0)),"",OFFSET(#REF!,INT((ROW()-13)/2),0)),IF(ISBLANK(OFFSET('9. METAS'!$W$20,INT((ROW()-14)/2),0)),"",OFFSET('9. METAS'!$W$20,INT((ROW()-14)/2),0)))</f>
        <v/>
      </c>
      <c r="M350" s="181" t="str">
        <f ca="1">IF(MOD(ROW()-13,2)=0,IF(ISBLANK(OFFSET(#REF!,INT((ROW()-13)/2),0)),"",OFFSET(#REF!,INT((ROW()-13)/2),0)),IF(ISBLANK(OFFSET('9. METAS'!$X$20,INT((ROW()-14)/2),0)),"",OFFSET('9. METAS'!$X$20,INT((ROW()-14)/2),0)))</f>
        <v/>
      </c>
      <c r="N350" s="899"/>
      <c r="O350" s="900"/>
      <c r="P350" s="901"/>
    </row>
    <row r="351" spans="3:16" x14ac:dyDescent="0.3">
      <c r="C351" s="902" t="str">
        <f ca="1">IF(ISBLANK(OFFSET('5. Pp (3 años)'!$C$46,INT((ROW()-13)/2),0)),"",OFFSET('5. Pp (3 años)'!$C$46,INT((ROW()-13)/2),0))</f>
        <v>Actividad</v>
      </c>
      <c r="D351" s="904" t="str">
        <f ca="1">IF(ISBLANK(OFFSET('5. Pp (3 años)'!$D$46,INT((ROW()-13)/2),0)),"",OFFSET('5. Pp (3 años)'!$D$46,INT((ROW()-13)/2),0))</f>
        <v/>
      </c>
      <c r="E351" s="904" t="str">
        <f ca="1">IF(ISBLANK(OFFSET('5. Pp (3 años)'!$E$46,INT((ROW()-13)/2),0)),"",OFFSET('5. Pp (3 años)'!$E$46,INT((ROW()-13)/2),0))</f>
        <v/>
      </c>
      <c r="F351" s="906" t="str">
        <f ca="1">IF(ISBLANK(OFFSET('5. Pp (3 años)'!$K$46,INT((ROW()-13)/2),0)),"",OFFSET('5. Pp (3 años)'!$K$46,INT((ROW()-13)/2),0))</f>
        <v/>
      </c>
      <c r="G351" s="908" t="str">
        <f ca="1">IF(ISBLANK(OFFSET('5. Pp (3 años)'!$H$46,INT((ROW()-13)/2),0)),"",OFFSET('5. Pp (3 años)'!$H$46,INT((ROW()-13)/2),0))</f>
        <v/>
      </c>
      <c r="H351" s="982" t="str">
        <f ca="1">IF(ISBLANK(OFFSET('9. METAS'!$L$20,INT((ROW()-13)/2),0)),"",OFFSET('9. METAS'!$L$20,INT((ROW()-13)/2),0))</f>
        <v/>
      </c>
      <c r="I351" s="890"/>
      <c r="J351" s="179" t="e">
        <f ca="1">IF(MOD(ROW()-13,2)=0,IF(ISBLANK(OFFSET(#REF!,INT((ROW()-13)/2),0)),"",OFFSET(#REF!,INT((ROW()-13)/2),0)),IF(ISBLANK(OFFSET('9. METAS'!$U$20,INT((ROW()-14)/2),0)),"",OFFSET('9. METAS'!$U$20,INT((ROW()-14)/2),0)))</f>
        <v>#REF!</v>
      </c>
      <c r="K351" s="180" t="e">
        <f ca="1">IF(MOD(ROW()-13,2)=0,IF(ISBLANK(OFFSET(#REF!,INT((ROW()-13)/2),0)),"",OFFSET(#REF!,INT((ROW()-13)/2),0)),IF(ISBLANK(OFFSET('9. METAS'!$V$20,INT((ROW()-14)/2),0)),"",OFFSET('9. METAS'!$V$20,INT((ROW()-14)/2),0)))</f>
        <v>#REF!</v>
      </c>
      <c r="L351" s="180" t="e">
        <f ca="1">IF(MOD(ROW()-13,2)=0,IF(ISBLANK(OFFSET(#REF!,INT((ROW()-13)/2),0)),"",OFFSET(#REF!,INT((ROW()-13)/2),0)),IF(ISBLANK(OFFSET('9. METAS'!$W$20,INT((ROW()-14)/2),0)),"",OFFSET('9. METAS'!$W$20,INT((ROW()-14)/2),0)))</f>
        <v>#REF!</v>
      </c>
      <c r="M351" s="181" t="e">
        <f ca="1">IF(MOD(ROW()-13,2)=0,IF(ISBLANK(OFFSET(#REF!,INT((ROW()-13)/2),0)),"",OFFSET(#REF!,INT((ROW()-13)/2),0)),IF(ISBLANK(OFFSET('9. METAS'!$X$20,INT((ROW()-14)/2),0)),"",OFFSET('9. METAS'!$X$20,INT((ROW()-14)/2),0)))</f>
        <v>#REF!</v>
      </c>
      <c r="N351" s="892" t="str">
        <f t="shared" ref="N351" ca="1" si="334">IFERROR(J351/J352,"ND")</f>
        <v>ND</v>
      </c>
      <c r="O351" s="894" t="str">
        <f t="shared" ref="O351" ca="1" si="335">IFERROR(((J351+K351+L351+M351)/H351),"ND")</f>
        <v>ND</v>
      </c>
      <c r="P351" s="896"/>
    </row>
    <row r="352" spans="3:16" x14ac:dyDescent="0.3">
      <c r="C352" s="910"/>
      <c r="D352" s="904"/>
      <c r="E352" s="904"/>
      <c r="F352" s="906"/>
      <c r="G352" s="908"/>
      <c r="H352" s="982"/>
      <c r="I352" s="898"/>
      <c r="J352" s="179" t="str">
        <f ca="1">IF(MOD(ROW()-13,2)=0,IF(ISBLANK(OFFSET(#REF!,INT((ROW()-13)/2),0)),"",OFFSET(#REF!,INT((ROW()-13)/2),0)),IF(ISBLANK(OFFSET('9. METAS'!$U$20,INT((ROW()-14)/2),0)),"",OFFSET('9. METAS'!$U$20,INT((ROW()-14)/2),0)))</f>
        <v/>
      </c>
      <c r="K352" s="180" t="str">
        <f ca="1">IF(MOD(ROW()-13,2)=0,IF(ISBLANK(OFFSET(#REF!,INT((ROW()-13)/2),0)),"",OFFSET(#REF!,INT((ROW()-13)/2),0)),IF(ISBLANK(OFFSET('9. METAS'!$V$20,INT((ROW()-14)/2),0)),"",OFFSET('9. METAS'!$V$20,INT((ROW()-14)/2),0)))</f>
        <v/>
      </c>
      <c r="L352" s="180" t="str">
        <f ca="1">IF(MOD(ROW()-13,2)=0,IF(ISBLANK(OFFSET(#REF!,INT((ROW()-13)/2),0)),"",OFFSET(#REF!,INT((ROW()-13)/2),0)),IF(ISBLANK(OFFSET('9. METAS'!$W$20,INT((ROW()-14)/2),0)),"",OFFSET('9. METAS'!$W$20,INT((ROW()-14)/2),0)))</f>
        <v/>
      </c>
      <c r="M352" s="181" t="str">
        <f ca="1">IF(MOD(ROW()-13,2)=0,IF(ISBLANK(OFFSET(#REF!,INT((ROW()-13)/2),0)),"",OFFSET(#REF!,INT((ROW()-13)/2),0)),IF(ISBLANK(OFFSET('9. METAS'!$X$20,INT((ROW()-14)/2),0)),"",OFFSET('9. METAS'!$X$20,INT((ROW()-14)/2),0)))</f>
        <v/>
      </c>
      <c r="N352" s="899"/>
      <c r="O352" s="900"/>
      <c r="P352" s="901"/>
    </row>
    <row r="353" spans="3:16" x14ac:dyDescent="0.3">
      <c r="C353" s="902" t="str">
        <f ca="1">IF(ISBLANK(OFFSET('5. Pp (3 años)'!$C$46,INT((ROW()-13)/2),0)),"",OFFSET('5. Pp (3 años)'!$C$46,INT((ROW()-13)/2),0))</f>
        <v>Actividad</v>
      </c>
      <c r="D353" s="904" t="str">
        <f ca="1">IF(ISBLANK(OFFSET('5. Pp (3 años)'!$D$46,INT((ROW()-13)/2),0)),"",OFFSET('5. Pp (3 años)'!$D$46,INT((ROW()-13)/2),0))</f>
        <v/>
      </c>
      <c r="E353" s="904" t="str">
        <f ca="1">IF(ISBLANK(OFFSET('5. Pp (3 años)'!$E$46,INT((ROW()-13)/2),0)),"",OFFSET('5. Pp (3 años)'!$E$46,INT((ROW()-13)/2),0))</f>
        <v/>
      </c>
      <c r="F353" s="906" t="str">
        <f ca="1">IF(ISBLANK(OFFSET('5. Pp (3 años)'!$K$46,INT((ROW()-13)/2),0)),"",OFFSET('5. Pp (3 años)'!$K$46,INT((ROW()-13)/2),0))</f>
        <v/>
      </c>
      <c r="G353" s="908" t="str">
        <f ca="1">IF(ISBLANK(OFFSET('5. Pp (3 años)'!$H$46,INT((ROW()-13)/2),0)),"",OFFSET('5. Pp (3 años)'!$H$46,INT((ROW()-13)/2),0))</f>
        <v/>
      </c>
      <c r="H353" s="982" t="str">
        <f ca="1">IF(ISBLANK(OFFSET('9. METAS'!$L$20,INT((ROW()-13)/2),0)),"",OFFSET('9. METAS'!$L$20,INT((ROW()-13)/2),0))</f>
        <v/>
      </c>
      <c r="I353" s="890"/>
      <c r="J353" s="179" t="e">
        <f ca="1">IF(MOD(ROW()-13,2)=0,IF(ISBLANK(OFFSET(#REF!,INT((ROW()-13)/2),0)),"",OFFSET(#REF!,INT((ROW()-13)/2),0)),IF(ISBLANK(OFFSET('9. METAS'!$U$20,INT((ROW()-14)/2),0)),"",OFFSET('9. METAS'!$U$20,INT((ROW()-14)/2),0)))</f>
        <v>#REF!</v>
      </c>
      <c r="K353" s="180" t="e">
        <f ca="1">IF(MOD(ROW()-13,2)=0,IF(ISBLANK(OFFSET(#REF!,INT((ROW()-13)/2),0)),"",OFFSET(#REF!,INT((ROW()-13)/2),0)),IF(ISBLANK(OFFSET('9. METAS'!$V$20,INT((ROW()-14)/2),0)),"",OFFSET('9. METAS'!$V$20,INT((ROW()-14)/2),0)))</f>
        <v>#REF!</v>
      </c>
      <c r="L353" s="180" t="e">
        <f ca="1">IF(MOD(ROW()-13,2)=0,IF(ISBLANK(OFFSET(#REF!,INT((ROW()-13)/2),0)),"",OFFSET(#REF!,INT((ROW()-13)/2),0)),IF(ISBLANK(OFFSET('9. METAS'!$W$20,INT((ROW()-14)/2),0)),"",OFFSET('9. METAS'!$W$20,INT((ROW()-14)/2),0)))</f>
        <v>#REF!</v>
      </c>
      <c r="M353" s="181" t="e">
        <f ca="1">IF(MOD(ROW()-13,2)=0,IF(ISBLANK(OFFSET(#REF!,INT((ROW()-13)/2),0)),"",OFFSET(#REF!,INT((ROW()-13)/2),0)),IF(ISBLANK(OFFSET('9. METAS'!$X$20,INT((ROW()-14)/2),0)),"",OFFSET('9. METAS'!$X$20,INT((ROW()-14)/2),0)))</f>
        <v>#REF!</v>
      </c>
      <c r="N353" s="892" t="str">
        <f t="shared" ref="N353" ca="1" si="336">IFERROR(J353/J354,"ND")</f>
        <v>ND</v>
      </c>
      <c r="O353" s="894" t="str">
        <f t="shared" ref="O353" ca="1" si="337">IFERROR(((J353+K353+L353+M353)/H353),"ND")</f>
        <v>ND</v>
      </c>
      <c r="P353" s="896"/>
    </row>
    <row r="354" spans="3:16" x14ac:dyDescent="0.3">
      <c r="C354" s="910"/>
      <c r="D354" s="904"/>
      <c r="E354" s="904"/>
      <c r="F354" s="906"/>
      <c r="G354" s="908"/>
      <c r="H354" s="982"/>
      <c r="I354" s="898"/>
      <c r="J354" s="179" t="str">
        <f ca="1">IF(MOD(ROW()-13,2)=0,IF(ISBLANK(OFFSET(#REF!,INT((ROW()-13)/2),0)),"",OFFSET(#REF!,INT((ROW()-13)/2),0)),IF(ISBLANK(OFFSET('9. METAS'!$U$20,INT((ROW()-14)/2),0)),"",OFFSET('9. METAS'!$U$20,INT((ROW()-14)/2),0)))</f>
        <v/>
      </c>
      <c r="K354" s="180" t="str">
        <f ca="1">IF(MOD(ROW()-13,2)=0,IF(ISBLANK(OFFSET(#REF!,INT((ROW()-13)/2),0)),"",OFFSET(#REF!,INT((ROW()-13)/2),0)),IF(ISBLANK(OFFSET('9. METAS'!$V$20,INT((ROW()-14)/2),0)),"",OFFSET('9. METAS'!$V$20,INT((ROW()-14)/2),0)))</f>
        <v/>
      </c>
      <c r="L354" s="180" t="str">
        <f ca="1">IF(MOD(ROW()-13,2)=0,IF(ISBLANK(OFFSET(#REF!,INT((ROW()-13)/2),0)),"",OFFSET(#REF!,INT((ROW()-13)/2),0)),IF(ISBLANK(OFFSET('9. METAS'!$W$20,INT((ROW()-14)/2),0)),"",OFFSET('9. METAS'!$W$20,INT((ROW()-14)/2),0)))</f>
        <v/>
      </c>
      <c r="M354" s="181" t="str">
        <f ca="1">IF(MOD(ROW()-13,2)=0,IF(ISBLANK(OFFSET(#REF!,INT((ROW()-13)/2),0)),"",OFFSET(#REF!,INT((ROW()-13)/2),0)),IF(ISBLANK(OFFSET('9. METAS'!$X$20,INT((ROW()-14)/2),0)),"",OFFSET('9. METAS'!$X$20,INT((ROW()-14)/2),0)))</f>
        <v/>
      </c>
      <c r="N354" s="899"/>
      <c r="O354" s="900"/>
      <c r="P354" s="901"/>
    </row>
    <row r="355" spans="3:16" x14ac:dyDescent="0.3">
      <c r="C355" s="902" t="str">
        <f ca="1">IF(ISBLANK(OFFSET('5. Pp (3 años)'!$C$46,INT((ROW()-13)/2),0)),"",OFFSET('5. Pp (3 años)'!$C$46,INT((ROW()-13)/2),0))</f>
        <v>Actividad</v>
      </c>
      <c r="D355" s="904" t="str">
        <f ca="1">IF(ISBLANK(OFFSET('5. Pp (3 años)'!$D$46,INT((ROW()-13)/2),0)),"",OFFSET('5. Pp (3 años)'!$D$46,INT((ROW()-13)/2),0))</f>
        <v/>
      </c>
      <c r="E355" s="904" t="str">
        <f ca="1">IF(ISBLANK(OFFSET('5. Pp (3 años)'!$E$46,INT((ROW()-13)/2),0)),"",OFFSET('5. Pp (3 años)'!$E$46,INT((ROW()-13)/2),0))</f>
        <v/>
      </c>
      <c r="F355" s="906" t="str">
        <f ca="1">IF(ISBLANK(OFFSET('5. Pp (3 años)'!$K$46,INT((ROW()-13)/2),0)),"",OFFSET('5. Pp (3 años)'!$K$46,INT((ROW()-13)/2),0))</f>
        <v/>
      </c>
      <c r="G355" s="908" t="str">
        <f ca="1">IF(ISBLANK(OFFSET('5. Pp (3 años)'!$H$46,INT((ROW()-13)/2),0)),"",OFFSET('5. Pp (3 años)'!$H$46,INT((ROW()-13)/2),0))</f>
        <v/>
      </c>
      <c r="H355" s="982" t="str">
        <f ca="1">IF(ISBLANK(OFFSET('9. METAS'!$L$20,INT((ROW()-13)/2),0)),"",OFFSET('9. METAS'!$L$20,INT((ROW()-13)/2),0))</f>
        <v/>
      </c>
      <c r="I355" s="890"/>
      <c r="J355" s="179" t="e">
        <f ca="1">IF(MOD(ROW()-13,2)=0,IF(ISBLANK(OFFSET(#REF!,INT((ROW()-13)/2),0)),"",OFFSET(#REF!,INT((ROW()-13)/2),0)),IF(ISBLANK(OFFSET('9. METAS'!$U$20,INT((ROW()-14)/2),0)),"",OFFSET('9. METAS'!$U$20,INT((ROW()-14)/2),0)))</f>
        <v>#REF!</v>
      </c>
      <c r="K355" s="180" t="e">
        <f ca="1">IF(MOD(ROW()-13,2)=0,IF(ISBLANK(OFFSET(#REF!,INT((ROW()-13)/2),0)),"",OFFSET(#REF!,INT((ROW()-13)/2),0)),IF(ISBLANK(OFFSET('9. METAS'!$V$20,INT((ROW()-14)/2),0)),"",OFFSET('9. METAS'!$V$20,INT((ROW()-14)/2),0)))</f>
        <v>#REF!</v>
      </c>
      <c r="L355" s="180" t="e">
        <f ca="1">IF(MOD(ROW()-13,2)=0,IF(ISBLANK(OFFSET(#REF!,INT((ROW()-13)/2),0)),"",OFFSET(#REF!,INT((ROW()-13)/2),0)),IF(ISBLANK(OFFSET('9. METAS'!$W$20,INT((ROW()-14)/2),0)),"",OFFSET('9. METAS'!$W$20,INT((ROW()-14)/2),0)))</f>
        <v>#REF!</v>
      </c>
      <c r="M355" s="181" t="e">
        <f ca="1">IF(MOD(ROW()-13,2)=0,IF(ISBLANK(OFFSET(#REF!,INT((ROW()-13)/2),0)),"",OFFSET(#REF!,INT((ROW()-13)/2),0)),IF(ISBLANK(OFFSET('9. METAS'!$X$20,INT((ROW()-14)/2),0)),"",OFFSET('9. METAS'!$X$20,INT((ROW()-14)/2),0)))</f>
        <v>#REF!</v>
      </c>
      <c r="N355" s="892" t="str">
        <f t="shared" ref="N355" ca="1" si="338">IFERROR(J355/J356,"ND")</f>
        <v>ND</v>
      </c>
      <c r="O355" s="894" t="str">
        <f t="shared" ref="O355" ca="1" si="339">IFERROR(((J355+K355+L355+M355)/H355),"ND")</f>
        <v>ND</v>
      </c>
      <c r="P355" s="896"/>
    </row>
    <row r="356" spans="3:16" x14ac:dyDescent="0.3">
      <c r="C356" s="910"/>
      <c r="D356" s="904"/>
      <c r="E356" s="904"/>
      <c r="F356" s="906"/>
      <c r="G356" s="908"/>
      <c r="H356" s="982"/>
      <c r="I356" s="898"/>
      <c r="J356" s="179" t="str">
        <f ca="1">IF(MOD(ROW()-13,2)=0,IF(ISBLANK(OFFSET(#REF!,INT((ROW()-13)/2),0)),"",OFFSET(#REF!,INT((ROW()-13)/2),0)),IF(ISBLANK(OFFSET('9. METAS'!$U$20,INT((ROW()-14)/2),0)),"",OFFSET('9. METAS'!$U$20,INT((ROW()-14)/2),0)))</f>
        <v/>
      </c>
      <c r="K356" s="180" t="str">
        <f ca="1">IF(MOD(ROW()-13,2)=0,IF(ISBLANK(OFFSET(#REF!,INT((ROW()-13)/2),0)),"",OFFSET(#REF!,INT((ROW()-13)/2),0)),IF(ISBLANK(OFFSET('9. METAS'!$V$20,INT((ROW()-14)/2),0)),"",OFFSET('9. METAS'!$V$20,INT((ROW()-14)/2),0)))</f>
        <v/>
      </c>
      <c r="L356" s="180" t="str">
        <f ca="1">IF(MOD(ROW()-13,2)=0,IF(ISBLANK(OFFSET(#REF!,INT((ROW()-13)/2),0)),"",OFFSET(#REF!,INT((ROW()-13)/2),0)),IF(ISBLANK(OFFSET('9. METAS'!$W$20,INT((ROW()-14)/2),0)),"",OFFSET('9. METAS'!$W$20,INT((ROW()-14)/2),0)))</f>
        <v/>
      </c>
      <c r="M356" s="181" t="str">
        <f ca="1">IF(MOD(ROW()-13,2)=0,IF(ISBLANK(OFFSET(#REF!,INT((ROW()-13)/2),0)),"",OFFSET(#REF!,INT((ROW()-13)/2),0)),IF(ISBLANK(OFFSET('9. METAS'!$X$20,INT((ROW()-14)/2),0)),"",OFFSET('9. METAS'!$X$20,INT((ROW()-14)/2),0)))</f>
        <v/>
      </c>
      <c r="N356" s="899"/>
      <c r="O356" s="900"/>
      <c r="P356" s="901"/>
    </row>
    <row r="357" spans="3:16" x14ac:dyDescent="0.3">
      <c r="C357" s="902" t="str">
        <f ca="1">IF(ISBLANK(OFFSET('5. Pp (3 años)'!$C$46,INT((ROW()-13)/2),0)),"",OFFSET('5. Pp (3 años)'!$C$46,INT((ROW()-13)/2),0))</f>
        <v>Actividad</v>
      </c>
      <c r="D357" s="904" t="str">
        <f ca="1">IF(ISBLANK(OFFSET('5. Pp (3 años)'!$D$46,INT((ROW()-13)/2),0)),"",OFFSET('5. Pp (3 años)'!$D$46,INT((ROW()-13)/2),0))</f>
        <v/>
      </c>
      <c r="E357" s="904" t="str">
        <f ca="1">IF(ISBLANK(OFFSET('5. Pp (3 años)'!$E$46,INT((ROW()-13)/2),0)),"",OFFSET('5. Pp (3 años)'!$E$46,INT((ROW()-13)/2),0))</f>
        <v/>
      </c>
      <c r="F357" s="906" t="str">
        <f ca="1">IF(ISBLANK(OFFSET('5. Pp (3 años)'!$K$46,INT((ROW()-13)/2),0)),"",OFFSET('5. Pp (3 años)'!$K$46,INT((ROW()-13)/2),0))</f>
        <v/>
      </c>
      <c r="G357" s="908" t="str">
        <f ca="1">IF(ISBLANK(OFFSET('5. Pp (3 años)'!$H$46,INT((ROW()-13)/2),0)),"",OFFSET('5. Pp (3 años)'!$H$46,INT((ROW()-13)/2),0))</f>
        <v/>
      </c>
      <c r="H357" s="982" t="str">
        <f ca="1">IF(ISBLANK(OFFSET('9. METAS'!$L$20,INT((ROW()-13)/2),0)),"",OFFSET('9. METAS'!$L$20,INT((ROW()-13)/2),0))</f>
        <v/>
      </c>
      <c r="I357" s="890"/>
      <c r="J357" s="179" t="e">
        <f ca="1">IF(MOD(ROW()-13,2)=0,IF(ISBLANK(OFFSET(#REF!,INT((ROW()-13)/2),0)),"",OFFSET(#REF!,INT((ROW()-13)/2),0)),IF(ISBLANK(OFFSET('9. METAS'!$U$20,INT((ROW()-14)/2),0)),"",OFFSET('9. METAS'!$U$20,INT((ROW()-14)/2),0)))</f>
        <v>#REF!</v>
      </c>
      <c r="K357" s="180" t="e">
        <f ca="1">IF(MOD(ROW()-13,2)=0,IF(ISBLANK(OFFSET(#REF!,INT((ROW()-13)/2),0)),"",OFFSET(#REF!,INT((ROW()-13)/2),0)),IF(ISBLANK(OFFSET('9. METAS'!$V$20,INT((ROW()-14)/2),0)),"",OFFSET('9. METAS'!$V$20,INT((ROW()-14)/2),0)))</f>
        <v>#REF!</v>
      </c>
      <c r="L357" s="180" t="e">
        <f ca="1">IF(MOD(ROW()-13,2)=0,IF(ISBLANK(OFFSET(#REF!,INT((ROW()-13)/2),0)),"",OFFSET(#REF!,INT((ROW()-13)/2),0)),IF(ISBLANK(OFFSET('9. METAS'!$W$20,INT((ROW()-14)/2),0)),"",OFFSET('9. METAS'!$W$20,INT((ROW()-14)/2),0)))</f>
        <v>#REF!</v>
      </c>
      <c r="M357" s="181" t="e">
        <f ca="1">IF(MOD(ROW()-13,2)=0,IF(ISBLANK(OFFSET(#REF!,INT((ROW()-13)/2),0)),"",OFFSET(#REF!,INT((ROW()-13)/2),0)),IF(ISBLANK(OFFSET('9. METAS'!$X$20,INT((ROW()-14)/2),0)),"",OFFSET('9. METAS'!$X$20,INT((ROW()-14)/2),0)))</f>
        <v>#REF!</v>
      </c>
      <c r="N357" s="892" t="str">
        <f t="shared" ref="N357" ca="1" si="340">IFERROR(J357/J358,"ND")</f>
        <v>ND</v>
      </c>
      <c r="O357" s="894" t="str">
        <f t="shared" ref="O357" ca="1" si="341">IFERROR(((J357+K357+L357+M357)/H357),"ND")</f>
        <v>ND</v>
      </c>
      <c r="P357" s="896"/>
    </row>
    <row r="358" spans="3:16" x14ac:dyDescent="0.3">
      <c r="C358" s="910"/>
      <c r="D358" s="904"/>
      <c r="E358" s="904"/>
      <c r="F358" s="906"/>
      <c r="G358" s="908"/>
      <c r="H358" s="982"/>
      <c r="I358" s="898"/>
      <c r="J358" s="179" t="str">
        <f ca="1">IF(MOD(ROW()-13,2)=0,IF(ISBLANK(OFFSET(#REF!,INT((ROW()-13)/2),0)),"",OFFSET(#REF!,INT((ROW()-13)/2),0)),IF(ISBLANK(OFFSET('9. METAS'!$U$20,INT((ROW()-14)/2),0)),"",OFFSET('9. METAS'!$U$20,INT((ROW()-14)/2),0)))</f>
        <v/>
      </c>
      <c r="K358" s="180" t="str">
        <f ca="1">IF(MOD(ROW()-13,2)=0,IF(ISBLANK(OFFSET(#REF!,INT((ROW()-13)/2),0)),"",OFFSET(#REF!,INT((ROW()-13)/2),0)),IF(ISBLANK(OFFSET('9. METAS'!$V$20,INT((ROW()-14)/2),0)),"",OFFSET('9. METAS'!$V$20,INT((ROW()-14)/2),0)))</f>
        <v/>
      </c>
      <c r="L358" s="180" t="str">
        <f ca="1">IF(MOD(ROW()-13,2)=0,IF(ISBLANK(OFFSET(#REF!,INT((ROW()-13)/2),0)),"",OFFSET(#REF!,INT((ROW()-13)/2),0)),IF(ISBLANK(OFFSET('9. METAS'!$W$20,INT((ROW()-14)/2),0)),"",OFFSET('9. METAS'!$W$20,INT((ROW()-14)/2),0)))</f>
        <v/>
      </c>
      <c r="M358" s="181" t="str">
        <f ca="1">IF(MOD(ROW()-13,2)=0,IF(ISBLANK(OFFSET(#REF!,INT((ROW()-13)/2),0)),"",OFFSET(#REF!,INT((ROW()-13)/2),0)),IF(ISBLANK(OFFSET('9. METAS'!$X$20,INT((ROW()-14)/2),0)),"",OFFSET('9. METAS'!$X$20,INT((ROW()-14)/2),0)))</f>
        <v/>
      </c>
      <c r="N358" s="899"/>
      <c r="O358" s="900"/>
      <c r="P358" s="901"/>
    </row>
    <row r="359" spans="3:16" x14ac:dyDescent="0.3">
      <c r="C359" s="902" t="str">
        <f ca="1">IF(ISBLANK(OFFSET('5. Pp (3 años)'!$C$46,INT((ROW()-13)/2),0)),"",OFFSET('5. Pp (3 años)'!$C$46,INT((ROW()-13)/2),0))</f>
        <v>Actividad</v>
      </c>
      <c r="D359" s="904" t="str">
        <f ca="1">IF(ISBLANK(OFFSET('5. Pp (3 años)'!$D$46,INT((ROW()-13)/2),0)),"",OFFSET('5. Pp (3 años)'!$D$46,INT((ROW()-13)/2),0))</f>
        <v/>
      </c>
      <c r="E359" s="904" t="str">
        <f ca="1">IF(ISBLANK(OFFSET('5. Pp (3 años)'!$E$46,INT((ROW()-13)/2),0)),"",OFFSET('5. Pp (3 años)'!$E$46,INT((ROW()-13)/2),0))</f>
        <v/>
      </c>
      <c r="F359" s="906" t="str">
        <f ca="1">IF(ISBLANK(OFFSET('5. Pp (3 años)'!$K$46,INT((ROW()-13)/2),0)),"",OFFSET('5. Pp (3 años)'!$K$46,INT((ROW()-13)/2),0))</f>
        <v/>
      </c>
      <c r="G359" s="908" t="str">
        <f ca="1">IF(ISBLANK(OFFSET('5. Pp (3 años)'!$H$46,INT((ROW()-13)/2),0)),"",OFFSET('5. Pp (3 años)'!$H$46,INT((ROW()-13)/2),0))</f>
        <v/>
      </c>
      <c r="H359" s="982" t="str">
        <f ca="1">IF(ISBLANK(OFFSET('9. METAS'!$L$20,INT((ROW()-13)/2),0)),"",OFFSET('9. METAS'!$L$20,INT((ROW()-13)/2),0))</f>
        <v/>
      </c>
      <c r="I359" s="890"/>
      <c r="J359" s="179" t="e">
        <f ca="1">IF(MOD(ROW()-13,2)=0,IF(ISBLANK(OFFSET(#REF!,INT((ROW()-13)/2),0)),"",OFFSET(#REF!,INT((ROW()-13)/2),0)),IF(ISBLANK(OFFSET('9. METAS'!$U$20,INT((ROW()-14)/2),0)),"",OFFSET('9. METAS'!$U$20,INT((ROW()-14)/2),0)))</f>
        <v>#REF!</v>
      </c>
      <c r="K359" s="180" t="e">
        <f ca="1">IF(MOD(ROW()-13,2)=0,IF(ISBLANK(OFFSET(#REF!,INT((ROW()-13)/2),0)),"",OFFSET(#REF!,INT((ROW()-13)/2),0)),IF(ISBLANK(OFFSET('9. METAS'!$V$20,INT((ROW()-14)/2),0)),"",OFFSET('9. METAS'!$V$20,INT((ROW()-14)/2),0)))</f>
        <v>#REF!</v>
      </c>
      <c r="L359" s="180" t="e">
        <f ca="1">IF(MOD(ROW()-13,2)=0,IF(ISBLANK(OFFSET(#REF!,INT((ROW()-13)/2),0)),"",OFFSET(#REF!,INT((ROW()-13)/2),0)),IF(ISBLANK(OFFSET('9. METAS'!$W$20,INT((ROW()-14)/2),0)),"",OFFSET('9. METAS'!$W$20,INT((ROW()-14)/2),0)))</f>
        <v>#REF!</v>
      </c>
      <c r="M359" s="181" t="e">
        <f ca="1">IF(MOD(ROW()-13,2)=0,IF(ISBLANK(OFFSET(#REF!,INT((ROW()-13)/2),0)),"",OFFSET(#REF!,INT((ROW()-13)/2),0)),IF(ISBLANK(OFFSET('9. METAS'!$X$20,INT((ROW()-14)/2),0)),"",OFFSET('9. METAS'!$X$20,INT((ROW()-14)/2),0)))</f>
        <v>#REF!</v>
      </c>
      <c r="N359" s="892" t="str">
        <f t="shared" ref="N359" ca="1" si="342">IFERROR(J359/J360,"ND")</f>
        <v>ND</v>
      </c>
      <c r="O359" s="894" t="str">
        <f t="shared" ref="O359" ca="1" si="343">IFERROR(((J359+K359+L359+M359)/H359),"ND")</f>
        <v>ND</v>
      </c>
      <c r="P359" s="896"/>
    </row>
    <row r="360" spans="3:16" x14ac:dyDescent="0.3">
      <c r="C360" s="910"/>
      <c r="D360" s="904"/>
      <c r="E360" s="904"/>
      <c r="F360" s="906"/>
      <c r="G360" s="908"/>
      <c r="H360" s="982"/>
      <c r="I360" s="898"/>
      <c r="J360" s="179" t="str">
        <f ca="1">IF(MOD(ROW()-13,2)=0,IF(ISBLANK(OFFSET(#REF!,INT((ROW()-13)/2),0)),"",OFFSET(#REF!,INT((ROW()-13)/2),0)),IF(ISBLANK(OFFSET('9. METAS'!$U$20,INT((ROW()-14)/2),0)),"",OFFSET('9. METAS'!$U$20,INT((ROW()-14)/2),0)))</f>
        <v/>
      </c>
      <c r="K360" s="180" t="str">
        <f ca="1">IF(MOD(ROW()-13,2)=0,IF(ISBLANK(OFFSET(#REF!,INT((ROW()-13)/2),0)),"",OFFSET(#REF!,INT((ROW()-13)/2),0)),IF(ISBLANK(OFFSET('9. METAS'!$V$20,INT((ROW()-14)/2),0)),"",OFFSET('9. METAS'!$V$20,INT((ROW()-14)/2),0)))</f>
        <v/>
      </c>
      <c r="L360" s="180" t="str">
        <f ca="1">IF(MOD(ROW()-13,2)=0,IF(ISBLANK(OFFSET(#REF!,INT((ROW()-13)/2),0)),"",OFFSET(#REF!,INT((ROW()-13)/2),0)),IF(ISBLANK(OFFSET('9. METAS'!$W$20,INT((ROW()-14)/2),0)),"",OFFSET('9. METAS'!$W$20,INT((ROW()-14)/2),0)))</f>
        <v/>
      </c>
      <c r="M360" s="181" t="str">
        <f ca="1">IF(MOD(ROW()-13,2)=0,IF(ISBLANK(OFFSET(#REF!,INT((ROW()-13)/2),0)),"",OFFSET(#REF!,INT((ROW()-13)/2),0)),IF(ISBLANK(OFFSET('9. METAS'!$X$20,INT((ROW()-14)/2),0)),"",OFFSET('9. METAS'!$X$20,INT((ROW()-14)/2),0)))</f>
        <v/>
      </c>
      <c r="N360" s="899"/>
      <c r="O360" s="900"/>
      <c r="P360" s="901"/>
    </row>
    <row r="361" spans="3:16" x14ac:dyDescent="0.3">
      <c r="C361" s="902" t="str">
        <f ca="1">IF(ISBLANK(OFFSET('5. Pp (3 años)'!$C$46,INT((ROW()-13)/2),0)),"",OFFSET('5. Pp (3 años)'!$C$46,INT((ROW()-13)/2),0))</f>
        <v>Actividad</v>
      </c>
      <c r="D361" s="904" t="str">
        <f ca="1">IF(ISBLANK(OFFSET('5. Pp (3 años)'!$D$46,INT((ROW()-13)/2),0)),"",OFFSET('5. Pp (3 años)'!$D$46,INT((ROW()-13)/2),0))</f>
        <v/>
      </c>
      <c r="E361" s="904" t="str">
        <f ca="1">IF(ISBLANK(OFFSET('5. Pp (3 años)'!$E$46,INT((ROW()-13)/2),0)),"",OFFSET('5. Pp (3 años)'!$E$46,INT((ROW()-13)/2),0))</f>
        <v/>
      </c>
      <c r="F361" s="906" t="str">
        <f ca="1">IF(ISBLANK(OFFSET('5. Pp (3 años)'!$K$46,INT((ROW()-13)/2),0)),"",OFFSET('5. Pp (3 años)'!$K$46,INT((ROW()-13)/2),0))</f>
        <v/>
      </c>
      <c r="G361" s="908" t="str">
        <f ca="1">IF(ISBLANK(OFFSET('5. Pp (3 años)'!$H$46,INT((ROW()-13)/2),0)),"",OFFSET('5. Pp (3 años)'!$H$46,INT((ROW()-13)/2),0))</f>
        <v/>
      </c>
      <c r="H361" s="982" t="str">
        <f ca="1">IF(ISBLANK(OFFSET('9. METAS'!$L$20,INT((ROW()-13)/2),0)),"",OFFSET('9. METAS'!$L$20,INT((ROW()-13)/2),0))</f>
        <v/>
      </c>
      <c r="I361" s="890"/>
      <c r="J361" s="179" t="e">
        <f ca="1">IF(MOD(ROW()-13,2)=0,IF(ISBLANK(OFFSET(#REF!,INT((ROW()-13)/2),0)),"",OFFSET(#REF!,INT((ROW()-13)/2),0)),IF(ISBLANK(OFFSET('9. METAS'!$U$20,INT((ROW()-14)/2),0)),"",OFFSET('9. METAS'!$U$20,INT((ROW()-14)/2),0)))</f>
        <v>#REF!</v>
      </c>
      <c r="K361" s="180" t="e">
        <f ca="1">IF(MOD(ROW()-13,2)=0,IF(ISBLANK(OFFSET(#REF!,INT((ROW()-13)/2),0)),"",OFFSET(#REF!,INT((ROW()-13)/2),0)),IF(ISBLANK(OFFSET('9. METAS'!$V$20,INT((ROW()-14)/2),0)),"",OFFSET('9. METAS'!$V$20,INT((ROW()-14)/2),0)))</f>
        <v>#REF!</v>
      </c>
      <c r="L361" s="180" t="e">
        <f ca="1">IF(MOD(ROW()-13,2)=0,IF(ISBLANK(OFFSET(#REF!,INT((ROW()-13)/2),0)),"",OFFSET(#REF!,INT((ROW()-13)/2),0)),IF(ISBLANK(OFFSET('9. METAS'!$W$20,INT((ROW()-14)/2),0)),"",OFFSET('9. METAS'!$W$20,INT((ROW()-14)/2),0)))</f>
        <v>#REF!</v>
      </c>
      <c r="M361" s="181" t="e">
        <f ca="1">IF(MOD(ROW()-13,2)=0,IF(ISBLANK(OFFSET(#REF!,INT((ROW()-13)/2),0)),"",OFFSET(#REF!,INT((ROW()-13)/2),0)),IF(ISBLANK(OFFSET('9. METAS'!$X$20,INT((ROW()-14)/2),0)),"",OFFSET('9. METAS'!$X$20,INT((ROW()-14)/2),0)))</f>
        <v>#REF!</v>
      </c>
      <c r="N361" s="892" t="str">
        <f t="shared" ref="N361" ca="1" si="344">IFERROR(J361/J362,"ND")</f>
        <v>ND</v>
      </c>
      <c r="O361" s="894" t="str">
        <f t="shared" ref="O361" ca="1" si="345">IFERROR(((J361+K361+L361+M361)/H361),"ND")</f>
        <v>ND</v>
      </c>
      <c r="P361" s="896"/>
    </row>
    <row r="362" spans="3:16" x14ac:dyDescent="0.3">
      <c r="C362" s="910"/>
      <c r="D362" s="904"/>
      <c r="E362" s="904"/>
      <c r="F362" s="906"/>
      <c r="G362" s="908"/>
      <c r="H362" s="982"/>
      <c r="I362" s="898"/>
      <c r="J362" s="179" t="str">
        <f ca="1">IF(MOD(ROW()-13,2)=0,IF(ISBLANK(OFFSET(#REF!,INT((ROW()-13)/2),0)),"",OFFSET(#REF!,INT((ROW()-13)/2),0)),IF(ISBLANK(OFFSET('9. METAS'!$U$20,INT((ROW()-14)/2),0)),"",OFFSET('9. METAS'!$U$20,INT((ROW()-14)/2),0)))</f>
        <v/>
      </c>
      <c r="K362" s="180" t="str">
        <f ca="1">IF(MOD(ROW()-13,2)=0,IF(ISBLANK(OFFSET(#REF!,INT((ROW()-13)/2),0)),"",OFFSET(#REF!,INT((ROW()-13)/2),0)),IF(ISBLANK(OFFSET('9. METAS'!$V$20,INT((ROW()-14)/2),0)),"",OFFSET('9. METAS'!$V$20,INT((ROW()-14)/2),0)))</f>
        <v/>
      </c>
      <c r="L362" s="180" t="str">
        <f ca="1">IF(MOD(ROW()-13,2)=0,IF(ISBLANK(OFFSET(#REF!,INT((ROW()-13)/2),0)),"",OFFSET(#REF!,INT((ROW()-13)/2),0)),IF(ISBLANK(OFFSET('9. METAS'!$W$20,INT((ROW()-14)/2),0)),"",OFFSET('9. METAS'!$W$20,INT((ROW()-14)/2),0)))</f>
        <v/>
      </c>
      <c r="M362" s="181" t="str">
        <f ca="1">IF(MOD(ROW()-13,2)=0,IF(ISBLANK(OFFSET(#REF!,INT((ROW()-13)/2),0)),"",OFFSET(#REF!,INT((ROW()-13)/2),0)),IF(ISBLANK(OFFSET('9. METAS'!$X$20,INT((ROW()-14)/2),0)),"",OFFSET('9. METAS'!$X$20,INT((ROW()-14)/2),0)))</f>
        <v/>
      </c>
      <c r="N362" s="899"/>
      <c r="O362" s="900"/>
      <c r="P362" s="901"/>
    </row>
    <row r="363" spans="3:16" x14ac:dyDescent="0.3">
      <c r="C363" s="902" t="str">
        <f ca="1">IF(ISBLANK(OFFSET('5. Pp (3 años)'!$C$46,INT((ROW()-13)/2),0)),"",OFFSET('5. Pp (3 años)'!$C$46,INT((ROW()-13)/2),0))</f>
        <v>Actividad</v>
      </c>
      <c r="D363" s="904" t="str">
        <f ca="1">IF(ISBLANK(OFFSET('5. Pp (3 años)'!$D$46,INT((ROW()-13)/2),0)),"",OFFSET('5. Pp (3 años)'!$D$46,INT((ROW()-13)/2),0))</f>
        <v/>
      </c>
      <c r="E363" s="904" t="str">
        <f ca="1">IF(ISBLANK(OFFSET('5. Pp (3 años)'!$E$46,INT((ROW()-13)/2),0)),"",OFFSET('5. Pp (3 años)'!$E$46,INT((ROW()-13)/2),0))</f>
        <v/>
      </c>
      <c r="F363" s="906" t="str">
        <f ca="1">IF(ISBLANK(OFFSET('5. Pp (3 años)'!$K$46,INT((ROW()-13)/2),0)),"",OFFSET('5. Pp (3 años)'!$K$46,INT((ROW()-13)/2),0))</f>
        <v/>
      </c>
      <c r="G363" s="908" t="str">
        <f ca="1">IF(ISBLANK(OFFSET('5. Pp (3 años)'!$H$46,INT((ROW()-13)/2),0)),"",OFFSET('5. Pp (3 años)'!$H$46,INT((ROW()-13)/2),0))</f>
        <v/>
      </c>
      <c r="H363" s="982" t="str">
        <f ca="1">IF(ISBLANK(OFFSET('9. METAS'!$L$20,INT((ROW()-13)/2),0)),"",OFFSET('9. METAS'!$L$20,INT((ROW()-13)/2),0))</f>
        <v/>
      </c>
      <c r="I363" s="890"/>
      <c r="J363" s="179" t="e">
        <f ca="1">IF(MOD(ROW()-13,2)=0,IF(ISBLANK(OFFSET(#REF!,INT((ROW()-13)/2),0)),"",OFFSET(#REF!,INT((ROW()-13)/2),0)),IF(ISBLANK(OFFSET('9. METAS'!$U$20,INT((ROW()-14)/2),0)),"",OFFSET('9. METAS'!$U$20,INT((ROW()-14)/2),0)))</f>
        <v>#REF!</v>
      </c>
      <c r="K363" s="180" t="e">
        <f ca="1">IF(MOD(ROW()-13,2)=0,IF(ISBLANK(OFFSET(#REF!,INT((ROW()-13)/2),0)),"",OFFSET(#REF!,INT((ROW()-13)/2),0)),IF(ISBLANK(OFFSET('9. METAS'!$V$20,INT((ROW()-14)/2),0)),"",OFFSET('9. METAS'!$V$20,INT((ROW()-14)/2),0)))</f>
        <v>#REF!</v>
      </c>
      <c r="L363" s="180" t="e">
        <f ca="1">IF(MOD(ROW()-13,2)=0,IF(ISBLANK(OFFSET(#REF!,INT((ROW()-13)/2),0)),"",OFFSET(#REF!,INT((ROW()-13)/2),0)),IF(ISBLANK(OFFSET('9. METAS'!$W$20,INT((ROW()-14)/2),0)),"",OFFSET('9. METAS'!$W$20,INT((ROW()-14)/2),0)))</f>
        <v>#REF!</v>
      </c>
      <c r="M363" s="181" t="e">
        <f ca="1">IF(MOD(ROW()-13,2)=0,IF(ISBLANK(OFFSET(#REF!,INT((ROW()-13)/2),0)),"",OFFSET(#REF!,INT((ROW()-13)/2),0)),IF(ISBLANK(OFFSET('9. METAS'!$X$20,INT((ROW()-14)/2),0)),"",OFFSET('9. METAS'!$X$20,INT((ROW()-14)/2),0)))</f>
        <v>#REF!</v>
      </c>
      <c r="N363" s="892" t="str">
        <f t="shared" ref="N363" ca="1" si="346">IFERROR(J363/J364,"ND")</f>
        <v>ND</v>
      </c>
      <c r="O363" s="894" t="str">
        <f t="shared" ref="O363" ca="1" si="347">IFERROR(((J363+K363+L363+M363)/H363),"ND")</f>
        <v>ND</v>
      </c>
      <c r="P363" s="896"/>
    </row>
    <row r="364" spans="3:16" x14ac:dyDescent="0.3">
      <c r="C364" s="910"/>
      <c r="D364" s="904"/>
      <c r="E364" s="904"/>
      <c r="F364" s="906"/>
      <c r="G364" s="908"/>
      <c r="H364" s="982"/>
      <c r="I364" s="898"/>
      <c r="J364" s="179" t="str">
        <f ca="1">IF(MOD(ROW()-13,2)=0,IF(ISBLANK(OFFSET(#REF!,INT((ROW()-13)/2),0)),"",OFFSET(#REF!,INT((ROW()-13)/2),0)),IF(ISBLANK(OFFSET('9. METAS'!$U$20,INT((ROW()-14)/2),0)),"",OFFSET('9. METAS'!$U$20,INT((ROW()-14)/2),0)))</f>
        <v/>
      </c>
      <c r="K364" s="180" t="str">
        <f ca="1">IF(MOD(ROW()-13,2)=0,IF(ISBLANK(OFFSET(#REF!,INT((ROW()-13)/2),0)),"",OFFSET(#REF!,INT((ROW()-13)/2),0)),IF(ISBLANK(OFFSET('9. METAS'!$V$20,INT((ROW()-14)/2),0)),"",OFFSET('9. METAS'!$V$20,INT((ROW()-14)/2),0)))</f>
        <v/>
      </c>
      <c r="L364" s="180" t="str">
        <f ca="1">IF(MOD(ROW()-13,2)=0,IF(ISBLANK(OFFSET(#REF!,INT((ROW()-13)/2),0)),"",OFFSET(#REF!,INT((ROW()-13)/2),0)),IF(ISBLANK(OFFSET('9. METAS'!$W$20,INT((ROW()-14)/2),0)),"",OFFSET('9. METAS'!$W$20,INT((ROW()-14)/2),0)))</f>
        <v/>
      </c>
      <c r="M364" s="181" t="str">
        <f ca="1">IF(MOD(ROW()-13,2)=0,IF(ISBLANK(OFFSET(#REF!,INT((ROW()-13)/2),0)),"",OFFSET(#REF!,INT((ROW()-13)/2),0)),IF(ISBLANK(OFFSET('9. METAS'!$X$20,INT((ROW()-14)/2),0)),"",OFFSET('9. METAS'!$X$20,INT((ROW()-14)/2),0)))</f>
        <v/>
      </c>
      <c r="N364" s="899"/>
      <c r="O364" s="900"/>
      <c r="P364" s="901"/>
    </row>
    <row r="365" spans="3:16" x14ac:dyDescent="0.3">
      <c r="C365" s="902" t="str">
        <f ca="1">IF(ISBLANK(OFFSET('5. Pp (3 años)'!$C$46,INT((ROW()-13)/2),0)),"",OFFSET('5. Pp (3 años)'!$C$46,INT((ROW()-13)/2),0))</f>
        <v>Actividad</v>
      </c>
      <c r="D365" s="904" t="str">
        <f ca="1">IF(ISBLANK(OFFSET('5. Pp (3 años)'!$D$46,INT((ROW()-13)/2),0)),"",OFFSET('5. Pp (3 años)'!$D$46,INT((ROW()-13)/2),0))</f>
        <v/>
      </c>
      <c r="E365" s="904" t="str">
        <f ca="1">IF(ISBLANK(OFFSET('5. Pp (3 años)'!$E$46,INT((ROW()-13)/2),0)),"",OFFSET('5. Pp (3 años)'!$E$46,INT((ROW()-13)/2),0))</f>
        <v/>
      </c>
      <c r="F365" s="906" t="str">
        <f ca="1">IF(ISBLANK(OFFSET('5. Pp (3 años)'!$K$46,INT((ROW()-13)/2),0)),"",OFFSET('5. Pp (3 años)'!$K$46,INT((ROW()-13)/2),0))</f>
        <v/>
      </c>
      <c r="G365" s="908" t="str">
        <f ca="1">IF(ISBLANK(OFFSET('5. Pp (3 años)'!$H$46,INT((ROW()-13)/2),0)),"",OFFSET('5. Pp (3 años)'!$H$46,INT((ROW()-13)/2),0))</f>
        <v/>
      </c>
      <c r="H365" s="982" t="str">
        <f ca="1">IF(ISBLANK(OFFSET('9. METAS'!$L$20,INT((ROW()-13)/2),0)),"",OFFSET('9. METAS'!$L$20,INT((ROW()-13)/2),0))</f>
        <v/>
      </c>
      <c r="I365" s="890"/>
      <c r="J365" s="179" t="e">
        <f ca="1">IF(MOD(ROW()-13,2)=0,IF(ISBLANK(OFFSET(#REF!,INT((ROW()-13)/2),0)),"",OFFSET(#REF!,INT((ROW()-13)/2),0)),IF(ISBLANK(OFFSET('9. METAS'!$U$20,INT((ROW()-14)/2),0)),"",OFFSET('9. METAS'!$U$20,INT((ROW()-14)/2),0)))</f>
        <v>#REF!</v>
      </c>
      <c r="K365" s="180" t="e">
        <f ca="1">IF(MOD(ROW()-13,2)=0,IF(ISBLANK(OFFSET(#REF!,INT((ROW()-13)/2),0)),"",OFFSET(#REF!,INT((ROW()-13)/2),0)),IF(ISBLANK(OFFSET('9. METAS'!$V$20,INT((ROW()-14)/2),0)),"",OFFSET('9. METAS'!$V$20,INT((ROW()-14)/2),0)))</f>
        <v>#REF!</v>
      </c>
      <c r="L365" s="180" t="e">
        <f ca="1">IF(MOD(ROW()-13,2)=0,IF(ISBLANK(OFFSET(#REF!,INT((ROW()-13)/2),0)),"",OFFSET(#REF!,INT((ROW()-13)/2),0)),IF(ISBLANK(OFFSET('9. METAS'!$W$20,INT((ROW()-14)/2),0)),"",OFFSET('9. METAS'!$W$20,INT((ROW()-14)/2),0)))</f>
        <v>#REF!</v>
      </c>
      <c r="M365" s="181" t="e">
        <f ca="1">IF(MOD(ROW()-13,2)=0,IF(ISBLANK(OFFSET(#REF!,INT((ROW()-13)/2),0)),"",OFFSET(#REF!,INT((ROW()-13)/2),0)),IF(ISBLANK(OFFSET('9. METAS'!$X$20,INT((ROW()-14)/2),0)),"",OFFSET('9. METAS'!$X$20,INT((ROW()-14)/2),0)))</f>
        <v>#REF!</v>
      </c>
      <c r="N365" s="892" t="str">
        <f t="shared" ref="N365" ca="1" si="348">IFERROR(J365/J366,"ND")</f>
        <v>ND</v>
      </c>
      <c r="O365" s="894" t="str">
        <f t="shared" ref="O365" ca="1" si="349">IFERROR(((J365+K365+L365+M365)/H365),"ND")</f>
        <v>ND</v>
      </c>
      <c r="P365" s="896"/>
    </row>
    <row r="366" spans="3:16" x14ac:dyDescent="0.3">
      <c r="C366" s="910"/>
      <c r="D366" s="904"/>
      <c r="E366" s="904"/>
      <c r="F366" s="906"/>
      <c r="G366" s="908"/>
      <c r="H366" s="982"/>
      <c r="I366" s="898"/>
      <c r="J366" s="179" t="str">
        <f ca="1">IF(MOD(ROW()-13,2)=0,IF(ISBLANK(OFFSET(#REF!,INT((ROW()-13)/2),0)),"",OFFSET(#REF!,INT((ROW()-13)/2),0)),IF(ISBLANK(OFFSET('9. METAS'!$U$20,INT((ROW()-14)/2),0)),"",OFFSET('9. METAS'!$U$20,INT((ROW()-14)/2),0)))</f>
        <v/>
      </c>
      <c r="K366" s="180" t="str">
        <f ca="1">IF(MOD(ROW()-13,2)=0,IF(ISBLANK(OFFSET(#REF!,INT((ROW()-13)/2),0)),"",OFFSET(#REF!,INT((ROW()-13)/2),0)),IF(ISBLANK(OFFSET('9. METAS'!$V$20,INT((ROW()-14)/2),0)),"",OFFSET('9. METAS'!$V$20,INT((ROW()-14)/2),0)))</f>
        <v/>
      </c>
      <c r="L366" s="180" t="str">
        <f ca="1">IF(MOD(ROW()-13,2)=0,IF(ISBLANK(OFFSET(#REF!,INT((ROW()-13)/2),0)),"",OFFSET(#REF!,INT((ROW()-13)/2),0)),IF(ISBLANK(OFFSET('9. METAS'!$W$20,INT((ROW()-14)/2),0)),"",OFFSET('9. METAS'!$W$20,INT((ROW()-14)/2),0)))</f>
        <v/>
      </c>
      <c r="M366" s="181" t="str">
        <f ca="1">IF(MOD(ROW()-13,2)=0,IF(ISBLANK(OFFSET(#REF!,INT((ROW()-13)/2),0)),"",OFFSET(#REF!,INT((ROW()-13)/2),0)),IF(ISBLANK(OFFSET('9. METAS'!$X$20,INT((ROW()-14)/2),0)),"",OFFSET('9. METAS'!$X$20,INT((ROW()-14)/2),0)))</f>
        <v/>
      </c>
      <c r="N366" s="899"/>
      <c r="O366" s="900"/>
      <c r="P366" s="901"/>
    </row>
    <row r="367" spans="3:16" x14ac:dyDescent="0.3">
      <c r="C367" s="902" t="str">
        <f ca="1">IF(ISBLANK(OFFSET('5. Pp (3 años)'!$C$46,INT((ROW()-13)/2),0)),"",OFFSET('5. Pp (3 años)'!$C$46,INT((ROW()-13)/2),0))</f>
        <v>Actividad</v>
      </c>
      <c r="D367" s="904" t="str">
        <f ca="1">IF(ISBLANK(OFFSET('5. Pp (3 años)'!$D$46,INT((ROW()-13)/2),0)),"",OFFSET('5. Pp (3 años)'!$D$46,INT((ROW()-13)/2),0))</f>
        <v/>
      </c>
      <c r="E367" s="904" t="str">
        <f ca="1">IF(ISBLANK(OFFSET('5. Pp (3 años)'!$E$46,INT((ROW()-13)/2),0)),"",OFFSET('5. Pp (3 años)'!$E$46,INT((ROW()-13)/2),0))</f>
        <v/>
      </c>
      <c r="F367" s="906" t="str">
        <f ca="1">IF(ISBLANK(OFFSET('5. Pp (3 años)'!$K$46,INT((ROW()-13)/2),0)),"",OFFSET('5. Pp (3 años)'!$K$46,INT((ROW()-13)/2),0))</f>
        <v/>
      </c>
      <c r="G367" s="908" t="str">
        <f ca="1">IF(ISBLANK(OFFSET('5. Pp (3 años)'!$H$46,INT((ROW()-13)/2),0)),"",OFFSET('5. Pp (3 años)'!$H$46,INT((ROW()-13)/2),0))</f>
        <v/>
      </c>
      <c r="H367" s="982" t="str">
        <f ca="1">IF(ISBLANK(OFFSET('9. METAS'!$L$20,INT((ROW()-13)/2),0)),"",OFFSET('9. METAS'!$L$20,INT((ROW()-13)/2),0))</f>
        <v/>
      </c>
      <c r="I367" s="890"/>
      <c r="J367" s="179" t="e">
        <f ca="1">IF(MOD(ROW()-13,2)=0,IF(ISBLANK(OFFSET(#REF!,INT((ROW()-13)/2),0)),"",OFFSET(#REF!,INT((ROW()-13)/2),0)),IF(ISBLANK(OFFSET('9. METAS'!$U$20,INT((ROW()-14)/2),0)),"",OFFSET('9. METAS'!$U$20,INT((ROW()-14)/2),0)))</f>
        <v>#REF!</v>
      </c>
      <c r="K367" s="180" t="e">
        <f ca="1">IF(MOD(ROW()-13,2)=0,IF(ISBLANK(OFFSET(#REF!,INT((ROW()-13)/2),0)),"",OFFSET(#REF!,INT((ROW()-13)/2),0)),IF(ISBLANK(OFFSET('9. METAS'!$V$20,INT((ROW()-14)/2),0)),"",OFFSET('9. METAS'!$V$20,INT((ROW()-14)/2),0)))</f>
        <v>#REF!</v>
      </c>
      <c r="L367" s="180" t="e">
        <f ca="1">IF(MOD(ROW()-13,2)=0,IF(ISBLANK(OFFSET(#REF!,INT((ROW()-13)/2),0)),"",OFFSET(#REF!,INT((ROW()-13)/2),0)),IF(ISBLANK(OFFSET('9. METAS'!$W$20,INT((ROW()-14)/2),0)),"",OFFSET('9. METAS'!$W$20,INT((ROW()-14)/2),0)))</f>
        <v>#REF!</v>
      </c>
      <c r="M367" s="181" t="e">
        <f ca="1">IF(MOD(ROW()-13,2)=0,IF(ISBLANK(OFFSET(#REF!,INT((ROW()-13)/2),0)),"",OFFSET(#REF!,INT((ROW()-13)/2),0)),IF(ISBLANK(OFFSET('9. METAS'!$X$20,INT((ROW()-14)/2),0)),"",OFFSET('9. METAS'!$X$20,INT((ROW()-14)/2),0)))</f>
        <v>#REF!</v>
      </c>
      <c r="N367" s="892" t="str">
        <f t="shared" ref="N367" ca="1" si="350">IFERROR(J367/J368,"ND")</f>
        <v>ND</v>
      </c>
      <c r="O367" s="894" t="str">
        <f t="shared" ref="O367" ca="1" si="351">IFERROR(((J367+K367+L367+M367)/H367),"ND")</f>
        <v>ND</v>
      </c>
      <c r="P367" s="896"/>
    </row>
    <row r="368" spans="3:16" x14ac:dyDescent="0.3">
      <c r="C368" s="910"/>
      <c r="D368" s="904"/>
      <c r="E368" s="904"/>
      <c r="F368" s="906"/>
      <c r="G368" s="908"/>
      <c r="H368" s="982"/>
      <c r="I368" s="898"/>
      <c r="J368" s="179" t="str">
        <f ca="1">IF(MOD(ROW()-13,2)=0,IF(ISBLANK(OFFSET(#REF!,INT((ROW()-13)/2),0)),"",OFFSET(#REF!,INT((ROW()-13)/2),0)),IF(ISBLANK(OFFSET('9. METAS'!$U$20,INT((ROW()-14)/2),0)),"",OFFSET('9. METAS'!$U$20,INT((ROW()-14)/2),0)))</f>
        <v/>
      </c>
      <c r="K368" s="180" t="str">
        <f ca="1">IF(MOD(ROW()-13,2)=0,IF(ISBLANK(OFFSET(#REF!,INT((ROW()-13)/2),0)),"",OFFSET(#REF!,INT((ROW()-13)/2),0)),IF(ISBLANK(OFFSET('9. METAS'!$V$20,INT((ROW()-14)/2),0)),"",OFFSET('9. METAS'!$V$20,INT((ROW()-14)/2),0)))</f>
        <v/>
      </c>
      <c r="L368" s="180" t="str">
        <f ca="1">IF(MOD(ROW()-13,2)=0,IF(ISBLANK(OFFSET(#REF!,INT((ROW()-13)/2),0)),"",OFFSET(#REF!,INT((ROW()-13)/2),0)),IF(ISBLANK(OFFSET('9. METAS'!$W$20,INT((ROW()-14)/2),0)),"",OFFSET('9. METAS'!$W$20,INT((ROW()-14)/2),0)))</f>
        <v/>
      </c>
      <c r="M368" s="181" t="str">
        <f ca="1">IF(MOD(ROW()-13,2)=0,IF(ISBLANK(OFFSET(#REF!,INT((ROW()-13)/2),0)),"",OFFSET(#REF!,INT((ROW()-13)/2),0)),IF(ISBLANK(OFFSET('9. METAS'!$X$20,INT((ROW()-14)/2),0)),"",OFFSET('9. METAS'!$X$20,INT((ROW()-14)/2),0)))</f>
        <v/>
      </c>
      <c r="N368" s="899"/>
      <c r="O368" s="900"/>
      <c r="P368" s="901"/>
    </row>
    <row r="369" spans="3:16" x14ac:dyDescent="0.3">
      <c r="C369" s="902" t="str">
        <f ca="1">IF(ISBLANK(OFFSET('5. Pp (3 años)'!$C$46,INT((ROW()-13)/2),0)),"",OFFSET('5. Pp (3 años)'!$C$46,INT((ROW()-13)/2),0))</f>
        <v>Actividad</v>
      </c>
      <c r="D369" s="904" t="str">
        <f ca="1">IF(ISBLANK(OFFSET('5. Pp (3 años)'!$D$46,INT((ROW()-13)/2),0)),"",OFFSET('5. Pp (3 años)'!$D$46,INT((ROW()-13)/2),0))</f>
        <v/>
      </c>
      <c r="E369" s="904" t="str">
        <f ca="1">IF(ISBLANK(OFFSET('5. Pp (3 años)'!$E$46,INT((ROW()-13)/2),0)),"",OFFSET('5. Pp (3 años)'!$E$46,INT((ROW()-13)/2),0))</f>
        <v/>
      </c>
      <c r="F369" s="906" t="str">
        <f ca="1">IF(ISBLANK(OFFSET('5. Pp (3 años)'!$K$46,INT((ROW()-13)/2),0)),"",OFFSET('5. Pp (3 años)'!$K$46,INT((ROW()-13)/2),0))</f>
        <v/>
      </c>
      <c r="G369" s="908" t="str">
        <f ca="1">IF(ISBLANK(OFFSET('5. Pp (3 años)'!$H$46,INT((ROW()-13)/2),0)),"",OFFSET('5. Pp (3 años)'!$H$46,INT((ROW()-13)/2),0))</f>
        <v/>
      </c>
      <c r="H369" s="982" t="str">
        <f ca="1">IF(ISBLANK(OFFSET('9. METAS'!$L$20,INT((ROW()-13)/2),0)),"",OFFSET('9. METAS'!$L$20,INT((ROW()-13)/2),0))</f>
        <v/>
      </c>
      <c r="I369" s="890"/>
      <c r="J369" s="179" t="e">
        <f ca="1">IF(MOD(ROW()-13,2)=0,IF(ISBLANK(OFFSET(#REF!,INT((ROW()-13)/2),0)),"",OFFSET(#REF!,INT((ROW()-13)/2),0)),IF(ISBLANK(OFFSET('9. METAS'!$U$20,INT((ROW()-14)/2),0)),"",OFFSET('9. METAS'!$U$20,INT((ROW()-14)/2),0)))</f>
        <v>#REF!</v>
      </c>
      <c r="K369" s="180" t="e">
        <f ca="1">IF(MOD(ROW()-13,2)=0,IF(ISBLANK(OFFSET(#REF!,INT((ROW()-13)/2),0)),"",OFFSET(#REF!,INT((ROW()-13)/2),0)),IF(ISBLANK(OFFSET('9. METAS'!$V$20,INT((ROW()-14)/2),0)),"",OFFSET('9. METAS'!$V$20,INT((ROW()-14)/2),0)))</f>
        <v>#REF!</v>
      </c>
      <c r="L369" s="180" t="e">
        <f ca="1">IF(MOD(ROW()-13,2)=0,IF(ISBLANK(OFFSET(#REF!,INT((ROW()-13)/2),0)),"",OFFSET(#REF!,INT((ROW()-13)/2),0)),IF(ISBLANK(OFFSET('9. METAS'!$W$20,INT((ROW()-14)/2),0)),"",OFFSET('9. METAS'!$W$20,INT((ROW()-14)/2),0)))</f>
        <v>#REF!</v>
      </c>
      <c r="M369" s="181" t="e">
        <f ca="1">IF(MOD(ROW()-13,2)=0,IF(ISBLANK(OFFSET(#REF!,INT((ROW()-13)/2),0)),"",OFFSET(#REF!,INT((ROW()-13)/2),0)),IF(ISBLANK(OFFSET('9. METAS'!$X$20,INT((ROW()-14)/2),0)),"",OFFSET('9. METAS'!$X$20,INT((ROW()-14)/2),0)))</f>
        <v>#REF!</v>
      </c>
      <c r="N369" s="892" t="str">
        <f t="shared" ref="N369" ca="1" si="352">IFERROR(J369/J370,"ND")</f>
        <v>ND</v>
      </c>
      <c r="O369" s="894" t="str">
        <f t="shared" ref="O369" ca="1" si="353">IFERROR(((J369+K369+L369+M369)/H369),"ND")</f>
        <v>ND</v>
      </c>
      <c r="P369" s="896"/>
    </row>
    <row r="370" spans="3:16" x14ac:dyDescent="0.3">
      <c r="C370" s="910"/>
      <c r="D370" s="904"/>
      <c r="E370" s="904"/>
      <c r="F370" s="906"/>
      <c r="G370" s="908"/>
      <c r="H370" s="982"/>
      <c r="I370" s="898"/>
      <c r="J370" s="179" t="str">
        <f ca="1">IF(MOD(ROW()-13,2)=0,IF(ISBLANK(OFFSET(#REF!,INT((ROW()-13)/2),0)),"",OFFSET(#REF!,INT((ROW()-13)/2),0)),IF(ISBLANK(OFFSET('9. METAS'!$U$20,INT((ROW()-14)/2),0)),"",OFFSET('9. METAS'!$U$20,INT((ROW()-14)/2),0)))</f>
        <v/>
      </c>
      <c r="K370" s="180" t="str">
        <f ca="1">IF(MOD(ROW()-13,2)=0,IF(ISBLANK(OFFSET(#REF!,INT((ROW()-13)/2),0)),"",OFFSET(#REF!,INT((ROW()-13)/2),0)),IF(ISBLANK(OFFSET('9. METAS'!$V$20,INT((ROW()-14)/2),0)),"",OFFSET('9. METAS'!$V$20,INT((ROW()-14)/2),0)))</f>
        <v/>
      </c>
      <c r="L370" s="180" t="str">
        <f ca="1">IF(MOD(ROW()-13,2)=0,IF(ISBLANK(OFFSET(#REF!,INT((ROW()-13)/2),0)),"",OFFSET(#REF!,INT((ROW()-13)/2),0)),IF(ISBLANK(OFFSET('9. METAS'!$W$20,INT((ROW()-14)/2),0)),"",OFFSET('9. METAS'!$W$20,INT((ROW()-14)/2),0)))</f>
        <v/>
      </c>
      <c r="M370" s="181" t="str">
        <f ca="1">IF(MOD(ROW()-13,2)=0,IF(ISBLANK(OFFSET(#REF!,INT((ROW()-13)/2),0)),"",OFFSET(#REF!,INT((ROW()-13)/2),0)),IF(ISBLANK(OFFSET('9. METAS'!$X$20,INT((ROW()-14)/2),0)),"",OFFSET('9. METAS'!$X$20,INT((ROW()-14)/2),0)))</f>
        <v/>
      </c>
      <c r="N370" s="899"/>
      <c r="O370" s="900"/>
      <c r="P370" s="901"/>
    </row>
    <row r="371" spans="3:16" x14ac:dyDescent="0.3">
      <c r="C371" s="902" t="str">
        <f ca="1">IF(ISBLANK(OFFSET('5. Pp (3 años)'!$C$46,INT((ROW()-13)/2),0)),"",OFFSET('5. Pp (3 años)'!$C$46,INT((ROW()-13)/2),0))</f>
        <v>Actividad</v>
      </c>
      <c r="D371" s="904" t="str">
        <f ca="1">IF(ISBLANK(OFFSET('5. Pp (3 años)'!$D$46,INT((ROW()-13)/2),0)),"",OFFSET('5. Pp (3 años)'!$D$46,INT((ROW()-13)/2),0))</f>
        <v/>
      </c>
      <c r="E371" s="904" t="str">
        <f ca="1">IF(ISBLANK(OFFSET('5. Pp (3 años)'!$E$46,INT((ROW()-13)/2),0)),"",OFFSET('5. Pp (3 años)'!$E$46,INT((ROW()-13)/2),0))</f>
        <v/>
      </c>
      <c r="F371" s="906" t="str">
        <f ca="1">IF(ISBLANK(OFFSET('5. Pp (3 años)'!$K$46,INT((ROW()-13)/2),0)),"",OFFSET('5. Pp (3 años)'!$K$46,INT((ROW()-13)/2),0))</f>
        <v/>
      </c>
      <c r="G371" s="908" t="str">
        <f ca="1">IF(ISBLANK(OFFSET('5. Pp (3 años)'!$H$46,INT((ROW()-13)/2),0)),"",OFFSET('5. Pp (3 años)'!$H$46,INT((ROW()-13)/2),0))</f>
        <v/>
      </c>
      <c r="H371" s="982" t="str">
        <f ca="1">IF(ISBLANK(OFFSET('9. METAS'!$L$20,INT((ROW()-13)/2),0)),"",OFFSET('9. METAS'!$L$20,INT((ROW()-13)/2),0))</f>
        <v/>
      </c>
      <c r="I371" s="890"/>
      <c r="J371" s="179" t="e">
        <f ca="1">IF(MOD(ROW()-13,2)=0,IF(ISBLANK(OFFSET(#REF!,INT((ROW()-13)/2),0)),"",OFFSET(#REF!,INT((ROW()-13)/2),0)),IF(ISBLANK(OFFSET('9. METAS'!$U$20,INT((ROW()-14)/2),0)),"",OFFSET('9. METAS'!$U$20,INT((ROW()-14)/2),0)))</f>
        <v>#REF!</v>
      </c>
      <c r="K371" s="180" t="e">
        <f ca="1">IF(MOD(ROW()-13,2)=0,IF(ISBLANK(OFFSET(#REF!,INT((ROW()-13)/2),0)),"",OFFSET(#REF!,INT((ROW()-13)/2),0)),IF(ISBLANK(OFFSET('9. METAS'!$V$20,INT((ROW()-14)/2),0)),"",OFFSET('9. METAS'!$V$20,INT((ROW()-14)/2),0)))</f>
        <v>#REF!</v>
      </c>
      <c r="L371" s="180" t="e">
        <f ca="1">IF(MOD(ROW()-13,2)=0,IF(ISBLANK(OFFSET(#REF!,INT((ROW()-13)/2),0)),"",OFFSET(#REF!,INT((ROW()-13)/2),0)),IF(ISBLANK(OFFSET('9. METAS'!$W$20,INT((ROW()-14)/2),0)),"",OFFSET('9. METAS'!$W$20,INT((ROW()-14)/2),0)))</f>
        <v>#REF!</v>
      </c>
      <c r="M371" s="181" t="e">
        <f ca="1">IF(MOD(ROW()-13,2)=0,IF(ISBLANK(OFFSET(#REF!,INT((ROW()-13)/2),0)),"",OFFSET(#REF!,INT((ROW()-13)/2),0)),IF(ISBLANK(OFFSET('9. METAS'!$X$20,INT((ROW()-14)/2),0)),"",OFFSET('9. METAS'!$X$20,INT((ROW()-14)/2),0)))</f>
        <v>#REF!</v>
      </c>
      <c r="N371" s="892" t="str">
        <f t="shared" ref="N371" ca="1" si="354">IFERROR(J371/J372,"ND")</f>
        <v>ND</v>
      </c>
      <c r="O371" s="894" t="str">
        <f t="shared" ref="O371" ca="1" si="355">IFERROR(((J371+K371+L371+M371)/H371),"ND")</f>
        <v>ND</v>
      </c>
      <c r="P371" s="896"/>
    </row>
    <row r="372" spans="3:16" x14ac:dyDescent="0.3">
      <c r="C372" s="910"/>
      <c r="D372" s="904"/>
      <c r="E372" s="904"/>
      <c r="F372" s="906"/>
      <c r="G372" s="908"/>
      <c r="H372" s="982"/>
      <c r="I372" s="898"/>
      <c r="J372" s="179" t="str">
        <f ca="1">IF(MOD(ROW()-13,2)=0,IF(ISBLANK(OFFSET(#REF!,INT((ROW()-13)/2),0)),"",OFFSET(#REF!,INT((ROW()-13)/2),0)),IF(ISBLANK(OFFSET('9. METAS'!$U$20,INT((ROW()-14)/2),0)),"",OFFSET('9. METAS'!$U$20,INT((ROW()-14)/2),0)))</f>
        <v/>
      </c>
      <c r="K372" s="180" t="str">
        <f ca="1">IF(MOD(ROW()-13,2)=0,IF(ISBLANK(OFFSET(#REF!,INT((ROW()-13)/2),0)),"",OFFSET(#REF!,INT((ROW()-13)/2),0)),IF(ISBLANK(OFFSET('9. METAS'!$V$20,INT((ROW()-14)/2),0)),"",OFFSET('9. METAS'!$V$20,INT((ROW()-14)/2),0)))</f>
        <v/>
      </c>
      <c r="L372" s="180" t="str">
        <f ca="1">IF(MOD(ROW()-13,2)=0,IF(ISBLANK(OFFSET(#REF!,INT((ROW()-13)/2),0)),"",OFFSET(#REF!,INT((ROW()-13)/2),0)),IF(ISBLANK(OFFSET('9. METAS'!$W$20,INT((ROW()-14)/2),0)),"",OFFSET('9. METAS'!$W$20,INT((ROW()-14)/2),0)))</f>
        <v/>
      </c>
      <c r="M372" s="181" t="str">
        <f ca="1">IF(MOD(ROW()-13,2)=0,IF(ISBLANK(OFFSET(#REF!,INT((ROW()-13)/2),0)),"",OFFSET(#REF!,INT((ROW()-13)/2),0)),IF(ISBLANK(OFFSET('9. METAS'!$X$20,INT((ROW()-14)/2),0)),"",OFFSET('9. METAS'!$X$20,INT((ROW()-14)/2),0)))</f>
        <v/>
      </c>
      <c r="N372" s="899"/>
      <c r="O372" s="900"/>
      <c r="P372" s="901"/>
    </row>
    <row r="373" spans="3:16" x14ac:dyDescent="0.3">
      <c r="C373" s="902" t="str">
        <f ca="1">IF(ISBLANK(OFFSET('5. Pp (3 años)'!$C$46,INT((ROW()-13)/2),0)),"",OFFSET('5. Pp (3 años)'!$C$46,INT((ROW()-13)/2),0))</f>
        <v>Actividad</v>
      </c>
      <c r="D373" s="904" t="str">
        <f ca="1">IF(ISBLANK(OFFSET('5. Pp (3 años)'!$D$46,INT((ROW()-13)/2),0)),"",OFFSET('5. Pp (3 años)'!$D$46,INT((ROW()-13)/2),0))</f>
        <v/>
      </c>
      <c r="E373" s="904" t="str">
        <f ca="1">IF(ISBLANK(OFFSET('5. Pp (3 años)'!$E$46,INT((ROW()-13)/2),0)),"",OFFSET('5. Pp (3 años)'!$E$46,INT((ROW()-13)/2),0))</f>
        <v/>
      </c>
      <c r="F373" s="906" t="str">
        <f ca="1">IF(ISBLANK(OFFSET('5. Pp (3 años)'!$K$46,INT((ROW()-13)/2),0)),"",OFFSET('5. Pp (3 años)'!$K$46,INT((ROW()-13)/2),0))</f>
        <v/>
      </c>
      <c r="G373" s="908" t="str">
        <f ca="1">IF(ISBLANK(OFFSET('5. Pp (3 años)'!$H$46,INT((ROW()-13)/2),0)),"",OFFSET('5. Pp (3 años)'!$H$46,INT((ROW()-13)/2),0))</f>
        <v/>
      </c>
      <c r="H373" s="982" t="str">
        <f ca="1">IF(ISBLANK(OFFSET('9. METAS'!$L$20,INT((ROW()-13)/2),0)),"",OFFSET('9. METAS'!$L$20,INT((ROW()-13)/2),0))</f>
        <v/>
      </c>
      <c r="I373" s="890"/>
      <c r="J373" s="179" t="e">
        <f ca="1">IF(MOD(ROW()-13,2)=0,IF(ISBLANK(OFFSET(#REF!,INT((ROW()-13)/2),0)),"",OFFSET(#REF!,INT((ROW()-13)/2),0)),IF(ISBLANK(OFFSET('9. METAS'!$U$20,INT((ROW()-14)/2),0)),"",OFFSET('9. METAS'!$U$20,INT((ROW()-14)/2),0)))</f>
        <v>#REF!</v>
      </c>
      <c r="K373" s="180" t="e">
        <f ca="1">IF(MOD(ROW()-13,2)=0,IF(ISBLANK(OFFSET(#REF!,INT((ROW()-13)/2),0)),"",OFFSET(#REF!,INT((ROW()-13)/2),0)),IF(ISBLANK(OFFSET('9. METAS'!$V$20,INT((ROW()-14)/2),0)),"",OFFSET('9. METAS'!$V$20,INT((ROW()-14)/2),0)))</f>
        <v>#REF!</v>
      </c>
      <c r="L373" s="180" t="e">
        <f ca="1">IF(MOD(ROW()-13,2)=0,IF(ISBLANK(OFFSET(#REF!,INT((ROW()-13)/2),0)),"",OFFSET(#REF!,INT((ROW()-13)/2),0)),IF(ISBLANK(OFFSET('9. METAS'!$W$20,INT((ROW()-14)/2),0)),"",OFFSET('9. METAS'!$W$20,INT((ROW()-14)/2),0)))</f>
        <v>#REF!</v>
      </c>
      <c r="M373" s="181" t="e">
        <f ca="1">IF(MOD(ROW()-13,2)=0,IF(ISBLANK(OFFSET(#REF!,INT((ROW()-13)/2),0)),"",OFFSET(#REF!,INT((ROW()-13)/2),0)),IF(ISBLANK(OFFSET('9. METAS'!$X$20,INT((ROW()-14)/2),0)),"",OFFSET('9. METAS'!$X$20,INT((ROW()-14)/2),0)))</f>
        <v>#REF!</v>
      </c>
      <c r="N373" s="892" t="str">
        <f t="shared" ref="N373" ca="1" si="356">IFERROR(J373/J374,"ND")</f>
        <v>ND</v>
      </c>
      <c r="O373" s="894" t="str">
        <f t="shared" ref="O373" ca="1" si="357">IFERROR(((J373+K373+L373+M373)/H373),"ND")</f>
        <v>ND</v>
      </c>
      <c r="P373" s="896"/>
    </row>
    <row r="374" spans="3:16" x14ac:dyDescent="0.3">
      <c r="C374" s="910"/>
      <c r="D374" s="904"/>
      <c r="E374" s="904"/>
      <c r="F374" s="906"/>
      <c r="G374" s="908"/>
      <c r="H374" s="982"/>
      <c r="I374" s="898"/>
      <c r="J374" s="179" t="str">
        <f ca="1">IF(MOD(ROW()-13,2)=0,IF(ISBLANK(OFFSET(#REF!,INT((ROW()-13)/2),0)),"",OFFSET(#REF!,INT((ROW()-13)/2),0)),IF(ISBLANK(OFFSET('9. METAS'!$U$20,INT((ROW()-14)/2),0)),"",OFFSET('9. METAS'!$U$20,INT((ROW()-14)/2),0)))</f>
        <v/>
      </c>
      <c r="K374" s="180" t="str">
        <f ca="1">IF(MOD(ROW()-13,2)=0,IF(ISBLANK(OFFSET(#REF!,INT((ROW()-13)/2),0)),"",OFFSET(#REF!,INT((ROW()-13)/2),0)),IF(ISBLANK(OFFSET('9. METAS'!$V$20,INT((ROW()-14)/2),0)),"",OFFSET('9. METAS'!$V$20,INT((ROW()-14)/2),0)))</f>
        <v/>
      </c>
      <c r="L374" s="180" t="str">
        <f ca="1">IF(MOD(ROW()-13,2)=0,IF(ISBLANK(OFFSET(#REF!,INT((ROW()-13)/2),0)),"",OFFSET(#REF!,INT((ROW()-13)/2),0)),IF(ISBLANK(OFFSET('9. METAS'!$W$20,INT((ROW()-14)/2),0)),"",OFFSET('9. METAS'!$W$20,INT((ROW()-14)/2),0)))</f>
        <v/>
      </c>
      <c r="M374" s="181" t="str">
        <f ca="1">IF(MOD(ROW()-13,2)=0,IF(ISBLANK(OFFSET(#REF!,INT((ROW()-13)/2),0)),"",OFFSET(#REF!,INT((ROW()-13)/2),0)),IF(ISBLANK(OFFSET('9. METAS'!$X$20,INT((ROW()-14)/2),0)),"",OFFSET('9. METAS'!$X$20,INT((ROW()-14)/2),0)))</f>
        <v/>
      </c>
      <c r="N374" s="899"/>
      <c r="O374" s="900"/>
      <c r="P374" s="901"/>
    </row>
    <row r="375" spans="3:16" x14ac:dyDescent="0.3">
      <c r="C375" s="902" t="str">
        <f ca="1">IF(ISBLANK(OFFSET('5. Pp (3 años)'!$C$46,INT((ROW()-13)/2),0)),"",OFFSET('5. Pp (3 años)'!$C$46,INT((ROW()-13)/2),0))</f>
        <v>Actividad</v>
      </c>
      <c r="D375" s="904" t="str">
        <f ca="1">IF(ISBLANK(OFFSET('5. Pp (3 años)'!$D$46,INT((ROW()-13)/2),0)),"",OFFSET('5. Pp (3 años)'!$D$46,INT((ROW()-13)/2),0))</f>
        <v/>
      </c>
      <c r="E375" s="904" t="str">
        <f ca="1">IF(ISBLANK(OFFSET('5. Pp (3 años)'!$E$46,INT((ROW()-13)/2),0)),"",OFFSET('5. Pp (3 años)'!$E$46,INT((ROW()-13)/2),0))</f>
        <v/>
      </c>
      <c r="F375" s="906" t="str">
        <f ca="1">IF(ISBLANK(OFFSET('5. Pp (3 años)'!$K$46,INT((ROW()-13)/2),0)),"",OFFSET('5. Pp (3 años)'!$K$46,INT((ROW()-13)/2),0))</f>
        <v/>
      </c>
      <c r="G375" s="908" t="str">
        <f ca="1">IF(ISBLANK(OFFSET('5. Pp (3 años)'!$H$46,INT((ROW()-13)/2),0)),"",OFFSET('5. Pp (3 años)'!$H$46,INT((ROW()-13)/2),0))</f>
        <v/>
      </c>
      <c r="H375" s="982" t="str">
        <f ca="1">IF(ISBLANK(OFFSET('9. METAS'!$L$20,INT((ROW()-13)/2),0)),"",OFFSET('9. METAS'!$L$20,INT((ROW()-13)/2),0))</f>
        <v/>
      </c>
      <c r="I375" s="890"/>
      <c r="J375" s="179" t="e">
        <f ca="1">IF(MOD(ROW()-13,2)=0,IF(ISBLANK(OFFSET(#REF!,INT((ROW()-13)/2),0)),"",OFFSET(#REF!,INT((ROW()-13)/2),0)),IF(ISBLANK(OFFSET('9. METAS'!$U$20,INT((ROW()-14)/2),0)),"",OFFSET('9. METAS'!$U$20,INT((ROW()-14)/2),0)))</f>
        <v>#REF!</v>
      </c>
      <c r="K375" s="180" t="e">
        <f ca="1">IF(MOD(ROW()-13,2)=0,IF(ISBLANK(OFFSET(#REF!,INT((ROW()-13)/2),0)),"",OFFSET(#REF!,INT((ROW()-13)/2),0)),IF(ISBLANK(OFFSET('9. METAS'!$V$20,INT((ROW()-14)/2),0)),"",OFFSET('9. METAS'!$V$20,INT((ROW()-14)/2),0)))</f>
        <v>#REF!</v>
      </c>
      <c r="L375" s="180" t="e">
        <f ca="1">IF(MOD(ROW()-13,2)=0,IF(ISBLANK(OFFSET(#REF!,INT((ROW()-13)/2),0)),"",OFFSET(#REF!,INT((ROW()-13)/2),0)),IF(ISBLANK(OFFSET('9. METAS'!$W$20,INT((ROW()-14)/2),0)),"",OFFSET('9. METAS'!$W$20,INT((ROW()-14)/2),0)))</f>
        <v>#REF!</v>
      </c>
      <c r="M375" s="181" t="e">
        <f ca="1">IF(MOD(ROW()-13,2)=0,IF(ISBLANK(OFFSET(#REF!,INT((ROW()-13)/2),0)),"",OFFSET(#REF!,INT((ROW()-13)/2),0)),IF(ISBLANK(OFFSET('9. METAS'!$X$20,INT((ROW()-14)/2),0)),"",OFFSET('9. METAS'!$X$20,INT((ROW()-14)/2),0)))</f>
        <v>#REF!</v>
      </c>
      <c r="N375" s="892" t="str">
        <f t="shared" ref="N375" ca="1" si="358">IFERROR(J375/J376,"ND")</f>
        <v>ND</v>
      </c>
      <c r="O375" s="894" t="str">
        <f t="shared" ref="O375" ca="1" si="359">IFERROR(((J375+K375+L375+M375)/H375),"ND")</f>
        <v>ND</v>
      </c>
      <c r="P375" s="896"/>
    </row>
    <row r="376" spans="3:16" x14ac:dyDescent="0.3">
      <c r="C376" s="910"/>
      <c r="D376" s="904"/>
      <c r="E376" s="904"/>
      <c r="F376" s="906"/>
      <c r="G376" s="908"/>
      <c r="H376" s="982"/>
      <c r="I376" s="898"/>
      <c r="J376" s="179" t="str">
        <f ca="1">IF(MOD(ROW()-13,2)=0,IF(ISBLANK(OFFSET(#REF!,INT((ROW()-13)/2),0)),"",OFFSET(#REF!,INT((ROW()-13)/2),0)),IF(ISBLANK(OFFSET('9. METAS'!$U$20,INT((ROW()-14)/2),0)),"",OFFSET('9. METAS'!$U$20,INT((ROW()-14)/2),0)))</f>
        <v/>
      </c>
      <c r="K376" s="180" t="str">
        <f ca="1">IF(MOD(ROW()-13,2)=0,IF(ISBLANK(OFFSET(#REF!,INT((ROW()-13)/2),0)),"",OFFSET(#REF!,INT((ROW()-13)/2),0)),IF(ISBLANK(OFFSET('9. METAS'!$V$20,INT((ROW()-14)/2),0)),"",OFFSET('9. METAS'!$V$20,INT((ROW()-14)/2),0)))</f>
        <v/>
      </c>
      <c r="L376" s="180" t="str">
        <f ca="1">IF(MOD(ROW()-13,2)=0,IF(ISBLANK(OFFSET(#REF!,INT((ROW()-13)/2),0)),"",OFFSET(#REF!,INT((ROW()-13)/2),0)),IF(ISBLANK(OFFSET('9. METAS'!$W$20,INT((ROW()-14)/2),0)),"",OFFSET('9. METAS'!$W$20,INT((ROW()-14)/2),0)))</f>
        <v/>
      </c>
      <c r="M376" s="181" t="str">
        <f ca="1">IF(MOD(ROW()-13,2)=0,IF(ISBLANK(OFFSET(#REF!,INT((ROW()-13)/2),0)),"",OFFSET(#REF!,INT((ROW()-13)/2),0)),IF(ISBLANK(OFFSET('9. METAS'!$X$20,INT((ROW()-14)/2),0)),"",OFFSET('9. METAS'!$X$20,INT((ROW()-14)/2),0)))</f>
        <v/>
      </c>
      <c r="N376" s="899"/>
      <c r="O376" s="900"/>
      <c r="P376" s="901"/>
    </row>
    <row r="377" spans="3:16" x14ac:dyDescent="0.3">
      <c r="C377" s="902" t="str">
        <f ca="1">IF(ISBLANK(OFFSET('5. Pp (3 años)'!$C$46,INT((ROW()-13)/2),0)),"",OFFSET('5. Pp (3 años)'!$C$46,INT((ROW()-13)/2),0))</f>
        <v>Actividad</v>
      </c>
      <c r="D377" s="904" t="str">
        <f ca="1">IF(ISBLANK(OFFSET('5. Pp (3 años)'!$D$46,INT((ROW()-13)/2),0)),"",OFFSET('5. Pp (3 años)'!$D$46,INT((ROW()-13)/2),0))</f>
        <v/>
      </c>
      <c r="E377" s="904" t="str">
        <f ca="1">IF(ISBLANK(OFFSET('5. Pp (3 años)'!$E$46,INT((ROW()-13)/2),0)),"",OFFSET('5. Pp (3 años)'!$E$46,INT((ROW()-13)/2),0))</f>
        <v/>
      </c>
      <c r="F377" s="906" t="str">
        <f ca="1">IF(ISBLANK(OFFSET('5. Pp (3 años)'!$K$46,INT((ROW()-13)/2),0)),"",OFFSET('5. Pp (3 años)'!$K$46,INT((ROW()-13)/2),0))</f>
        <v/>
      </c>
      <c r="G377" s="908" t="str">
        <f ca="1">IF(ISBLANK(OFFSET('5. Pp (3 años)'!$H$46,INT((ROW()-13)/2),0)),"",OFFSET('5. Pp (3 años)'!$H$46,INT((ROW()-13)/2),0))</f>
        <v/>
      </c>
      <c r="H377" s="982" t="str">
        <f ca="1">IF(ISBLANK(OFFSET('9. METAS'!$L$20,INT((ROW()-13)/2),0)),"",OFFSET('9. METAS'!$L$20,INT((ROW()-13)/2),0))</f>
        <v/>
      </c>
      <c r="I377" s="890"/>
      <c r="J377" s="179" t="e">
        <f ca="1">IF(MOD(ROW()-13,2)=0,IF(ISBLANK(OFFSET(#REF!,INT((ROW()-13)/2),0)),"",OFFSET(#REF!,INT((ROW()-13)/2),0)),IF(ISBLANK(OFFSET('9. METAS'!$U$20,INT((ROW()-14)/2),0)),"",OFFSET('9. METAS'!$U$20,INT((ROW()-14)/2),0)))</f>
        <v>#REF!</v>
      </c>
      <c r="K377" s="180" t="e">
        <f ca="1">IF(MOD(ROW()-13,2)=0,IF(ISBLANK(OFFSET(#REF!,INT((ROW()-13)/2),0)),"",OFFSET(#REF!,INT((ROW()-13)/2),0)),IF(ISBLANK(OFFSET('9. METAS'!$V$20,INT((ROW()-14)/2),0)),"",OFFSET('9. METAS'!$V$20,INT((ROW()-14)/2),0)))</f>
        <v>#REF!</v>
      </c>
      <c r="L377" s="180" t="e">
        <f ca="1">IF(MOD(ROW()-13,2)=0,IF(ISBLANK(OFFSET(#REF!,INT((ROW()-13)/2),0)),"",OFFSET(#REF!,INT((ROW()-13)/2),0)),IF(ISBLANK(OFFSET('9. METAS'!$W$20,INT((ROW()-14)/2),0)),"",OFFSET('9. METAS'!$W$20,INT((ROW()-14)/2),0)))</f>
        <v>#REF!</v>
      </c>
      <c r="M377" s="181" t="e">
        <f ca="1">IF(MOD(ROW()-13,2)=0,IF(ISBLANK(OFFSET(#REF!,INT((ROW()-13)/2),0)),"",OFFSET(#REF!,INT((ROW()-13)/2),0)),IF(ISBLANK(OFFSET('9. METAS'!$X$20,INT((ROW()-14)/2),0)),"",OFFSET('9. METAS'!$X$20,INT((ROW()-14)/2),0)))</f>
        <v>#REF!</v>
      </c>
      <c r="N377" s="892" t="str">
        <f t="shared" ref="N377" ca="1" si="360">IFERROR(J377/J378,"ND")</f>
        <v>ND</v>
      </c>
      <c r="O377" s="894" t="str">
        <f t="shared" ref="O377" ca="1" si="361">IFERROR(((J377+K377+L377+M377)/H377),"ND")</f>
        <v>ND</v>
      </c>
      <c r="P377" s="896"/>
    </row>
    <row r="378" spans="3:16" x14ac:dyDescent="0.3">
      <c r="C378" s="910"/>
      <c r="D378" s="904"/>
      <c r="E378" s="904"/>
      <c r="F378" s="906"/>
      <c r="G378" s="908"/>
      <c r="H378" s="982"/>
      <c r="I378" s="898"/>
      <c r="J378" s="179" t="str">
        <f ca="1">IF(MOD(ROW()-13,2)=0,IF(ISBLANK(OFFSET(#REF!,INT((ROW()-13)/2),0)),"",OFFSET(#REF!,INT((ROW()-13)/2),0)),IF(ISBLANK(OFFSET('9. METAS'!$U$20,INT((ROW()-14)/2),0)),"",OFFSET('9. METAS'!$U$20,INT((ROW()-14)/2),0)))</f>
        <v/>
      </c>
      <c r="K378" s="180" t="str">
        <f ca="1">IF(MOD(ROW()-13,2)=0,IF(ISBLANK(OFFSET(#REF!,INT((ROW()-13)/2),0)),"",OFFSET(#REF!,INT((ROW()-13)/2),0)),IF(ISBLANK(OFFSET('9. METAS'!$V$20,INT((ROW()-14)/2),0)),"",OFFSET('9. METAS'!$V$20,INT((ROW()-14)/2),0)))</f>
        <v/>
      </c>
      <c r="L378" s="180" t="str">
        <f ca="1">IF(MOD(ROW()-13,2)=0,IF(ISBLANK(OFFSET(#REF!,INT((ROW()-13)/2),0)),"",OFFSET(#REF!,INT((ROW()-13)/2),0)),IF(ISBLANK(OFFSET('9. METAS'!$W$20,INT((ROW()-14)/2),0)),"",OFFSET('9. METAS'!$W$20,INT((ROW()-14)/2),0)))</f>
        <v/>
      </c>
      <c r="M378" s="181" t="str">
        <f ca="1">IF(MOD(ROW()-13,2)=0,IF(ISBLANK(OFFSET(#REF!,INT((ROW()-13)/2),0)),"",OFFSET(#REF!,INT((ROW()-13)/2),0)),IF(ISBLANK(OFFSET('9. METAS'!$X$20,INT((ROW()-14)/2),0)),"",OFFSET('9. METAS'!$X$20,INT((ROW()-14)/2),0)))</f>
        <v/>
      </c>
      <c r="N378" s="899"/>
      <c r="O378" s="900"/>
      <c r="P378" s="901"/>
    </row>
    <row r="379" spans="3:16" x14ac:dyDescent="0.3">
      <c r="C379" s="902" t="str">
        <f ca="1">IF(ISBLANK(OFFSET('5. Pp (3 años)'!$C$46,INT((ROW()-13)/2),0)),"",OFFSET('5. Pp (3 años)'!$C$46,INT((ROW()-13)/2),0))</f>
        <v>Actividad</v>
      </c>
      <c r="D379" s="904" t="str">
        <f ca="1">IF(ISBLANK(OFFSET('5. Pp (3 años)'!$D$46,INT((ROW()-13)/2),0)),"",OFFSET('5. Pp (3 años)'!$D$46,INT((ROW()-13)/2),0))</f>
        <v/>
      </c>
      <c r="E379" s="904" t="str">
        <f ca="1">IF(ISBLANK(OFFSET('5. Pp (3 años)'!$E$46,INT((ROW()-13)/2),0)),"",OFFSET('5. Pp (3 años)'!$E$46,INT((ROW()-13)/2),0))</f>
        <v/>
      </c>
      <c r="F379" s="906" t="str">
        <f ca="1">IF(ISBLANK(OFFSET('5. Pp (3 años)'!$K$46,INT((ROW()-13)/2),0)),"",OFFSET('5. Pp (3 años)'!$K$46,INT((ROW()-13)/2),0))</f>
        <v/>
      </c>
      <c r="G379" s="908" t="str">
        <f ca="1">IF(ISBLANK(OFFSET('5. Pp (3 años)'!$H$46,INT((ROW()-13)/2),0)),"",OFFSET('5. Pp (3 años)'!$H$46,INT((ROW()-13)/2),0))</f>
        <v/>
      </c>
      <c r="H379" s="982" t="str">
        <f ca="1">IF(ISBLANK(OFFSET('9. METAS'!$L$20,INT((ROW()-13)/2),0)),"",OFFSET('9. METAS'!$L$20,INT((ROW()-13)/2),0))</f>
        <v/>
      </c>
      <c r="I379" s="890"/>
      <c r="J379" s="179" t="e">
        <f ca="1">IF(MOD(ROW()-13,2)=0,IF(ISBLANK(OFFSET(#REF!,INT((ROW()-13)/2),0)),"",OFFSET(#REF!,INT((ROW()-13)/2),0)),IF(ISBLANK(OFFSET('9. METAS'!$U$20,INT((ROW()-14)/2),0)),"",OFFSET('9. METAS'!$U$20,INT((ROW()-14)/2),0)))</f>
        <v>#REF!</v>
      </c>
      <c r="K379" s="180" t="e">
        <f ca="1">IF(MOD(ROW()-13,2)=0,IF(ISBLANK(OFFSET(#REF!,INT((ROW()-13)/2),0)),"",OFFSET(#REF!,INT((ROW()-13)/2),0)),IF(ISBLANK(OFFSET('9. METAS'!$V$20,INT((ROW()-14)/2),0)),"",OFFSET('9. METAS'!$V$20,INT((ROW()-14)/2),0)))</f>
        <v>#REF!</v>
      </c>
      <c r="L379" s="180" t="e">
        <f ca="1">IF(MOD(ROW()-13,2)=0,IF(ISBLANK(OFFSET(#REF!,INT((ROW()-13)/2),0)),"",OFFSET(#REF!,INT((ROW()-13)/2),0)),IF(ISBLANK(OFFSET('9. METAS'!$W$20,INT((ROW()-14)/2),0)),"",OFFSET('9. METAS'!$W$20,INT((ROW()-14)/2),0)))</f>
        <v>#REF!</v>
      </c>
      <c r="M379" s="181" t="e">
        <f ca="1">IF(MOD(ROW()-13,2)=0,IF(ISBLANK(OFFSET(#REF!,INT((ROW()-13)/2),0)),"",OFFSET(#REF!,INT((ROW()-13)/2),0)),IF(ISBLANK(OFFSET('9. METAS'!$X$20,INT((ROW()-14)/2),0)),"",OFFSET('9. METAS'!$X$20,INT((ROW()-14)/2),0)))</f>
        <v>#REF!</v>
      </c>
      <c r="N379" s="892" t="str">
        <f t="shared" ref="N379" ca="1" si="362">IFERROR(J379/J380,"ND")</f>
        <v>ND</v>
      </c>
      <c r="O379" s="894" t="str">
        <f t="shared" ref="O379" ca="1" si="363">IFERROR(((J379+K379+L379+M379)/H379),"ND")</f>
        <v>ND</v>
      </c>
      <c r="P379" s="896"/>
    </row>
    <row r="380" spans="3:16" x14ac:dyDescent="0.3">
      <c r="C380" s="910"/>
      <c r="D380" s="904"/>
      <c r="E380" s="904"/>
      <c r="F380" s="906"/>
      <c r="G380" s="908"/>
      <c r="H380" s="982"/>
      <c r="I380" s="898"/>
      <c r="J380" s="179" t="str">
        <f ca="1">IF(MOD(ROW()-13,2)=0,IF(ISBLANK(OFFSET(#REF!,INT((ROW()-13)/2),0)),"",OFFSET(#REF!,INT((ROW()-13)/2),0)),IF(ISBLANK(OFFSET('9. METAS'!$U$20,INT((ROW()-14)/2),0)),"",OFFSET('9. METAS'!$U$20,INT((ROW()-14)/2),0)))</f>
        <v/>
      </c>
      <c r="K380" s="180" t="str">
        <f ca="1">IF(MOD(ROW()-13,2)=0,IF(ISBLANK(OFFSET(#REF!,INT((ROW()-13)/2),0)),"",OFFSET(#REF!,INT((ROW()-13)/2),0)),IF(ISBLANK(OFFSET('9. METAS'!$V$20,INT((ROW()-14)/2),0)),"",OFFSET('9. METAS'!$V$20,INT((ROW()-14)/2),0)))</f>
        <v/>
      </c>
      <c r="L380" s="180" t="str">
        <f ca="1">IF(MOD(ROW()-13,2)=0,IF(ISBLANK(OFFSET(#REF!,INT((ROW()-13)/2),0)),"",OFFSET(#REF!,INT((ROW()-13)/2),0)),IF(ISBLANK(OFFSET('9. METAS'!$W$20,INT((ROW()-14)/2),0)),"",OFFSET('9. METAS'!$W$20,INT((ROW()-14)/2),0)))</f>
        <v/>
      </c>
      <c r="M380" s="181" t="str">
        <f ca="1">IF(MOD(ROW()-13,2)=0,IF(ISBLANK(OFFSET(#REF!,INT((ROW()-13)/2),0)),"",OFFSET(#REF!,INT((ROW()-13)/2),0)),IF(ISBLANK(OFFSET('9. METAS'!$X$20,INT((ROW()-14)/2),0)),"",OFFSET('9. METAS'!$X$20,INT((ROW()-14)/2),0)))</f>
        <v/>
      </c>
      <c r="N380" s="899"/>
      <c r="O380" s="900"/>
      <c r="P380" s="901"/>
    </row>
    <row r="381" spans="3:16" x14ac:dyDescent="0.3">
      <c r="C381" s="902" t="str">
        <f ca="1">IF(ISBLANK(OFFSET('5. Pp (3 años)'!$C$46,INT((ROW()-13)/2),0)),"",OFFSET('5. Pp (3 años)'!$C$46,INT((ROW()-13)/2),0))</f>
        <v>Actividad</v>
      </c>
      <c r="D381" s="904" t="str">
        <f ca="1">IF(ISBLANK(OFFSET('5. Pp (3 años)'!$D$46,INT((ROW()-13)/2),0)),"",OFFSET('5. Pp (3 años)'!$D$46,INT((ROW()-13)/2),0))</f>
        <v/>
      </c>
      <c r="E381" s="904" t="str">
        <f ca="1">IF(ISBLANK(OFFSET('5. Pp (3 años)'!$E$46,INT((ROW()-13)/2),0)),"",OFFSET('5. Pp (3 años)'!$E$46,INT((ROW()-13)/2),0))</f>
        <v/>
      </c>
      <c r="F381" s="906" t="str">
        <f ca="1">IF(ISBLANK(OFFSET('5. Pp (3 años)'!$K$46,INT((ROW()-13)/2),0)),"",OFFSET('5. Pp (3 años)'!$K$46,INT((ROW()-13)/2),0))</f>
        <v/>
      </c>
      <c r="G381" s="908" t="str">
        <f ca="1">IF(ISBLANK(OFFSET('5. Pp (3 años)'!$H$46,INT((ROW()-13)/2),0)),"",OFFSET('5. Pp (3 años)'!$H$46,INT((ROW()-13)/2),0))</f>
        <v/>
      </c>
      <c r="H381" s="982" t="str">
        <f ca="1">IF(ISBLANK(OFFSET('9. METAS'!$L$20,INT((ROW()-13)/2),0)),"",OFFSET('9. METAS'!$L$20,INT((ROW()-13)/2),0))</f>
        <v/>
      </c>
      <c r="I381" s="890"/>
      <c r="J381" s="179" t="e">
        <f ca="1">IF(MOD(ROW()-13,2)=0,IF(ISBLANK(OFFSET(#REF!,INT((ROW()-13)/2),0)),"",OFFSET(#REF!,INT((ROW()-13)/2),0)),IF(ISBLANK(OFFSET('9. METAS'!$U$20,INT((ROW()-14)/2),0)),"",OFFSET('9. METAS'!$U$20,INT((ROW()-14)/2),0)))</f>
        <v>#REF!</v>
      </c>
      <c r="K381" s="180" t="e">
        <f ca="1">IF(MOD(ROW()-13,2)=0,IF(ISBLANK(OFFSET(#REF!,INT((ROW()-13)/2),0)),"",OFFSET(#REF!,INT((ROW()-13)/2),0)),IF(ISBLANK(OFFSET('9. METAS'!$V$20,INT((ROW()-14)/2),0)),"",OFFSET('9. METAS'!$V$20,INT((ROW()-14)/2),0)))</f>
        <v>#REF!</v>
      </c>
      <c r="L381" s="180" t="e">
        <f ca="1">IF(MOD(ROW()-13,2)=0,IF(ISBLANK(OFFSET(#REF!,INT((ROW()-13)/2),0)),"",OFFSET(#REF!,INT((ROW()-13)/2),0)),IF(ISBLANK(OFFSET('9. METAS'!$W$20,INT((ROW()-14)/2),0)),"",OFFSET('9. METAS'!$W$20,INT((ROW()-14)/2),0)))</f>
        <v>#REF!</v>
      </c>
      <c r="M381" s="181" t="e">
        <f ca="1">IF(MOD(ROW()-13,2)=0,IF(ISBLANK(OFFSET(#REF!,INT((ROW()-13)/2),0)),"",OFFSET(#REF!,INT((ROW()-13)/2),0)),IF(ISBLANK(OFFSET('9. METAS'!$X$20,INT((ROW()-14)/2),0)),"",OFFSET('9. METAS'!$X$20,INT((ROW()-14)/2),0)))</f>
        <v>#REF!</v>
      </c>
      <c r="N381" s="892" t="str">
        <f t="shared" ref="N381" ca="1" si="364">IFERROR(J381/J382,"ND")</f>
        <v>ND</v>
      </c>
      <c r="O381" s="894" t="str">
        <f t="shared" ref="O381" ca="1" si="365">IFERROR(((J381+K381+L381+M381)/H381),"ND")</f>
        <v>ND</v>
      </c>
      <c r="P381" s="896"/>
    </row>
    <row r="382" spans="3:16" x14ac:dyDescent="0.3">
      <c r="C382" s="910"/>
      <c r="D382" s="904"/>
      <c r="E382" s="904"/>
      <c r="F382" s="906"/>
      <c r="G382" s="908"/>
      <c r="H382" s="982"/>
      <c r="I382" s="898"/>
      <c r="J382" s="179" t="str">
        <f ca="1">IF(MOD(ROW()-13,2)=0,IF(ISBLANK(OFFSET(#REF!,INT((ROW()-13)/2),0)),"",OFFSET(#REF!,INT((ROW()-13)/2),0)),IF(ISBLANK(OFFSET('9. METAS'!$U$20,INT((ROW()-14)/2),0)),"",OFFSET('9. METAS'!$U$20,INT((ROW()-14)/2),0)))</f>
        <v/>
      </c>
      <c r="K382" s="180" t="str">
        <f ca="1">IF(MOD(ROW()-13,2)=0,IF(ISBLANK(OFFSET(#REF!,INT((ROW()-13)/2),0)),"",OFFSET(#REF!,INT((ROW()-13)/2),0)),IF(ISBLANK(OFFSET('9. METAS'!$V$20,INT((ROW()-14)/2),0)),"",OFFSET('9. METAS'!$V$20,INT((ROW()-14)/2),0)))</f>
        <v/>
      </c>
      <c r="L382" s="180" t="str">
        <f ca="1">IF(MOD(ROW()-13,2)=0,IF(ISBLANK(OFFSET(#REF!,INT((ROW()-13)/2),0)),"",OFFSET(#REF!,INT((ROW()-13)/2),0)),IF(ISBLANK(OFFSET('9. METAS'!$W$20,INT((ROW()-14)/2),0)),"",OFFSET('9. METAS'!$W$20,INT((ROW()-14)/2),0)))</f>
        <v/>
      </c>
      <c r="M382" s="181" t="str">
        <f ca="1">IF(MOD(ROW()-13,2)=0,IF(ISBLANK(OFFSET(#REF!,INT((ROW()-13)/2),0)),"",OFFSET(#REF!,INT((ROW()-13)/2),0)),IF(ISBLANK(OFFSET('9. METAS'!$X$20,INT((ROW()-14)/2),0)),"",OFFSET('9. METAS'!$X$20,INT((ROW()-14)/2),0)))</f>
        <v/>
      </c>
      <c r="N382" s="899"/>
      <c r="O382" s="900"/>
      <c r="P382" s="901"/>
    </row>
    <row r="383" spans="3:16" x14ac:dyDescent="0.3">
      <c r="C383" s="902" t="str">
        <f ca="1">IF(ISBLANK(OFFSET('5. Pp (3 años)'!$C$46,INT((ROW()-13)/2),0)),"",OFFSET('5. Pp (3 años)'!$C$46,INT((ROW()-13)/2),0))</f>
        <v>Actividad</v>
      </c>
      <c r="D383" s="904" t="str">
        <f ca="1">IF(ISBLANK(OFFSET('5. Pp (3 años)'!$D$46,INT((ROW()-13)/2),0)),"",OFFSET('5. Pp (3 años)'!$D$46,INT((ROW()-13)/2),0))</f>
        <v/>
      </c>
      <c r="E383" s="904" t="str">
        <f ca="1">IF(ISBLANK(OFFSET('5. Pp (3 años)'!$E$46,INT((ROW()-13)/2),0)),"",OFFSET('5. Pp (3 años)'!$E$46,INT((ROW()-13)/2),0))</f>
        <v/>
      </c>
      <c r="F383" s="906" t="str">
        <f ca="1">IF(ISBLANK(OFFSET('5. Pp (3 años)'!$K$46,INT((ROW()-13)/2),0)),"",OFFSET('5. Pp (3 años)'!$K$46,INT((ROW()-13)/2),0))</f>
        <v/>
      </c>
      <c r="G383" s="908" t="str">
        <f ca="1">IF(ISBLANK(OFFSET('5. Pp (3 años)'!$H$46,INT((ROW()-13)/2),0)),"",OFFSET('5. Pp (3 años)'!$H$46,INT((ROW()-13)/2),0))</f>
        <v/>
      </c>
      <c r="H383" s="982" t="str">
        <f ca="1">IF(ISBLANK(OFFSET('9. METAS'!$L$20,INT((ROW()-13)/2),0)),"",OFFSET('9. METAS'!$L$20,INT((ROW()-13)/2),0))</f>
        <v/>
      </c>
      <c r="I383" s="890"/>
      <c r="J383" s="179" t="e">
        <f ca="1">IF(MOD(ROW()-13,2)=0,IF(ISBLANK(OFFSET(#REF!,INT((ROW()-13)/2),0)),"",OFFSET(#REF!,INT((ROW()-13)/2),0)),IF(ISBLANK(OFFSET('9. METAS'!$U$20,INT((ROW()-14)/2),0)),"",OFFSET('9. METAS'!$U$20,INT((ROW()-14)/2),0)))</f>
        <v>#REF!</v>
      </c>
      <c r="K383" s="180" t="e">
        <f ca="1">IF(MOD(ROW()-13,2)=0,IF(ISBLANK(OFFSET(#REF!,INT((ROW()-13)/2),0)),"",OFFSET(#REF!,INT((ROW()-13)/2),0)),IF(ISBLANK(OFFSET('9. METAS'!$V$20,INT((ROW()-14)/2),0)),"",OFFSET('9. METAS'!$V$20,INT((ROW()-14)/2),0)))</f>
        <v>#REF!</v>
      </c>
      <c r="L383" s="180" t="e">
        <f ca="1">IF(MOD(ROW()-13,2)=0,IF(ISBLANK(OFFSET(#REF!,INT((ROW()-13)/2),0)),"",OFFSET(#REF!,INT((ROW()-13)/2),0)),IF(ISBLANK(OFFSET('9. METAS'!$W$20,INT((ROW()-14)/2),0)),"",OFFSET('9. METAS'!$W$20,INT((ROW()-14)/2),0)))</f>
        <v>#REF!</v>
      </c>
      <c r="M383" s="181" t="e">
        <f ca="1">IF(MOD(ROW()-13,2)=0,IF(ISBLANK(OFFSET(#REF!,INT((ROW()-13)/2),0)),"",OFFSET(#REF!,INT((ROW()-13)/2),0)),IF(ISBLANK(OFFSET('9. METAS'!$X$20,INT((ROW()-14)/2),0)),"",OFFSET('9. METAS'!$X$20,INT((ROW()-14)/2),0)))</f>
        <v>#REF!</v>
      </c>
      <c r="N383" s="892" t="str">
        <f t="shared" ref="N383" ca="1" si="366">IFERROR(J383/J384,"ND")</f>
        <v>ND</v>
      </c>
      <c r="O383" s="894" t="str">
        <f t="shared" ref="O383" ca="1" si="367">IFERROR(((J383+K383+L383+M383)/H383),"ND")</f>
        <v>ND</v>
      </c>
      <c r="P383" s="896"/>
    </row>
    <row r="384" spans="3:16" x14ac:dyDescent="0.3">
      <c r="C384" s="910"/>
      <c r="D384" s="904"/>
      <c r="E384" s="904"/>
      <c r="F384" s="906"/>
      <c r="G384" s="908"/>
      <c r="H384" s="982"/>
      <c r="I384" s="898"/>
      <c r="J384" s="179" t="str">
        <f ca="1">IF(MOD(ROW()-13,2)=0,IF(ISBLANK(OFFSET(#REF!,INT((ROW()-13)/2),0)),"",OFFSET(#REF!,INT((ROW()-13)/2),0)),IF(ISBLANK(OFFSET('9. METAS'!$U$20,INT((ROW()-14)/2),0)),"",OFFSET('9. METAS'!$U$20,INT((ROW()-14)/2),0)))</f>
        <v/>
      </c>
      <c r="K384" s="180" t="str">
        <f ca="1">IF(MOD(ROW()-13,2)=0,IF(ISBLANK(OFFSET(#REF!,INT((ROW()-13)/2),0)),"",OFFSET(#REF!,INT((ROW()-13)/2),0)),IF(ISBLANK(OFFSET('9. METAS'!$V$20,INT((ROW()-14)/2),0)),"",OFFSET('9. METAS'!$V$20,INT((ROW()-14)/2),0)))</f>
        <v/>
      </c>
      <c r="L384" s="180" t="str">
        <f ca="1">IF(MOD(ROW()-13,2)=0,IF(ISBLANK(OFFSET(#REF!,INT((ROW()-13)/2),0)),"",OFFSET(#REF!,INT((ROW()-13)/2),0)),IF(ISBLANK(OFFSET('9. METAS'!$W$20,INT((ROW()-14)/2),0)),"",OFFSET('9. METAS'!$W$20,INT((ROW()-14)/2),0)))</f>
        <v/>
      </c>
      <c r="M384" s="181" t="str">
        <f ca="1">IF(MOD(ROW()-13,2)=0,IF(ISBLANK(OFFSET(#REF!,INT((ROW()-13)/2),0)),"",OFFSET(#REF!,INT((ROW()-13)/2),0)),IF(ISBLANK(OFFSET('9. METAS'!$X$20,INT((ROW()-14)/2),0)),"",OFFSET('9. METAS'!$X$20,INT((ROW()-14)/2),0)))</f>
        <v/>
      </c>
      <c r="N384" s="899"/>
      <c r="O384" s="900"/>
      <c r="P384" s="901"/>
    </row>
    <row r="385" spans="3:16" x14ac:dyDescent="0.3">
      <c r="C385" s="902" t="str">
        <f ca="1">IF(ISBLANK(OFFSET('5. Pp (3 años)'!$C$46,INT((ROW()-13)/2),0)),"",OFFSET('5. Pp (3 años)'!$C$46,INT((ROW()-13)/2),0))</f>
        <v>Actividad</v>
      </c>
      <c r="D385" s="904" t="str">
        <f ca="1">IF(ISBLANK(OFFSET('5. Pp (3 años)'!$D$46,INT((ROW()-13)/2),0)),"",OFFSET('5. Pp (3 años)'!$D$46,INT((ROW()-13)/2),0))</f>
        <v/>
      </c>
      <c r="E385" s="904" t="str">
        <f ca="1">IF(ISBLANK(OFFSET('5. Pp (3 años)'!$E$46,INT((ROW()-13)/2),0)),"",OFFSET('5. Pp (3 años)'!$E$46,INT((ROW()-13)/2),0))</f>
        <v/>
      </c>
      <c r="F385" s="906" t="str">
        <f ca="1">IF(ISBLANK(OFFSET('5. Pp (3 años)'!$K$46,INT((ROW()-13)/2),0)),"",OFFSET('5. Pp (3 años)'!$K$46,INT((ROW()-13)/2),0))</f>
        <v/>
      </c>
      <c r="G385" s="908" t="str">
        <f ca="1">IF(ISBLANK(OFFSET('5. Pp (3 años)'!$H$46,INT((ROW()-13)/2),0)),"",OFFSET('5. Pp (3 años)'!$H$46,INT((ROW()-13)/2),0))</f>
        <v/>
      </c>
      <c r="H385" s="982" t="str">
        <f ca="1">IF(ISBLANK(OFFSET('9. METAS'!$L$20,INT((ROW()-13)/2),0)),"",OFFSET('9. METAS'!$L$20,INT((ROW()-13)/2),0))</f>
        <v/>
      </c>
      <c r="I385" s="890"/>
      <c r="J385" s="179" t="e">
        <f ca="1">IF(MOD(ROW()-13,2)=0,IF(ISBLANK(OFFSET(#REF!,INT((ROW()-13)/2),0)),"",OFFSET(#REF!,INT((ROW()-13)/2),0)),IF(ISBLANK(OFFSET('9. METAS'!$U$20,INT((ROW()-14)/2),0)),"",OFFSET('9. METAS'!$U$20,INT((ROW()-14)/2),0)))</f>
        <v>#REF!</v>
      </c>
      <c r="K385" s="180" t="e">
        <f ca="1">IF(MOD(ROW()-13,2)=0,IF(ISBLANK(OFFSET(#REF!,INT((ROW()-13)/2),0)),"",OFFSET(#REF!,INT((ROW()-13)/2),0)),IF(ISBLANK(OFFSET('9. METAS'!$V$20,INT((ROW()-14)/2),0)),"",OFFSET('9. METAS'!$V$20,INT((ROW()-14)/2),0)))</f>
        <v>#REF!</v>
      </c>
      <c r="L385" s="180" t="e">
        <f ca="1">IF(MOD(ROW()-13,2)=0,IF(ISBLANK(OFFSET(#REF!,INT((ROW()-13)/2),0)),"",OFFSET(#REF!,INT((ROW()-13)/2),0)),IF(ISBLANK(OFFSET('9. METAS'!$W$20,INT((ROW()-14)/2),0)),"",OFFSET('9. METAS'!$W$20,INT((ROW()-14)/2),0)))</f>
        <v>#REF!</v>
      </c>
      <c r="M385" s="181" t="e">
        <f ca="1">IF(MOD(ROW()-13,2)=0,IF(ISBLANK(OFFSET(#REF!,INT((ROW()-13)/2),0)),"",OFFSET(#REF!,INT((ROW()-13)/2),0)),IF(ISBLANK(OFFSET('9. METAS'!$X$20,INT((ROW()-14)/2),0)),"",OFFSET('9. METAS'!$X$20,INT((ROW()-14)/2),0)))</f>
        <v>#REF!</v>
      </c>
      <c r="N385" s="892" t="str">
        <f t="shared" ref="N385" ca="1" si="368">IFERROR(J385/J386,"ND")</f>
        <v>ND</v>
      </c>
      <c r="O385" s="894" t="str">
        <f t="shared" ref="O385" ca="1" si="369">IFERROR(((J385+K385+L385+M385)/H385),"ND")</f>
        <v>ND</v>
      </c>
      <c r="P385" s="896"/>
    </row>
    <row r="386" spans="3:16" x14ac:dyDescent="0.3">
      <c r="C386" s="910"/>
      <c r="D386" s="904"/>
      <c r="E386" s="904"/>
      <c r="F386" s="906"/>
      <c r="G386" s="908"/>
      <c r="H386" s="982"/>
      <c r="I386" s="898"/>
      <c r="J386" s="179" t="str">
        <f ca="1">IF(MOD(ROW()-13,2)=0,IF(ISBLANK(OFFSET(#REF!,INT((ROW()-13)/2),0)),"",OFFSET(#REF!,INT((ROW()-13)/2),0)),IF(ISBLANK(OFFSET('9. METAS'!$U$20,INT((ROW()-14)/2),0)),"",OFFSET('9. METAS'!$U$20,INT((ROW()-14)/2),0)))</f>
        <v/>
      </c>
      <c r="K386" s="180" t="str">
        <f ca="1">IF(MOD(ROW()-13,2)=0,IF(ISBLANK(OFFSET(#REF!,INT((ROW()-13)/2),0)),"",OFFSET(#REF!,INT((ROW()-13)/2),0)),IF(ISBLANK(OFFSET('9. METAS'!$V$20,INT((ROW()-14)/2),0)),"",OFFSET('9. METAS'!$V$20,INT((ROW()-14)/2),0)))</f>
        <v/>
      </c>
      <c r="L386" s="180" t="str">
        <f ca="1">IF(MOD(ROW()-13,2)=0,IF(ISBLANK(OFFSET(#REF!,INT((ROW()-13)/2),0)),"",OFFSET(#REF!,INT((ROW()-13)/2),0)),IF(ISBLANK(OFFSET('9. METAS'!$W$20,INT((ROW()-14)/2),0)),"",OFFSET('9. METAS'!$W$20,INT((ROW()-14)/2),0)))</f>
        <v/>
      </c>
      <c r="M386" s="181" t="str">
        <f ca="1">IF(MOD(ROW()-13,2)=0,IF(ISBLANK(OFFSET(#REF!,INT((ROW()-13)/2),0)),"",OFFSET(#REF!,INT((ROW()-13)/2),0)),IF(ISBLANK(OFFSET('9. METAS'!$X$20,INT((ROW()-14)/2),0)),"",OFFSET('9. METAS'!$X$20,INT((ROW()-14)/2),0)))</f>
        <v/>
      </c>
      <c r="N386" s="899"/>
      <c r="O386" s="900"/>
      <c r="P386" s="901"/>
    </row>
    <row r="387" spans="3:16" x14ac:dyDescent="0.3">
      <c r="C387" s="902" t="str">
        <f ca="1">IF(ISBLANK(OFFSET('5. Pp (3 años)'!$C$46,INT((ROW()-13)/2),0)),"",OFFSET('5. Pp (3 años)'!$C$46,INT((ROW()-13)/2),0))</f>
        <v>Actividad</v>
      </c>
      <c r="D387" s="904" t="str">
        <f ca="1">IF(ISBLANK(OFFSET('5. Pp (3 años)'!$D$46,INT((ROW()-13)/2),0)),"",OFFSET('5. Pp (3 años)'!$D$46,INT((ROW()-13)/2),0))</f>
        <v/>
      </c>
      <c r="E387" s="904" t="str">
        <f ca="1">IF(ISBLANK(OFFSET('5. Pp (3 años)'!$E$46,INT((ROW()-13)/2),0)),"",OFFSET('5. Pp (3 años)'!$E$46,INT((ROW()-13)/2),0))</f>
        <v/>
      </c>
      <c r="F387" s="906" t="str">
        <f ca="1">IF(ISBLANK(OFFSET('5. Pp (3 años)'!$K$46,INT((ROW()-13)/2),0)),"",OFFSET('5. Pp (3 años)'!$K$46,INT((ROW()-13)/2),0))</f>
        <v/>
      </c>
      <c r="G387" s="908" t="str">
        <f ca="1">IF(ISBLANK(OFFSET('5. Pp (3 años)'!$H$46,INT((ROW()-13)/2),0)),"",OFFSET('5. Pp (3 años)'!$H$46,INT((ROW()-13)/2),0))</f>
        <v/>
      </c>
      <c r="H387" s="982" t="str">
        <f ca="1">IF(ISBLANK(OFFSET('9. METAS'!$L$20,INT((ROW()-13)/2),0)),"",OFFSET('9. METAS'!$L$20,INT((ROW()-13)/2),0))</f>
        <v/>
      </c>
      <c r="I387" s="890"/>
      <c r="J387" s="179" t="e">
        <f ca="1">IF(MOD(ROW()-13,2)=0,IF(ISBLANK(OFFSET(#REF!,INT((ROW()-13)/2),0)),"",OFFSET(#REF!,INT((ROW()-13)/2),0)),IF(ISBLANK(OFFSET('9. METAS'!$U$20,INT((ROW()-14)/2),0)),"",OFFSET('9. METAS'!$U$20,INT((ROW()-14)/2),0)))</f>
        <v>#REF!</v>
      </c>
      <c r="K387" s="180" t="e">
        <f ca="1">IF(MOD(ROW()-13,2)=0,IF(ISBLANK(OFFSET(#REF!,INT((ROW()-13)/2),0)),"",OFFSET(#REF!,INT((ROW()-13)/2),0)),IF(ISBLANK(OFFSET('9. METAS'!$V$20,INT((ROW()-14)/2),0)),"",OFFSET('9. METAS'!$V$20,INT((ROW()-14)/2),0)))</f>
        <v>#REF!</v>
      </c>
      <c r="L387" s="180" t="e">
        <f ca="1">IF(MOD(ROW()-13,2)=0,IF(ISBLANK(OFFSET(#REF!,INT((ROW()-13)/2),0)),"",OFFSET(#REF!,INT((ROW()-13)/2),0)),IF(ISBLANK(OFFSET('9. METAS'!$W$20,INT((ROW()-14)/2),0)),"",OFFSET('9. METAS'!$W$20,INT((ROW()-14)/2),0)))</f>
        <v>#REF!</v>
      </c>
      <c r="M387" s="181" t="e">
        <f ca="1">IF(MOD(ROW()-13,2)=0,IF(ISBLANK(OFFSET(#REF!,INT((ROW()-13)/2),0)),"",OFFSET(#REF!,INT((ROW()-13)/2),0)),IF(ISBLANK(OFFSET('9. METAS'!$X$20,INT((ROW()-14)/2),0)),"",OFFSET('9. METAS'!$X$20,INT((ROW()-14)/2),0)))</f>
        <v>#REF!</v>
      </c>
      <c r="N387" s="892" t="str">
        <f t="shared" ref="N387" ca="1" si="370">IFERROR(J387/J388,"ND")</f>
        <v>ND</v>
      </c>
      <c r="O387" s="894" t="str">
        <f t="shared" ref="O387" ca="1" si="371">IFERROR(((J387+K387+L387+M387)/H387),"ND")</f>
        <v>ND</v>
      </c>
      <c r="P387" s="896"/>
    </row>
    <row r="388" spans="3:16" x14ac:dyDescent="0.3">
      <c r="C388" s="910"/>
      <c r="D388" s="904"/>
      <c r="E388" s="904"/>
      <c r="F388" s="906"/>
      <c r="G388" s="908"/>
      <c r="H388" s="982"/>
      <c r="I388" s="898"/>
      <c r="J388" s="179" t="str">
        <f ca="1">IF(MOD(ROW()-13,2)=0,IF(ISBLANK(OFFSET(#REF!,INT((ROW()-13)/2),0)),"",OFFSET(#REF!,INT((ROW()-13)/2),0)),IF(ISBLANK(OFFSET('9. METAS'!$U$20,INT((ROW()-14)/2),0)),"",OFFSET('9. METAS'!$U$20,INT((ROW()-14)/2),0)))</f>
        <v/>
      </c>
      <c r="K388" s="180" t="str">
        <f ca="1">IF(MOD(ROW()-13,2)=0,IF(ISBLANK(OFFSET(#REF!,INT((ROW()-13)/2),0)),"",OFFSET(#REF!,INT((ROW()-13)/2),0)),IF(ISBLANK(OFFSET('9. METAS'!$V$20,INT((ROW()-14)/2),0)),"",OFFSET('9. METAS'!$V$20,INT((ROW()-14)/2),0)))</f>
        <v/>
      </c>
      <c r="L388" s="180" t="str">
        <f ca="1">IF(MOD(ROW()-13,2)=0,IF(ISBLANK(OFFSET(#REF!,INT((ROW()-13)/2),0)),"",OFFSET(#REF!,INT((ROW()-13)/2),0)),IF(ISBLANK(OFFSET('9. METAS'!$W$20,INT((ROW()-14)/2),0)),"",OFFSET('9. METAS'!$W$20,INT((ROW()-14)/2),0)))</f>
        <v/>
      </c>
      <c r="M388" s="181" t="str">
        <f ca="1">IF(MOD(ROW()-13,2)=0,IF(ISBLANK(OFFSET(#REF!,INT((ROW()-13)/2),0)),"",OFFSET(#REF!,INT((ROW()-13)/2),0)),IF(ISBLANK(OFFSET('9. METAS'!$X$20,INT((ROW()-14)/2),0)),"",OFFSET('9. METAS'!$X$20,INT((ROW()-14)/2),0)))</f>
        <v/>
      </c>
      <c r="N388" s="899"/>
      <c r="O388" s="900"/>
      <c r="P388" s="901"/>
    </row>
    <row r="389" spans="3:16" x14ac:dyDescent="0.3">
      <c r="C389" s="902" t="str">
        <f ca="1">IF(ISBLANK(OFFSET('5. Pp (3 años)'!$C$46,INT((ROW()-13)/2),0)),"",OFFSET('5. Pp (3 años)'!$C$46,INT((ROW()-13)/2),0))</f>
        <v>Actividad</v>
      </c>
      <c r="D389" s="904" t="str">
        <f ca="1">IF(ISBLANK(OFFSET('5. Pp (3 años)'!$D$46,INT((ROW()-13)/2),0)),"",OFFSET('5. Pp (3 años)'!$D$46,INT((ROW()-13)/2),0))</f>
        <v/>
      </c>
      <c r="E389" s="904" t="str">
        <f ca="1">IF(ISBLANK(OFFSET('5. Pp (3 años)'!$E$46,INT((ROW()-13)/2),0)),"",OFFSET('5. Pp (3 años)'!$E$46,INT((ROW()-13)/2),0))</f>
        <v/>
      </c>
      <c r="F389" s="906" t="str">
        <f ca="1">IF(ISBLANK(OFFSET('5. Pp (3 años)'!$K$46,INT((ROW()-13)/2),0)),"",OFFSET('5. Pp (3 años)'!$K$46,INT((ROW()-13)/2),0))</f>
        <v/>
      </c>
      <c r="G389" s="908" t="str">
        <f ca="1">IF(ISBLANK(OFFSET('5. Pp (3 años)'!$H$46,INT((ROW()-13)/2),0)),"",OFFSET('5. Pp (3 años)'!$H$46,INT((ROW()-13)/2),0))</f>
        <v/>
      </c>
      <c r="H389" s="982" t="str">
        <f ca="1">IF(ISBLANK(OFFSET('9. METAS'!$L$20,INT((ROW()-13)/2),0)),"",OFFSET('9. METAS'!$L$20,INT((ROW()-13)/2),0))</f>
        <v/>
      </c>
      <c r="I389" s="890"/>
      <c r="J389" s="179" t="e">
        <f ca="1">IF(MOD(ROW()-13,2)=0,IF(ISBLANK(OFFSET(#REF!,INT((ROW()-13)/2),0)),"",OFFSET(#REF!,INT((ROW()-13)/2),0)),IF(ISBLANK(OFFSET('9. METAS'!$U$20,INT((ROW()-14)/2),0)),"",OFFSET('9. METAS'!$U$20,INT((ROW()-14)/2),0)))</f>
        <v>#REF!</v>
      </c>
      <c r="K389" s="180" t="e">
        <f ca="1">IF(MOD(ROW()-13,2)=0,IF(ISBLANK(OFFSET(#REF!,INT((ROW()-13)/2),0)),"",OFFSET(#REF!,INT((ROW()-13)/2),0)),IF(ISBLANK(OFFSET('9. METAS'!$V$20,INT((ROW()-14)/2),0)),"",OFFSET('9. METAS'!$V$20,INT((ROW()-14)/2),0)))</f>
        <v>#REF!</v>
      </c>
      <c r="L389" s="180" t="e">
        <f ca="1">IF(MOD(ROW()-13,2)=0,IF(ISBLANK(OFFSET(#REF!,INT((ROW()-13)/2),0)),"",OFFSET(#REF!,INT((ROW()-13)/2),0)),IF(ISBLANK(OFFSET('9. METAS'!$W$20,INT((ROW()-14)/2),0)),"",OFFSET('9. METAS'!$W$20,INT((ROW()-14)/2),0)))</f>
        <v>#REF!</v>
      </c>
      <c r="M389" s="181" t="e">
        <f ca="1">IF(MOD(ROW()-13,2)=0,IF(ISBLANK(OFFSET(#REF!,INT((ROW()-13)/2),0)),"",OFFSET(#REF!,INT((ROW()-13)/2),0)),IF(ISBLANK(OFFSET('9. METAS'!$X$20,INT((ROW()-14)/2),0)),"",OFFSET('9. METAS'!$X$20,INT((ROW()-14)/2),0)))</f>
        <v>#REF!</v>
      </c>
      <c r="N389" s="892" t="str">
        <f t="shared" ref="N389" ca="1" si="372">IFERROR(J389/J390,"ND")</f>
        <v>ND</v>
      </c>
      <c r="O389" s="894" t="str">
        <f t="shared" ref="O389" ca="1" si="373">IFERROR(((J389+K389+L389+M389)/H389),"ND")</f>
        <v>ND</v>
      </c>
      <c r="P389" s="896"/>
    </row>
    <row r="390" spans="3:16" x14ac:dyDescent="0.3">
      <c r="C390" s="910"/>
      <c r="D390" s="904"/>
      <c r="E390" s="904"/>
      <c r="F390" s="906"/>
      <c r="G390" s="908"/>
      <c r="H390" s="982"/>
      <c r="I390" s="898"/>
      <c r="J390" s="179" t="str">
        <f ca="1">IF(MOD(ROW()-13,2)=0,IF(ISBLANK(OFFSET(#REF!,INT((ROW()-13)/2),0)),"",OFFSET(#REF!,INT((ROW()-13)/2),0)),IF(ISBLANK(OFFSET('9. METAS'!$U$20,INT((ROW()-14)/2),0)),"",OFFSET('9. METAS'!$U$20,INT((ROW()-14)/2),0)))</f>
        <v/>
      </c>
      <c r="K390" s="180" t="str">
        <f ca="1">IF(MOD(ROW()-13,2)=0,IF(ISBLANK(OFFSET(#REF!,INT((ROW()-13)/2),0)),"",OFFSET(#REF!,INT((ROW()-13)/2),0)),IF(ISBLANK(OFFSET('9. METAS'!$V$20,INT((ROW()-14)/2),0)),"",OFFSET('9. METAS'!$V$20,INT((ROW()-14)/2),0)))</f>
        <v/>
      </c>
      <c r="L390" s="180" t="str">
        <f ca="1">IF(MOD(ROW()-13,2)=0,IF(ISBLANK(OFFSET(#REF!,INT((ROW()-13)/2),0)),"",OFFSET(#REF!,INT((ROW()-13)/2),0)),IF(ISBLANK(OFFSET('9. METAS'!$W$20,INT((ROW()-14)/2),0)),"",OFFSET('9. METAS'!$W$20,INT((ROW()-14)/2),0)))</f>
        <v/>
      </c>
      <c r="M390" s="181" t="str">
        <f ca="1">IF(MOD(ROW()-13,2)=0,IF(ISBLANK(OFFSET(#REF!,INT((ROW()-13)/2),0)),"",OFFSET(#REF!,INT((ROW()-13)/2),0)),IF(ISBLANK(OFFSET('9. METAS'!$X$20,INT((ROW()-14)/2),0)),"",OFFSET('9. METAS'!$X$20,INT((ROW()-14)/2),0)))</f>
        <v/>
      </c>
      <c r="N390" s="899"/>
      <c r="O390" s="900"/>
      <c r="P390" s="901"/>
    </row>
    <row r="391" spans="3:16" x14ac:dyDescent="0.3">
      <c r="C391" s="902" t="str">
        <f ca="1">IF(ISBLANK(OFFSET('5. Pp (3 años)'!$C$46,INT((ROW()-13)/2),0)),"",OFFSET('5. Pp (3 años)'!$C$46,INT((ROW()-13)/2),0))</f>
        <v>Actividad</v>
      </c>
      <c r="D391" s="904" t="str">
        <f ca="1">IF(ISBLANK(OFFSET('5. Pp (3 años)'!$D$46,INT((ROW()-13)/2),0)),"",OFFSET('5. Pp (3 años)'!$D$46,INT((ROW()-13)/2),0))</f>
        <v/>
      </c>
      <c r="E391" s="904" t="str">
        <f ca="1">IF(ISBLANK(OFFSET('5. Pp (3 años)'!$E$46,INT((ROW()-13)/2),0)),"",OFFSET('5. Pp (3 años)'!$E$46,INT((ROW()-13)/2),0))</f>
        <v/>
      </c>
      <c r="F391" s="906" t="str">
        <f ca="1">IF(ISBLANK(OFFSET('5. Pp (3 años)'!$K$46,INT((ROW()-13)/2),0)),"",OFFSET('5. Pp (3 años)'!$K$46,INT((ROW()-13)/2),0))</f>
        <v/>
      </c>
      <c r="G391" s="908" t="str">
        <f ca="1">IF(ISBLANK(OFFSET('5. Pp (3 años)'!$H$46,INT((ROW()-13)/2),0)),"",OFFSET('5. Pp (3 años)'!$H$46,INT((ROW()-13)/2),0))</f>
        <v/>
      </c>
      <c r="H391" s="982" t="str">
        <f ca="1">IF(ISBLANK(OFFSET('9. METAS'!$L$20,INT((ROW()-13)/2),0)),"",OFFSET('9. METAS'!$L$20,INT((ROW()-13)/2),0))</f>
        <v/>
      </c>
      <c r="I391" s="890"/>
      <c r="J391" s="179" t="e">
        <f ca="1">IF(MOD(ROW()-13,2)=0,IF(ISBLANK(OFFSET(#REF!,INT((ROW()-13)/2),0)),"",OFFSET(#REF!,INT((ROW()-13)/2),0)),IF(ISBLANK(OFFSET('9. METAS'!$U$20,INT((ROW()-14)/2),0)),"",OFFSET('9. METAS'!$U$20,INT((ROW()-14)/2),0)))</f>
        <v>#REF!</v>
      </c>
      <c r="K391" s="180" t="e">
        <f ca="1">IF(MOD(ROW()-13,2)=0,IF(ISBLANK(OFFSET(#REF!,INT((ROW()-13)/2),0)),"",OFFSET(#REF!,INT((ROW()-13)/2),0)),IF(ISBLANK(OFFSET('9. METAS'!$V$20,INT((ROW()-14)/2),0)),"",OFFSET('9. METAS'!$V$20,INT((ROW()-14)/2),0)))</f>
        <v>#REF!</v>
      </c>
      <c r="L391" s="180" t="e">
        <f ca="1">IF(MOD(ROW()-13,2)=0,IF(ISBLANK(OFFSET(#REF!,INT((ROW()-13)/2),0)),"",OFFSET(#REF!,INT((ROW()-13)/2),0)),IF(ISBLANK(OFFSET('9. METAS'!$W$20,INT((ROW()-14)/2),0)),"",OFFSET('9. METAS'!$W$20,INT((ROW()-14)/2),0)))</f>
        <v>#REF!</v>
      </c>
      <c r="M391" s="181" t="e">
        <f ca="1">IF(MOD(ROW()-13,2)=0,IF(ISBLANK(OFFSET(#REF!,INT((ROW()-13)/2),0)),"",OFFSET(#REF!,INT((ROW()-13)/2),0)),IF(ISBLANK(OFFSET('9. METAS'!$X$20,INT((ROW()-14)/2),0)),"",OFFSET('9. METAS'!$X$20,INT((ROW()-14)/2),0)))</f>
        <v>#REF!</v>
      </c>
      <c r="N391" s="892" t="str">
        <f t="shared" ref="N391" ca="1" si="374">IFERROR(J391/J392,"ND")</f>
        <v>ND</v>
      </c>
      <c r="O391" s="894" t="str">
        <f t="shared" ref="O391" ca="1" si="375">IFERROR(((J391+K391+L391+M391)/H391),"ND")</f>
        <v>ND</v>
      </c>
      <c r="P391" s="896"/>
    </row>
    <row r="392" spans="3:16" x14ac:dyDescent="0.3">
      <c r="C392" s="910"/>
      <c r="D392" s="904"/>
      <c r="E392" s="904"/>
      <c r="F392" s="906"/>
      <c r="G392" s="908"/>
      <c r="H392" s="982"/>
      <c r="I392" s="898"/>
      <c r="J392" s="179" t="str">
        <f ca="1">IF(MOD(ROW()-13,2)=0,IF(ISBLANK(OFFSET(#REF!,INT((ROW()-13)/2),0)),"",OFFSET(#REF!,INT((ROW()-13)/2),0)),IF(ISBLANK(OFFSET('9. METAS'!$U$20,INT((ROW()-14)/2),0)),"",OFFSET('9. METAS'!$U$20,INT((ROW()-14)/2),0)))</f>
        <v/>
      </c>
      <c r="K392" s="180" t="str">
        <f ca="1">IF(MOD(ROW()-13,2)=0,IF(ISBLANK(OFFSET(#REF!,INT((ROW()-13)/2),0)),"",OFFSET(#REF!,INT((ROW()-13)/2),0)),IF(ISBLANK(OFFSET('9. METAS'!$V$20,INT((ROW()-14)/2),0)),"",OFFSET('9. METAS'!$V$20,INT((ROW()-14)/2),0)))</f>
        <v/>
      </c>
      <c r="L392" s="180" t="str">
        <f ca="1">IF(MOD(ROW()-13,2)=0,IF(ISBLANK(OFFSET(#REF!,INT((ROW()-13)/2),0)),"",OFFSET(#REF!,INT((ROW()-13)/2),0)),IF(ISBLANK(OFFSET('9. METAS'!$W$20,INT((ROW()-14)/2),0)),"",OFFSET('9. METAS'!$W$20,INT((ROW()-14)/2),0)))</f>
        <v/>
      </c>
      <c r="M392" s="181" t="str">
        <f ca="1">IF(MOD(ROW()-13,2)=0,IF(ISBLANK(OFFSET(#REF!,INT((ROW()-13)/2),0)),"",OFFSET(#REF!,INT((ROW()-13)/2),0)),IF(ISBLANK(OFFSET('9. METAS'!$X$20,INT((ROW()-14)/2),0)),"",OFFSET('9. METAS'!$X$20,INT((ROW()-14)/2),0)))</f>
        <v/>
      </c>
      <c r="N392" s="899"/>
      <c r="O392" s="900"/>
      <c r="P392" s="901"/>
    </row>
    <row r="393" spans="3:16" x14ac:dyDescent="0.3">
      <c r="C393" s="902" t="str">
        <f ca="1">IF(ISBLANK(OFFSET('5. Pp (3 años)'!$C$46,INT((ROW()-13)/2),0)),"",OFFSET('5. Pp (3 años)'!$C$46,INT((ROW()-13)/2),0))</f>
        <v>Actividad</v>
      </c>
      <c r="D393" s="904" t="str">
        <f ca="1">IF(ISBLANK(OFFSET('5. Pp (3 años)'!$D$46,INT((ROW()-13)/2),0)),"",OFFSET('5. Pp (3 años)'!$D$46,INT((ROW()-13)/2),0))</f>
        <v/>
      </c>
      <c r="E393" s="904" t="str">
        <f ca="1">IF(ISBLANK(OFFSET('5. Pp (3 años)'!$E$46,INT((ROW()-13)/2),0)),"",OFFSET('5. Pp (3 años)'!$E$46,INT((ROW()-13)/2),0))</f>
        <v/>
      </c>
      <c r="F393" s="906" t="str">
        <f ca="1">IF(ISBLANK(OFFSET('5. Pp (3 años)'!$K$46,INT((ROW()-13)/2),0)),"",OFFSET('5. Pp (3 años)'!$K$46,INT((ROW()-13)/2),0))</f>
        <v/>
      </c>
      <c r="G393" s="908" t="str">
        <f ca="1">IF(ISBLANK(OFFSET('5. Pp (3 años)'!$H$46,INT((ROW()-13)/2),0)),"",OFFSET('5. Pp (3 años)'!$H$46,INT((ROW()-13)/2),0))</f>
        <v/>
      </c>
      <c r="H393" s="982" t="str">
        <f ca="1">IF(ISBLANK(OFFSET('9. METAS'!$L$20,INT((ROW()-13)/2),0)),"",OFFSET('9. METAS'!$L$20,INT((ROW()-13)/2),0))</f>
        <v/>
      </c>
      <c r="I393" s="890"/>
      <c r="J393" s="179" t="e">
        <f ca="1">IF(MOD(ROW()-13,2)=0,IF(ISBLANK(OFFSET(#REF!,INT((ROW()-13)/2),0)),"",OFFSET(#REF!,INT((ROW()-13)/2),0)),IF(ISBLANK(OFFSET('9. METAS'!$U$20,INT((ROW()-14)/2),0)),"",OFFSET('9. METAS'!$U$20,INT((ROW()-14)/2),0)))</f>
        <v>#REF!</v>
      </c>
      <c r="K393" s="180" t="e">
        <f ca="1">IF(MOD(ROW()-13,2)=0,IF(ISBLANK(OFFSET(#REF!,INT((ROW()-13)/2),0)),"",OFFSET(#REF!,INT((ROW()-13)/2),0)),IF(ISBLANK(OFFSET('9. METAS'!$V$20,INT((ROW()-14)/2),0)),"",OFFSET('9. METAS'!$V$20,INT((ROW()-14)/2),0)))</f>
        <v>#REF!</v>
      </c>
      <c r="L393" s="180" t="e">
        <f ca="1">IF(MOD(ROW()-13,2)=0,IF(ISBLANK(OFFSET(#REF!,INT((ROW()-13)/2),0)),"",OFFSET(#REF!,INT((ROW()-13)/2),0)),IF(ISBLANK(OFFSET('9. METAS'!$W$20,INT((ROW()-14)/2),0)),"",OFFSET('9. METAS'!$W$20,INT((ROW()-14)/2),0)))</f>
        <v>#REF!</v>
      </c>
      <c r="M393" s="181" t="e">
        <f ca="1">IF(MOD(ROW()-13,2)=0,IF(ISBLANK(OFFSET(#REF!,INT((ROW()-13)/2),0)),"",OFFSET(#REF!,INT((ROW()-13)/2),0)),IF(ISBLANK(OFFSET('9. METAS'!$X$20,INT((ROW()-14)/2),0)),"",OFFSET('9. METAS'!$X$20,INT((ROW()-14)/2),0)))</f>
        <v>#REF!</v>
      </c>
      <c r="N393" s="892" t="str">
        <f t="shared" ref="N393" ca="1" si="376">IFERROR(J393/J394,"ND")</f>
        <v>ND</v>
      </c>
      <c r="O393" s="894" t="str">
        <f t="shared" ref="O393" ca="1" si="377">IFERROR(((J393+K393+L393+M393)/H393),"ND")</f>
        <v>ND</v>
      </c>
      <c r="P393" s="896"/>
    </row>
    <row r="394" spans="3:16" x14ac:dyDescent="0.3">
      <c r="C394" s="910"/>
      <c r="D394" s="904"/>
      <c r="E394" s="904"/>
      <c r="F394" s="906"/>
      <c r="G394" s="908"/>
      <c r="H394" s="982"/>
      <c r="I394" s="898"/>
      <c r="J394" s="179" t="str">
        <f ca="1">IF(MOD(ROW()-13,2)=0,IF(ISBLANK(OFFSET(#REF!,INT((ROW()-13)/2),0)),"",OFFSET(#REF!,INT((ROW()-13)/2),0)),IF(ISBLANK(OFFSET('9. METAS'!$U$20,INT((ROW()-14)/2),0)),"",OFFSET('9. METAS'!$U$20,INT((ROW()-14)/2),0)))</f>
        <v/>
      </c>
      <c r="K394" s="180" t="str">
        <f ca="1">IF(MOD(ROW()-13,2)=0,IF(ISBLANK(OFFSET(#REF!,INT((ROW()-13)/2),0)),"",OFFSET(#REF!,INT((ROW()-13)/2),0)),IF(ISBLANK(OFFSET('9. METAS'!$V$20,INT((ROW()-14)/2),0)),"",OFFSET('9. METAS'!$V$20,INT((ROW()-14)/2),0)))</f>
        <v/>
      </c>
      <c r="L394" s="180" t="str">
        <f ca="1">IF(MOD(ROW()-13,2)=0,IF(ISBLANK(OFFSET(#REF!,INT((ROW()-13)/2),0)),"",OFFSET(#REF!,INT((ROW()-13)/2),0)),IF(ISBLANK(OFFSET('9. METAS'!$W$20,INT((ROW()-14)/2),0)),"",OFFSET('9. METAS'!$W$20,INT((ROW()-14)/2),0)))</f>
        <v/>
      </c>
      <c r="M394" s="181" t="str">
        <f ca="1">IF(MOD(ROW()-13,2)=0,IF(ISBLANK(OFFSET(#REF!,INT((ROW()-13)/2),0)),"",OFFSET(#REF!,INT((ROW()-13)/2),0)),IF(ISBLANK(OFFSET('9. METAS'!$X$20,INT((ROW()-14)/2),0)),"",OFFSET('9. METAS'!$X$20,INT((ROW()-14)/2),0)))</f>
        <v/>
      </c>
      <c r="N394" s="899"/>
      <c r="O394" s="900"/>
      <c r="P394" s="901"/>
    </row>
    <row r="395" spans="3:16" x14ac:dyDescent="0.3">
      <c r="C395" s="902" t="str">
        <f ca="1">IF(ISBLANK(OFFSET('5. Pp (3 años)'!$C$46,INT((ROW()-13)/2),0)),"",OFFSET('5. Pp (3 años)'!$C$46,INT((ROW()-13)/2),0))</f>
        <v>Actividad</v>
      </c>
      <c r="D395" s="904" t="str">
        <f ca="1">IF(ISBLANK(OFFSET('5. Pp (3 años)'!$D$46,INT((ROW()-13)/2),0)),"",OFFSET('5. Pp (3 años)'!$D$46,INT((ROW()-13)/2),0))</f>
        <v/>
      </c>
      <c r="E395" s="904" t="str">
        <f ca="1">IF(ISBLANK(OFFSET('5. Pp (3 años)'!$E$46,INT((ROW()-13)/2),0)),"",OFFSET('5. Pp (3 años)'!$E$46,INT((ROW()-13)/2),0))</f>
        <v/>
      </c>
      <c r="F395" s="906" t="str">
        <f ca="1">IF(ISBLANK(OFFSET('5. Pp (3 años)'!$K$46,INT((ROW()-13)/2),0)),"",OFFSET('5. Pp (3 años)'!$K$46,INT((ROW()-13)/2),0))</f>
        <v/>
      </c>
      <c r="G395" s="908" t="str">
        <f ca="1">IF(ISBLANK(OFFSET('5. Pp (3 años)'!$H$46,INT((ROW()-13)/2),0)),"",OFFSET('5. Pp (3 años)'!$H$46,INT((ROW()-13)/2),0))</f>
        <v/>
      </c>
      <c r="H395" s="982" t="str">
        <f ca="1">IF(ISBLANK(OFFSET('9. METAS'!$L$20,INT((ROW()-13)/2),0)),"",OFFSET('9. METAS'!$L$20,INT((ROW()-13)/2),0))</f>
        <v/>
      </c>
      <c r="I395" s="890"/>
      <c r="J395" s="179" t="e">
        <f ca="1">IF(MOD(ROW()-13,2)=0,IF(ISBLANK(OFFSET(#REF!,INT((ROW()-13)/2),0)),"",OFFSET(#REF!,INT((ROW()-13)/2),0)),IF(ISBLANK(OFFSET('9. METAS'!$U$20,INT((ROW()-14)/2),0)),"",OFFSET('9. METAS'!$U$20,INT((ROW()-14)/2),0)))</f>
        <v>#REF!</v>
      </c>
      <c r="K395" s="180" t="e">
        <f ca="1">IF(MOD(ROW()-13,2)=0,IF(ISBLANK(OFFSET(#REF!,INT((ROW()-13)/2),0)),"",OFFSET(#REF!,INT((ROW()-13)/2),0)),IF(ISBLANK(OFFSET('9. METAS'!$V$20,INT((ROW()-14)/2),0)),"",OFFSET('9. METAS'!$V$20,INT((ROW()-14)/2),0)))</f>
        <v>#REF!</v>
      </c>
      <c r="L395" s="180" t="e">
        <f ca="1">IF(MOD(ROW()-13,2)=0,IF(ISBLANK(OFFSET(#REF!,INT((ROW()-13)/2),0)),"",OFFSET(#REF!,INT((ROW()-13)/2),0)),IF(ISBLANK(OFFSET('9. METAS'!$W$20,INT((ROW()-14)/2),0)),"",OFFSET('9. METAS'!$W$20,INT((ROW()-14)/2),0)))</f>
        <v>#REF!</v>
      </c>
      <c r="M395" s="181" t="e">
        <f ca="1">IF(MOD(ROW()-13,2)=0,IF(ISBLANK(OFFSET(#REF!,INT((ROW()-13)/2),0)),"",OFFSET(#REF!,INT((ROW()-13)/2),0)),IF(ISBLANK(OFFSET('9. METAS'!$X$20,INT((ROW()-14)/2),0)),"",OFFSET('9. METAS'!$X$20,INT((ROW()-14)/2),0)))</f>
        <v>#REF!</v>
      </c>
      <c r="N395" s="892" t="str">
        <f t="shared" ref="N395" ca="1" si="378">IFERROR(J395/J396,"ND")</f>
        <v>ND</v>
      </c>
      <c r="O395" s="894" t="str">
        <f t="shared" ref="O395" ca="1" si="379">IFERROR(((J395+K395+L395+M395)/H395),"ND")</f>
        <v>ND</v>
      </c>
      <c r="P395" s="896"/>
    </row>
    <row r="396" spans="3:16" x14ac:dyDescent="0.3">
      <c r="C396" s="910"/>
      <c r="D396" s="904"/>
      <c r="E396" s="904"/>
      <c r="F396" s="906"/>
      <c r="G396" s="908"/>
      <c r="H396" s="982"/>
      <c r="I396" s="898"/>
      <c r="J396" s="179" t="str">
        <f ca="1">IF(MOD(ROW()-13,2)=0,IF(ISBLANK(OFFSET(#REF!,INT((ROW()-13)/2),0)),"",OFFSET(#REF!,INT((ROW()-13)/2),0)),IF(ISBLANK(OFFSET('9. METAS'!$U$20,INT((ROW()-14)/2),0)),"",OFFSET('9. METAS'!$U$20,INT((ROW()-14)/2),0)))</f>
        <v/>
      </c>
      <c r="K396" s="180" t="str">
        <f ca="1">IF(MOD(ROW()-13,2)=0,IF(ISBLANK(OFFSET(#REF!,INT((ROW()-13)/2),0)),"",OFFSET(#REF!,INT((ROW()-13)/2),0)),IF(ISBLANK(OFFSET('9. METAS'!$V$20,INT((ROW()-14)/2),0)),"",OFFSET('9. METAS'!$V$20,INT((ROW()-14)/2),0)))</f>
        <v/>
      </c>
      <c r="L396" s="180" t="str">
        <f ca="1">IF(MOD(ROW()-13,2)=0,IF(ISBLANK(OFFSET(#REF!,INT((ROW()-13)/2),0)),"",OFFSET(#REF!,INT((ROW()-13)/2),0)),IF(ISBLANK(OFFSET('9. METAS'!$W$20,INT((ROW()-14)/2),0)),"",OFFSET('9. METAS'!$W$20,INT((ROW()-14)/2),0)))</f>
        <v/>
      </c>
      <c r="M396" s="181" t="str">
        <f ca="1">IF(MOD(ROW()-13,2)=0,IF(ISBLANK(OFFSET(#REF!,INT((ROW()-13)/2),0)),"",OFFSET(#REF!,INT((ROW()-13)/2),0)),IF(ISBLANK(OFFSET('9. METAS'!$X$20,INT((ROW()-14)/2),0)),"",OFFSET('9. METAS'!$X$20,INT((ROW()-14)/2),0)))</f>
        <v/>
      </c>
      <c r="N396" s="899"/>
      <c r="O396" s="900"/>
      <c r="P396" s="901"/>
    </row>
    <row r="397" spans="3:16" x14ac:dyDescent="0.3">
      <c r="C397" s="902" t="str">
        <f ca="1">IF(ISBLANK(OFFSET('5. Pp (3 años)'!$C$46,INT((ROW()-13)/2),0)),"",OFFSET('5. Pp (3 años)'!$C$46,INT((ROW()-13)/2),0))</f>
        <v>Actividad</v>
      </c>
      <c r="D397" s="904" t="str">
        <f ca="1">IF(ISBLANK(OFFSET('5. Pp (3 años)'!$D$46,INT((ROW()-13)/2),0)),"",OFFSET('5. Pp (3 años)'!$D$46,INT((ROW()-13)/2),0))</f>
        <v/>
      </c>
      <c r="E397" s="904" t="str">
        <f ca="1">IF(ISBLANK(OFFSET('5. Pp (3 años)'!$E$46,INT((ROW()-13)/2),0)),"",OFFSET('5. Pp (3 años)'!$E$46,INT((ROW()-13)/2),0))</f>
        <v/>
      </c>
      <c r="F397" s="906" t="str">
        <f ca="1">IF(ISBLANK(OFFSET('5. Pp (3 años)'!$K$46,INT((ROW()-13)/2),0)),"",OFFSET('5. Pp (3 años)'!$K$46,INT((ROW()-13)/2),0))</f>
        <v/>
      </c>
      <c r="G397" s="908" t="str">
        <f ca="1">IF(ISBLANK(OFFSET('5. Pp (3 años)'!$H$46,INT((ROW()-13)/2),0)),"",OFFSET('5. Pp (3 años)'!$H$46,INT((ROW()-13)/2),0))</f>
        <v/>
      </c>
      <c r="H397" s="982" t="str">
        <f ca="1">IF(ISBLANK(OFFSET('9. METAS'!$L$20,INT((ROW()-13)/2),0)),"",OFFSET('9. METAS'!$L$20,INT((ROW()-13)/2),0))</f>
        <v/>
      </c>
      <c r="I397" s="890"/>
      <c r="J397" s="179" t="e">
        <f ca="1">IF(MOD(ROW()-13,2)=0,IF(ISBLANK(OFFSET(#REF!,INT((ROW()-13)/2),0)),"",OFFSET(#REF!,INT((ROW()-13)/2),0)),IF(ISBLANK(OFFSET('9. METAS'!$U$20,INT((ROW()-14)/2),0)),"",OFFSET('9. METAS'!$U$20,INT((ROW()-14)/2),0)))</f>
        <v>#REF!</v>
      </c>
      <c r="K397" s="180" t="e">
        <f ca="1">IF(MOD(ROW()-13,2)=0,IF(ISBLANK(OFFSET(#REF!,INT((ROW()-13)/2),0)),"",OFFSET(#REF!,INT((ROW()-13)/2),0)),IF(ISBLANK(OFFSET('9. METAS'!$V$20,INT((ROW()-14)/2),0)),"",OFFSET('9. METAS'!$V$20,INT((ROW()-14)/2),0)))</f>
        <v>#REF!</v>
      </c>
      <c r="L397" s="180" t="e">
        <f ca="1">IF(MOD(ROW()-13,2)=0,IF(ISBLANK(OFFSET(#REF!,INT((ROW()-13)/2),0)),"",OFFSET(#REF!,INT((ROW()-13)/2),0)),IF(ISBLANK(OFFSET('9. METAS'!$W$20,INT((ROW()-14)/2),0)),"",OFFSET('9. METAS'!$W$20,INT((ROW()-14)/2),0)))</f>
        <v>#REF!</v>
      </c>
      <c r="M397" s="181" t="e">
        <f ca="1">IF(MOD(ROW()-13,2)=0,IF(ISBLANK(OFFSET(#REF!,INT((ROW()-13)/2),0)),"",OFFSET(#REF!,INT((ROW()-13)/2),0)),IF(ISBLANK(OFFSET('9. METAS'!$X$20,INT((ROW()-14)/2),0)),"",OFFSET('9. METAS'!$X$20,INT((ROW()-14)/2),0)))</f>
        <v>#REF!</v>
      </c>
      <c r="N397" s="892" t="str">
        <f t="shared" ref="N397" ca="1" si="380">IFERROR(J397/J398,"ND")</f>
        <v>ND</v>
      </c>
      <c r="O397" s="894" t="str">
        <f t="shared" ref="O397" ca="1" si="381">IFERROR(((J397+K397+L397+M397)/H397),"ND")</f>
        <v>ND</v>
      </c>
      <c r="P397" s="896"/>
    </row>
    <row r="398" spans="3:16" x14ac:dyDescent="0.3">
      <c r="C398" s="910"/>
      <c r="D398" s="904"/>
      <c r="E398" s="904"/>
      <c r="F398" s="906"/>
      <c r="G398" s="908"/>
      <c r="H398" s="982"/>
      <c r="I398" s="898"/>
      <c r="J398" s="179" t="str">
        <f ca="1">IF(MOD(ROW()-13,2)=0,IF(ISBLANK(OFFSET(#REF!,INT((ROW()-13)/2),0)),"",OFFSET(#REF!,INT((ROW()-13)/2),0)),IF(ISBLANK(OFFSET('9. METAS'!$U$20,INT((ROW()-14)/2),0)),"",OFFSET('9. METAS'!$U$20,INT((ROW()-14)/2),0)))</f>
        <v/>
      </c>
      <c r="K398" s="180" t="str">
        <f ca="1">IF(MOD(ROW()-13,2)=0,IF(ISBLANK(OFFSET(#REF!,INT((ROW()-13)/2),0)),"",OFFSET(#REF!,INT((ROW()-13)/2),0)),IF(ISBLANK(OFFSET('9. METAS'!$V$20,INT((ROW()-14)/2),0)),"",OFFSET('9. METAS'!$V$20,INT((ROW()-14)/2),0)))</f>
        <v/>
      </c>
      <c r="L398" s="180" t="str">
        <f ca="1">IF(MOD(ROW()-13,2)=0,IF(ISBLANK(OFFSET(#REF!,INT((ROW()-13)/2),0)),"",OFFSET(#REF!,INT((ROW()-13)/2),0)),IF(ISBLANK(OFFSET('9. METAS'!$W$20,INT((ROW()-14)/2),0)),"",OFFSET('9. METAS'!$W$20,INT((ROW()-14)/2),0)))</f>
        <v/>
      </c>
      <c r="M398" s="181" t="str">
        <f ca="1">IF(MOD(ROW()-13,2)=0,IF(ISBLANK(OFFSET(#REF!,INT((ROW()-13)/2),0)),"",OFFSET(#REF!,INT((ROW()-13)/2),0)),IF(ISBLANK(OFFSET('9. METAS'!$X$20,INT((ROW()-14)/2),0)),"",OFFSET('9. METAS'!$X$20,INT((ROW()-14)/2),0)))</f>
        <v/>
      </c>
      <c r="N398" s="899"/>
      <c r="O398" s="900"/>
      <c r="P398" s="901"/>
    </row>
    <row r="399" spans="3:16" x14ac:dyDescent="0.3">
      <c r="C399" s="902" t="str">
        <f ca="1">IF(ISBLANK(OFFSET('5. Pp (3 años)'!$C$46,INT((ROW()-13)/2),0)),"",OFFSET('5. Pp (3 años)'!$C$46,INT((ROW()-13)/2),0))</f>
        <v>Actividad</v>
      </c>
      <c r="D399" s="904" t="str">
        <f ca="1">IF(ISBLANK(OFFSET('5. Pp (3 años)'!$D$46,INT((ROW()-13)/2),0)),"",OFFSET('5. Pp (3 años)'!$D$46,INT((ROW()-13)/2),0))</f>
        <v/>
      </c>
      <c r="E399" s="904" t="str">
        <f ca="1">IF(ISBLANK(OFFSET('5. Pp (3 años)'!$E$46,INT((ROW()-13)/2),0)),"",OFFSET('5. Pp (3 años)'!$E$46,INT((ROW()-13)/2),0))</f>
        <v/>
      </c>
      <c r="F399" s="906" t="str">
        <f ca="1">IF(ISBLANK(OFFSET('5. Pp (3 años)'!$K$46,INT((ROW()-13)/2),0)),"",OFFSET('5. Pp (3 años)'!$K$46,INT((ROW()-13)/2),0))</f>
        <v/>
      </c>
      <c r="G399" s="908" t="str">
        <f ca="1">IF(ISBLANK(OFFSET('5. Pp (3 años)'!$H$46,INT((ROW()-13)/2),0)),"",OFFSET('5. Pp (3 años)'!$H$46,INT((ROW()-13)/2),0))</f>
        <v/>
      </c>
      <c r="H399" s="982" t="str">
        <f ca="1">IF(ISBLANK(OFFSET('9. METAS'!$L$20,INT((ROW()-13)/2),0)),"",OFFSET('9. METAS'!$L$20,INT((ROW()-13)/2),0))</f>
        <v/>
      </c>
      <c r="I399" s="890"/>
      <c r="J399" s="179" t="e">
        <f ca="1">IF(MOD(ROW()-13,2)=0,IF(ISBLANK(OFFSET(#REF!,INT((ROW()-13)/2),0)),"",OFFSET(#REF!,INT((ROW()-13)/2),0)),IF(ISBLANK(OFFSET('9. METAS'!$U$20,INT((ROW()-14)/2),0)),"",OFFSET('9. METAS'!$U$20,INT((ROW()-14)/2),0)))</f>
        <v>#REF!</v>
      </c>
      <c r="K399" s="180" t="e">
        <f ca="1">IF(MOD(ROW()-13,2)=0,IF(ISBLANK(OFFSET(#REF!,INT((ROW()-13)/2),0)),"",OFFSET(#REF!,INT((ROW()-13)/2),0)),IF(ISBLANK(OFFSET('9. METAS'!$V$20,INT((ROW()-14)/2),0)),"",OFFSET('9. METAS'!$V$20,INT((ROW()-14)/2),0)))</f>
        <v>#REF!</v>
      </c>
      <c r="L399" s="180" t="e">
        <f ca="1">IF(MOD(ROW()-13,2)=0,IF(ISBLANK(OFFSET(#REF!,INT((ROW()-13)/2),0)),"",OFFSET(#REF!,INT((ROW()-13)/2),0)),IF(ISBLANK(OFFSET('9. METAS'!$W$20,INT((ROW()-14)/2),0)),"",OFFSET('9. METAS'!$W$20,INT((ROW()-14)/2),0)))</f>
        <v>#REF!</v>
      </c>
      <c r="M399" s="181" t="e">
        <f ca="1">IF(MOD(ROW()-13,2)=0,IF(ISBLANK(OFFSET(#REF!,INT((ROW()-13)/2),0)),"",OFFSET(#REF!,INT((ROW()-13)/2),0)),IF(ISBLANK(OFFSET('9. METAS'!$X$20,INT((ROW()-14)/2),0)),"",OFFSET('9. METAS'!$X$20,INT((ROW()-14)/2),0)))</f>
        <v>#REF!</v>
      </c>
      <c r="N399" s="892" t="str">
        <f t="shared" ref="N399" ca="1" si="382">IFERROR(J399/J400,"ND")</f>
        <v>ND</v>
      </c>
      <c r="O399" s="894" t="str">
        <f t="shared" ref="O399" ca="1" si="383">IFERROR(((J399+K399+L399+M399)/H399),"ND")</f>
        <v>ND</v>
      </c>
      <c r="P399" s="896"/>
    </row>
    <row r="400" spans="3:16" x14ac:dyDescent="0.3">
      <c r="C400" s="910"/>
      <c r="D400" s="904"/>
      <c r="E400" s="904"/>
      <c r="F400" s="906"/>
      <c r="G400" s="908"/>
      <c r="H400" s="982"/>
      <c r="I400" s="898"/>
      <c r="J400" s="179" t="str">
        <f ca="1">IF(MOD(ROW()-13,2)=0,IF(ISBLANK(OFFSET(#REF!,INT((ROW()-13)/2),0)),"",OFFSET(#REF!,INT((ROW()-13)/2),0)),IF(ISBLANK(OFFSET('9. METAS'!$U$20,INT((ROW()-14)/2),0)),"",OFFSET('9. METAS'!$U$20,INT((ROW()-14)/2),0)))</f>
        <v/>
      </c>
      <c r="K400" s="180" t="str">
        <f ca="1">IF(MOD(ROW()-13,2)=0,IF(ISBLANK(OFFSET(#REF!,INT((ROW()-13)/2),0)),"",OFFSET(#REF!,INT((ROW()-13)/2),0)),IF(ISBLANK(OFFSET('9. METAS'!$V$20,INT((ROW()-14)/2),0)),"",OFFSET('9. METAS'!$V$20,INT((ROW()-14)/2),0)))</f>
        <v/>
      </c>
      <c r="L400" s="180" t="str">
        <f ca="1">IF(MOD(ROW()-13,2)=0,IF(ISBLANK(OFFSET(#REF!,INT((ROW()-13)/2),0)),"",OFFSET(#REF!,INT((ROW()-13)/2),0)),IF(ISBLANK(OFFSET('9. METAS'!$W$20,INT((ROW()-14)/2),0)),"",OFFSET('9. METAS'!$W$20,INT((ROW()-14)/2),0)))</f>
        <v/>
      </c>
      <c r="M400" s="181" t="str">
        <f ca="1">IF(MOD(ROW()-13,2)=0,IF(ISBLANK(OFFSET(#REF!,INT((ROW()-13)/2),0)),"",OFFSET(#REF!,INT((ROW()-13)/2),0)),IF(ISBLANK(OFFSET('9. METAS'!$X$20,INT((ROW()-14)/2),0)),"",OFFSET('9. METAS'!$X$20,INT((ROW()-14)/2),0)))</f>
        <v/>
      </c>
      <c r="N400" s="899"/>
      <c r="O400" s="900"/>
      <c r="P400" s="901"/>
    </row>
    <row r="401" spans="3:16" x14ac:dyDescent="0.3">
      <c r="C401" s="902" t="str">
        <f ca="1">IF(ISBLANK(OFFSET('5. Pp (3 años)'!$C$46,INT((ROW()-13)/2),0)),"",OFFSET('5. Pp (3 años)'!$C$46,INT((ROW()-13)/2),0))</f>
        <v>Actividad</v>
      </c>
      <c r="D401" s="904" t="str">
        <f ca="1">IF(ISBLANK(OFFSET('5. Pp (3 años)'!$D$46,INT((ROW()-13)/2),0)),"",OFFSET('5. Pp (3 años)'!$D$46,INT((ROW()-13)/2),0))</f>
        <v/>
      </c>
      <c r="E401" s="904" t="str">
        <f ca="1">IF(ISBLANK(OFFSET('5. Pp (3 años)'!$E$46,INT((ROW()-13)/2),0)),"",OFFSET('5. Pp (3 años)'!$E$46,INT((ROW()-13)/2),0))</f>
        <v/>
      </c>
      <c r="F401" s="906" t="str">
        <f ca="1">IF(ISBLANK(OFFSET('5. Pp (3 años)'!$K$46,INT((ROW()-13)/2),0)),"",OFFSET('5. Pp (3 años)'!$K$46,INT((ROW()-13)/2),0))</f>
        <v/>
      </c>
      <c r="G401" s="908" t="str">
        <f ca="1">IF(ISBLANK(OFFSET('5. Pp (3 años)'!$H$46,INT((ROW()-13)/2),0)),"",OFFSET('5. Pp (3 años)'!$H$46,INT((ROW()-13)/2),0))</f>
        <v/>
      </c>
      <c r="H401" s="982" t="str">
        <f ca="1">IF(ISBLANK(OFFSET('9. METAS'!$L$20,INT((ROW()-13)/2),0)),"",OFFSET('9. METAS'!$L$20,INT((ROW()-13)/2),0))</f>
        <v/>
      </c>
      <c r="I401" s="890"/>
      <c r="J401" s="179" t="e">
        <f ca="1">IF(MOD(ROW()-13,2)=0,IF(ISBLANK(OFFSET(#REF!,INT((ROW()-13)/2),0)),"",OFFSET(#REF!,INT((ROW()-13)/2),0)),IF(ISBLANK(OFFSET('9. METAS'!$U$20,INT((ROW()-14)/2),0)),"",OFFSET('9. METAS'!$U$20,INT((ROW()-14)/2),0)))</f>
        <v>#REF!</v>
      </c>
      <c r="K401" s="180" t="e">
        <f ca="1">IF(MOD(ROW()-13,2)=0,IF(ISBLANK(OFFSET(#REF!,INT((ROW()-13)/2),0)),"",OFFSET(#REF!,INT((ROW()-13)/2),0)),IF(ISBLANK(OFFSET('9. METAS'!$V$20,INT((ROW()-14)/2),0)),"",OFFSET('9. METAS'!$V$20,INT((ROW()-14)/2),0)))</f>
        <v>#REF!</v>
      </c>
      <c r="L401" s="180" t="e">
        <f ca="1">IF(MOD(ROW()-13,2)=0,IF(ISBLANK(OFFSET(#REF!,INT((ROW()-13)/2),0)),"",OFFSET(#REF!,INT((ROW()-13)/2),0)),IF(ISBLANK(OFFSET('9. METAS'!$W$20,INT((ROW()-14)/2),0)),"",OFFSET('9. METAS'!$W$20,INT((ROW()-14)/2),0)))</f>
        <v>#REF!</v>
      </c>
      <c r="M401" s="181" t="e">
        <f ca="1">IF(MOD(ROW()-13,2)=0,IF(ISBLANK(OFFSET(#REF!,INT((ROW()-13)/2),0)),"",OFFSET(#REF!,INT((ROW()-13)/2),0)),IF(ISBLANK(OFFSET('9. METAS'!$X$20,INT((ROW()-14)/2),0)),"",OFFSET('9. METAS'!$X$20,INT((ROW()-14)/2),0)))</f>
        <v>#REF!</v>
      </c>
      <c r="N401" s="892" t="str">
        <f t="shared" ref="N401" ca="1" si="384">IFERROR(J401/J402,"ND")</f>
        <v>ND</v>
      </c>
      <c r="O401" s="894" t="str">
        <f t="shared" ref="O401" ca="1" si="385">IFERROR(((J401+K401+L401+M401)/H401),"ND")</f>
        <v>ND</v>
      </c>
      <c r="P401" s="896"/>
    </row>
    <row r="402" spans="3:16" x14ac:dyDescent="0.3">
      <c r="C402" s="910"/>
      <c r="D402" s="904"/>
      <c r="E402" s="904"/>
      <c r="F402" s="906"/>
      <c r="G402" s="908"/>
      <c r="H402" s="982"/>
      <c r="I402" s="898"/>
      <c r="J402" s="179" t="str">
        <f ca="1">IF(MOD(ROW()-13,2)=0,IF(ISBLANK(OFFSET(#REF!,INT((ROW()-13)/2),0)),"",OFFSET(#REF!,INT((ROW()-13)/2),0)),IF(ISBLANK(OFFSET('9. METAS'!$U$20,INT((ROW()-14)/2),0)),"",OFFSET('9. METAS'!$U$20,INT((ROW()-14)/2),0)))</f>
        <v/>
      </c>
      <c r="K402" s="180" t="str">
        <f ca="1">IF(MOD(ROW()-13,2)=0,IF(ISBLANK(OFFSET(#REF!,INT((ROW()-13)/2),0)),"",OFFSET(#REF!,INT((ROW()-13)/2),0)),IF(ISBLANK(OFFSET('9. METAS'!$V$20,INT((ROW()-14)/2),0)),"",OFFSET('9. METAS'!$V$20,INT((ROW()-14)/2),0)))</f>
        <v/>
      </c>
      <c r="L402" s="180" t="str">
        <f ca="1">IF(MOD(ROW()-13,2)=0,IF(ISBLANK(OFFSET(#REF!,INT((ROW()-13)/2),0)),"",OFFSET(#REF!,INT((ROW()-13)/2),0)),IF(ISBLANK(OFFSET('9. METAS'!$W$20,INT((ROW()-14)/2),0)),"",OFFSET('9. METAS'!$W$20,INT((ROW()-14)/2),0)))</f>
        <v/>
      </c>
      <c r="M402" s="181" t="str">
        <f ca="1">IF(MOD(ROW()-13,2)=0,IF(ISBLANK(OFFSET(#REF!,INT((ROW()-13)/2),0)),"",OFFSET(#REF!,INT((ROW()-13)/2),0)),IF(ISBLANK(OFFSET('9. METAS'!$X$20,INT((ROW()-14)/2),0)),"",OFFSET('9. METAS'!$X$20,INT((ROW()-14)/2),0)))</f>
        <v/>
      </c>
      <c r="N402" s="899"/>
      <c r="O402" s="900"/>
      <c r="P402" s="901"/>
    </row>
    <row r="403" spans="3:16" x14ac:dyDescent="0.3">
      <c r="C403" s="902" t="str">
        <f ca="1">IF(ISBLANK(OFFSET('5. Pp (3 años)'!$C$46,INT((ROW()-13)/2),0)),"",OFFSET('5. Pp (3 años)'!$C$46,INT((ROW()-13)/2),0))</f>
        <v/>
      </c>
      <c r="D403" s="904" t="str">
        <f ca="1">IF(ISBLANK(OFFSET('5. Pp (3 años)'!$D$46,INT((ROW()-13)/2),0)),"",OFFSET('5. Pp (3 años)'!$D$46,INT((ROW()-13)/2),0))</f>
        <v/>
      </c>
      <c r="E403" s="904" t="str">
        <f ca="1">IF(ISBLANK(OFFSET('5. Pp (3 años)'!$E$46,INT((ROW()-13)/2),0)),"",OFFSET('5. Pp (3 años)'!$E$46,INT((ROW()-13)/2),0))</f>
        <v/>
      </c>
      <c r="F403" s="906" t="str">
        <f ca="1">IF(ISBLANK(OFFSET('5. Pp (3 años)'!$K$46,INT((ROW()-13)/2),0)),"",OFFSET('5. Pp (3 años)'!$K$46,INT((ROW()-13)/2),0))</f>
        <v/>
      </c>
      <c r="G403" s="908" t="str">
        <f ca="1">IF(ISBLANK(OFFSET('5. Pp (3 años)'!$H$46,INT((ROW()-13)/2),0)),"",OFFSET('5. Pp (3 años)'!$H$46,INT((ROW()-13)/2),0))</f>
        <v/>
      </c>
      <c r="H403" s="982" t="str">
        <f ca="1">IF(ISBLANK(OFFSET('9. METAS'!$L$20,INT((ROW()-13)/2),0)),"",OFFSET('9. METAS'!$L$20,INT((ROW()-13)/2),0))</f>
        <v/>
      </c>
      <c r="I403" s="890"/>
      <c r="J403" s="179" t="e">
        <f ca="1">IF(MOD(ROW()-13,2)=0,IF(ISBLANK(OFFSET(#REF!,INT((ROW()-13)/2),0)),"",OFFSET(#REF!,INT((ROW()-13)/2),0)),IF(ISBLANK(OFFSET('9. METAS'!$U$20,INT((ROW()-14)/2),0)),"",OFFSET('9. METAS'!$U$20,INT((ROW()-14)/2),0)))</f>
        <v>#REF!</v>
      </c>
      <c r="K403" s="180" t="e">
        <f ca="1">IF(MOD(ROW()-13,2)=0,IF(ISBLANK(OFFSET(#REF!,INT((ROW()-13)/2),0)),"",OFFSET(#REF!,INT((ROW()-13)/2),0)),IF(ISBLANK(OFFSET('9. METAS'!$V$20,INT((ROW()-14)/2),0)),"",OFFSET('9. METAS'!$V$20,INT((ROW()-14)/2),0)))</f>
        <v>#REF!</v>
      </c>
      <c r="L403" s="180" t="e">
        <f ca="1">IF(MOD(ROW()-13,2)=0,IF(ISBLANK(OFFSET(#REF!,INT((ROW()-13)/2),0)),"",OFFSET(#REF!,INT((ROW()-13)/2),0)),IF(ISBLANK(OFFSET('9. METAS'!$W$20,INT((ROW()-14)/2),0)),"",OFFSET('9. METAS'!$W$20,INT((ROW()-14)/2),0)))</f>
        <v>#REF!</v>
      </c>
      <c r="M403" s="181" t="e">
        <f ca="1">IF(MOD(ROW()-13,2)=0,IF(ISBLANK(OFFSET(#REF!,INT((ROW()-13)/2),0)),"",OFFSET(#REF!,INT((ROW()-13)/2),0)),IF(ISBLANK(OFFSET('9. METAS'!$X$20,INT((ROW()-14)/2),0)),"",OFFSET('9. METAS'!$X$20,INT((ROW()-14)/2),0)))</f>
        <v>#REF!</v>
      </c>
      <c r="N403" s="892" t="str">
        <f t="shared" ref="N403" ca="1" si="386">IFERROR(J403/J404,"ND")</f>
        <v>ND</v>
      </c>
      <c r="O403" s="894" t="str">
        <f t="shared" ref="O403" ca="1" si="387">IFERROR(((J403+K403+L403+M403)/H403),"ND")</f>
        <v>ND</v>
      </c>
      <c r="P403" s="896"/>
    </row>
    <row r="404" spans="3:16" x14ac:dyDescent="0.3">
      <c r="C404" s="910"/>
      <c r="D404" s="904"/>
      <c r="E404" s="904"/>
      <c r="F404" s="906"/>
      <c r="G404" s="908"/>
      <c r="H404" s="982"/>
      <c r="I404" s="898"/>
      <c r="J404" s="179" t="str">
        <f ca="1">IF(MOD(ROW()-13,2)=0,IF(ISBLANK(OFFSET(#REF!,INT((ROW()-13)/2),0)),"",OFFSET(#REF!,INT((ROW()-13)/2),0)),IF(ISBLANK(OFFSET('9. METAS'!$U$20,INT((ROW()-14)/2),0)),"",OFFSET('9. METAS'!$U$20,INT((ROW()-14)/2),0)))</f>
        <v/>
      </c>
      <c r="K404" s="180" t="str">
        <f ca="1">IF(MOD(ROW()-13,2)=0,IF(ISBLANK(OFFSET(#REF!,INT((ROW()-13)/2),0)),"",OFFSET(#REF!,INT((ROW()-13)/2),0)),IF(ISBLANK(OFFSET('9. METAS'!$V$20,INT((ROW()-14)/2),0)),"",OFFSET('9. METAS'!$V$20,INT((ROW()-14)/2),0)))</f>
        <v/>
      </c>
      <c r="L404" s="180" t="str">
        <f ca="1">IF(MOD(ROW()-13,2)=0,IF(ISBLANK(OFFSET(#REF!,INT((ROW()-13)/2),0)),"",OFFSET(#REF!,INT((ROW()-13)/2),0)),IF(ISBLANK(OFFSET('9. METAS'!$W$20,INT((ROW()-14)/2),0)),"",OFFSET('9. METAS'!$W$20,INT((ROW()-14)/2),0)))</f>
        <v/>
      </c>
      <c r="M404" s="181" t="str">
        <f ca="1">IF(MOD(ROW()-13,2)=0,IF(ISBLANK(OFFSET(#REF!,INT((ROW()-13)/2),0)),"",OFFSET(#REF!,INT((ROW()-13)/2),0)),IF(ISBLANK(OFFSET('9. METAS'!$X$20,INT((ROW()-14)/2),0)),"",OFFSET('9. METAS'!$X$20,INT((ROW()-14)/2),0)))</f>
        <v/>
      </c>
      <c r="N404" s="899"/>
      <c r="O404" s="900"/>
      <c r="P404" s="901"/>
    </row>
    <row r="405" spans="3:16" x14ac:dyDescent="0.3">
      <c r="C405" s="902" t="str">
        <f ca="1">IF(ISBLANK(OFFSET('5. Pp (3 años)'!$C$46,INT((ROW()-13)/2),0)),"",OFFSET('5. Pp (3 años)'!$C$46,INT((ROW()-13)/2),0))</f>
        <v/>
      </c>
      <c r="D405" s="904" t="str">
        <f ca="1">IF(ISBLANK(OFFSET('5. Pp (3 años)'!$D$46,INT((ROW()-13)/2),0)),"",OFFSET('5. Pp (3 años)'!$D$46,INT((ROW()-13)/2),0))</f>
        <v/>
      </c>
      <c r="E405" s="904" t="str">
        <f ca="1">IF(ISBLANK(OFFSET('5. Pp (3 años)'!$E$46,INT((ROW()-13)/2),0)),"",OFFSET('5. Pp (3 años)'!$E$46,INT((ROW()-13)/2),0))</f>
        <v/>
      </c>
      <c r="F405" s="906" t="str">
        <f ca="1">IF(ISBLANK(OFFSET('5. Pp (3 años)'!$K$46,INT((ROW()-13)/2),0)),"",OFFSET('5. Pp (3 años)'!$K$46,INT((ROW()-13)/2),0))</f>
        <v/>
      </c>
      <c r="G405" s="908" t="str">
        <f ca="1">IF(ISBLANK(OFFSET('5. Pp (3 años)'!$H$46,INT((ROW()-13)/2),0)),"",OFFSET('5. Pp (3 años)'!$H$46,INT((ROW()-13)/2),0))</f>
        <v/>
      </c>
      <c r="H405" s="982" t="str">
        <f ca="1">IF(ISBLANK(OFFSET('9. METAS'!$L$20,INT((ROW()-13)/2),0)),"",OFFSET('9. METAS'!$L$20,INT((ROW()-13)/2),0))</f>
        <v/>
      </c>
      <c r="I405" s="890"/>
      <c r="J405" s="179" t="e">
        <f ca="1">IF(MOD(ROW()-13,2)=0,IF(ISBLANK(OFFSET(#REF!,INT((ROW()-13)/2),0)),"",OFFSET(#REF!,INT((ROW()-13)/2),0)),IF(ISBLANK(OFFSET('9. METAS'!$U$20,INT((ROW()-14)/2),0)),"",OFFSET('9. METAS'!$U$20,INT((ROW()-14)/2),0)))</f>
        <v>#REF!</v>
      </c>
      <c r="K405" s="180" t="e">
        <f ca="1">IF(MOD(ROW()-13,2)=0,IF(ISBLANK(OFFSET(#REF!,INT((ROW()-13)/2),0)),"",OFFSET(#REF!,INT((ROW()-13)/2),0)),IF(ISBLANK(OFFSET('9. METAS'!$V$20,INT((ROW()-14)/2),0)),"",OFFSET('9. METAS'!$V$20,INT((ROW()-14)/2),0)))</f>
        <v>#REF!</v>
      </c>
      <c r="L405" s="180" t="e">
        <f ca="1">IF(MOD(ROW()-13,2)=0,IF(ISBLANK(OFFSET(#REF!,INT((ROW()-13)/2),0)),"",OFFSET(#REF!,INT((ROW()-13)/2),0)),IF(ISBLANK(OFFSET('9. METAS'!$W$20,INT((ROW()-14)/2),0)),"",OFFSET('9. METAS'!$W$20,INT((ROW()-14)/2),0)))</f>
        <v>#REF!</v>
      </c>
      <c r="M405" s="181" t="e">
        <f ca="1">IF(MOD(ROW()-13,2)=0,IF(ISBLANK(OFFSET(#REF!,INT((ROW()-13)/2),0)),"",OFFSET(#REF!,INT((ROW()-13)/2),0)),IF(ISBLANK(OFFSET('9. METAS'!$X$20,INT((ROW()-14)/2),0)),"",OFFSET('9. METAS'!$X$20,INT((ROW()-14)/2),0)))</f>
        <v>#REF!</v>
      </c>
      <c r="N405" s="892" t="str">
        <f t="shared" ref="N405" ca="1" si="388">IFERROR(J405/J406,"ND")</f>
        <v>ND</v>
      </c>
      <c r="O405" s="894" t="str">
        <f t="shared" ref="O405" ca="1" si="389">IFERROR(((J405+K405+L405+M405)/H405),"ND")</f>
        <v>ND</v>
      </c>
      <c r="P405" s="896"/>
    </row>
    <row r="406" spans="3:16" x14ac:dyDescent="0.3">
      <c r="C406" s="910"/>
      <c r="D406" s="904"/>
      <c r="E406" s="904"/>
      <c r="F406" s="906"/>
      <c r="G406" s="908"/>
      <c r="H406" s="982"/>
      <c r="I406" s="898"/>
      <c r="J406" s="179" t="str">
        <f ca="1">IF(MOD(ROW()-13,2)=0,IF(ISBLANK(OFFSET(#REF!,INT((ROW()-13)/2),0)),"",OFFSET(#REF!,INT((ROW()-13)/2),0)),IF(ISBLANK(OFFSET('9. METAS'!$U$20,INT((ROW()-14)/2),0)),"",OFFSET('9. METAS'!$U$20,INT((ROW()-14)/2),0)))</f>
        <v/>
      </c>
      <c r="K406" s="180" t="str">
        <f ca="1">IF(MOD(ROW()-13,2)=0,IF(ISBLANK(OFFSET(#REF!,INT((ROW()-13)/2),0)),"",OFFSET(#REF!,INT((ROW()-13)/2),0)),IF(ISBLANK(OFFSET('9. METAS'!$V$20,INT((ROW()-14)/2),0)),"",OFFSET('9. METAS'!$V$20,INT((ROW()-14)/2),0)))</f>
        <v/>
      </c>
      <c r="L406" s="180" t="str">
        <f ca="1">IF(MOD(ROW()-13,2)=0,IF(ISBLANK(OFFSET(#REF!,INT((ROW()-13)/2),0)),"",OFFSET(#REF!,INT((ROW()-13)/2),0)),IF(ISBLANK(OFFSET('9. METAS'!$W$20,INT((ROW()-14)/2),0)),"",OFFSET('9. METAS'!$W$20,INT((ROW()-14)/2),0)))</f>
        <v/>
      </c>
      <c r="M406" s="181" t="str">
        <f ca="1">IF(MOD(ROW()-13,2)=0,IF(ISBLANK(OFFSET(#REF!,INT((ROW()-13)/2),0)),"",OFFSET(#REF!,INT((ROW()-13)/2),0)),IF(ISBLANK(OFFSET('9. METAS'!$X$20,INT((ROW()-14)/2),0)),"",OFFSET('9. METAS'!$X$20,INT((ROW()-14)/2),0)))</f>
        <v/>
      </c>
      <c r="N406" s="899"/>
      <c r="O406" s="900"/>
      <c r="P406" s="901"/>
    </row>
    <row r="407" spans="3:16" x14ac:dyDescent="0.3">
      <c r="C407" s="902" t="str">
        <f ca="1">IF(ISBLANK(OFFSET('5. Pp (3 años)'!$C$46,INT((ROW()-13)/2),0)),"",OFFSET('5. Pp (3 años)'!$C$46,INT((ROW()-13)/2),0))</f>
        <v/>
      </c>
      <c r="D407" s="904" t="str">
        <f ca="1">IF(ISBLANK(OFFSET('5. Pp (3 años)'!$D$46,INT((ROW()-13)/2),0)),"",OFFSET('5. Pp (3 años)'!$D$46,INT((ROW()-13)/2),0))</f>
        <v/>
      </c>
      <c r="E407" s="904" t="str">
        <f ca="1">IF(ISBLANK(OFFSET('5. Pp (3 años)'!$E$46,INT((ROW()-13)/2),0)),"",OFFSET('5. Pp (3 años)'!$E$46,INT((ROW()-13)/2),0))</f>
        <v/>
      </c>
      <c r="F407" s="906" t="str">
        <f ca="1">IF(ISBLANK(OFFSET('5. Pp (3 años)'!$K$46,INT((ROW()-13)/2),0)),"",OFFSET('5. Pp (3 años)'!$K$46,INT((ROW()-13)/2),0))</f>
        <v/>
      </c>
      <c r="G407" s="908" t="str">
        <f ca="1">IF(ISBLANK(OFFSET('5. Pp (3 años)'!$H$46,INT((ROW()-13)/2),0)),"",OFFSET('5. Pp (3 años)'!$H$46,INT((ROW()-13)/2),0))</f>
        <v/>
      </c>
      <c r="H407" s="982" t="str">
        <f ca="1">IF(ISBLANK(OFFSET('9. METAS'!$L$20,INT((ROW()-13)/2),0)),"",OFFSET('9. METAS'!$L$20,INT((ROW()-13)/2),0))</f>
        <v/>
      </c>
      <c r="I407" s="890"/>
      <c r="J407" s="179" t="e">
        <f ca="1">IF(MOD(ROW()-13,2)=0,IF(ISBLANK(OFFSET(#REF!,INT((ROW()-13)/2),0)),"",OFFSET(#REF!,INT((ROW()-13)/2),0)),IF(ISBLANK(OFFSET('9. METAS'!$U$20,INT((ROW()-14)/2),0)),"",OFFSET('9. METAS'!$U$20,INT((ROW()-14)/2),0)))</f>
        <v>#REF!</v>
      </c>
      <c r="K407" s="180" t="e">
        <f ca="1">IF(MOD(ROW()-13,2)=0,IF(ISBLANK(OFFSET(#REF!,INT((ROW()-13)/2),0)),"",OFFSET(#REF!,INT((ROW()-13)/2),0)),IF(ISBLANK(OFFSET('9. METAS'!$V$20,INT((ROW()-14)/2),0)),"",OFFSET('9. METAS'!$V$20,INT((ROW()-14)/2),0)))</f>
        <v>#REF!</v>
      </c>
      <c r="L407" s="180" t="e">
        <f ca="1">IF(MOD(ROW()-13,2)=0,IF(ISBLANK(OFFSET(#REF!,INT((ROW()-13)/2),0)),"",OFFSET(#REF!,INT((ROW()-13)/2),0)),IF(ISBLANK(OFFSET('9. METAS'!$W$20,INT((ROW()-14)/2),0)),"",OFFSET('9. METAS'!$W$20,INT((ROW()-14)/2),0)))</f>
        <v>#REF!</v>
      </c>
      <c r="M407" s="181" t="e">
        <f ca="1">IF(MOD(ROW()-13,2)=0,IF(ISBLANK(OFFSET(#REF!,INT((ROW()-13)/2),0)),"",OFFSET(#REF!,INT((ROW()-13)/2),0)),IF(ISBLANK(OFFSET('9. METAS'!$X$20,INT((ROW()-14)/2),0)),"",OFFSET('9. METAS'!$X$20,INT((ROW()-14)/2),0)))</f>
        <v>#REF!</v>
      </c>
      <c r="N407" s="892" t="str">
        <f t="shared" ref="N407" ca="1" si="390">IFERROR(J407/J408,"ND")</f>
        <v>ND</v>
      </c>
      <c r="O407" s="894" t="str">
        <f t="shared" ref="O407" ca="1" si="391">IFERROR(((J407+K407+L407+M407)/H407),"ND")</f>
        <v>ND</v>
      </c>
      <c r="P407" s="896"/>
    </row>
    <row r="408" spans="3:16" x14ac:dyDescent="0.3">
      <c r="C408" s="910"/>
      <c r="D408" s="904"/>
      <c r="E408" s="904"/>
      <c r="F408" s="906"/>
      <c r="G408" s="908"/>
      <c r="H408" s="982"/>
      <c r="I408" s="898"/>
      <c r="J408" s="179" t="str">
        <f ca="1">IF(MOD(ROW()-13,2)=0,IF(ISBLANK(OFFSET(#REF!,INT((ROW()-13)/2),0)),"",OFFSET(#REF!,INT((ROW()-13)/2),0)),IF(ISBLANK(OFFSET('9. METAS'!$U$20,INT((ROW()-14)/2),0)),"",OFFSET('9. METAS'!$U$20,INT((ROW()-14)/2),0)))</f>
        <v/>
      </c>
      <c r="K408" s="180" t="str">
        <f ca="1">IF(MOD(ROW()-13,2)=0,IF(ISBLANK(OFFSET(#REF!,INT((ROW()-13)/2),0)),"",OFFSET(#REF!,INT((ROW()-13)/2),0)),IF(ISBLANK(OFFSET('9. METAS'!$V$20,INT((ROW()-14)/2),0)),"",OFFSET('9. METAS'!$V$20,INT((ROW()-14)/2),0)))</f>
        <v/>
      </c>
      <c r="L408" s="180" t="str">
        <f ca="1">IF(MOD(ROW()-13,2)=0,IF(ISBLANK(OFFSET(#REF!,INT((ROW()-13)/2),0)),"",OFFSET(#REF!,INT((ROW()-13)/2),0)),IF(ISBLANK(OFFSET('9. METAS'!$W$20,INT((ROW()-14)/2),0)),"",OFFSET('9. METAS'!$W$20,INT((ROW()-14)/2),0)))</f>
        <v/>
      </c>
      <c r="M408" s="181" t="str">
        <f ca="1">IF(MOD(ROW()-13,2)=0,IF(ISBLANK(OFFSET(#REF!,INT((ROW()-13)/2),0)),"",OFFSET(#REF!,INT((ROW()-13)/2),0)),IF(ISBLANK(OFFSET('9. METAS'!$X$20,INT((ROW()-14)/2),0)),"",OFFSET('9. METAS'!$X$20,INT((ROW()-14)/2),0)))</f>
        <v/>
      </c>
      <c r="N408" s="899"/>
      <c r="O408" s="900"/>
      <c r="P408" s="901"/>
    </row>
    <row r="409" spans="3:16" x14ac:dyDescent="0.3">
      <c r="C409" s="902" t="str">
        <f ca="1">IF(ISBLANK(OFFSET('5. Pp (3 años)'!$C$46,INT((ROW()-13)/2),0)),"",OFFSET('5. Pp (3 años)'!$C$46,INT((ROW()-13)/2),0))</f>
        <v/>
      </c>
      <c r="D409" s="904" t="str">
        <f ca="1">IF(ISBLANK(OFFSET('5. Pp (3 años)'!$D$46,INT((ROW()-13)/2),0)),"",OFFSET('5. Pp (3 años)'!$D$46,INT((ROW()-13)/2),0))</f>
        <v/>
      </c>
      <c r="E409" s="904" t="str">
        <f ca="1">IF(ISBLANK(OFFSET('5. Pp (3 años)'!$E$46,INT((ROW()-13)/2),0)),"",OFFSET('5. Pp (3 años)'!$E$46,INT((ROW()-13)/2),0))</f>
        <v/>
      </c>
      <c r="F409" s="906" t="str">
        <f ca="1">IF(ISBLANK(OFFSET('5. Pp (3 años)'!$K$46,INT((ROW()-13)/2),0)),"",OFFSET('5. Pp (3 años)'!$K$46,INT((ROW()-13)/2),0))</f>
        <v/>
      </c>
      <c r="G409" s="908" t="str">
        <f ca="1">IF(ISBLANK(OFFSET('5. Pp (3 años)'!$H$46,INT((ROW()-13)/2),0)),"",OFFSET('5. Pp (3 años)'!$H$46,INT((ROW()-13)/2),0))</f>
        <v/>
      </c>
      <c r="H409" s="982" t="str">
        <f ca="1">IF(ISBLANK(OFFSET('9. METAS'!$L$20,INT((ROW()-13)/2),0)),"",OFFSET('9. METAS'!$L$20,INT((ROW()-13)/2),0))</f>
        <v/>
      </c>
      <c r="I409" s="890"/>
      <c r="J409" s="179" t="e">
        <f ca="1">IF(MOD(ROW()-13,2)=0,IF(ISBLANK(OFFSET(#REF!,INT((ROW()-13)/2),0)),"",OFFSET(#REF!,INT((ROW()-13)/2),0)),IF(ISBLANK(OFFSET('9. METAS'!$U$20,INT((ROW()-14)/2),0)),"",OFFSET('9. METAS'!$U$20,INT((ROW()-14)/2),0)))</f>
        <v>#REF!</v>
      </c>
      <c r="K409" s="180" t="e">
        <f ca="1">IF(MOD(ROW()-13,2)=0,IF(ISBLANK(OFFSET(#REF!,INT((ROW()-13)/2),0)),"",OFFSET(#REF!,INT((ROW()-13)/2),0)),IF(ISBLANK(OFFSET('9. METAS'!$V$20,INT((ROW()-14)/2),0)),"",OFFSET('9. METAS'!$V$20,INT((ROW()-14)/2),0)))</f>
        <v>#REF!</v>
      </c>
      <c r="L409" s="180" t="e">
        <f ca="1">IF(MOD(ROW()-13,2)=0,IF(ISBLANK(OFFSET(#REF!,INT((ROW()-13)/2),0)),"",OFFSET(#REF!,INT((ROW()-13)/2),0)),IF(ISBLANK(OFFSET('9. METAS'!$W$20,INT((ROW()-14)/2),0)),"",OFFSET('9. METAS'!$W$20,INT((ROW()-14)/2),0)))</f>
        <v>#REF!</v>
      </c>
      <c r="M409" s="181" t="e">
        <f ca="1">IF(MOD(ROW()-13,2)=0,IF(ISBLANK(OFFSET(#REF!,INT((ROW()-13)/2),0)),"",OFFSET(#REF!,INT((ROW()-13)/2),0)),IF(ISBLANK(OFFSET('9. METAS'!$X$20,INT((ROW()-14)/2),0)),"",OFFSET('9. METAS'!$X$20,INT((ROW()-14)/2),0)))</f>
        <v>#REF!</v>
      </c>
      <c r="N409" s="892" t="str">
        <f t="shared" ref="N409" ca="1" si="392">IFERROR(J409/J410,"ND")</f>
        <v>ND</v>
      </c>
      <c r="O409" s="894" t="str">
        <f t="shared" ref="O409" ca="1" si="393">IFERROR(((J409+K409+L409+M409)/H409),"ND")</f>
        <v>ND</v>
      </c>
      <c r="P409" s="896"/>
    </row>
    <row r="410" spans="3:16" x14ac:dyDescent="0.3">
      <c r="C410" s="910"/>
      <c r="D410" s="904"/>
      <c r="E410" s="904"/>
      <c r="F410" s="906"/>
      <c r="G410" s="908"/>
      <c r="H410" s="982"/>
      <c r="I410" s="898"/>
      <c r="J410" s="179" t="str">
        <f ca="1">IF(MOD(ROW()-13,2)=0,IF(ISBLANK(OFFSET(#REF!,INT((ROW()-13)/2),0)),"",OFFSET(#REF!,INT((ROW()-13)/2),0)),IF(ISBLANK(OFFSET('9. METAS'!$U$20,INT((ROW()-14)/2),0)),"",OFFSET('9. METAS'!$U$20,INT((ROW()-14)/2),0)))</f>
        <v/>
      </c>
      <c r="K410" s="180" t="str">
        <f ca="1">IF(MOD(ROW()-13,2)=0,IF(ISBLANK(OFFSET(#REF!,INT((ROW()-13)/2),0)),"",OFFSET(#REF!,INT((ROW()-13)/2),0)),IF(ISBLANK(OFFSET('9. METAS'!$V$20,INT((ROW()-14)/2),0)),"",OFFSET('9. METAS'!$V$20,INT((ROW()-14)/2),0)))</f>
        <v/>
      </c>
      <c r="L410" s="180" t="str">
        <f ca="1">IF(MOD(ROW()-13,2)=0,IF(ISBLANK(OFFSET(#REF!,INT((ROW()-13)/2),0)),"",OFFSET(#REF!,INT((ROW()-13)/2),0)),IF(ISBLANK(OFFSET('9. METAS'!$W$20,INT((ROW()-14)/2),0)),"",OFFSET('9. METAS'!$W$20,INT((ROW()-14)/2),0)))</f>
        <v/>
      </c>
      <c r="M410" s="181" t="str">
        <f ca="1">IF(MOD(ROW()-13,2)=0,IF(ISBLANK(OFFSET(#REF!,INT((ROW()-13)/2),0)),"",OFFSET(#REF!,INT((ROW()-13)/2),0)),IF(ISBLANK(OFFSET('9. METAS'!$X$20,INT((ROW()-14)/2),0)),"",OFFSET('9. METAS'!$X$20,INT((ROW()-14)/2),0)))</f>
        <v/>
      </c>
      <c r="N410" s="899"/>
      <c r="O410" s="900"/>
      <c r="P410" s="901"/>
    </row>
    <row r="411" spans="3:16" x14ac:dyDescent="0.3">
      <c r="C411" s="902" t="str">
        <f ca="1">IF(ISBLANK(OFFSET('5. Pp (3 años)'!$C$46,INT((ROW()-13)/2),0)),"",OFFSET('5. Pp (3 años)'!$C$46,INT((ROW()-13)/2),0))</f>
        <v/>
      </c>
      <c r="D411" s="904" t="str">
        <f ca="1">IF(ISBLANK(OFFSET('5. Pp (3 años)'!$D$46,INT((ROW()-13)/2),0)),"",OFFSET('5. Pp (3 años)'!$D$46,INT((ROW()-13)/2),0))</f>
        <v/>
      </c>
      <c r="E411" s="904" t="str">
        <f ca="1">IF(ISBLANK(OFFSET('5. Pp (3 años)'!$E$46,INT((ROW()-13)/2),0)),"",OFFSET('5. Pp (3 años)'!$E$46,INT((ROW()-13)/2),0))</f>
        <v/>
      </c>
      <c r="F411" s="906" t="str">
        <f ca="1">IF(ISBLANK(OFFSET('5. Pp (3 años)'!$K$46,INT((ROW()-13)/2),0)),"",OFFSET('5. Pp (3 años)'!$K$46,INT((ROW()-13)/2),0))</f>
        <v/>
      </c>
      <c r="G411" s="908" t="str">
        <f ca="1">IF(ISBLANK(OFFSET('5. Pp (3 años)'!$H$46,INT((ROW()-13)/2),0)),"",OFFSET('5. Pp (3 años)'!$H$46,INT((ROW()-13)/2),0))</f>
        <v/>
      </c>
      <c r="H411" s="982" t="str">
        <f ca="1">IF(ISBLANK(OFFSET('9. METAS'!$L$20,INT((ROW()-13)/2),0)),"",OFFSET('9. METAS'!$L$20,INT((ROW()-13)/2),0))</f>
        <v/>
      </c>
      <c r="I411" s="890"/>
      <c r="J411" s="179" t="e">
        <f ca="1">IF(MOD(ROW()-13,2)=0,IF(ISBLANK(OFFSET(#REF!,INT((ROW()-13)/2),0)),"",OFFSET(#REF!,INT((ROW()-13)/2),0)),IF(ISBLANK(OFFSET('9. METAS'!$U$20,INT((ROW()-14)/2),0)),"",OFFSET('9. METAS'!$U$20,INT((ROW()-14)/2),0)))</f>
        <v>#REF!</v>
      </c>
      <c r="K411" s="180" t="e">
        <f ca="1">IF(MOD(ROW()-13,2)=0,IF(ISBLANK(OFFSET(#REF!,INT((ROW()-13)/2),0)),"",OFFSET(#REF!,INT((ROW()-13)/2),0)),IF(ISBLANK(OFFSET('9. METAS'!$V$20,INT((ROW()-14)/2),0)),"",OFFSET('9. METAS'!$V$20,INT((ROW()-14)/2),0)))</f>
        <v>#REF!</v>
      </c>
      <c r="L411" s="180" t="e">
        <f ca="1">IF(MOD(ROW()-13,2)=0,IF(ISBLANK(OFFSET(#REF!,INT((ROW()-13)/2),0)),"",OFFSET(#REF!,INT((ROW()-13)/2),0)),IF(ISBLANK(OFFSET('9. METAS'!$W$20,INT((ROW()-14)/2),0)),"",OFFSET('9. METAS'!$W$20,INT((ROW()-14)/2),0)))</f>
        <v>#REF!</v>
      </c>
      <c r="M411" s="181" t="e">
        <f ca="1">IF(MOD(ROW()-13,2)=0,IF(ISBLANK(OFFSET(#REF!,INT((ROW()-13)/2),0)),"",OFFSET(#REF!,INT((ROW()-13)/2),0)),IF(ISBLANK(OFFSET('9. METAS'!$X$20,INT((ROW()-14)/2),0)),"",OFFSET('9. METAS'!$X$20,INT((ROW()-14)/2),0)))</f>
        <v>#REF!</v>
      </c>
      <c r="N411" s="892" t="str">
        <f t="shared" ref="N411" ca="1" si="394">IFERROR(J411/J412,"ND")</f>
        <v>ND</v>
      </c>
      <c r="O411" s="894" t="str">
        <f t="shared" ref="O411" ca="1" si="395">IFERROR(((J411+K411+L411+M411)/H411),"ND")</f>
        <v>ND</v>
      </c>
      <c r="P411" s="896"/>
    </row>
    <row r="412" spans="3:16" x14ac:dyDescent="0.3">
      <c r="C412" s="910"/>
      <c r="D412" s="904"/>
      <c r="E412" s="904"/>
      <c r="F412" s="906"/>
      <c r="G412" s="908"/>
      <c r="H412" s="982"/>
      <c r="I412" s="898"/>
      <c r="J412" s="179" t="str">
        <f ca="1">IF(MOD(ROW()-13,2)=0,IF(ISBLANK(OFFSET(#REF!,INT((ROW()-13)/2),0)),"",OFFSET(#REF!,INT((ROW()-13)/2),0)),IF(ISBLANK(OFFSET('9. METAS'!$U$20,INT((ROW()-14)/2),0)),"",OFFSET('9. METAS'!$U$20,INT((ROW()-14)/2),0)))</f>
        <v/>
      </c>
      <c r="K412" s="180" t="str">
        <f ca="1">IF(MOD(ROW()-13,2)=0,IF(ISBLANK(OFFSET(#REF!,INT((ROW()-13)/2),0)),"",OFFSET(#REF!,INT((ROW()-13)/2),0)),IF(ISBLANK(OFFSET('9. METAS'!$V$20,INT((ROW()-14)/2),0)),"",OFFSET('9. METAS'!$V$20,INT((ROW()-14)/2),0)))</f>
        <v/>
      </c>
      <c r="L412" s="180" t="str">
        <f ca="1">IF(MOD(ROW()-13,2)=0,IF(ISBLANK(OFFSET(#REF!,INT((ROW()-13)/2),0)),"",OFFSET(#REF!,INT((ROW()-13)/2),0)),IF(ISBLANK(OFFSET('9. METAS'!$W$20,INT((ROW()-14)/2),0)),"",OFFSET('9. METAS'!$W$20,INT((ROW()-14)/2),0)))</f>
        <v/>
      </c>
      <c r="M412" s="181" t="str">
        <f ca="1">IF(MOD(ROW()-13,2)=0,IF(ISBLANK(OFFSET(#REF!,INT((ROW()-13)/2),0)),"",OFFSET(#REF!,INT((ROW()-13)/2),0)),IF(ISBLANK(OFFSET('9. METAS'!$X$20,INT((ROW()-14)/2),0)),"",OFFSET('9. METAS'!$X$20,INT((ROW()-14)/2),0)))</f>
        <v/>
      </c>
      <c r="N412" s="899"/>
      <c r="O412" s="900"/>
      <c r="P412" s="901"/>
    </row>
    <row r="413" spans="3:16" x14ac:dyDescent="0.3">
      <c r="C413" s="902" t="str">
        <f ca="1">IF(ISBLANK(OFFSET('5. Pp (3 años)'!$C$46,INT((ROW()-13)/2),0)),"",OFFSET('5. Pp (3 años)'!$C$46,INT((ROW()-13)/2),0))</f>
        <v/>
      </c>
      <c r="D413" s="904" t="str">
        <f ca="1">IF(ISBLANK(OFFSET('5. Pp (3 años)'!$D$46,INT((ROW()-13)/2),0)),"",OFFSET('5. Pp (3 años)'!$D$46,INT((ROW()-13)/2),0))</f>
        <v/>
      </c>
      <c r="E413" s="904" t="str">
        <f ca="1">IF(ISBLANK(OFFSET('5. Pp (3 años)'!$E$46,INT((ROW()-13)/2),0)),"",OFFSET('5. Pp (3 años)'!$E$46,INT((ROW()-13)/2),0))</f>
        <v/>
      </c>
      <c r="F413" s="906" t="str">
        <f ca="1">IF(ISBLANK(OFFSET('5. Pp (3 años)'!$K$46,INT((ROW()-13)/2),0)),"",OFFSET('5. Pp (3 años)'!$K$46,INT((ROW()-13)/2),0))</f>
        <v/>
      </c>
      <c r="G413" s="908" t="str">
        <f ca="1">IF(ISBLANK(OFFSET('5. Pp (3 años)'!$H$46,INT((ROW()-13)/2),0)),"",OFFSET('5. Pp (3 años)'!$H$46,INT((ROW()-13)/2),0))</f>
        <v/>
      </c>
      <c r="H413" s="982" t="str">
        <f ca="1">IF(ISBLANK(OFFSET('9. METAS'!$L$20,INT((ROW()-13)/2),0)),"",OFFSET('9. METAS'!$L$20,INT((ROW()-13)/2),0))</f>
        <v/>
      </c>
      <c r="I413" s="890"/>
      <c r="J413" s="179" t="e">
        <f ca="1">IF(MOD(ROW()-13,2)=0,IF(ISBLANK(OFFSET(#REF!,INT((ROW()-13)/2),0)),"",OFFSET(#REF!,INT((ROW()-13)/2),0)),IF(ISBLANK(OFFSET('9. METAS'!$U$20,INT((ROW()-14)/2),0)),"",OFFSET('9. METAS'!$U$20,INT((ROW()-14)/2),0)))</f>
        <v>#REF!</v>
      </c>
      <c r="K413" s="180" t="e">
        <f ca="1">IF(MOD(ROW()-13,2)=0,IF(ISBLANK(OFFSET(#REF!,INT((ROW()-13)/2),0)),"",OFFSET(#REF!,INT((ROW()-13)/2),0)),IF(ISBLANK(OFFSET('9. METAS'!$V$20,INT((ROW()-14)/2),0)),"",OFFSET('9. METAS'!$V$20,INT((ROW()-14)/2),0)))</f>
        <v>#REF!</v>
      </c>
      <c r="L413" s="180" t="e">
        <f ca="1">IF(MOD(ROW()-13,2)=0,IF(ISBLANK(OFFSET(#REF!,INT((ROW()-13)/2),0)),"",OFFSET(#REF!,INT((ROW()-13)/2),0)),IF(ISBLANK(OFFSET('9. METAS'!$W$20,INT((ROW()-14)/2),0)),"",OFFSET('9. METAS'!$W$20,INT((ROW()-14)/2),0)))</f>
        <v>#REF!</v>
      </c>
      <c r="M413" s="181" t="e">
        <f ca="1">IF(MOD(ROW()-13,2)=0,IF(ISBLANK(OFFSET(#REF!,INT((ROW()-13)/2),0)),"",OFFSET(#REF!,INT((ROW()-13)/2),0)),IF(ISBLANK(OFFSET('9. METAS'!$X$20,INT((ROW()-14)/2),0)),"",OFFSET('9. METAS'!$X$20,INT((ROW()-14)/2),0)))</f>
        <v>#REF!</v>
      </c>
      <c r="N413" s="892" t="str">
        <f t="shared" ref="N413" ca="1" si="396">IFERROR(J413/J414,"ND")</f>
        <v>ND</v>
      </c>
      <c r="O413" s="894" t="str">
        <f t="shared" ref="O413" ca="1" si="397">IFERROR(((J413+K413+L413+M413)/H413),"ND")</f>
        <v>ND</v>
      </c>
      <c r="P413" s="896"/>
    </row>
    <row r="414" spans="3:16" x14ac:dyDescent="0.3">
      <c r="C414" s="910"/>
      <c r="D414" s="904"/>
      <c r="E414" s="904"/>
      <c r="F414" s="906"/>
      <c r="G414" s="908"/>
      <c r="H414" s="982"/>
      <c r="I414" s="898"/>
      <c r="J414" s="179" t="str">
        <f ca="1">IF(MOD(ROW()-13,2)=0,IF(ISBLANK(OFFSET(#REF!,INT((ROW()-13)/2),0)),"",OFFSET(#REF!,INT((ROW()-13)/2),0)),IF(ISBLANK(OFFSET('9. METAS'!$U$20,INT((ROW()-14)/2),0)),"",OFFSET('9. METAS'!$U$20,INT((ROW()-14)/2),0)))</f>
        <v/>
      </c>
      <c r="K414" s="180" t="str">
        <f ca="1">IF(MOD(ROW()-13,2)=0,IF(ISBLANK(OFFSET(#REF!,INT((ROW()-13)/2),0)),"",OFFSET(#REF!,INT((ROW()-13)/2),0)),IF(ISBLANK(OFFSET('9. METAS'!$V$20,INT((ROW()-14)/2),0)),"",OFFSET('9. METAS'!$V$20,INT((ROW()-14)/2),0)))</f>
        <v/>
      </c>
      <c r="L414" s="180" t="str">
        <f ca="1">IF(MOD(ROW()-13,2)=0,IF(ISBLANK(OFFSET(#REF!,INT((ROW()-13)/2),0)),"",OFFSET(#REF!,INT((ROW()-13)/2),0)),IF(ISBLANK(OFFSET('9. METAS'!$W$20,INT((ROW()-14)/2),0)),"",OFFSET('9. METAS'!$W$20,INT((ROW()-14)/2),0)))</f>
        <v/>
      </c>
      <c r="M414" s="181" t="str">
        <f ca="1">IF(MOD(ROW()-13,2)=0,IF(ISBLANK(OFFSET(#REF!,INT((ROW()-13)/2),0)),"",OFFSET(#REF!,INT((ROW()-13)/2),0)),IF(ISBLANK(OFFSET('9. METAS'!$X$20,INT((ROW()-14)/2),0)),"",OFFSET('9. METAS'!$X$20,INT((ROW()-14)/2),0)))</f>
        <v/>
      </c>
      <c r="N414" s="899"/>
      <c r="O414" s="900"/>
      <c r="P414" s="901"/>
    </row>
    <row r="415" spans="3:16" x14ac:dyDescent="0.3">
      <c r="C415" s="902" t="str">
        <f ca="1">IF(ISBLANK(OFFSET('5. Pp (3 años)'!$C$46,INT((ROW()-13)/2),0)),"",OFFSET('5. Pp (3 años)'!$C$46,INT((ROW()-13)/2),0))</f>
        <v/>
      </c>
      <c r="D415" s="904" t="str">
        <f ca="1">IF(ISBLANK(OFFSET('5. Pp (3 años)'!$D$46,INT((ROW()-13)/2),0)),"",OFFSET('5. Pp (3 años)'!$D$46,INT((ROW()-13)/2),0))</f>
        <v/>
      </c>
      <c r="E415" s="904" t="str">
        <f ca="1">IF(ISBLANK(OFFSET('5. Pp (3 años)'!$E$46,INT((ROW()-13)/2),0)),"",OFFSET('5. Pp (3 años)'!$E$46,INT((ROW()-13)/2),0))</f>
        <v/>
      </c>
      <c r="F415" s="906" t="str">
        <f ca="1">IF(ISBLANK(OFFSET('5. Pp (3 años)'!$K$46,INT((ROW()-13)/2),0)),"",OFFSET('5. Pp (3 años)'!$K$46,INT((ROW()-13)/2),0))</f>
        <v/>
      </c>
      <c r="G415" s="908" t="str">
        <f ca="1">IF(ISBLANK(OFFSET('5. Pp (3 años)'!$H$46,INT((ROW()-13)/2),0)),"",OFFSET('5. Pp (3 años)'!$H$46,INT((ROW()-13)/2),0))</f>
        <v/>
      </c>
      <c r="H415" s="982" t="str">
        <f ca="1">IF(ISBLANK(OFFSET('9. METAS'!$L$20,INT((ROW()-13)/2),0)),"",OFFSET('9. METAS'!$L$20,INT((ROW()-13)/2),0))</f>
        <v/>
      </c>
      <c r="I415" s="890"/>
      <c r="J415" s="179" t="e">
        <f ca="1">IF(MOD(ROW()-13,2)=0,IF(ISBLANK(OFFSET(#REF!,INT((ROW()-13)/2),0)),"",OFFSET(#REF!,INT((ROW()-13)/2),0)),IF(ISBLANK(OFFSET('9. METAS'!$U$20,INT((ROW()-14)/2),0)),"",OFFSET('9. METAS'!$U$20,INT((ROW()-14)/2),0)))</f>
        <v>#REF!</v>
      </c>
      <c r="K415" s="180" t="e">
        <f ca="1">IF(MOD(ROW()-13,2)=0,IF(ISBLANK(OFFSET(#REF!,INT((ROW()-13)/2),0)),"",OFFSET(#REF!,INT((ROW()-13)/2),0)),IF(ISBLANK(OFFSET('9. METAS'!$V$20,INT((ROW()-14)/2),0)),"",OFFSET('9. METAS'!$V$20,INT((ROW()-14)/2),0)))</f>
        <v>#REF!</v>
      </c>
      <c r="L415" s="180" t="e">
        <f ca="1">IF(MOD(ROW()-13,2)=0,IF(ISBLANK(OFFSET(#REF!,INT((ROW()-13)/2),0)),"",OFFSET(#REF!,INT((ROW()-13)/2),0)),IF(ISBLANK(OFFSET('9. METAS'!$W$20,INT((ROW()-14)/2),0)),"",OFFSET('9. METAS'!$W$20,INT((ROW()-14)/2),0)))</f>
        <v>#REF!</v>
      </c>
      <c r="M415" s="181" t="e">
        <f ca="1">IF(MOD(ROW()-13,2)=0,IF(ISBLANK(OFFSET(#REF!,INT((ROW()-13)/2),0)),"",OFFSET(#REF!,INT((ROW()-13)/2),0)),IF(ISBLANK(OFFSET('9. METAS'!$X$20,INT((ROW()-14)/2),0)),"",OFFSET('9. METAS'!$X$20,INT((ROW()-14)/2),0)))</f>
        <v>#REF!</v>
      </c>
      <c r="N415" s="892" t="str">
        <f t="shared" ref="N415" ca="1" si="398">IFERROR(J415/J416,"ND")</f>
        <v>ND</v>
      </c>
      <c r="O415" s="894" t="str">
        <f t="shared" ref="O415" ca="1" si="399">IFERROR(((J415+K415+L415+M415)/H415),"ND")</f>
        <v>ND</v>
      </c>
      <c r="P415" s="896"/>
    </row>
    <row r="416" spans="3:16" x14ac:dyDescent="0.3">
      <c r="C416" s="910"/>
      <c r="D416" s="904"/>
      <c r="E416" s="904"/>
      <c r="F416" s="906"/>
      <c r="G416" s="908"/>
      <c r="H416" s="982"/>
      <c r="I416" s="898"/>
      <c r="J416" s="179" t="str">
        <f ca="1">IF(MOD(ROW()-13,2)=0,IF(ISBLANK(OFFSET(#REF!,INT((ROW()-13)/2),0)),"",OFFSET(#REF!,INT((ROW()-13)/2),0)),IF(ISBLANK(OFFSET('9. METAS'!$U$20,INT((ROW()-14)/2),0)),"",OFFSET('9. METAS'!$U$20,INT((ROW()-14)/2),0)))</f>
        <v/>
      </c>
      <c r="K416" s="180" t="str">
        <f ca="1">IF(MOD(ROW()-13,2)=0,IF(ISBLANK(OFFSET(#REF!,INT((ROW()-13)/2),0)),"",OFFSET(#REF!,INT((ROW()-13)/2),0)),IF(ISBLANK(OFFSET('9. METAS'!$V$20,INT((ROW()-14)/2),0)),"",OFFSET('9. METAS'!$V$20,INT((ROW()-14)/2),0)))</f>
        <v/>
      </c>
      <c r="L416" s="180" t="str">
        <f ca="1">IF(MOD(ROW()-13,2)=0,IF(ISBLANK(OFFSET(#REF!,INT((ROW()-13)/2),0)),"",OFFSET(#REF!,INT((ROW()-13)/2),0)),IF(ISBLANK(OFFSET('9. METAS'!$W$20,INT((ROW()-14)/2),0)),"",OFFSET('9. METAS'!$W$20,INT((ROW()-14)/2),0)))</f>
        <v/>
      </c>
      <c r="M416" s="181" t="str">
        <f ca="1">IF(MOD(ROW()-13,2)=0,IF(ISBLANK(OFFSET(#REF!,INT((ROW()-13)/2),0)),"",OFFSET(#REF!,INT((ROW()-13)/2),0)),IF(ISBLANK(OFFSET('9. METAS'!$X$20,INT((ROW()-14)/2),0)),"",OFFSET('9. METAS'!$X$20,INT((ROW()-14)/2),0)))</f>
        <v/>
      </c>
      <c r="N416" s="899"/>
      <c r="O416" s="900"/>
      <c r="P416" s="901"/>
    </row>
    <row r="417" spans="3:16" x14ac:dyDescent="0.3">
      <c r="C417" s="902" t="str">
        <f ca="1">IF(ISBLANK(OFFSET('5. Pp (3 años)'!$C$46,INT((ROW()-13)/2),0)),"",OFFSET('5. Pp (3 años)'!$C$46,INT((ROW()-13)/2),0))</f>
        <v/>
      </c>
      <c r="D417" s="904" t="str">
        <f ca="1">IF(ISBLANK(OFFSET('5. Pp (3 años)'!$D$46,INT((ROW()-13)/2),0)),"",OFFSET('5. Pp (3 años)'!$D$46,INT((ROW()-13)/2),0))</f>
        <v/>
      </c>
      <c r="E417" s="904" t="str">
        <f ca="1">IF(ISBLANK(OFFSET('5. Pp (3 años)'!$E$46,INT((ROW()-13)/2),0)),"",OFFSET('5. Pp (3 años)'!$E$46,INT((ROW()-13)/2),0))</f>
        <v/>
      </c>
      <c r="F417" s="906" t="str">
        <f ca="1">IF(ISBLANK(OFFSET('5. Pp (3 años)'!$K$46,INT((ROW()-13)/2),0)),"",OFFSET('5. Pp (3 años)'!$K$46,INT((ROW()-13)/2),0))</f>
        <v/>
      </c>
      <c r="G417" s="908" t="str">
        <f ca="1">IF(ISBLANK(OFFSET('5. Pp (3 años)'!$H$46,INT((ROW()-13)/2),0)),"",OFFSET('5. Pp (3 años)'!$H$46,INT((ROW()-13)/2),0))</f>
        <v/>
      </c>
      <c r="H417" s="982" t="str">
        <f ca="1">IF(ISBLANK(OFFSET('9. METAS'!$L$20,INT((ROW()-13)/2),0)),"",OFFSET('9. METAS'!$L$20,INT((ROW()-13)/2),0))</f>
        <v/>
      </c>
      <c r="I417" s="890"/>
      <c r="J417" s="179" t="e">
        <f ca="1">IF(MOD(ROW()-13,2)=0,IF(ISBLANK(OFFSET(#REF!,INT((ROW()-13)/2),0)),"",OFFSET(#REF!,INT((ROW()-13)/2),0)),IF(ISBLANK(OFFSET('9. METAS'!$U$20,INT((ROW()-14)/2),0)),"",OFFSET('9. METAS'!$U$20,INT((ROW()-14)/2),0)))</f>
        <v>#REF!</v>
      </c>
      <c r="K417" s="180" t="e">
        <f ca="1">IF(MOD(ROW()-13,2)=0,IF(ISBLANK(OFFSET(#REF!,INT((ROW()-13)/2),0)),"",OFFSET(#REF!,INT((ROW()-13)/2),0)),IF(ISBLANK(OFFSET('9. METAS'!$V$20,INT((ROW()-14)/2),0)),"",OFFSET('9. METAS'!$V$20,INT((ROW()-14)/2),0)))</f>
        <v>#REF!</v>
      </c>
      <c r="L417" s="180" t="e">
        <f ca="1">IF(MOD(ROW()-13,2)=0,IF(ISBLANK(OFFSET(#REF!,INT((ROW()-13)/2),0)),"",OFFSET(#REF!,INT((ROW()-13)/2),0)),IF(ISBLANK(OFFSET('9. METAS'!$W$20,INT((ROW()-14)/2),0)),"",OFFSET('9. METAS'!$W$20,INT((ROW()-14)/2),0)))</f>
        <v>#REF!</v>
      </c>
      <c r="M417" s="181" t="e">
        <f ca="1">IF(MOD(ROW()-13,2)=0,IF(ISBLANK(OFFSET(#REF!,INT((ROW()-13)/2),0)),"",OFFSET(#REF!,INT((ROW()-13)/2),0)),IF(ISBLANK(OFFSET('9. METAS'!$X$20,INT((ROW()-14)/2),0)),"",OFFSET('9. METAS'!$X$20,INT((ROW()-14)/2),0)))</f>
        <v>#REF!</v>
      </c>
      <c r="N417" s="892" t="str">
        <f t="shared" ref="N417" ca="1" si="400">IFERROR(J417/J418,"ND")</f>
        <v>ND</v>
      </c>
      <c r="O417" s="894" t="str">
        <f t="shared" ref="O417" ca="1" si="401">IFERROR(((J417+K417+L417+M417)/H417),"ND")</f>
        <v>ND</v>
      </c>
      <c r="P417" s="896"/>
    </row>
    <row r="418" spans="3:16" x14ac:dyDescent="0.3">
      <c r="C418" s="910"/>
      <c r="D418" s="904"/>
      <c r="E418" s="904"/>
      <c r="F418" s="906"/>
      <c r="G418" s="908"/>
      <c r="H418" s="982"/>
      <c r="I418" s="898"/>
      <c r="J418" s="179" t="str">
        <f ca="1">IF(MOD(ROW()-13,2)=0,IF(ISBLANK(OFFSET(#REF!,INT((ROW()-13)/2),0)),"",OFFSET(#REF!,INT((ROW()-13)/2),0)),IF(ISBLANK(OFFSET('9. METAS'!$U$20,INT((ROW()-14)/2),0)),"",OFFSET('9. METAS'!$U$20,INT((ROW()-14)/2),0)))</f>
        <v/>
      </c>
      <c r="K418" s="180" t="str">
        <f ca="1">IF(MOD(ROW()-13,2)=0,IF(ISBLANK(OFFSET(#REF!,INT((ROW()-13)/2),0)),"",OFFSET(#REF!,INT((ROW()-13)/2),0)),IF(ISBLANK(OFFSET('9. METAS'!$V$20,INT((ROW()-14)/2),0)),"",OFFSET('9. METAS'!$V$20,INT((ROW()-14)/2),0)))</f>
        <v/>
      </c>
      <c r="L418" s="180" t="str">
        <f ca="1">IF(MOD(ROW()-13,2)=0,IF(ISBLANK(OFFSET(#REF!,INT((ROW()-13)/2),0)),"",OFFSET(#REF!,INT((ROW()-13)/2),0)),IF(ISBLANK(OFFSET('9. METAS'!$W$20,INT((ROW()-14)/2),0)),"",OFFSET('9. METAS'!$W$20,INT((ROW()-14)/2),0)))</f>
        <v/>
      </c>
      <c r="M418" s="181" t="str">
        <f ca="1">IF(MOD(ROW()-13,2)=0,IF(ISBLANK(OFFSET(#REF!,INT((ROW()-13)/2),0)),"",OFFSET(#REF!,INT((ROW()-13)/2),0)),IF(ISBLANK(OFFSET('9. METAS'!$X$20,INT((ROW()-14)/2),0)),"",OFFSET('9. METAS'!$X$20,INT((ROW()-14)/2),0)))</f>
        <v/>
      </c>
      <c r="N418" s="899"/>
      <c r="O418" s="900"/>
      <c r="P418" s="901"/>
    </row>
    <row r="419" spans="3:16" x14ac:dyDescent="0.3">
      <c r="C419" s="902" t="str">
        <f ca="1">IF(ISBLANK(OFFSET('5. Pp (3 años)'!$C$46,INT((ROW()-13)/2),0)),"",OFFSET('5. Pp (3 años)'!$C$46,INT((ROW()-13)/2),0))</f>
        <v/>
      </c>
      <c r="D419" s="904" t="str">
        <f ca="1">IF(ISBLANK(OFFSET('5. Pp (3 años)'!$D$46,INT((ROW()-13)/2),0)),"",OFFSET('5. Pp (3 años)'!$D$46,INT((ROW()-13)/2),0))</f>
        <v/>
      </c>
      <c r="E419" s="904" t="str">
        <f ca="1">IF(ISBLANK(OFFSET('5. Pp (3 años)'!$E$46,INT((ROW()-13)/2),0)),"",OFFSET('5. Pp (3 años)'!$E$46,INT((ROW()-13)/2),0))</f>
        <v/>
      </c>
      <c r="F419" s="906" t="str">
        <f ca="1">IF(ISBLANK(OFFSET('5. Pp (3 años)'!$K$46,INT((ROW()-13)/2),0)),"",OFFSET('5. Pp (3 años)'!$K$46,INT((ROW()-13)/2),0))</f>
        <v/>
      </c>
      <c r="G419" s="908" t="str">
        <f ca="1">IF(ISBLANK(OFFSET('5. Pp (3 años)'!$H$46,INT((ROW()-13)/2),0)),"",OFFSET('5. Pp (3 años)'!$H$46,INT((ROW()-13)/2),0))</f>
        <v/>
      </c>
      <c r="H419" s="982" t="str">
        <f ca="1">IF(ISBLANK(OFFSET('9. METAS'!$L$20,INT((ROW()-13)/2),0)),"",OFFSET('9. METAS'!$L$20,INT((ROW()-13)/2),0))</f>
        <v/>
      </c>
      <c r="I419" s="890"/>
      <c r="J419" s="179" t="e">
        <f ca="1">IF(MOD(ROW()-13,2)=0,IF(ISBLANK(OFFSET(#REF!,INT((ROW()-13)/2),0)),"",OFFSET(#REF!,INT((ROW()-13)/2),0)),IF(ISBLANK(OFFSET('9. METAS'!$U$20,INT((ROW()-14)/2),0)),"",OFFSET('9. METAS'!$U$20,INT((ROW()-14)/2),0)))</f>
        <v>#REF!</v>
      </c>
      <c r="K419" s="180" t="e">
        <f ca="1">IF(MOD(ROW()-13,2)=0,IF(ISBLANK(OFFSET(#REF!,INT((ROW()-13)/2),0)),"",OFFSET(#REF!,INT((ROW()-13)/2),0)),IF(ISBLANK(OFFSET('9. METAS'!$V$20,INT((ROW()-14)/2),0)),"",OFFSET('9. METAS'!$V$20,INT((ROW()-14)/2),0)))</f>
        <v>#REF!</v>
      </c>
      <c r="L419" s="180" t="e">
        <f ca="1">IF(MOD(ROW()-13,2)=0,IF(ISBLANK(OFFSET(#REF!,INT((ROW()-13)/2),0)),"",OFFSET(#REF!,INT((ROW()-13)/2),0)),IF(ISBLANK(OFFSET('9. METAS'!$W$20,INT((ROW()-14)/2),0)),"",OFFSET('9. METAS'!$W$20,INT((ROW()-14)/2),0)))</f>
        <v>#REF!</v>
      </c>
      <c r="M419" s="181" t="e">
        <f ca="1">IF(MOD(ROW()-13,2)=0,IF(ISBLANK(OFFSET(#REF!,INT((ROW()-13)/2),0)),"",OFFSET(#REF!,INT((ROW()-13)/2),0)),IF(ISBLANK(OFFSET('9. METAS'!$X$20,INT((ROW()-14)/2),0)),"",OFFSET('9. METAS'!$X$20,INT((ROW()-14)/2),0)))</f>
        <v>#REF!</v>
      </c>
      <c r="N419" s="892" t="str">
        <f t="shared" ref="N419" ca="1" si="402">IFERROR(J419/J420,"ND")</f>
        <v>ND</v>
      </c>
      <c r="O419" s="894" t="str">
        <f t="shared" ref="O419" ca="1" si="403">IFERROR(((J419+K419+L419+M419)/H419),"ND")</f>
        <v>ND</v>
      </c>
      <c r="P419" s="896"/>
    </row>
    <row r="420" spans="3:16" x14ac:dyDescent="0.3">
      <c r="C420" s="910"/>
      <c r="D420" s="904"/>
      <c r="E420" s="904"/>
      <c r="F420" s="906"/>
      <c r="G420" s="908"/>
      <c r="H420" s="982"/>
      <c r="I420" s="898"/>
      <c r="J420" s="179" t="str">
        <f ca="1">IF(MOD(ROW()-13,2)=0,IF(ISBLANK(OFFSET(#REF!,INT((ROW()-13)/2),0)),"",OFFSET(#REF!,INT((ROW()-13)/2),0)),IF(ISBLANK(OFFSET('9. METAS'!$U$20,INT((ROW()-14)/2),0)),"",OFFSET('9. METAS'!$U$20,INT((ROW()-14)/2),0)))</f>
        <v/>
      </c>
      <c r="K420" s="180" t="str">
        <f ca="1">IF(MOD(ROW()-13,2)=0,IF(ISBLANK(OFFSET(#REF!,INT((ROW()-13)/2),0)),"",OFFSET(#REF!,INT((ROW()-13)/2),0)),IF(ISBLANK(OFFSET('9. METAS'!$V$20,INT((ROW()-14)/2),0)),"",OFFSET('9. METAS'!$V$20,INT((ROW()-14)/2),0)))</f>
        <v/>
      </c>
      <c r="L420" s="180" t="str">
        <f ca="1">IF(MOD(ROW()-13,2)=0,IF(ISBLANK(OFFSET(#REF!,INT((ROW()-13)/2),0)),"",OFFSET(#REF!,INT((ROW()-13)/2),0)),IF(ISBLANK(OFFSET('9. METAS'!$W$20,INT((ROW()-14)/2),0)),"",OFFSET('9. METAS'!$W$20,INT((ROW()-14)/2),0)))</f>
        <v/>
      </c>
      <c r="M420" s="181" t="str">
        <f ca="1">IF(MOD(ROW()-13,2)=0,IF(ISBLANK(OFFSET(#REF!,INT((ROW()-13)/2),0)),"",OFFSET(#REF!,INT((ROW()-13)/2),0)),IF(ISBLANK(OFFSET('9. METAS'!$X$20,INT((ROW()-14)/2),0)),"",OFFSET('9. METAS'!$X$20,INT((ROW()-14)/2),0)))</f>
        <v/>
      </c>
      <c r="N420" s="899"/>
      <c r="O420" s="900"/>
      <c r="P420" s="901"/>
    </row>
    <row r="421" spans="3:16" x14ac:dyDescent="0.3">
      <c r="C421" s="902" t="str">
        <f ca="1">IF(ISBLANK(OFFSET('5. Pp (3 años)'!$C$46,INT((ROW()-13)/2),0)),"",OFFSET('5. Pp (3 años)'!$C$46,INT((ROW()-13)/2),0))</f>
        <v/>
      </c>
      <c r="D421" s="904" t="str">
        <f ca="1">IF(ISBLANK(OFFSET('5. Pp (3 años)'!$D$46,INT((ROW()-13)/2),0)),"",OFFSET('5. Pp (3 años)'!$D$46,INT((ROW()-13)/2),0))</f>
        <v/>
      </c>
      <c r="E421" s="904" t="str">
        <f ca="1">IF(ISBLANK(OFFSET('5. Pp (3 años)'!$E$46,INT((ROW()-13)/2),0)),"",OFFSET('5. Pp (3 años)'!$E$46,INT((ROW()-13)/2),0))</f>
        <v/>
      </c>
      <c r="F421" s="906" t="str">
        <f ca="1">IF(ISBLANK(OFFSET('5. Pp (3 años)'!$K$46,INT((ROW()-13)/2),0)),"",OFFSET('5. Pp (3 años)'!$K$46,INT((ROW()-13)/2),0))</f>
        <v/>
      </c>
      <c r="G421" s="908" t="str">
        <f ca="1">IF(ISBLANK(OFFSET('5. Pp (3 años)'!$H$46,INT((ROW()-13)/2),0)),"",OFFSET('5. Pp (3 años)'!$H$46,INT((ROW()-13)/2),0))</f>
        <v/>
      </c>
      <c r="H421" s="982" t="str">
        <f ca="1">IF(ISBLANK(OFFSET('9. METAS'!$L$20,INT((ROW()-13)/2),0)),"",OFFSET('9. METAS'!$L$20,INT((ROW()-13)/2),0))</f>
        <v/>
      </c>
      <c r="I421" s="890"/>
      <c r="J421" s="179" t="e">
        <f ca="1">IF(MOD(ROW()-13,2)=0,IF(ISBLANK(OFFSET(#REF!,INT((ROW()-13)/2),0)),"",OFFSET(#REF!,INT((ROW()-13)/2),0)),IF(ISBLANK(OFFSET('9. METAS'!$U$20,INT((ROW()-14)/2),0)),"",OFFSET('9. METAS'!$U$20,INT((ROW()-14)/2),0)))</f>
        <v>#REF!</v>
      </c>
      <c r="K421" s="180" t="e">
        <f ca="1">IF(MOD(ROW()-13,2)=0,IF(ISBLANK(OFFSET(#REF!,INT((ROW()-13)/2),0)),"",OFFSET(#REF!,INT((ROW()-13)/2),0)),IF(ISBLANK(OFFSET('9. METAS'!$V$20,INT((ROW()-14)/2),0)),"",OFFSET('9. METAS'!$V$20,INT((ROW()-14)/2),0)))</f>
        <v>#REF!</v>
      </c>
      <c r="L421" s="180" t="e">
        <f ca="1">IF(MOD(ROW()-13,2)=0,IF(ISBLANK(OFFSET(#REF!,INT((ROW()-13)/2),0)),"",OFFSET(#REF!,INT((ROW()-13)/2),0)),IF(ISBLANK(OFFSET('9. METAS'!$W$20,INT((ROW()-14)/2),0)),"",OFFSET('9. METAS'!$W$20,INT((ROW()-14)/2),0)))</f>
        <v>#REF!</v>
      </c>
      <c r="M421" s="181" t="e">
        <f ca="1">IF(MOD(ROW()-13,2)=0,IF(ISBLANK(OFFSET(#REF!,INT((ROW()-13)/2),0)),"",OFFSET(#REF!,INT((ROW()-13)/2),0)),IF(ISBLANK(OFFSET('9. METAS'!$X$20,INT((ROW()-14)/2),0)),"",OFFSET('9. METAS'!$X$20,INT((ROW()-14)/2),0)))</f>
        <v>#REF!</v>
      </c>
      <c r="N421" s="892" t="str">
        <f t="shared" ref="N421" ca="1" si="404">IFERROR(J421/J422,"ND")</f>
        <v>ND</v>
      </c>
      <c r="O421" s="894" t="str">
        <f t="shared" ref="O421" ca="1" si="405">IFERROR(((J421+K421+L421+M421)/H421),"ND")</f>
        <v>ND</v>
      </c>
      <c r="P421" s="896"/>
    </row>
    <row r="422" spans="3:16" x14ac:dyDescent="0.3">
      <c r="C422" s="910"/>
      <c r="D422" s="904"/>
      <c r="E422" s="904"/>
      <c r="F422" s="906"/>
      <c r="G422" s="908"/>
      <c r="H422" s="982"/>
      <c r="I422" s="898"/>
      <c r="J422" s="179" t="str">
        <f ca="1">IF(MOD(ROW()-13,2)=0,IF(ISBLANK(OFFSET(#REF!,INT((ROW()-13)/2),0)),"",OFFSET(#REF!,INT((ROW()-13)/2),0)),IF(ISBLANK(OFFSET('9. METAS'!$U$20,INT((ROW()-14)/2),0)),"",OFFSET('9. METAS'!$U$20,INT((ROW()-14)/2),0)))</f>
        <v/>
      </c>
      <c r="K422" s="180" t="str">
        <f ca="1">IF(MOD(ROW()-13,2)=0,IF(ISBLANK(OFFSET(#REF!,INT((ROW()-13)/2),0)),"",OFFSET(#REF!,INT((ROW()-13)/2),0)),IF(ISBLANK(OFFSET('9. METAS'!$V$20,INT((ROW()-14)/2),0)),"",OFFSET('9. METAS'!$V$20,INT((ROW()-14)/2),0)))</f>
        <v/>
      </c>
      <c r="L422" s="180" t="str">
        <f ca="1">IF(MOD(ROW()-13,2)=0,IF(ISBLANK(OFFSET(#REF!,INT((ROW()-13)/2),0)),"",OFFSET(#REF!,INT((ROW()-13)/2),0)),IF(ISBLANK(OFFSET('9. METAS'!$W$20,INT((ROW()-14)/2),0)),"",OFFSET('9. METAS'!$W$20,INT((ROW()-14)/2),0)))</f>
        <v/>
      </c>
      <c r="M422" s="181" t="str">
        <f ca="1">IF(MOD(ROW()-13,2)=0,IF(ISBLANK(OFFSET(#REF!,INT((ROW()-13)/2),0)),"",OFFSET(#REF!,INT((ROW()-13)/2),0)),IF(ISBLANK(OFFSET('9. METAS'!$X$20,INT((ROW()-14)/2),0)),"",OFFSET('9. METAS'!$X$20,INT((ROW()-14)/2),0)))</f>
        <v/>
      </c>
      <c r="N422" s="899"/>
      <c r="O422" s="900"/>
      <c r="P422" s="901"/>
    </row>
    <row r="423" spans="3:16" x14ac:dyDescent="0.3">
      <c r="C423" s="902" t="str">
        <f ca="1">IF(ISBLANK(OFFSET('5. Pp (3 años)'!$C$46,INT((ROW()-13)/2),0)),"",OFFSET('5. Pp (3 años)'!$C$46,INT((ROW()-13)/2),0))</f>
        <v/>
      </c>
      <c r="D423" s="904" t="str">
        <f ca="1">IF(ISBLANK(OFFSET('5. Pp (3 años)'!$D$46,INT((ROW()-13)/2),0)),"",OFFSET('5. Pp (3 años)'!$D$46,INT((ROW()-13)/2),0))</f>
        <v/>
      </c>
      <c r="E423" s="904" t="str">
        <f ca="1">IF(ISBLANK(OFFSET('5. Pp (3 años)'!$E$46,INT((ROW()-13)/2),0)),"",OFFSET('5. Pp (3 años)'!$E$46,INT((ROW()-13)/2),0))</f>
        <v/>
      </c>
      <c r="F423" s="906" t="str">
        <f ca="1">IF(ISBLANK(OFFSET('5. Pp (3 años)'!$K$46,INT((ROW()-13)/2),0)),"",OFFSET('5. Pp (3 años)'!$K$46,INT((ROW()-13)/2),0))</f>
        <v/>
      </c>
      <c r="G423" s="908" t="str">
        <f ca="1">IF(ISBLANK(OFFSET('5. Pp (3 años)'!$H$46,INT((ROW()-13)/2),0)),"",OFFSET('5. Pp (3 años)'!$H$46,INT((ROW()-13)/2),0))</f>
        <v/>
      </c>
      <c r="H423" s="982" t="str">
        <f ca="1">IF(ISBLANK(OFFSET('9. METAS'!$L$20,INT((ROW()-13)/2),0)),"",OFFSET('9. METAS'!$L$20,INT((ROW()-13)/2),0))</f>
        <v/>
      </c>
      <c r="I423" s="890"/>
      <c r="J423" s="179" t="e">
        <f ca="1">IF(MOD(ROW()-13,2)=0,IF(ISBLANK(OFFSET(#REF!,INT((ROW()-13)/2),0)),"",OFFSET(#REF!,INT((ROW()-13)/2),0)),IF(ISBLANK(OFFSET('9. METAS'!$U$20,INT((ROW()-14)/2),0)),"",OFFSET('9. METAS'!$U$20,INT((ROW()-14)/2),0)))</f>
        <v>#REF!</v>
      </c>
      <c r="K423" s="180" t="e">
        <f ca="1">IF(MOD(ROW()-13,2)=0,IF(ISBLANK(OFFSET(#REF!,INT((ROW()-13)/2),0)),"",OFFSET(#REF!,INT((ROW()-13)/2),0)),IF(ISBLANK(OFFSET('9. METAS'!$V$20,INT((ROW()-14)/2),0)),"",OFFSET('9. METAS'!$V$20,INT((ROW()-14)/2),0)))</f>
        <v>#REF!</v>
      </c>
      <c r="L423" s="180" t="e">
        <f ca="1">IF(MOD(ROW()-13,2)=0,IF(ISBLANK(OFFSET(#REF!,INT((ROW()-13)/2),0)),"",OFFSET(#REF!,INT((ROW()-13)/2),0)),IF(ISBLANK(OFFSET('9. METAS'!$W$20,INT((ROW()-14)/2),0)),"",OFFSET('9. METAS'!$W$20,INT((ROW()-14)/2),0)))</f>
        <v>#REF!</v>
      </c>
      <c r="M423" s="181" t="e">
        <f ca="1">IF(MOD(ROW()-13,2)=0,IF(ISBLANK(OFFSET(#REF!,INT((ROW()-13)/2),0)),"",OFFSET(#REF!,INT((ROW()-13)/2),0)),IF(ISBLANK(OFFSET('9. METAS'!$X$20,INT((ROW()-14)/2),0)),"",OFFSET('9. METAS'!$X$20,INT((ROW()-14)/2),0)))</f>
        <v>#REF!</v>
      </c>
      <c r="N423" s="892" t="str">
        <f t="shared" ref="N423" ca="1" si="406">IFERROR(J423/J424,"ND")</f>
        <v>ND</v>
      </c>
      <c r="O423" s="894" t="str">
        <f t="shared" ref="O423" ca="1" si="407">IFERROR(((J423+K423+L423+M423)/H423),"ND")</f>
        <v>ND</v>
      </c>
      <c r="P423" s="896"/>
    </row>
    <row r="424" spans="3:16" x14ac:dyDescent="0.3">
      <c r="C424" s="910"/>
      <c r="D424" s="904"/>
      <c r="E424" s="904"/>
      <c r="F424" s="906"/>
      <c r="G424" s="908"/>
      <c r="H424" s="982"/>
      <c r="I424" s="898"/>
      <c r="J424" s="179" t="str">
        <f ca="1">IF(MOD(ROW()-13,2)=0,IF(ISBLANK(OFFSET(#REF!,INT((ROW()-13)/2),0)),"",OFFSET(#REF!,INT((ROW()-13)/2),0)),IF(ISBLANK(OFFSET('9. METAS'!$U$20,INT((ROW()-14)/2),0)),"",OFFSET('9. METAS'!$U$20,INT((ROW()-14)/2),0)))</f>
        <v/>
      </c>
      <c r="K424" s="180" t="str">
        <f ca="1">IF(MOD(ROW()-13,2)=0,IF(ISBLANK(OFFSET(#REF!,INT((ROW()-13)/2),0)),"",OFFSET(#REF!,INT((ROW()-13)/2),0)),IF(ISBLANK(OFFSET('9. METAS'!$V$20,INT((ROW()-14)/2),0)),"",OFFSET('9. METAS'!$V$20,INT((ROW()-14)/2),0)))</f>
        <v/>
      </c>
      <c r="L424" s="180" t="str">
        <f ca="1">IF(MOD(ROW()-13,2)=0,IF(ISBLANK(OFFSET(#REF!,INT((ROW()-13)/2),0)),"",OFFSET(#REF!,INT((ROW()-13)/2),0)),IF(ISBLANK(OFFSET('9. METAS'!$W$20,INT((ROW()-14)/2),0)),"",OFFSET('9. METAS'!$W$20,INT((ROW()-14)/2),0)))</f>
        <v/>
      </c>
      <c r="M424" s="181" t="str">
        <f ca="1">IF(MOD(ROW()-13,2)=0,IF(ISBLANK(OFFSET(#REF!,INT((ROW()-13)/2),0)),"",OFFSET(#REF!,INT((ROW()-13)/2),0)),IF(ISBLANK(OFFSET('9. METAS'!$X$20,INT((ROW()-14)/2),0)),"",OFFSET('9. METAS'!$X$20,INT((ROW()-14)/2),0)))</f>
        <v/>
      </c>
      <c r="N424" s="899"/>
      <c r="O424" s="900"/>
      <c r="P424" s="901"/>
    </row>
    <row r="425" spans="3:16" x14ac:dyDescent="0.3">
      <c r="C425" s="902" t="str">
        <f ca="1">IF(ISBLANK(OFFSET('5. Pp (3 años)'!$C$46,INT((ROW()-13)/2),0)),"",OFFSET('5. Pp (3 años)'!$C$46,INT((ROW()-13)/2),0))</f>
        <v/>
      </c>
      <c r="D425" s="904" t="str">
        <f ca="1">IF(ISBLANK(OFFSET('5. Pp (3 años)'!$D$46,INT((ROW()-13)/2),0)),"",OFFSET('5. Pp (3 años)'!$D$46,INT((ROW()-13)/2),0))</f>
        <v/>
      </c>
      <c r="E425" s="904" t="str">
        <f ca="1">IF(ISBLANK(OFFSET('5. Pp (3 años)'!$E$46,INT((ROW()-13)/2),0)),"",OFFSET('5. Pp (3 años)'!$E$46,INT((ROW()-13)/2),0))</f>
        <v/>
      </c>
      <c r="F425" s="906" t="str">
        <f ca="1">IF(ISBLANK(OFFSET('5. Pp (3 años)'!$K$46,INT((ROW()-13)/2),0)),"",OFFSET('5. Pp (3 años)'!$K$46,INT((ROW()-13)/2),0))</f>
        <v/>
      </c>
      <c r="G425" s="908" t="str">
        <f ca="1">IF(ISBLANK(OFFSET('5. Pp (3 años)'!$H$46,INT((ROW()-13)/2),0)),"",OFFSET('5. Pp (3 años)'!$H$46,INT((ROW()-13)/2),0))</f>
        <v/>
      </c>
      <c r="H425" s="982" t="str">
        <f ca="1">IF(ISBLANK(OFFSET('9. METAS'!$L$20,INT((ROW()-13)/2),0)),"",OFFSET('9. METAS'!$L$20,INT((ROW()-13)/2),0))</f>
        <v/>
      </c>
      <c r="I425" s="890"/>
      <c r="J425" s="179" t="e">
        <f ca="1">IF(MOD(ROW()-13,2)=0,IF(ISBLANK(OFFSET(#REF!,INT((ROW()-13)/2),0)),"",OFFSET(#REF!,INT((ROW()-13)/2),0)),IF(ISBLANK(OFFSET('9. METAS'!$U$20,INT((ROW()-14)/2),0)),"",OFFSET('9. METAS'!$U$20,INT((ROW()-14)/2),0)))</f>
        <v>#REF!</v>
      </c>
      <c r="K425" s="180" t="e">
        <f ca="1">IF(MOD(ROW()-13,2)=0,IF(ISBLANK(OFFSET(#REF!,INT((ROW()-13)/2),0)),"",OFFSET(#REF!,INT((ROW()-13)/2),0)),IF(ISBLANK(OFFSET('9. METAS'!$V$20,INT((ROW()-14)/2),0)),"",OFFSET('9. METAS'!$V$20,INT((ROW()-14)/2),0)))</f>
        <v>#REF!</v>
      </c>
      <c r="L425" s="180" t="e">
        <f ca="1">IF(MOD(ROW()-13,2)=0,IF(ISBLANK(OFFSET(#REF!,INT((ROW()-13)/2),0)),"",OFFSET(#REF!,INT((ROW()-13)/2),0)),IF(ISBLANK(OFFSET('9. METAS'!$W$20,INT((ROW()-14)/2),0)),"",OFFSET('9. METAS'!$W$20,INT((ROW()-14)/2),0)))</f>
        <v>#REF!</v>
      </c>
      <c r="M425" s="181" t="e">
        <f ca="1">IF(MOD(ROW()-13,2)=0,IF(ISBLANK(OFFSET(#REF!,INT((ROW()-13)/2),0)),"",OFFSET(#REF!,INT((ROW()-13)/2),0)),IF(ISBLANK(OFFSET('9. METAS'!$X$20,INT((ROW()-14)/2),0)),"",OFFSET('9. METAS'!$X$20,INT((ROW()-14)/2),0)))</f>
        <v>#REF!</v>
      </c>
      <c r="N425" s="892" t="str">
        <f t="shared" ref="N425" ca="1" si="408">IFERROR(J425/J426,"ND")</f>
        <v>ND</v>
      </c>
      <c r="O425" s="894" t="str">
        <f t="shared" ref="O425" ca="1" si="409">IFERROR(((J425+K425+L425+M425)/H425),"ND")</f>
        <v>ND</v>
      </c>
      <c r="P425" s="896"/>
    </row>
    <row r="426" spans="3:16" x14ac:dyDescent="0.3">
      <c r="C426" s="910"/>
      <c r="D426" s="904"/>
      <c r="E426" s="904"/>
      <c r="F426" s="906"/>
      <c r="G426" s="908"/>
      <c r="H426" s="982"/>
      <c r="I426" s="898"/>
      <c r="J426" s="179" t="str">
        <f ca="1">IF(MOD(ROW()-13,2)=0,IF(ISBLANK(OFFSET(#REF!,INT((ROW()-13)/2),0)),"",OFFSET(#REF!,INT((ROW()-13)/2),0)),IF(ISBLANK(OFFSET('9. METAS'!$U$20,INT((ROW()-14)/2),0)),"",OFFSET('9. METAS'!$U$20,INT((ROW()-14)/2),0)))</f>
        <v/>
      </c>
      <c r="K426" s="180" t="str">
        <f ca="1">IF(MOD(ROW()-13,2)=0,IF(ISBLANK(OFFSET(#REF!,INT((ROW()-13)/2),0)),"",OFFSET(#REF!,INT((ROW()-13)/2),0)),IF(ISBLANK(OFFSET('9. METAS'!$V$20,INT((ROW()-14)/2),0)),"",OFFSET('9. METAS'!$V$20,INT((ROW()-14)/2),0)))</f>
        <v/>
      </c>
      <c r="L426" s="180" t="str">
        <f ca="1">IF(MOD(ROW()-13,2)=0,IF(ISBLANK(OFFSET(#REF!,INT((ROW()-13)/2),0)),"",OFFSET(#REF!,INT((ROW()-13)/2),0)),IF(ISBLANK(OFFSET('9. METAS'!$W$20,INT((ROW()-14)/2),0)),"",OFFSET('9. METAS'!$W$20,INT((ROW()-14)/2),0)))</f>
        <v/>
      </c>
      <c r="M426" s="181" t="str">
        <f ca="1">IF(MOD(ROW()-13,2)=0,IF(ISBLANK(OFFSET(#REF!,INT((ROW()-13)/2),0)),"",OFFSET(#REF!,INT((ROW()-13)/2),0)),IF(ISBLANK(OFFSET('9. METAS'!$X$20,INT((ROW()-14)/2),0)),"",OFFSET('9. METAS'!$X$20,INT((ROW()-14)/2),0)))</f>
        <v/>
      </c>
      <c r="N426" s="899"/>
      <c r="O426" s="900"/>
      <c r="P426" s="901"/>
    </row>
    <row r="427" spans="3:16" x14ac:dyDescent="0.3">
      <c r="C427" s="902" t="str">
        <f ca="1">IF(ISBLANK(OFFSET('5. Pp (3 años)'!$C$46,INT((ROW()-13)/2),0)),"",OFFSET('5. Pp (3 años)'!$C$46,INT((ROW()-13)/2),0))</f>
        <v/>
      </c>
      <c r="D427" s="904" t="str">
        <f ca="1">IF(ISBLANK(OFFSET('5. Pp (3 años)'!$D$46,INT((ROW()-13)/2),0)),"",OFFSET('5. Pp (3 años)'!$D$46,INT((ROW()-13)/2),0))</f>
        <v/>
      </c>
      <c r="E427" s="904" t="str">
        <f ca="1">IF(ISBLANK(OFFSET('5. Pp (3 años)'!$E$46,INT((ROW()-13)/2),0)),"",OFFSET('5. Pp (3 años)'!$E$46,INT((ROW()-13)/2),0))</f>
        <v/>
      </c>
      <c r="F427" s="906" t="str">
        <f ca="1">IF(ISBLANK(OFFSET('5. Pp (3 años)'!$K$46,INT((ROW()-13)/2),0)),"",OFFSET('5. Pp (3 años)'!$K$46,INT((ROW()-13)/2),0))</f>
        <v/>
      </c>
      <c r="G427" s="908" t="str">
        <f ca="1">IF(ISBLANK(OFFSET('5. Pp (3 años)'!$H$46,INT((ROW()-13)/2),0)),"",OFFSET('5. Pp (3 años)'!$H$46,INT((ROW()-13)/2),0))</f>
        <v/>
      </c>
      <c r="H427" s="982" t="str">
        <f ca="1">IF(ISBLANK(OFFSET('9. METAS'!$L$20,INT((ROW()-13)/2),0)),"",OFFSET('9. METAS'!$L$20,INT((ROW()-13)/2),0))</f>
        <v/>
      </c>
      <c r="I427" s="890"/>
      <c r="J427" s="179" t="e">
        <f ca="1">IF(MOD(ROW()-13,2)=0,IF(ISBLANK(OFFSET(#REF!,INT((ROW()-13)/2),0)),"",OFFSET(#REF!,INT((ROW()-13)/2),0)),IF(ISBLANK(OFFSET('9. METAS'!$U$20,INT((ROW()-14)/2),0)),"",OFFSET('9. METAS'!$U$20,INT((ROW()-14)/2),0)))</f>
        <v>#REF!</v>
      </c>
      <c r="K427" s="180" t="e">
        <f ca="1">IF(MOD(ROW()-13,2)=0,IF(ISBLANK(OFFSET(#REF!,INT((ROW()-13)/2),0)),"",OFFSET(#REF!,INT((ROW()-13)/2),0)),IF(ISBLANK(OFFSET('9. METAS'!$V$20,INT((ROW()-14)/2),0)),"",OFFSET('9. METAS'!$V$20,INT((ROW()-14)/2),0)))</f>
        <v>#REF!</v>
      </c>
      <c r="L427" s="180" t="e">
        <f ca="1">IF(MOD(ROW()-13,2)=0,IF(ISBLANK(OFFSET(#REF!,INT((ROW()-13)/2),0)),"",OFFSET(#REF!,INT((ROW()-13)/2),0)),IF(ISBLANK(OFFSET('9. METAS'!$W$20,INT((ROW()-14)/2),0)),"",OFFSET('9. METAS'!$W$20,INT((ROW()-14)/2),0)))</f>
        <v>#REF!</v>
      </c>
      <c r="M427" s="181" t="e">
        <f ca="1">IF(MOD(ROW()-13,2)=0,IF(ISBLANK(OFFSET(#REF!,INT((ROW()-13)/2),0)),"",OFFSET(#REF!,INT((ROW()-13)/2),0)),IF(ISBLANK(OFFSET('9. METAS'!$X$20,INT((ROW()-14)/2),0)),"",OFFSET('9. METAS'!$X$20,INT((ROW()-14)/2),0)))</f>
        <v>#REF!</v>
      </c>
      <c r="N427" s="892" t="str">
        <f t="shared" ref="N427" ca="1" si="410">IFERROR(J427/J428,"ND")</f>
        <v>ND</v>
      </c>
      <c r="O427" s="894" t="str">
        <f t="shared" ref="O427" ca="1" si="411">IFERROR(((J427+K427+L427+M427)/H427),"ND")</f>
        <v>ND</v>
      </c>
      <c r="P427" s="896"/>
    </row>
    <row r="428" spans="3:16" x14ac:dyDescent="0.3">
      <c r="C428" s="910"/>
      <c r="D428" s="904"/>
      <c r="E428" s="904"/>
      <c r="F428" s="906"/>
      <c r="G428" s="908"/>
      <c r="H428" s="982"/>
      <c r="I428" s="898"/>
      <c r="J428" s="179" t="str">
        <f ca="1">IF(MOD(ROW()-13,2)=0,IF(ISBLANK(OFFSET(#REF!,INT((ROW()-13)/2),0)),"",OFFSET(#REF!,INT((ROW()-13)/2),0)),IF(ISBLANK(OFFSET('9. METAS'!$U$20,INT((ROW()-14)/2),0)),"",OFFSET('9. METAS'!$U$20,INT((ROW()-14)/2),0)))</f>
        <v/>
      </c>
      <c r="K428" s="180" t="str">
        <f ca="1">IF(MOD(ROW()-13,2)=0,IF(ISBLANK(OFFSET(#REF!,INT((ROW()-13)/2),0)),"",OFFSET(#REF!,INT((ROW()-13)/2),0)),IF(ISBLANK(OFFSET('9. METAS'!$V$20,INT((ROW()-14)/2),0)),"",OFFSET('9. METAS'!$V$20,INT((ROW()-14)/2),0)))</f>
        <v/>
      </c>
      <c r="L428" s="180" t="str">
        <f ca="1">IF(MOD(ROW()-13,2)=0,IF(ISBLANK(OFFSET(#REF!,INT((ROW()-13)/2),0)),"",OFFSET(#REF!,INT((ROW()-13)/2),0)),IF(ISBLANK(OFFSET('9. METAS'!$W$20,INT((ROW()-14)/2),0)),"",OFFSET('9. METAS'!$W$20,INT((ROW()-14)/2),0)))</f>
        <v/>
      </c>
      <c r="M428" s="181" t="str">
        <f ca="1">IF(MOD(ROW()-13,2)=0,IF(ISBLANK(OFFSET(#REF!,INT((ROW()-13)/2),0)),"",OFFSET(#REF!,INT((ROW()-13)/2),0)),IF(ISBLANK(OFFSET('9. METAS'!$X$20,INT((ROW()-14)/2),0)),"",OFFSET('9. METAS'!$X$20,INT((ROW()-14)/2),0)))</f>
        <v/>
      </c>
      <c r="N428" s="899"/>
      <c r="O428" s="900"/>
      <c r="P428" s="901"/>
    </row>
    <row r="429" spans="3:16" x14ac:dyDescent="0.3">
      <c r="C429" s="902" t="str">
        <f ca="1">IF(ISBLANK(OFFSET('5. Pp (3 años)'!$C$46,INT((ROW()-13)/2),0)),"",OFFSET('5. Pp (3 años)'!$C$46,INT((ROW()-13)/2),0))</f>
        <v/>
      </c>
      <c r="D429" s="904" t="str">
        <f ca="1">IF(ISBLANK(OFFSET('5. Pp (3 años)'!$D$46,INT((ROW()-13)/2),0)),"",OFFSET('5. Pp (3 años)'!$D$46,INT((ROW()-13)/2),0))</f>
        <v/>
      </c>
      <c r="E429" s="904" t="str">
        <f ca="1">IF(ISBLANK(OFFSET('5. Pp (3 años)'!$E$46,INT((ROW()-13)/2),0)),"",OFFSET('5. Pp (3 años)'!$E$46,INT((ROW()-13)/2),0))</f>
        <v/>
      </c>
      <c r="F429" s="906" t="str">
        <f ca="1">IF(ISBLANK(OFFSET('5. Pp (3 años)'!$K$46,INT((ROW()-13)/2),0)),"",OFFSET('5. Pp (3 años)'!$K$46,INT((ROW()-13)/2),0))</f>
        <v/>
      </c>
      <c r="G429" s="908" t="str">
        <f ca="1">IF(ISBLANK(OFFSET('5. Pp (3 años)'!$H$46,INT((ROW()-13)/2),0)),"",OFFSET('5. Pp (3 años)'!$H$46,INT((ROW()-13)/2),0))</f>
        <v/>
      </c>
      <c r="H429" s="982" t="str">
        <f ca="1">IF(ISBLANK(OFFSET('9. METAS'!$L$20,INT((ROW()-13)/2),0)),"",OFFSET('9. METAS'!$L$20,INT((ROW()-13)/2),0))</f>
        <v/>
      </c>
      <c r="I429" s="890"/>
      <c r="J429" s="179" t="e">
        <f ca="1">IF(MOD(ROW()-13,2)=0,IF(ISBLANK(OFFSET(#REF!,INT((ROW()-13)/2),0)),"",OFFSET(#REF!,INT((ROW()-13)/2),0)),IF(ISBLANK(OFFSET('9. METAS'!$U$20,INT((ROW()-14)/2),0)),"",OFFSET('9. METAS'!$U$20,INT((ROW()-14)/2),0)))</f>
        <v>#REF!</v>
      </c>
      <c r="K429" s="180" t="e">
        <f ca="1">IF(MOD(ROW()-13,2)=0,IF(ISBLANK(OFFSET(#REF!,INT((ROW()-13)/2),0)),"",OFFSET(#REF!,INT((ROW()-13)/2),0)),IF(ISBLANK(OFFSET('9. METAS'!$V$20,INT((ROW()-14)/2),0)),"",OFFSET('9. METAS'!$V$20,INT((ROW()-14)/2),0)))</f>
        <v>#REF!</v>
      </c>
      <c r="L429" s="180" t="e">
        <f ca="1">IF(MOD(ROW()-13,2)=0,IF(ISBLANK(OFFSET(#REF!,INT((ROW()-13)/2),0)),"",OFFSET(#REF!,INT((ROW()-13)/2),0)),IF(ISBLANK(OFFSET('9. METAS'!$W$20,INT((ROW()-14)/2),0)),"",OFFSET('9. METAS'!$W$20,INT((ROW()-14)/2),0)))</f>
        <v>#REF!</v>
      </c>
      <c r="M429" s="181" t="e">
        <f ca="1">IF(MOD(ROW()-13,2)=0,IF(ISBLANK(OFFSET(#REF!,INT((ROW()-13)/2),0)),"",OFFSET(#REF!,INT((ROW()-13)/2),0)),IF(ISBLANK(OFFSET('9. METAS'!$X$20,INT((ROW()-14)/2),0)),"",OFFSET('9. METAS'!$X$20,INT((ROW()-14)/2),0)))</f>
        <v>#REF!</v>
      </c>
      <c r="N429" s="892" t="str">
        <f t="shared" ref="N429" ca="1" si="412">IFERROR(J429/J430,"ND")</f>
        <v>ND</v>
      </c>
      <c r="O429" s="894" t="str">
        <f t="shared" ref="O429" ca="1" si="413">IFERROR(((J429+K429+L429+M429)/H429),"ND")</f>
        <v>ND</v>
      </c>
      <c r="P429" s="896"/>
    </row>
    <row r="430" spans="3:16" x14ac:dyDescent="0.3">
      <c r="C430" s="910"/>
      <c r="D430" s="904"/>
      <c r="E430" s="904"/>
      <c r="F430" s="906"/>
      <c r="G430" s="908"/>
      <c r="H430" s="982"/>
      <c r="I430" s="898"/>
      <c r="J430" s="179" t="str">
        <f ca="1">IF(MOD(ROW()-13,2)=0,IF(ISBLANK(OFFSET(#REF!,INT((ROW()-13)/2),0)),"",OFFSET(#REF!,INT((ROW()-13)/2),0)),IF(ISBLANK(OFFSET('9. METAS'!$U$20,INT((ROW()-14)/2),0)),"",OFFSET('9. METAS'!$U$20,INT((ROW()-14)/2),0)))</f>
        <v/>
      </c>
      <c r="K430" s="180" t="str">
        <f ca="1">IF(MOD(ROW()-13,2)=0,IF(ISBLANK(OFFSET(#REF!,INT((ROW()-13)/2),0)),"",OFFSET(#REF!,INT((ROW()-13)/2),0)),IF(ISBLANK(OFFSET('9. METAS'!$V$20,INT((ROW()-14)/2),0)),"",OFFSET('9. METAS'!$V$20,INT((ROW()-14)/2),0)))</f>
        <v/>
      </c>
      <c r="L430" s="180" t="str">
        <f ca="1">IF(MOD(ROW()-13,2)=0,IF(ISBLANK(OFFSET(#REF!,INT((ROW()-13)/2),0)),"",OFFSET(#REF!,INT((ROW()-13)/2),0)),IF(ISBLANK(OFFSET('9. METAS'!$W$20,INT((ROW()-14)/2),0)),"",OFFSET('9. METAS'!$W$20,INT((ROW()-14)/2),0)))</f>
        <v/>
      </c>
      <c r="M430" s="181" t="str">
        <f ca="1">IF(MOD(ROW()-13,2)=0,IF(ISBLANK(OFFSET(#REF!,INT((ROW()-13)/2),0)),"",OFFSET(#REF!,INT((ROW()-13)/2),0)),IF(ISBLANK(OFFSET('9. METAS'!$X$20,INT((ROW()-14)/2),0)),"",OFFSET('9. METAS'!$X$20,INT((ROW()-14)/2),0)))</f>
        <v/>
      </c>
      <c r="N430" s="899"/>
      <c r="O430" s="900"/>
      <c r="P430" s="901"/>
    </row>
    <row r="431" spans="3:16" x14ac:dyDescent="0.3">
      <c r="C431" s="902" t="str">
        <f ca="1">IF(ISBLANK(OFFSET('5. Pp (3 años)'!$C$46,INT((ROW()-13)/2),0)),"",OFFSET('5. Pp (3 años)'!$C$46,INT((ROW()-13)/2),0))</f>
        <v/>
      </c>
      <c r="D431" s="904" t="str">
        <f ca="1">IF(ISBLANK(OFFSET('5. Pp (3 años)'!$D$46,INT((ROW()-13)/2),0)),"",OFFSET('5. Pp (3 años)'!$D$46,INT((ROW()-13)/2),0))</f>
        <v/>
      </c>
      <c r="E431" s="904" t="str">
        <f ca="1">IF(ISBLANK(OFFSET('5. Pp (3 años)'!$E$46,INT((ROW()-13)/2),0)),"",OFFSET('5. Pp (3 años)'!$E$46,INT((ROW()-13)/2),0))</f>
        <v/>
      </c>
      <c r="F431" s="906" t="str">
        <f ca="1">IF(ISBLANK(OFFSET('5. Pp (3 años)'!$K$46,INT((ROW()-13)/2),0)),"",OFFSET('5. Pp (3 años)'!$K$46,INT((ROW()-13)/2),0))</f>
        <v/>
      </c>
      <c r="G431" s="908" t="str">
        <f ca="1">IF(ISBLANK(OFFSET('5. Pp (3 años)'!$H$46,INT((ROW()-13)/2),0)),"",OFFSET('5. Pp (3 años)'!$H$46,INT((ROW()-13)/2),0))</f>
        <v/>
      </c>
      <c r="H431" s="982" t="str">
        <f ca="1">IF(ISBLANK(OFFSET('9. METAS'!$L$20,INT((ROW()-13)/2),0)),"",OFFSET('9. METAS'!$L$20,INT((ROW()-13)/2),0))</f>
        <v/>
      </c>
      <c r="I431" s="890"/>
      <c r="J431" s="179" t="e">
        <f ca="1">IF(MOD(ROW()-13,2)=0,IF(ISBLANK(OFFSET(#REF!,INT((ROW()-13)/2),0)),"",OFFSET(#REF!,INT((ROW()-13)/2),0)),IF(ISBLANK(OFFSET('9. METAS'!$U$20,INT((ROW()-14)/2),0)),"",OFFSET('9. METAS'!$U$20,INT((ROW()-14)/2),0)))</f>
        <v>#REF!</v>
      </c>
      <c r="K431" s="180" t="e">
        <f ca="1">IF(MOD(ROW()-13,2)=0,IF(ISBLANK(OFFSET(#REF!,INT((ROW()-13)/2),0)),"",OFFSET(#REF!,INT((ROW()-13)/2),0)),IF(ISBLANK(OFFSET('9. METAS'!$V$20,INT((ROW()-14)/2),0)),"",OFFSET('9. METAS'!$V$20,INT((ROW()-14)/2),0)))</f>
        <v>#REF!</v>
      </c>
      <c r="L431" s="180" t="e">
        <f ca="1">IF(MOD(ROW()-13,2)=0,IF(ISBLANK(OFFSET(#REF!,INT((ROW()-13)/2),0)),"",OFFSET(#REF!,INT((ROW()-13)/2),0)),IF(ISBLANK(OFFSET('9. METAS'!$W$20,INT((ROW()-14)/2),0)),"",OFFSET('9. METAS'!$W$20,INT((ROW()-14)/2),0)))</f>
        <v>#REF!</v>
      </c>
      <c r="M431" s="181" t="e">
        <f ca="1">IF(MOD(ROW()-13,2)=0,IF(ISBLANK(OFFSET(#REF!,INT((ROW()-13)/2),0)),"",OFFSET(#REF!,INT((ROW()-13)/2),0)),IF(ISBLANK(OFFSET('9. METAS'!$X$20,INT((ROW()-14)/2),0)),"",OFFSET('9. METAS'!$X$20,INT((ROW()-14)/2),0)))</f>
        <v>#REF!</v>
      </c>
      <c r="N431" s="892" t="str">
        <f t="shared" ref="N431" ca="1" si="414">IFERROR(J431/J432,"ND")</f>
        <v>ND</v>
      </c>
      <c r="O431" s="894" t="str">
        <f t="shared" ref="O431" ca="1" si="415">IFERROR(((J431+K431+L431+M431)/H431),"ND")</f>
        <v>ND</v>
      </c>
      <c r="P431" s="896"/>
    </row>
    <row r="432" spans="3:16" x14ac:dyDescent="0.3">
      <c r="C432" s="910"/>
      <c r="D432" s="904"/>
      <c r="E432" s="904"/>
      <c r="F432" s="906"/>
      <c r="G432" s="908"/>
      <c r="H432" s="982"/>
      <c r="I432" s="898"/>
      <c r="J432" s="179" t="str">
        <f ca="1">IF(MOD(ROW()-13,2)=0,IF(ISBLANK(OFFSET(#REF!,INT((ROW()-13)/2),0)),"",OFFSET(#REF!,INT((ROW()-13)/2),0)),IF(ISBLANK(OFFSET('9. METAS'!$U$20,INT((ROW()-14)/2),0)),"",OFFSET('9. METAS'!$U$20,INT((ROW()-14)/2),0)))</f>
        <v/>
      </c>
      <c r="K432" s="180" t="str">
        <f ca="1">IF(MOD(ROW()-13,2)=0,IF(ISBLANK(OFFSET(#REF!,INT((ROW()-13)/2),0)),"",OFFSET(#REF!,INT((ROW()-13)/2),0)),IF(ISBLANK(OFFSET('9. METAS'!$V$20,INT((ROW()-14)/2),0)),"",OFFSET('9. METAS'!$V$20,INT((ROW()-14)/2),0)))</f>
        <v/>
      </c>
      <c r="L432" s="180" t="str">
        <f ca="1">IF(MOD(ROW()-13,2)=0,IF(ISBLANK(OFFSET(#REF!,INT((ROW()-13)/2),0)),"",OFFSET(#REF!,INT((ROW()-13)/2),0)),IF(ISBLANK(OFFSET('9. METAS'!$W$20,INT((ROW()-14)/2),0)),"",OFFSET('9. METAS'!$W$20,INT((ROW()-14)/2),0)))</f>
        <v/>
      </c>
      <c r="M432" s="181" t="str">
        <f ca="1">IF(MOD(ROW()-13,2)=0,IF(ISBLANK(OFFSET(#REF!,INT((ROW()-13)/2),0)),"",OFFSET(#REF!,INT((ROW()-13)/2),0)),IF(ISBLANK(OFFSET('9. METAS'!$X$20,INT((ROW()-14)/2),0)),"",OFFSET('9. METAS'!$X$20,INT((ROW()-14)/2),0)))</f>
        <v/>
      </c>
      <c r="N432" s="899"/>
      <c r="O432" s="900"/>
      <c r="P432" s="901"/>
    </row>
    <row r="433" spans="3:16" x14ac:dyDescent="0.3">
      <c r="C433" s="902" t="str">
        <f ca="1">IF(ISBLANK(OFFSET('5. Pp (3 años)'!$C$46,INT((ROW()-13)/2),0)),"",OFFSET('5. Pp (3 años)'!$C$46,INT((ROW()-13)/2),0))</f>
        <v/>
      </c>
      <c r="D433" s="904" t="str">
        <f ca="1">IF(ISBLANK(OFFSET('5. Pp (3 años)'!$D$46,INT((ROW()-13)/2),0)),"",OFFSET('5. Pp (3 años)'!$D$46,INT((ROW()-13)/2),0))</f>
        <v/>
      </c>
      <c r="E433" s="904" t="str">
        <f ca="1">IF(ISBLANK(OFFSET('5. Pp (3 años)'!$E$46,INT((ROW()-13)/2),0)),"",OFFSET('5. Pp (3 años)'!$E$46,INT((ROW()-13)/2),0))</f>
        <v/>
      </c>
      <c r="F433" s="906" t="str">
        <f ca="1">IF(ISBLANK(OFFSET('5. Pp (3 años)'!$K$46,INT((ROW()-13)/2),0)),"",OFFSET('5. Pp (3 años)'!$K$46,INT((ROW()-13)/2),0))</f>
        <v/>
      </c>
      <c r="G433" s="908" t="str">
        <f ca="1">IF(ISBLANK(OFFSET('5. Pp (3 años)'!$H$46,INT((ROW()-13)/2),0)),"",OFFSET('5. Pp (3 años)'!$H$46,INT((ROW()-13)/2),0))</f>
        <v/>
      </c>
      <c r="H433" s="982" t="str">
        <f ca="1">IF(ISBLANK(OFFSET('9. METAS'!$L$20,INT((ROW()-13)/2),0)),"",OFFSET('9. METAS'!$L$20,INT((ROW()-13)/2),0))</f>
        <v/>
      </c>
      <c r="I433" s="890"/>
      <c r="J433" s="179" t="e">
        <f ca="1">IF(MOD(ROW()-13,2)=0,IF(ISBLANK(OFFSET(#REF!,INT((ROW()-13)/2),0)),"",OFFSET(#REF!,INT((ROW()-13)/2),0)),IF(ISBLANK(OFFSET('9. METAS'!$U$20,INT((ROW()-14)/2),0)),"",OFFSET('9. METAS'!$U$20,INT((ROW()-14)/2),0)))</f>
        <v>#REF!</v>
      </c>
      <c r="K433" s="180" t="e">
        <f ca="1">IF(MOD(ROW()-13,2)=0,IF(ISBLANK(OFFSET(#REF!,INT((ROW()-13)/2),0)),"",OFFSET(#REF!,INT((ROW()-13)/2),0)),IF(ISBLANK(OFFSET('9. METAS'!$V$20,INT((ROW()-14)/2),0)),"",OFFSET('9. METAS'!$V$20,INT((ROW()-14)/2),0)))</f>
        <v>#REF!</v>
      </c>
      <c r="L433" s="180" t="e">
        <f ca="1">IF(MOD(ROW()-13,2)=0,IF(ISBLANK(OFFSET(#REF!,INT((ROW()-13)/2),0)),"",OFFSET(#REF!,INT((ROW()-13)/2),0)),IF(ISBLANK(OFFSET('9. METAS'!$W$20,INT((ROW()-14)/2),0)),"",OFFSET('9. METAS'!$W$20,INT((ROW()-14)/2),0)))</f>
        <v>#REF!</v>
      </c>
      <c r="M433" s="181" t="e">
        <f ca="1">IF(MOD(ROW()-13,2)=0,IF(ISBLANK(OFFSET(#REF!,INT((ROW()-13)/2),0)),"",OFFSET(#REF!,INT((ROW()-13)/2),0)),IF(ISBLANK(OFFSET('9. METAS'!$X$20,INT((ROW()-14)/2),0)),"",OFFSET('9. METAS'!$X$20,INT((ROW()-14)/2),0)))</f>
        <v>#REF!</v>
      </c>
      <c r="N433" s="892" t="str">
        <f t="shared" ref="N433" ca="1" si="416">IFERROR(J433/J434,"ND")</f>
        <v>ND</v>
      </c>
      <c r="O433" s="894" t="str">
        <f t="shared" ref="O433" ca="1" si="417">IFERROR(((J433+K433+L433+M433)/H433),"ND")</f>
        <v>ND</v>
      </c>
      <c r="P433" s="896"/>
    </row>
    <row r="434" spans="3:16" x14ac:dyDescent="0.3">
      <c r="C434" s="910"/>
      <c r="D434" s="904"/>
      <c r="E434" s="904"/>
      <c r="F434" s="906"/>
      <c r="G434" s="908"/>
      <c r="H434" s="982"/>
      <c r="I434" s="898"/>
      <c r="J434" s="179" t="str">
        <f ca="1">IF(MOD(ROW()-13,2)=0,IF(ISBLANK(OFFSET(#REF!,INT((ROW()-13)/2),0)),"",OFFSET(#REF!,INT((ROW()-13)/2),0)),IF(ISBLANK(OFFSET('9. METAS'!$U$20,INT((ROW()-14)/2),0)),"",OFFSET('9. METAS'!$U$20,INT((ROW()-14)/2),0)))</f>
        <v/>
      </c>
      <c r="K434" s="180" t="str">
        <f ca="1">IF(MOD(ROW()-13,2)=0,IF(ISBLANK(OFFSET(#REF!,INT((ROW()-13)/2),0)),"",OFFSET(#REF!,INT((ROW()-13)/2),0)),IF(ISBLANK(OFFSET('9. METAS'!$V$20,INT((ROW()-14)/2),0)),"",OFFSET('9. METAS'!$V$20,INT((ROW()-14)/2),0)))</f>
        <v/>
      </c>
      <c r="L434" s="180" t="str">
        <f ca="1">IF(MOD(ROW()-13,2)=0,IF(ISBLANK(OFFSET(#REF!,INT((ROW()-13)/2),0)),"",OFFSET(#REF!,INT((ROW()-13)/2),0)),IF(ISBLANK(OFFSET('9. METAS'!$W$20,INT((ROW()-14)/2),0)),"",OFFSET('9. METAS'!$W$20,INT((ROW()-14)/2),0)))</f>
        <v/>
      </c>
      <c r="M434" s="181" t="str">
        <f ca="1">IF(MOD(ROW()-13,2)=0,IF(ISBLANK(OFFSET(#REF!,INT((ROW()-13)/2),0)),"",OFFSET(#REF!,INT((ROW()-13)/2),0)),IF(ISBLANK(OFFSET('9. METAS'!$X$20,INT((ROW()-14)/2),0)),"",OFFSET('9. METAS'!$X$20,INT((ROW()-14)/2),0)))</f>
        <v/>
      </c>
      <c r="N434" s="899"/>
      <c r="O434" s="900"/>
      <c r="P434" s="901"/>
    </row>
    <row r="435" spans="3:16" x14ac:dyDescent="0.3">
      <c r="C435" s="902" t="str">
        <f ca="1">IF(ISBLANK(OFFSET('5. Pp (3 años)'!$C$46,INT((ROW()-13)/2),0)),"",OFFSET('5. Pp (3 años)'!$C$46,INT((ROW()-13)/2),0))</f>
        <v/>
      </c>
      <c r="D435" s="904" t="str">
        <f ca="1">IF(ISBLANK(OFFSET('5. Pp (3 años)'!$D$46,INT((ROW()-13)/2),0)),"",OFFSET('5. Pp (3 años)'!$D$46,INT((ROW()-13)/2),0))</f>
        <v/>
      </c>
      <c r="E435" s="904" t="str">
        <f ca="1">IF(ISBLANK(OFFSET('5. Pp (3 años)'!$E$46,INT((ROW()-13)/2),0)),"",OFFSET('5. Pp (3 años)'!$E$46,INT((ROW()-13)/2),0))</f>
        <v/>
      </c>
      <c r="F435" s="906" t="str">
        <f ca="1">IF(ISBLANK(OFFSET('5. Pp (3 años)'!$K$46,INT((ROW()-13)/2),0)),"",OFFSET('5. Pp (3 años)'!$K$46,INT((ROW()-13)/2),0))</f>
        <v/>
      </c>
      <c r="G435" s="908" t="str">
        <f ca="1">IF(ISBLANK(OFFSET('5. Pp (3 años)'!$H$46,INT((ROW()-13)/2),0)),"",OFFSET('5. Pp (3 años)'!$H$46,INT((ROW()-13)/2),0))</f>
        <v/>
      </c>
      <c r="H435" s="982" t="str">
        <f ca="1">IF(ISBLANK(OFFSET('9. METAS'!$L$20,INT((ROW()-13)/2),0)),"",OFFSET('9. METAS'!$L$20,INT((ROW()-13)/2),0))</f>
        <v/>
      </c>
      <c r="I435" s="890"/>
      <c r="J435" s="179" t="e">
        <f ca="1">IF(MOD(ROW()-13,2)=0,IF(ISBLANK(OFFSET(#REF!,INT((ROW()-13)/2),0)),"",OFFSET(#REF!,INT((ROW()-13)/2),0)),IF(ISBLANK(OFFSET('9. METAS'!$U$20,INT((ROW()-14)/2),0)),"",OFFSET('9. METAS'!$U$20,INT((ROW()-14)/2),0)))</f>
        <v>#REF!</v>
      </c>
      <c r="K435" s="180" t="e">
        <f ca="1">IF(MOD(ROW()-13,2)=0,IF(ISBLANK(OFFSET(#REF!,INT((ROW()-13)/2),0)),"",OFFSET(#REF!,INT((ROW()-13)/2),0)),IF(ISBLANK(OFFSET('9. METAS'!$V$20,INT((ROW()-14)/2),0)),"",OFFSET('9. METAS'!$V$20,INT((ROW()-14)/2),0)))</f>
        <v>#REF!</v>
      </c>
      <c r="L435" s="180" t="e">
        <f ca="1">IF(MOD(ROW()-13,2)=0,IF(ISBLANK(OFFSET(#REF!,INT((ROW()-13)/2),0)),"",OFFSET(#REF!,INT((ROW()-13)/2),0)),IF(ISBLANK(OFFSET('9. METAS'!$W$20,INT((ROW()-14)/2),0)),"",OFFSET('9. METAS'!$W$20,INT((ROW()-14)/2),0)))</f>
        <v>#REF!</v>
      </c>
      <c r="M435" s="181" t="e">
        <f ca="1">IF(MOD(ROW()-13,2)=0,IF(ISBLANK(OFFSET(#REF!,INT((ROW()-13)/2),0)),"",OFFSET(#REF!,INT((ROW()-13)/2),0)),IF(ISBLANK(OFFSET('9. METAS'!$X$20,INT((ROW()-14)/2),0)),"",OFFSET('9. METAS'!$X$20,INT((ROW()-14)/2),0)))</f>
        <v>#REF!</v>
      </c>
      <c r="N435" s="892" t="str">
        <f t="shared" ref="N435" ca="1" si="418">IFERROR(J435/J436,"ND")</f>
        <v>ND</v>
      </c>
      <c r="O435" s="894" t="str">
        <f t="shared" ref="O435" ca="1" si="419">IFERROR(((J435+K435+L435+M435)/H435),"ND")</f>
        <v>ND</v>
      </c>
      <c r="P435" s="896"/>
    </row>
    <row r="436" spans="3:16" x14ac:dyDescent="0.3">
      <c r="C436" s="910"/>
      <c r="D436" s="904"/>
      <c r="E436" s="904"/>
      <c r="F436" s="906"/>
      <c r="G436" s="908"/>
      <c r="H436" s="982"/>
      <c r="I436" s="898"/>
      <c r="J436" s="179" t="str">
        <f ca="1">IF(MOD(ROW()-13,2)=0,IF(ISBLANK(OFFSET(#REF!,INT((ROW()-13)/2),0)),"",OFFSET(#REF!,INT((ROW()-13)/2),0)),IF(ISBLANK(OFFSET('9. METAS'!$U$20,INT((ROW()-14)/2),0)),"",OFFSET('9. METAS'!$U$20,INT((ROW()-14)/2),0)))</f>
        <v/>
      </c>
      <c r="K436" s="180" t="str">
        <f ca="1">IF(MOD(ROW()-13,2)=0,IF(ISBLANK(OFFSET(#REF!,INT((ROW()-13)/2),0)),"",OFFSET(#REF!,INT((ROW()-13)/2),0)),IF(ISBLANK(OFFSET('9. METAS'!$V$20,INT((ROW()-14)/2),0)),"",OFFSET('9. METAS'!$V$20,INT((ROW()-14)/2),0)))</f>
        <v/>
      </c>
      <c r="L436" s="180" t="str">
        <f ca="1">IF(MOD(ROW()-13,2)=0,IF(ISBLANK(OFFSET(#REF!,INT((ROW()-13)/2),0)),"",OFFSET(#REF!,INT((ROW()-13)/2),0)),IF(ISBLANK(OFFSET('9. METAS'!$W$20,INT((ROW()-14)/2),0)),"",OFFSET('9. METAS'!$W$20,INT((ROW()-14)/2),0)))</f>
        <v/>
      </c>
      <c r="M436" s="181" t="str">
        <f ca="1">IF(MOD(ROW()-13,2)=0,IF(ISBLANK(OFFSET(#REF!,INT((ROW()-13)/2),0)),"",OFFSET(#REF!,INT((ROW()-13)/2),0)),IF(ISBLANK(OFFSET('9. METAS'!$X$20,INT((ROW()-14)/2),0)),"",OFFSET('9. METAS'!$X$20,INT((ROW()-14)/2),0)))</f>
        <v/>
      </c>
      <c r="N436" s="899"/>
      <c r="O436" s="900"/>
      <c r="P436" s="901"/>
    </row>
    <row r="437" spans="3:16" x14ac:dyDescent="0.3">
      <c r="C437" s="902" t="str">
        <f ca="1">IF(ISBLANK(OFFSET('5. Pp (3 años)'!$C$46,INT((ROW()-13)/2),0)),"",OFFSET('5. Pp (3 años)'!$C$46,INT((ROW()-13)/2),0))</f>
        <v/>
      </c>
      <c r="D437" s="904" t="str">
        <f ca="1">IF(ISBLANK(OFFSET('5. Pp (3 años)'!$D$46,INT((ROW()-13)/2),0)),"",OFFSET('5. Pp (3 años)'!$D$46,INT((ROW()-13)/2),0))</f>
        <v/>
      </c>
      <c r="E437" s="904" t="str">
        <f ca="1">IF(ISBLANK(OFFSET('5. Pp (3 años)'!$E$46,INT((ROW()-13)/2),0)),"",OFFSET('5. Pp (3 años)'!$E$46,INT((ROW()-13)/2),0))</f>
        <v/>
      </c>
      <c r="F437" s="906" t="str">
        <f ca="1">IF(ISBLANK(OFFSET('5. Pp (3 años)'!$K$46,INT((ROW()-13)/2),0)),"",OFFSET('5. Pp (3 años)'!$K$46,INT((ROW()-13)/2),0))</f>
        <v/>
      </c>
      <c r="G437" s="908" t="str">
        <f ca="1">IF(ISBLANK(OFFSET('5. Pp (3 años)'!$H$46,INT((ROW()-13)/2),0)),"",OFFSET('5. Pp (3 años)'!$H$46,INT((ROW()-13)/2),0))</f>
        <v/>
      </c>
      <c r="H437" s="982" t="str">
        <f ca="1">IF(ISBLANK(OFFSET('9. METAS'!$L$20,INT((ROW()-13)/2),0)),"",OFFSET('9. METAS'!$L$20,INT((ROW()-13)/2),0))</f>
        <v/>
      </c>
      <c r="I437" s="890"/>
      <c r="J437" s="179" t="e">
        <f ca="1">IF(MOD(ROW()-13,2)=0,IF(ISBLANK(OFFSET(#REF!,INT((ROW()-13)/2),0)),"",OFFSET(#REF!,INT((ROW()-13)/2),0)),IF(ISBLANK(OFFSET('9. METAS'!$U$20,INT((ROW()-14)/2),0)),"",OFFSET('9. METAS'!$U$20,INT((ROW()-14)/2),0)))</f>
        <v>#REF!</v>
      </c>
      <c r="K437" s="180" t="e">
        <f ca="1">IF(MOD(ROW()-13,2)=0,IF(ISBLANK(OFFSET(#REF!,INT((ROW()-13)/2),0)),"",OFFSET(#REF!,INT((ROW()-13)/2),0)),IF(ISBLANK(OFFSET('9. METAS'!$V$20,INT((ROW()-14)/2),0)),"",OFFSET('9. METAS'!$V$20,INT((ROW()-14)/2),0)))</f>
        <v>#REF!</v>
      </c>
      <c r="L437" s="180" t="e">
        <f ca="1">IF(MOD(ROW()-13,2)=0,IF(ISBLANK(OFFSET(#REF!,INT((ROW()-13)/2),0)),"",OFFSET(#REF!,INT((ROW()-13)/2),0)),IF(ISBLANK(OFFSET('9. METAS'!$W$20,INT((ROW()-14)/2),0)),"",OFFSET('9. METAS'!$W$20,INT((ROW()-14)/2),0)))</f>
        <v>#REF!</v>
      </c>
      <c r="M437" s="181" t="e">
        <f ca="1">IF(MOD(ROW()-13,2)=0,IF(ISBLANK(OFFSET(#REF!,INT((ROW()-13)/2),0)),"",OFFSET(#REF!,INT((ROW()-13)/2),0)),IF(ISBLANK(OFFSET('9. METAS'!$X$20,INT((ROW()-14)/2),0)),"",OFFSET('9. METAS'!$X$20,INT((ROW()-14)/2),0)))</f>
        <v>#REF!</v>
      </c>
      <c r="N437" s="892" t="str">
        <f t="shared" ref="N437" ca="1" si="420">IFERROR(J437/J438,"ND")</f>
        <v>ND</v>
      </c>
      <c r="O437" s="894" t="str">
        <f t="shared" ref="O437" ca="1" si="421">IFERROR(((J437+K437+L437+M437)/H437),"ND")</f>
        <v>ND</v>
      </c>
      <c r="P437" s="896"/>
    </row>
    <row r="438" spans="3:16" x14ac:dyDescent="0.3">
      <c r="C438" s="910"/>
      <c r="D438" s="904"/>
      <c r="E438" s="904"/>
      <c r="F438" s="906"/>
      <c r="G438" s="908"/>
      <c r="H438" s="982"/>
      <c r="I438" s="898"/>
      <c r="J438" s="179" t="str">
        <f ca="1">IF(MOD(ROW()-13,2)=0,IF(ISBLANK(OFFSET(#REF!,INT((ROW()-13)/2),0)),"",OFFSET(#REF!,INT((ROW()-13)/2),0)),IF(ISBLANK(OFFSET('9. METAS'!$U$20,INT((ROW()-14)/2),0)),"",OFFSET('9. METAS'!$U$20,INT((ROW()-14)/2),0)))</f>
        <v/>
      </c>
      <c r="K438" s="180" t="str">
        <f ca="1">IF(MOD(ROW()-13,2)=0,IF(ISBLANK(OFFSET(#REF!,INT((ROW()-13)/2),0)),"",OFFSET(#REF!,INT((ROW()-13)/2),0)),IF(ISBLANK(OFFSET('9. METAS'!$V$20,INT((ROW()-14)/2),0)),"",OFFSET('9. METAS'!$V$20,INT((ROW()-14)/2),0)))</f>
        <v/>
      </c>
      <c r="L438" s="180" t="str">
        <f ca="1">IF(MOD(ROW()-13,2)=0,IF(ISBLANK(OFFSET(#REF!,INT((ROW()-13)/2),0)),"",OFFSET(#REF!,INT((ROW()-13)/2),0)),IF(ISBLANK(OFFSET('9. METAS'!$W$20,INT((ROW()-14)/2),0)),"",OFFSET('9. METAS'!$W$20,INT((ROW()-14)/2),0)))</f>
        <v/>
      </c>
      <c r="M438" s="181" t="str">
        <f ca="1">IF(MOD(ROW()-13,2)=0,IF(ISBLANK(OFFSET(#REF!,INT((ROW()-13)/2),0)),"",OFFSET(#REF!,INT((ROW()-13)/2),0)),IF(ISBLANK(OFFSET('9. METAS'!$X$20,INT((ROW()-14)/2),0)),"",OFFSET('9. METAS'!$X$20,INT((ROW()-14)/2),0)))</f>
        <v/>
      </c>
      <c r="N438" s="899"/>
      <c r="O438" s="900"/>
      <c r="P438" s="901"/>
    </row>
    <row r="439" spans="3:16" x14ac:dyDescent="0.3">
      <c r="C439" s="902" t="str">
        <f ca="1">IF(ISBLANK(OFFSET('5. Pp (3 años)'!$C$46,INT((ROW()-13)/2),0)),"",OFFSET('5. Pp (3 años)'!$C$46,INT((ROW()-13)/2),0))</f>
        <v/>
      </c>
      <c r="D439" s="904" t="str">
        <f ca="1">IF(ISBLANK(OFFSET('5. Pp (3 años)'!$D$46,INT((ROW()-13)/2),0)),"",OFFSET('5. Pp (3 años)'!$D$46,INT((ROW()-13)/2),0))</f>
        <v/>
      </c>
      <c r="E439" s="904" t="str">
        <f ca="1">IF(ISBLANK(OFFSET('5. Pp (3 años)'!$E$46,INT((ROW()-13)/2),0)),"",OFFSET('5. Pp (3 años)'!$E$46,INT((ROW()-13)/2),0))</f>
        <v/>
      </c>
      <c r="F439" s="906" t="str">
        <f ca="1">IF(ISBLANK(OFFSET('5. Pp (3 años)'!$K$46,INT((ROW()-13)/2),0)),"",OFFSET('5. Pp (3 años)'!$K$46,INT((ROW()-13)/2),0))</f>
        <v/>
      </c>
      <c r="G439" s="908" t="str">
        <f ca="1">IF(ISBLANK(OFFSET('5. Pp (3 años)'!$H$46,INT((ROW()-13)/2),0)),"",OFFSET('5. Pp (3 años)'!$H$46,INT((ROW()-13)/2),0))</f>
        <v/>
      </c>
      <c r="H439" s="982" t="str">
        <f ca="1">IF(ISBLANK(OFFSET('9. METAS'!$L$20,INT((ROW()-13)/2),0)),"",OFFSET('9. METAS'!$L$20,INT((ROW()-13)/2),0))</f>
        <v/>
      </c>
      <c r="I439" s="890"/>
      <c r="J439" s="179" t="e">
        <f ca="1">IF(MOD(ROW()-13,2)=0,IF(ISBLANK(OFFSET(#REF!,INT((ROW()-13)/2),0)),"",OFFSET(#REF!,INT((ROW()-13)/2),0)),IF(ISBLANK(OFFSET('9. METAS'!$U$20,INT((ROW()-14)/2),0)),"",OFFSET('9. METAS'!$U$20,INT((ROW()-14)/2),0)))</f>
        <v>#REF!</v>
      </c>
      <c r="K439" s="180" t="e">
        <f ca="1">IF(MOD(ROW()-13,2)=0,IF(ISBLANK(OFFSET(#REF!,INT((ROW()-13)/2),0)),"",OFFSET(#REF!,INT((ROW()-13)/2),0)),IF(ISBLANK(OFFSET('9. METAS'!$V$20,INT((ROW()-14)/2),0)),"",OFFSET('9. METAS'!$V$20,INT((ROW()-14)/2),0)))</f>
        <v>#REF!</v>
      </c>
      <c r="L439" s="180" t="e">
        <f ca="1">IF(MOD(ROW()-13,2)=0,IF(ISBLANK(OFFSET(#REF!,INT((ROW()-13)/2),0)),"",OFFSET(#REF!,INT((ROW()-13)/2),0)),IF(ISBLANK(OFFSET('9. METAS'!$W$20,INT((ROW()-14)/2),0)),"",OFFSET('9. METAS'!$W$20,INT((ROW()-14)/2),0)))</f>
        <v>#REF!</v>
      </c>
      <c r="M439" s="181" t="e">
        <f ca="1">IF(MOD(ROW()-13,2)=0,IF(ISBLANK(OFFSET(#REF!,INT((ROW()-13)/2),0)),"",OFFSET(#REF!,INT((ROW()-13)/2),0)),IF(ISBLANK(OFFSET('9. METAS'!$X$20,INT((ROW()-14)/2),0)),"",OFFSET('9. METAS'!$X$20,INT((ROW()-14)/2),0)))</f>
        <v>#REF!</v>
      </c>
      <c r="N439" s="892" t="str">
        <f t="shared" ref="N439" ca="1" si="422">IFERROR(J439/J440,"ND")</f>
        <v>ND</v>
      </c>
      <c r="O439" s="894" t="str">
        <f t="shared" ref="O439" ca="1" si="423">IFERROR(((J439+K439+L439+M439)/H439),"ND")</f>
        <v>ND</v>
      </c>
      <c r="P439" s="896"/>
    </row>
    <row r="440" spans="3:16" x14ac:dyDescent="0.3">
      <c r="C440" s="910"/>
      <c r="D440" s="904"/>
      <c r="E440" s="904"/>
      <c r="F440" s="906"/>
      <c r="G440" s="908"/>
      <c r="H440" s="982"/>
      <c r="I440" s="898"/>
      <c r="J440" s="179" t="str">
        <f ca="1">IF(MOD(ROW()-13,2)=0,IF(ISBLANK(OFFSET(#REF!,INT((ROW()-13)/2),0)),"",OFFSET(#REF!,INT((ROW()-13)/2),0)),IF(ISBLANK(OFFSET('9. METAS'!$U$20,INT((ROW()-14)/2),0)),"",OFFSET('9. METAS'!$U$20,INT((ROW()-14)/2),0)))</f>
        <v/>
      </c>
      <c r="K440" s="180" t="str">
        <f ca="1">IF(MOD(ROW()-13,2)=0,IF(ISBLANK(OFFSET(#REF!,INT((ROW()-13)/2),0)),"",OFFSET(#REF!,INT((ROW()-13)/2),0)),IF(ISBLANK(OFFSET('9. METAS'!$V$20,INT((ROW()-14)/2),0)),"",OFFSET('9. METAS'!$V$20,INT((ROW()-14)/2),0)))</f>
        <v/>
      </c>
      <c r="L440" s="180" t="str">
        <f ca="1">IF(MOD(ROW()-13,2)=0,IF(ISBLANK(OFFSET(#REF!,INT((ROW()-13)/2),0)),"",OFFSET(#REF!,INT((ROW()-13)/2),0)),IF(ISBLANK(OFFSET('9. METAS'!$W$20,INT((ROW()-14)/2),0)),"",OFFSET('9. METAS'!$W$20,INT((ROW()-14)/2),0)))</f>
        <v/>
      </c>
      <c r="M440" s="181" t="str">
        <f ca="1">IF(MOD(ROW()-13,2)=0,IF(ISBLANK(OFFSET(#REF!,INT((ROW()-13)/2),0)),"",OFFSET(#REF!,INT((ROW()-13)/2),0)),IF(ISBLANK(OFFSET('9. METAS'!$X$20,INT((ROW()-14)/2),0)),"",OFFSET('9. METAS'!$X$20,INT((ROW()-14)/2),0)))</f>
        <v/>
      </c>
      <c r="N440" s="899"/>
      <c r="O440" s="900"/>
      <c r="P440" s="901"/>
    </row>
    <row r="441" spans="3:16" x14ac:dyDescent="0.3">
      <c r="C441" s="902" t="str">
        <f ca="1">IF(ISBLANK(OFFSET('5. Pp (3 años)'!$C$46,INT((ROW()-13)/2),0)),"",OFFSET('5. Pp (3 años)'!$C$46,INT((ROW()-13)/2),0))</f>
        <v/>
      </c>
      <c r="D441" s="904" t="str">
        <f ca="1">IF(ISBLANK(OFFSET('5. Pp (3 años)'!$D$46,INT((ROW()-13)/2),0)),"",OFFSET('5. Pp (3 años)'!$D$46,INT((ROW()-13)/2),0))</f>
        <v/>
      </c>
      <c r="E441" s="904" t="str">
        <f ca="1">IF(ISBLANK(OFFSET('5. Pp (3 años)'!$E$46,INT((ROW()-13)/2),0)),"",OFFSET('5. Pp (3 años)'!$E$46,INT((ROW()-13)/2),0))</f>
        <v/>
      </c>
      <c r="F441" s="906" t="str">
        <f ca="1">IF(ISBLANK(OFFSET('5. Pp (3 años)'!$K$46,INT((ROW()-13)/2),0)),"",OFFSET('5. Pp (3 años)'!$K$46,INT((ROW()-13)/2),0))</f>
        <v/>
      </c>
      <c r="G441" s="908" t="str">
        <f ca="1">IF(ISBLANK(OFFSET('5. Pp (3 años)'!$H$46,INT((ROW()-13)/2),0)),"",OFFSET('5. Pp (3 años)'!$H$46,INT((ROW()-13)/2),0))</f>
        <v/>
      </c>
      <c r="H441" s="982" t="str">
        <f ca="1">IF(ISBLANK(OFFSET('9. METAS'!$L$20,INT((ROW()-13)/2),0)),"",OFFSET('9. METAS'!$L$20,INT((ROW()-13)/2),0))</f>
        <v/>
      </c>
      <c r="I441" s="890"/>
      <c r="J441" s="179" t="e">
        <f ca="1">IF(MOD(ROW()-13,2)=0,IF(ISBLANK(OFFSET(#REF!,INT((ROW()-13)/2),0)),"",OFFSET(#REF!,INT((ROW()-13)/2),0)),IF(ISBLANK(OFFSET('9. METAS'!$U$20,INT((ROW()-14)/2),0)),"",OFFSET('9. METAS'!$U$20,INT((ROW()-14)/2),0)))</f>
        <v>#REF!</v>
      </c>
      <c r="K441" s="180" t="e">
        <f ca="1">IF(MOD(ROW()-13,2)=0,IF(ISBLANK(OFFSET(#REF!,INT((ROW()-13)/2),0)),"",OFFSET(#REF!,INT((ROW()-13)/2),0)),IF(ISBLANK(OFFSET('9. METAS'!$V$20,INT((ROW()-14)/2),0)),"",OFFSET('9. METAS'!$V$20,INT((ROW()-14)/2),0)))</f>
        <v>#REF!</v>
      </c>
      <c r="L441" s="180" t="e">
        <f ca="1">IF(MOD(ROW()-13,2)=0,IF(ISBLANK(OFFSET(#REF!,INT((ROW()-13)/2),0)),"",OFFSET(#REF!,INT((ROW()-13)/2),0)),IF(ISBLANK(OFFSET('9. METAS'!$W$20,INT((ROW()-14)/2),0)),"",OFFSET('9. METAS'!$W$20,INT((ROW()-14)/2),0)))</f>
        <v>#REF!</v>
      </c>
      <c r="M441" s="181" t="e">
        <f ca="1">IF(MOD(ROW()-13,2)=0,IF(ISBLANK(OFFSET(#REF!,INT((ROW()-13)/2),0)),"",OFFSET(#REF!,INT((ROW()-13)/2),0)),IF(ISBLANK(OFFSET('9. METAS'!$X$20,INT((ROW()-14)/2),0)),"",OFFSET('9. METAS'!$X$20,INT((ROW()-14)/2),0)))</f>
        <v>#REF!</v>
      </c>
      <c r="N441" s="892" t="str">
        <f t="shared" ref="N441" ca="1" si="424">IFERROR(J441/J442,"ND")</f>
        <v>ND</v>
      </c>
      <c r="O441" s="894" t="str">
        <f t="shared" ref="O441" ca="1" si="425">IFERROR(((J441+K441+L441+M441)/H441),"ND")</f>
        <v>ND</v>
      </c>
      <c r="P441" s="896"/>
    </row>
    <row r="442" spans="3:16" x14ac:dyDescent="0.3">
      <c r="C442" s="910"/>
      <c r="D442" s="904"/>
      <c r="E442" s="904"/>
      <c r="F442" s="906"/>
      <c r="G442" s="908"/>
      <c r="H442" s="982"/>
      <c r="I442" s="898"/>
      <c r="J442" s="179" t="str">
        <f ca="1">IF(MOD(ROW()-13,2)=0,IF(ISBLANK(OFFSET(#REF!,INT((ROW()-13)/2),0)),"",OFFSET(#REF!,INT((ROW()-13)/2),0)),IF(ISBLANK(OFFSET('9. METAS'!$U$20,INT((ROW()-14)/2),0)),"",OFFSET('9. METAS'!$U$20,INT((ROW()-14)/2),0)))</f>
        <v/>
      </c>
      <c r="K442" s="180" t="str">
        <f ca="1">IF(MOD(ROW()-13,2)=0,IF(ISBLANK(OFFSET(#REF!,INT((ROW()-13)/2),0)),"",OFFSET(#REF!,INT((ROW()-13)/2),0)),IF(ISBLANK(OFFSET('9. METAS'!$V$20,INT((ROW()-14)/2),0)),"",OFFSET('9. METAS'!$V$20,INT((ROW()-14)/2),0)))</f>
        <v/>
      </c>
      <c r="L442" s="180" t="str">
        <f ca="1">IF(MOD(ROW()-13,2)=0,IF(ISBLANK(OFFSET(#REF!,INT((ROW()-13)/2),0)),"",OFFSET(#REF!,INT((ROW()-13)/2),0)),IF(ISBLANK(OFFSET('9. METAS'!$W$20,INT((ROW()-14)/2),0)),"",OFFSET('9. METAS'!$W$20,INT((ROW()-14)/2),0)))</f>
        <v/>
      </c>
      <c r="M442" s="181" t="str">
        <f ca="1">IF(MOD(ROW()-13,2)=0,IF(ISBLANK(OFFSET(#REF!,INT((ROW()-13)/2),0)),"",OFFSET(#REF!,INT((ROW()-13)/2),0)),IF(ISBLANK(OFFSET('9. METAS'!$X$20,INT((ROW()-14)/2),0)),"",OFFSET('9. METAS'!$X$20,INT((ROW()-14)/2),0)))</f>
        <v/>
      </c>
      <c r="N442" s="899"/>
      <c r="O442" s="900"/>
      <c r="P442" s="901"/>
    </row>
    <row r="443" spans="3:16" x14ac:dyDescent="0.3">
      <c r="C443" s="902" t="str">
        <f ca="1">IF(ISBLANK(OFFSET('5. Pp (3 años)'!$C$46,INT((ROW()-13)/2),0)),"",OFFSET('5. Pp (3 años)'!$C$46,INT((ROW()-13)/2),0))</f>
        <v/>
      </c>
      <c r="D443" s="904" t="str">
        <f ca="1">IF(ISBLANK(OFFSET('5. Pp (3 años)'!$D$46,INT((ROW()-13)/2),0)),"",OFFSET('5. Pp (3 años)'!$D$46,INT((ROW()-13)/2),0))</f>
        <v/>
      </c>
      <c r="E443" s="904" t="str">
        <f ca="1">IF(ISBLANK(OFFSET('5. Pp (3 años)'!$E$46,INT((ROW()-13)/2),0)),"",OFFSET('5. Pp (3 años)'!$E$46,INT((ROW()-13)/2),0))</f>
        <v/>
      </c>
      <c r="F443" s="906" t="str">
        <f ca="1">IF(ISBLANK(OFFSET('5. Pp (3 años)'!$K$46,INT((ROW()-13)/2),0)),"",OFFSET('5. Pp (3 años)'!$K$46,INT((ROW()-13)/2),0))</f>
        <v/>
      </c>
      <c r="G443" s="908" t="str">
        <f ca="1">IF(ISBLANK(OFFSET('5. Pp (3 años)'!$H$46,INT((ROW()-13)/2),0)),"",OFFSET('5. Pp (3 años)'!$H$46,INT((ROW()-13)/2),0))</f>
        <v/>
      </c>
      <c r="H443" s="982" t="str">
        <f ca="1">IF(ISBLANK(OFFSET('9. METAS'!$L$20,INT((ROW()-13)/2),0)),"",OFFSET('9. METAS'!$L$20,INT((ROW()-13)/2),0))</f>
        <v/>
      </c>
      <c r="I443" s="890"/>
      <c r="J443" s="179" t="e">
        <f ca="1">IF(MOD(ROW()-13,2)=0,IF(ISBLANK(OFFSET(#REF!,INT((ROW()-13)/2),0)),"",OFFSET(#REF!,INT((ROW()-13)/2),0)),IF(ISBLANK(OFFSET('9. METAS'!$U$20,INT((ROW()-14)/2),0)),"",OFFSET('9. METAS'!$U$20,INT((ROW()-14)/2),0)))</f>
        <v>#REF!</v>
      </c>
      <c r="K443" s="180" t="e">
        <f ca="1">IF(MOD(ROW()-13,2)=0,IF(ISBLANK(OFFSET(#REF!,INT((ROW()-13)/2),0)),"",OFFSET(#REF!,INT((ROW()-13)/2),0)),IF(ISBLANK(OFFSET('9. METAS'!$V$20,INT((ROW()-14)/2),0)),"",OFFSET('9. METAS'!$V$20,INT((ROW()-14)/2),0)))</f>
        <v>#REF!</v>
      </c>
      <c r="L443" s="180" t="e">
        <f ca="1">IF(MOD(ROW()-13,2)=0,IF(ISBLANK(OFFSET(#REF!,INT((ROW()-13)/2),0)),"",OFFSET(#REF!,INT((ROW()-13)/2),0)),IF(ISBLANK(OFFSET('9. METAS'!$W$20,INT((ROW()-14)/2),0)),"",OFFSET('9. METAS'!$W$20,INT((ROW()-14)/2),0)))</f>
        <v>#REF!</v>
      </c>
      <c r="M443" s="181" t="e">
        <f ca="1">IF(MOD(ROW()-13,2)=0,IF(ISBLANK(OFFSET(#REF!,INT((ROW()-13)/2),0)),"",OFFSET(#REF!,INT((ROW()-13)/2),0)),IF(ISBLANK(OFFSET('9. METAS'!$X$20,INT((ROW()-14)/2),0)),"",OFFSET('9. METAS'!$X$20,INT((ROW()-14)/2),0)))</f>
        <v>#REF!</v>
      </c>
      <c r="N443" s="892" t="str">
        <f t="shared" ref="N443" ca="1" si="426">IFERROR(J443/J444,"ND")</f>
        <v>ND</v>
      </c>
      <c r="O443" s="894" t="str">
        <f t="shared" ref="O443" ca="1" si="427">IFERROR(((J443+K443+L443+M443)/H443),"ND")</f>
        <v>ND</v>
      </c>
      <c r="P443" s="896"/>
    </row>
    <row r="444" spans="3:16" x14ac:dyDescent="0.3">
      <c r="C444" s="910"/>
      <c r="D444" s="904"/>
      <c r="E444" s="904"/>
      <c r="F444" s="906"/>
      <c r="G444" s="908"/>
      <c r="H444" s="982"/>
      <c r="I444" s="898"/>
      <c r="J444" s="179" t="str">
        <f ca="1">IF(MOD(ROW()-13,2)=0,IF(ISBLANK(OFFSET(#REF!,INT((ROW()-13)/2),0)),"",OFFSET(#REF!,INT((ROW()-13)/2),0)),IF(ISBLANK(OFFSET('9. METAS'!$U$20,INT((ROW()-14)/2),0)),"",OFFSET('9. METAS'!$U$20,INT((ROW()-14)/2),0)))</f>
        <v/>
      </c>
      <c r="K444" s="180" t="str">
        <f ca="1">IF(MOD(ROW()-13,2)=0,IF(ISBLANK(OFFSET(#REF!,INT((ROW()-13)/2),0)),"",OFFSET(#REF!,INT((ROW()-13)/2),0)),IF(ISBLANK(OFFSET('9. METAS'!$V$20,INT((ROW()-14)/2),0)),"",OFFSET('9. METAS'!$V$20,INT((ROW()-14)/2),0)))</f>
        <v/>
      </c>
      <c r="L444" s="180" t="str">
        <f ca="1">IF(MOD(ROW()-13,2)=0,IF(ISBLANK(OFFSET(#REF!,INT((ROW()-13)/2),0)),"",OFFSET(#REF!,INT((ROW()-13)/2),0)),IF(ISBLANK(OFFSET('9. METAS'!$W$20,INT((ROW()-14)/2),0)),"",OFFSET('9. METAS'!$W$20,INT((ROW()-14)/2),0)))</f>
        <v/>
      </c>
      <c r="M444" s="181" t="str">
        <f ca="1">IF(MOD(ROW()-13,2)=0,IF(ISBLANK(OFFSET(#REF!,INT((ROW()-13)/2),0)),"",OFFSET(#REF!,INT((ROW()-13)/2),0)),IF(ISBLANK(OFFSET('9. METAS'!$X$20,INT((ROW()-14)/2),0)),"",OFFSET('9. METAS'!$X$20,INT((ROW()-14)/2),0)))</f>
        <v/>
      </c>
      <c r="N444" s="899"/>
      <c r="O444" s="900"/>
      <c r="P444" s="901"/>
    </row>
    <row r="445" spans="3:16" x14ac:dyDescent="0.3">
      <c r="C445" s="902" t="str">
        <f ca="1">IF(ISBLANK(OFFSET('5. Pp (3 años)'!$C$46,INT((ROW()-13)/2),0)),"",OFFSET('5. Pp (3 años)'!$C$46,INT((ROW()-13)/2),0))</f>
        <v/>
      </c>
      <c r="D445" s="904" t="str">
        <f ca="1">IF(ISBLANK(OFFSET('5. Pp (3 años)'!$D$46,INT((ROW()-13)/2),0)),"",OFFSET('5. Pp (3 años)'!$D$46,INT((ROW()-13)/2),0))</f>
        <v/>
      </c>
      <c r="E445" s="904" t="str">
        <f ca="1">IF(ISBLANK(OFFSET('5. Pp (3 años)'!$E$46,INT((ROW()-13)/2),0)),"",OFFSET('5. Pp (3 años)'!$E$46,INT((ROW()-13)/2),0))</f>
        <v/>
      </c>
      <c r="F445" s="906" t="str">
        <f ca="1">IF(ISBLANK(OFFSET('5. Pp (3 años)'!$K$46,INT((ROW()-13)/2),0)),"",OFFSET('5. Pp (3 años)'!$K$46,INT((ROW()-13)/2),0))</f>
        <v/>
      </c>
      <c r="G445" s="908" t="str">
        <f ca="1">IF(ISBLANK(OFFSET('5. Pp (3 años)'!$H$46,INT((ROW()-13)/2),0)),"",OFFSET('5. Pp (3 años)'!$H$46,INT((ROW()-13)/2),0))</f>
        <v/>
      </c>
      <c r="H445" s="982" t="str">
        <f ca="1">IF(ISBLANK(OFFSET('9. METAS'!$L$20,INT((ROW()-13)/2),0)),"",OFFSET('9. METAS'!$L$20,INT((ROW()-13)/2),0))</f>
        <v/>
      </c>
      <c r="I445" s="890"/>
      <c r="J445" s="179" t="e">
        <f ca="1">IF(MOD(ROW()-13,2)=0,IF(ISBLANK(OFFSET(#REF!,INT((ROW()-13)/2),0)),"",OFFSET(#REF!,INT((ROW()-13)/2),0)),IF(ISBLANK(OFFSET('9. METAS'!$U$20,INT((ROW()-14)/2),0)),"",OFFSET('9. METAS'!$U$20,INT((ROW()-14)/2),0)))</f>
        <v>#REF!</v>
      </c>
      <c r="K445" s="180" t="e">
        <f ca="1">IF(MOD(ROW()-13,2)=0,IF(ISBLANK(OFFSET(#REF!,INT((ROW()-13)/2),0)),"",OFFSET(#REF!,INT((ROW()-13)/2),0)),IF(ISBLANK(OFFSET('9. METAS'!$V$20,INT((ROW()-14)/2),0)),"",OFFSET('9. METAS'!$V$20,INT((ROW()-14)/2),0)))</f>
        <v>#REF!</v>
      </c>
      <c r="L445" s="180" t="e">
        <f ca="1">IF(MOD(ROW()-13,2)=0,IF(ISBLANK(OFFSET(#REF!,INT((ROW()-13)/2),0)),"",OFFSET(#REF!,INT((ROW()-13)/2),0)),IF(ISBLANK(OFFSET('9. METAS'!$W$20,INT((ROW()-14)/2),0)),"",OFFSET('9. METAS'!$W$20,INT((ROW()-14)/2),0)))</f>
        <v>#REF!</v>
      </c>
      <c r="M445" s="181" t="e">
        <f ca="1">IF(MOD(ROW()-13,2)=0,IF(ISBLANK(OFFSET(#REF!,INT((ROW()-13)/2),0)),"",OFFSET(#REF!,INT((ROW()-13)/2),0)),IF(ISBLANK(OFFSET('9. METAS'!$X$20,INT((ROW()-14)/2),0)),"",OFFSET('9. METAS'!$X$20,INT((ROW()-14)/2),0)))</f>
        <v>#REF!</v>
      </c>
      <c r="N445" s="892" t="str">
        <f t="shared" ref="N445" ca="1" si="428">IFERROR(J445/J446,"ND")</f>
        <v>ND</v>
      </c>
      <c r="O445" s="894" t="str">
        <f t="shared" ref="O445" ca="1" si="429">IFERROR(((J445+K445+L445+M445)/H445),"ND")</f>
        <v>ND</v>
      </c>
      <c r="P445" s="896"/>
    </row>
    <row r="446" spans="3:16" x14ac:dyDescent="0.3">
      <c r="C446" s="910"/>
      <c r="D446" s="904"/>
      <c r="E446" s="904"/>
      <c r="F446" s="906"/>
      <c r="G446" s="908"/>
      <c r="H446" s="982"/>
      <c r="I446" s="898"/>
      <c r="J446" s="179" t="str">
        <f ca="1">IF(MOD(ROW()-13,2)=0,IF(ISBLANK(OFFSET(#REF!,INT((ROW()-13)/2),0)),"",OFFSET(#REF!,INT((ROW()-13)/2),0)),IF(ISBLANK(OFFSET('9. METAS'!$U$20,INT((ROW()-14)/2),0)),"",OFFSET('9. METAS'!$U$20,INT((ROW()-14)/2),0)))</f>
        <v/>
      </c>
      <c r="K446" s="180" t="str">
        <f ca="1">IF(MOD(ROW()-13,2)=0,IF(ISBLANK(OFFSET(#REF!,INT((ROW()-13)/2),0)),"",OFFSET(#REF!,INT((ROW()-13)/2),0)),IF(ISBLANK(OFFSET('9. METAS'!$V$20,INT((ROW()-14)/2),0)),"",OFFSET('9. METAS'!$V$20,INT((ROW()-14)/2),0)))</f>
        <v/>
      </c>
      <c r="L446" s="180" t="str">
        <f ca="1">IF(MOD(ROW()-13,2)=0,IF(ISBLANK(OFFSET(#REF!,INT((ROW()-13)/2),0)),"",OFFSET(#REF!,INT((ROW()-13)/2),0)),IF(ISBLANK(OFFSET('9. METAS'!$W$20,INT((ROW()-14)/2),0)),"",OFFSET('9. METAS'!$W$20,INT((ROW()-14)/2),0)))</f>
        <v/>
      </c>
      <c r="M446" s="181" t="str">
        <f ca="1">IF(MOD(ROW()-13,2)=0,IF(ISBLANK(OFFSET(#REF!,INT((ROW()-13)/2),0)),"",OFFSET(#REF!,INT((ROW()-13)/2),0)),IF(ISBLANK(OFFSET('9. METAS'!$X$20,INT((ROW()-14)/2),0)),"",OFFSET('9. METAS'!$X$20,INT((ROW()-14)/2),0)))</f>
        <v/>
      </c>
      <c r="N446" s="899"/>
      <c r="O446" s="900"/>
      <c r="P446" s="901"/>
    </row>
    <row r="447" spans="3:16" x14ac:dyDescent="0.3">
      <c r="C447" s="902" t="str">
        <f ca="1">IF(ISBLANK(OFFSET('5. Pp (3 años)'!$C$46,INT((ROW()-13)/2),0)),"",OFFSET('5. Pp (3 años)'!$C$46,INT((ROW()-13)/2),0))</f>
        <v/>
      </c>
      <c r="D447" s="904" t="str">
        <f ca="1">IF(ISBLANK(OFFSET('5. Pp (3 años)'!$D$46,INT((ROW()-13)/2),0)),"",OFFSET('5. Pp (3 años)'!$D$46,INT((ROW()-13)/2),0))</f>
        <v/>
      </c>
      <c r="E447" s="904" t="str">
        <f ca="1">IF(ISBLANK(OFFSET('5. Pp (3 años)'!$E$46,INT((ROW()-13)/2),0)),"",OFFSET('5. Pp (3 años)'!$E$46,INT((ROW()-13)/2),0))</f>
        <v/>
      </c>
      <c r="F447" s="906" t="str">
        <f ca="1">IF(ISBLANK(OFFSET('5. Pp (3 años)'!$K$46,INT((ROW()-13)/2),0)),"",OFFSET('5. Pp (3 años)'!$K$46,INT((ROW()-13)/2),0))</f>
        <v/>
      </c>
      <c r="G447" s="908" t="str">
        <f ca="1">IF(ISBLANK(OFFSET('5. Pp (3 años)'!$H$46,INT((ROW()-13)/2),0)),"",OFFSET('5. Pp (3 años)'!$H$46,INT((ROW()-13)/2),0))</f>
        <v/>
      </c>
      <c r="H447" s="982" t="str">
        <f ca="1">IF(ISBLANK(OFFSET('9. METAS'!$L$20,INT((ROW()-13)/2),0)),"",OFFSET('9. METAS'!$L$20,INT((ROW()-13)/2),0))</f>
        <v/>
      </c>
      <c r="I447" s="890"/>
      <c r="J447" s="179" t="e">
        <f ca="1">IF(MOD(ROW()-13,2)=0,IF(ISBLANK(OFFSET(#REF!,INT((ROW()-13)/2),0)),"",OFFSET(#REF!,INT((ROW()-13)/2),0)),IF(ISBLANK(OFFSET('9. METAS'!$U$20,INT((ROW()-14)/2),0)),"",OFFSET('9. METAS'!$U$20,INT((ROW()-14)/2),0)))</f>
        <v>#REF!</v>
      </c>
      <c r="K447" s="180" t="e">
        <f ca="1">IF(MOD(ROW()-13,2)=0,IF(ISBLANK(OFFSET(#REF!,INT((ROW()-13)/2),0)),"",OFFSET(#REF!,INT((ROW()-13)/2),0)),IF(ISBLANK(OFFSET('9. METAS'!$V$20,INT((ROW()-14)/2),0)),"",OFFSET('9. METAS'!$V$20,INT((ROW()-14)/2),0)))</f>
        <v>#REF!</v>
      </c>
      <c r="L447" s="180" t="e">
        <f ca="1">IF(MOD(ROW()-13,2)=0,IF(ISBLANK(OFFSET(#REF!,INT((ROW()-13)/2),0)),"",OFFSET(#REF!,INT((ROW()-13)/2),0)),IF(ISBLANK(OFFSET('9. METAS'!$W$20,INT((ROW()-14)/2),0)),"",OFFSET('9. METAS'!$W$20,INT((ROW()-14)/2),0)))</f>
        <v>#REF!</v>
      </c>
      <c r="M447" s="181" t="e">
        <f ca="1">IF(MOD(ROW()-13,2)=0,IF(ISBLANK(OFFSET(#REF!,INT((ROW()-13)/2),0)),"",OFFSET(#REF!,INT((ROW()-13)/2),0)),IF(ISBLANK(OFFSET('9. METAS'!$X$20,INT((ROW()-14)/2),0)),"",OFFSET('9. METAS'!$X$20,INT((ROW()-14)/2),0)))</f>
        <v>#REF!</v>
      </c>
      <c r="N447" s="892" t="str">
        <f t="shared" ref="N447" ca="1" si="430">IFERROR(J447/J448,"ND")</f>
        <v>ND</v>
      </c>
      <c r="O447" s="894" t="str">
        <f t="shared" ref="O447" ca="1" si="431">IFERROR(((J447+K447+L447+M447)/H447),"ND")</f>
        <v>ND</v>
      </c>
      <c r="P447" s="896"/>
    </row>
    <row r="448" spans="3:16" x14ac:dyDescent="0.3">
      <c r="C448" s="910"/>
      <c r="D448" s="904"/>
      <c r="E448" s="904"/>
      <c r="F448" s="906"/>
      <c r="G448" s="908"/>
      <c r="H448" s="982"/>
      <c r="I448" s="898"/>
      <c r="J448" s="179" t="str">
        <f ca="1">IF(MOD(ROW()-13,2)=0,IF(ISBLANK(OFFSET(#REF!,INT((ROW()-13)/2),0)),"",OFFSET(#REF!,INT((ROW()-13)/2),0)),IF(ISBLANK(OFFSET('9. METAS'!$U$20,INT((ROW()-14)/2),0)),"",OFFSET('9. METAS'!$U$20,INT((ROW()-14)/2),0)))</f>
        <v/>
      </c>
      <c r="K448" s="180" t="str">
        <f ca="1">IF(MOD(ROW()-13,2)=0,IF(ISBLANK(OFFSET(#REF!,INT((ROW()-13)/2),0)),"",OFFSET(#REF!,INT((ROW()-13)/2),0)),IF(ISBLANK(OFFSET('9. METAS'!$V$20,INT((ROW()-14)/2),0)),"",OFFSET('9. METAS'!$V$20,INT((ROW()-14)/2),0)))</f>
        <v/>
      </c>
      <c r="L448" s="180" t="str">
        <f ca="1">IF(MOD(ROW()-13,2)=0,IF(ISBLANK(OFFSET(#REF!,INT((ROW()-13)/2),0)),"",OFFSET(#REF!,INT((ROW()-13)/2),0)),IF(ISBLANK(OFFSET('9. METAS'!$W$20,INT((ROW()-14)/2),0)),"",OFFSET('9. METAS'!$W$20,INT((ROW()-14)/2),0)))</f>
        <v/>
      </c>
      <c r="M448" s="181" t="str">
        <f ca="1">IF(MOD(ROW()-13,2)=0,IF(ISBLANK(OFFSET(#REF!,INT((ROW()-13)/2),0)),"",OFFSET(#REF!,INT((ROW()-13)/2),0)),IF(ISBLANK(OFFSET('9. METAS'!$X$20,INT((ROW()-14)/2),0)),"",OFFSET('9. METAS'!$X$20,INT((ROW()-14)/2),0)))</f>
        <v/>
      </c>
      <c r="N448" s="899"/>
      <c r="O448" s="900"/>
      <c r="P448" s="901"/>
    </row>
    <row r="449" spans="3:16" x14ac:dyDescent="0.3">
      <c r="C449" s="902" t="str">
        <f ca="1">IF(ISBLANK(OFFSET('5. Pp (3 años)'!$C$46,INT((ROW()-13)/2),0)),"",OFFSET('5. Pp (3 años)'!$C$46,INT((ROW()-13)/2),0))</f>
        <v/>
      </c>
      <c r="D449" s="904" t="str">
        <f ca="1">IF(ISBLANK(OFFSET('5. Pp (3 años)'!$D$46,INT((ROW()-13)/2),0)),"",OFFSET('5. Pp (3 años)'!$D$46,INT((ROW()-13)/2),0))</f>
        <v/>
      </c>
      <c r="E449" s="904" t="str">
        <f ca="1">IF(ISBLANK(OFFSET('5. Pp (3 años)'!$E$46,INT((ROW()-13)/2),0)),"",OFFSET('5. Pp (3 años)'!$E$46,INT((ROW()-13)/2),0))</f>
        <v/>
      </c>
      <c r="F449" s="906" t="str">
        <f ca="1">IF(ISBLANK(OFFSET('5. Pp (3 años)'!$K$46,INT((ROW()-13)/2),0)),"",OFFSET('5. Pp (3 años)'!$K$46,INT((ROW()-13)/2),0))</f>
        <v/>
      </c>
      <c r="G449" s="908" t="str">
        <f ca="1">IF(ISBLANK(OFFSET('5. Pp (3 años)'!$H$46,INT((ROW()-13)/2),0)),"",OFFSET('5. Pp (3 años)'!$H$46,INT((ROW()-13)/2),0))</f>
        <v/>
      </c>
      <c r="H449" s="982" t="str">
        <f ca="1">IF(ISBLANK(OFFSET('9. METAS'!$L$20,INT((ROW()-13)/2),0)),"",OFFSET('9. METAS'!$L$20,INT((ROW()-13)/2),0))</f>
        <v/>
      </c>
      <c r="I449" s="890"/>
      <c r="J449" s="179" t="e">
        <f ca="1">IF(MOD(ROW()-13,2)=0,IF(ISBLANK(OFFSET(#REF!,INT((ROW()-13)/2),0)),"",OFFSET(#REF!,INT((ROW()-13)/2),0)),IF(ISBLANK(OFFSET('9. METAS'!$U$20,INT((ROW()-14)/2),0)),"",OFFSET('9. METAS'!$U$20,INT((ROW()-14)/2),0)))</f>
        <v>#REF!</v>
      </c>
      <c r="K449" s="180" t="e">
        <f ca="1">IF(MOD(ROW()-13,2)=0,IF(ISBLANK(OFFSET(#REF!,INT((ROW()-13)/2),0)),"",OFFSET(#REF!,INT((ROW()-13)/2),0)),IF(ISBLANK(OFFSET('9. METAS'!$V$20,INT((ROW()-14)/2),0)),"",OFFSET('9. METAS'!$V$20,INT((ROW()-14)/2),0)))</f>
        <v>#REF!</v>
      </c>
      <c r="L449" s="180" t="e">
        <f ca="1">IF(MOD(ROW()-13,2)=0,IF(ISBLANK(OFFSET(#REF!,INT((ROW()-13)/2),0)),"",OFFSET(#REF!,INT((ROW()-13)/2),0)),IF(ISBLANK(OFFSET('9. METAS'!$W$20,INT((ROW()-14)/2),0)),"",OFFSET('9. METAS'!$W$20,INT((ROW()-14)/2),0)))</f>
        <v>#REF!</v>
      </c>
      <c r="M449" s="181" t="e">
        <f ca="1">IF(MOD(ROW()-13,2)=0,IF(ISBLANK(OFFSET(#REF!,INT((ROW()-13)/2),0)),"",OFFSET(#REF!,INT((ROW()-13)/2),0)),IF(ISBLANK(OFFSET('9. METAS'!$X$20,INT((ROW()-14)/2),0)),"",OFFSET('9. METAS'!$X$20,INT((ROW()-14)/2),0)))</f>
        <v>#REF!</v>
      </c>
      <c r="N449" s="892" t="str">
        <f t="shared" ref="N449" ca="1" si="432">IFERROR(J449/J450,"ND")</f>
        <v>ND</v>
      </c>
      <c r="O449" s="894" t="str">
        <f t="shared" ref="O449" ca="1" si="433">IFERROR(((J449+K449+L449+M449)/H449),"ND")</f>
        <v>ND</v>
      </c>
      <c r="P449" s="896"/>
    </row>
    <row r="450" spans="3:16" x14ac:dyDescent="0.3">
      <c r="C450" s="910"/>
      <c r="D450" s="904"/>
      <c r="E450" s="904"/>
      <c r="F450" s="906"/>
      <c r="G450" s="908"/>
      <c r="H450" s="982"/>
      <c r="I450" s="898"/>
      <c r="J450" s="179" t="str">
        <f ca="1">IF(MOD(ROW()-13,2)=0,IF(ISBLANK(OFFSET(#REF!,INT((ROW()-13)/2),0)),"",OFFSET(#REF!,INT((ROW()-13)/2),0)),IF(ISBLANK(OFFSET('9. METAS'!$U$20,INT((ROW()-14)/2),0)),"",OFFSET('9. METAS'!$U$20,INT((ROW()-14)/2),0)))</f>
        <v/>
      </c>
      <c r="K450" s="180" t="str">
        <f ca="1">IF(MOD(ROW()-13,2)=0,IF(ISBLANK(OFFSET(#REF!,INT((ROW()-13)/2),0)),"",OFFSET(#REF!,INT((ROW()-13)/2),0)),IF(ISBLANK(OFFSET('9. METAS'!$V$20,INT((ROW()-14)/2),0)),"",OFFSET('9. METAS'!$V$20,INT((ROW()-14)/2),0)))</f>
        <v/>
      </c>
      <c r="L450" s="180" t="str">
        <f ca="1">IF(MOD(ROW()-13,2)=0,IF(ISBLANK(OFFSET(#REF!,INT((ROW()-13)/2),0)),"",OFFSET(#REF!,INT((ROW()-13)/2),0)),IF(ISBLANK(OFFSET('9. METAS'!$W$20,INT((ROW()-14)/2),0)),"",OFFSET('9. METAS'!$W$20,INT((ROW()-14)/2),0)))</f>
        <v/>
      </c>
      <c r="M450" s="181" t="str">
        <f ca="1">IF(MOD(ROW()-13,2)=0,IF(ISBLANK(OFFSET(#REF!,INT((ROW()-13)/2),0)),"",OFFSET(#REF!,INT((ROW()-13)/2),0)),IF(ISBLANK(OFFSET('9. METAS'!$X$20,INT((ROW()-14)/2),0)),"",OFFSET('9. METAS'!$X$20,INT((ROW()-14)/2),0)))</f>
        <v/>
      </c>
      <c r="N450" s="899"/>
      <c r="O450" s="900"/>
      <c r="P450" s="901"/>
    </row>
    <row r="451" spans="3:16" x14ac:dyDescent="0.3">
      <c r="C451" s="902" t="str">
        <f ca="1">IF(ISBLANK(OFFSET('5. Pp (3 años)'!$C$46,INT((ROW()-13)/2),0)),"",OFFSET('5. Pp (3 años)'!$C$46,INT((ROW()-13)/2),0))</f>
        <v/>
      </c>
      <c r="D451" s="904" t="str">
        <f ca="1">IF(ISBLANK(OFFSET('5. Pp (3 años)'!$D$46,INT((ROW()-13)/2),0)),"",OFFSET('5. Pp (3 años)'!$D$46,INT((ROW()-13)/2),0))</f>
        <v/>
      </c>
      <c r="E451" s="904" t="str">
        <f ca="1">IF(ISBLANK(OFFSET('5. Pp (3 años)'!$E$46,INT((ROW()-13)/2),0)),"",OFFSET('5. Pp (3 años)'!$E$46,INT((ROW()-13)/2),0))</f>
        <v/>
      </c>
      <c r="F451" s="906" t="str">
        <f ca="1">IF(ISBLANK(OFFSET('5. Pp (3 años)'!$K$46,INT((ROW()-13)/2),0)),"",OFFSET('5. Pp (3 años)'!$K$46,INT((ROW()-13)/2),0))</f>
        <v/>
      </c>
      <c r="G451" s="908" t="str">
        <f ca="1">IF(ISBLANK(OFFSET('5. Pp (3 años)'!$H$46,INT((ROW()-13)/2),0)),"",OFFSET('5. Pp (3 años)'!$H$46,INT((ROW()-13)/2),0))</f>
        <v/>
      </c>
      <c r="H451" s="982" t="str">
        <f ca="1">IF(ISBLANK(OFFSET('9. METAS'!$L$20,INT((ROW()-13)/2),0)),"",OFFSET('9. METAS'!$L$20,INT((ROW()-13)/2),0))</f>
        <v/>
      </c>
      <c r="I451" s="890"/>
      <c r="J451" s="179" t="e">
        <f ca="1">IF(MOD(ROW()-13,2)=0,IF(ISBLANK(OFFSET(#REF!,INT((ROW()-13)/2),0)),"",OFFSET(#REF!,INT((ROW()-13)/2),0)),IF(ISBLANK(OFFSET('9. METAS'!$U$20,INT((ROW()-14)/2),0)),"",OFFSET('9. METAS'!$U$20,INT((ROW()-14)/2),0)))</f>
        <v>#REF!</v>
      </c>
      <c r="K451" s="180" t="e">
        <f ca="1">IF(MOD(ROW()-13,2)=0,IF(ISBLANK(OFFSET(#REF!,INT((ROW()-13)/2),0)),"",OFFSET(#REF!,INT((ROW()-13)/2),0)),IF(ISBLANK(OFFSET('9. METAS'!$V$20,INT((ROW()-14)/2),0)),"",OFFSET('9. METAS'!$V$20,INT((ROW()-14)/2),0)))</f>
        <v>#REF!</v>
      </c>
      <c r="L451" s="180" t="e">
        <f ca="1">IF(MOD(ROW()-13,2)=0,IF(ISBLANK(OFFSET(#REF!,INT((ROW()-13)/2),0)),"",OFFSET(#REF!,INT((ROW()-13)/2),0)),IF(ISBLANK(OFFSET('9. METAS'!$W$20,INT((ROW()-14)/2),0)),"",OFFSET('9. METAS'!$W$20,INT((ROW()-14)/2),0)))</f>
        <v>#REF!</v>
      </c>
      <c r="M451" s="181" t="e">
        <f ca="1">IF(MOD(ROW()-13,2)=0,IF(ISBLANK(OFFSET(#REF!,INT((ROW()-13)/2),0)),"",OFFSET(#REF!,INT((ROW()-13)/2),0)),IF(ISBLANK(OFFSET('9. METAS'!$X$20,INT((ROW()-14)/2),0)),"",OFFSET('9. METAS'!$X$20,INT((ROW()-14)/2),0)))</f>
        <v>#REF!</v>
      </c>
      <c r="N451" s="892" t="str">
        <f t="shared" ref="N451" ca="1" si="434">IFERROR(J451/J452,"ND")</f>
        <v>ND</v>
      </c>
      <c r="O451" s="894" t="str">
        <f t="shared" ref="O451" ca="1" si="435">IFERROR(((J451+K451+L451+M451)/H451),"ND")</f>
        <v>ND</v>
      </c>
      <c r="P451" s="896"/>
    </row>
    <row r="452" spans="3:16" x14ac:dyDescent="0.3">
      <c r="C452" s="910"/>
      <c r="D452" s="904"/>
      <c r="E452" s="904"/>
      <c r="F452" s="906"/>
      <c r="G452" s="908"/>
      <c r="H452" s="982"/>
      <c r="I452" s="898"/>
      <c r="J452" s="179" t="str">
        <f ca="1">IF(MOD(ROW()-13,2)=0,IF(ISBLANK(OFFSET(#REF!,INT((ROW()-13)/2),0)),"",OFFSET(#REF!,INT((ROW()-13)/2),0)),IF(ISBLANK(OFFSET('9. METAS'!$U$20,INT((ROW()-14)/2),0)),"",OFFSET('9. METAS'!$U$20,INT((ROW()-14)/2),0)))</f>
        <v/>
      </c>
      <c r="K452" s="180" t="str">
        <f ca="1">IF(MOD(ROW()-13,2)=0,IF(ISBLANK(OFFSET(#REF!,INT((ROW()-13)/2),0)),"",OFFSET(#REF!,INT((ROW()-13)/2),0)),IF(ISBLANK(OFFSET('9. METAS'!$V$20,INT((ROW()-14)/2),0)),"",OFFSET('9. METAS'!$V$20,INT((ROW()-14)/2),0)))</f>
        <v/>
      </c>
      <c r="L452" s="180" t="str">
        <f ca="1">IF(MOD(ROW()-13,2)=0,IF(ISBLANK(OFFSET(#REF!,INT((ROW()-13)/2),0)),"",OFFSET(#REF!,INT((ROW()-13)/2),0)),IF(ISBLANK(OFFSET('9. METAS'!$W$20,INT((ROW()-14)/2),0)),"",OFFSET('9. METAS'!$W$20,INT((ROW()-14)/2),0)))</f>
        <v/>
      </c>
      <c r="M452" s="181" t="str">
        <f ca="1">IF(MOD(ROW()-13,2)=0,IF(ISBLANK(OFFSET(#REF!,INT((ROW()-13)/2),0)),"",OFFSET(#REF!,INT((ROW()-13)/2),0)),IF(ISBLANK(OFFSET('9. METAS'!$X$20,INT((ROW()-14)/2),0)),"",OFFSET('9. METAS'!$X$20,INT((ROW()-14)/2),0)))</f>
        <v/>
      </c>
      <c r="N452" s="899"/>
      <c r="O452" s="900"/>
      <c r="P452" s="901"/>
    </row>
    <row r="453" spans="3:16" x14ac:dyDescent="0.3">
      <c r="C453" s="902" t="str">
        <f ca="1">IF(ISBLANK(OFFSET('5. Pp (3 años)'!$C$46,INT((ROW()-13)/2),0)),"",OFFSET('5. Pp (3 años)'!$C$46,INT((ROW()-13)/2),0))</f>
        <v/>
      </c>
      <c r="D453" s="904" t="str">
        <f ca="1">IF(ISBLANK(OFFSET('5. Pp (3 años)'!$D$46,INT((ROW()-13)/2),0)),"",OFFSET('5. Pp (3 años)'!$D$46,INT((ROW()-13)/2),0))</f>
        <v/>
      </c>
      <c r="E453" s="904" t="str">
        <f ca="1">IF(ISBLANK(OFFSET('5. Pp (3 años)'!$E$46,INT((ROW()-13)/2),0)),"",OFFSET('5. Pp (3 años)'!$E$46,INT((ROW()-13)/2),0))</f>
        <v/>
      </c>
      <c r="F453" s="906" t="str">
        <f ca="1">IF(ISBLANK(OFFSET('5. Pp (3 años)'!$K$46,INT((ROW()-13)/2),0)),"",OFFSET('5. Pp (3 años)'!$K$46,INT((ROW()-13)/2),0))</f>
        <v/>
      </c>
      <c r="G453" s="908" t="str">
        <f ca="1">IF(ISBLANK(OFFSET('5. Pp (3 años)'!$H$46,INT((ROW()-13)/2),0)),"",OFFSET('5. Pp (3 años)'!$H$46,INT((ROW()-13)/2),0))</f>
        <v/>
      </c>
      <c r="H453" s="982" t="str">
        <f ca="1">IF(ISBLANK(OFFSET('9. METAS'!$L$20,INT((ROW()-13)/2),0)),"",OFFSET('9. METAS'!$L$20,INT((ROW()-13)/2),0))</f>
        <v/>
      </c>
      <c r="I453" s="890"/>
      <c r="J453" s="179" t="e">
        <f ca="1">IF(MOD(ROW()-13,2)=0,IF(ISBLANK(OFFSET(#REF!,INT((ROW()-13)/2),0)),"",OFFSET(#REF!,INT((ROW()-13)/2),0)),IF(ISBLANK(OFFSET('9. METAS'!$U$20,INT((ROW()-14)/2),0)),"",OFFSET('9. METAS'!$U$20,INT((ROW()-14)/2),0)))</f>
        <v>#REF!</v>
      </c>
      <c r="K453" s="180" t="e">
        <f ca="1">IF(MOD(ROW()-13,2)=0,IF(ISBLANK(OFFSET(#REF!,INT((ROW()-13)/2),0)),"",OFFSET(#REF!,INT((ROW()-13)/2),0)),IF(ISBLANK(OFFSET('9. METAS'!$V$20,INT((ROW()-14)/2),0)),"",OFFSET('9. METAS'!$V$20,INT((ROW()-14)/2),0)))</f>
        <v>#REF!</v>
      </c>
      <c r="L453" s="180" t="e">
        <f ca="1">IF(MOD(ROW()-13,2)=0,IF(ISBLANK(OFFSET(#REF!,INT((ROW()-13)/2),0)),"",OFFSET(#REF!,INT((ROW()-13)/2),0)),IF(ISBLANK(OFFSET('9. METAS'!$W$20,INT((ROW()-14)/2),0)),"",OFFSET('9. METAS'!$W$20,INT((ROW()-14)/2),0)))</f>
        <v>#REF!</v>
      </c>
      <c r="M453" s="181" t="e">
        <f ca="1">IF(MOD(ROW()-13,2)=0,IF(ISBLANK(OFFSET(#REF!,INT((ROW()-13)/2),0)),"",OFFSET(#REF!,INT((ROW()-13)/2),0)),IF(ISBLANK(OFFSET('9. METAS'!$X$20,INT((ROW()-14)/2),0)),"",OFFSET('9. METAS'!$X$20,INT((ROW()-14)/2),0)))</f>
        <v>#REF!</v>
      </c>
      <c r="N453" s="892" t="str">
        <f t="shared" ref="N453" ca="1" si="436">IFERROR(J453/J454,"ND")</f>
        <v>ND</v>
      </c>
      <c r="O453" s="894" t="str">
        <f t="shared" ref="O453" ca="1" si="437">IFERROR(((J453+K453+L453+M453)/H453),"ND")</f>
        <v>ND</v>
      </c>
      <c r="P453" s="896"/>
    </row>
    <row r="454" spans="3:16" x14ac:dyDescent="0.3">
      <c r="C454" s="910"/>
      <c r="D454" s="904"/>
      <c r="E454" s="904"/>
      <c r="F454" s="906"/>
      <c r="G454" s="908"/>
      <c r="H454" s="982"/>
      <c r="I454" s="898"/>
      <c r="J454" s="179" t="str">
        <f ca="1">IF(MOD(ROW()-13,2)=0,IF(ISBLANK(OFFSET(#REF!,INT((ROW()-13)/2),0)),"",OFFSET(#REF!,INT((ROW()-13)/2),0)),IF(ISBLANK(OFFSET('9. METAS'!$U$20,INT((ROW()-14)/2),0)),"",OFFSET('9. METAS'!$U$20,INT((ROW()-14)/2),0)))</f>
        <v/>
      </c>
      <c r="K454" s="180" t="str">
        <f ca="1">IF(MOD(ROW()-13,2)=0,IF(ISBLANK(OFFSET(#REF!,INT((ROW()-13)/2),0)),"",OFFSET(#REF!,INT((ROW()-13)/2),0)),IF(ISBLANK(OFFSET('9. METAS'!$V$20,INT((ROW()-14)/2),0)),"",OFFSET('9. METAS'!$V$20,INT((ROW()-14)/2),0)))</f>
        <v/>
      </c>
      <c r="L454" s="180" t="str">
        <f ca="1">IF(MOD(ROW()-13,2)=0,IF(ISBLANK(OFFSET(#REF!,INT((ROW()-13)/2),0)),"",OFFSET(#REF!,INT((ROW()-13)/2),0)),IF(ISBLANK(OFFSET('9. METAS'!$W$20,INT((ROW()-14)/2),0)),"",OFFSET('9. METAS'!$W$20,INT((ROW()-14)/2),0)))</f>
        <v/>
      </c>
      <c r="M454" s="181" t="str">
        <f ca="1">IF(MOD(ROW()-13,2)=0,IF(ISBLANK(OFFSET(#REF!,INT((ROW()-13)/2),0)),"",OFFSET(#REF!,INT((ROW()-13)/2),0)),IF(ISBLANK(OFFSET('9. METAS'!$X$20,INT((ROW()-14)/2),0)),"",OFFSET('9. METAS'!$X$20,INT((ROW()-14)/2),0)))</f>
        <v/>
      </c>
      <c r="N454" s="899"/>
      <c r="O454" s="900"/>
      <c r="P454" s="901"/>
    </row>
    <row r="455" spans="3:16" x14ac:dyDescent="0.3">
      <c r="C455" s="902" t="str">
        <f ca="1">IF(ISBLANK(OFFSET('5. Pp (3 años)'!$C$46,INT((ROW()-13)/2),0)),"",OFFSET('5. Pp (3 años)'!$C$46,INT((ROW()-13)/2),0))</f>
        <v/>
      </c>
      <c r="D455" s="904" t="str">
        <f ca="1">IF(ISBLANK(OFFSET('5. Pp (3 años)'!$D$46,INT((ROW()-13)/2),0)),"",OFFSET('5. Pp (3 años)'!$D$46,INT((ROW()-13)/2),0))</f>
        <v/>
      </c>
      <c r="E455" s="904" t="str">
        <f ca="1">IF(ISBLANK(OFFSET('5. Pp (3 años)'!$E$46,INT((ROW()-13)/2),0)),"",OFFSET('5. Pp (3 años)'!$E$46,INT((ROW()-13)/2),0))</f>
        <v/>
      </c>
      <c r="F455" s="906" t="str">
        <f ca="1">IF(ISBLANK(OFFSET('5. Pp (3 años)'!$K$46,INT((ROW()-13)/2),0)),"",OFFSET('5. Pp (3 años)'!$K$46,INT((ROW()-13)/2),0))</f>
        <v/>
      </c>
      <c r="G455" s="908" t="str">
        <f ca="1">IF(ISBLANK(OFFSET('5. Pp (3 años)'!$H$46,INT((ROW()-13)/2),0)),"",OFFSET('5. Pp (3 años)'!$H$46,INT((ROW()-13)/2),0))</f>
        <v/>
      </c>
      <c r="H455" s="982" t="str">
        <f ca="1">IF(ISBLANK(OFFSET('9. METAS'!$L$20,INT((ROW()-13)/2),0)),"",OFFSET('9. METAS'!$L$20,INT((ROW()-13)/2),0))</f>
        <v/>
      </c>
      <c r="I455" s="890"/>
      <c r="J455" s="179" t="e">
        <f ca="1">IF(MOD(ROW()-13,2)=0,IF(ISBLANK(OFFSET(#REF!,INT((ROW()-13)/2),0)),"",OFFSET(#REF!,INT((ROW()-13)/2),0)),IF(ISBLANK(OFFSET('9. METAS'!$U$20,INT((ROW()-14)/2),0)),"",OFFSET('9. METAS'!$U$20,INT((ROW()-14)/2),0)))</f>
        <v>#REF!</v>
      </c>
      <c r="K455" s="180" t="e">
        <f ca="1">IF(MOD(ROW()-13,2)=0,IF(ISBLANK(OFFSET(#REF!,INT((ROW()-13)/2),0)),"",OFFSET(#REF!,INT((ROW()-13)/2),0)),IF(ISBLANK(OFFSET('9. METAS'!$V$20,INT((ROW()-14)/2),0)),"",OFFSET('9. METAS'!$V$20,INT((ROW()-14)/2),0)))</f>
        <v>#REF!</v>
      </c>
      <c r="L455" s="180" t="e">
        <f ca="1">IF(MOD(ROW()-13,2)=0,IF(ISBLANK(OFFSET(#REF!,INT((ROW()-13)/2),0)),"",OFFSET(#REF!,INT((ROW()-13)/2),0)),IF(ISBLANK(OFFSET('9. METAS'!$W$20,INT((ROW()-14)/2),0)),"",OFFSET('9. METAS'!$W$20,INT((ROW()-14)/2),0)))</f>
        <v>#REF!</v>
      </c>
      <c r="M455" s="181" t="e">
        <f ca="1">IF(MOD(ROW()-13,2)=0,IF(ISBLANK(OFFSET(#REF!,INT((ROW()-13)/2),0)),"",OFFSET(#REF!,INT((ROW()-13)/2),0)),IF(ISBLANK(OFFSET('9. METAS'!$X$20,INT((ROW()-14)/2),0)),"",OFFSET('9. METAS'!$X$20,INT((ROW()-14)/2),0)))</f>
        <v>#REF!</v>
      </c>
      <c r="N455" s="892" t="str">
        <f t="shared" ref="N455" ca="1" si="438">IFERROR(J455/J456,"ND")</f>
        <v>ND</v>
      </c>
      <c r="O455" s="894" t="str">
        <f t="shared" ref="O455" ca="1" si="439">IFERROR(((J455+K455+L455+M455)/H455),"ND")</f>
        <v>ND</v>
      </c>
      <c r="P455" s="896"/>
    </row>
    <row r="456" spans="3:16" x14ac:dyDescent="0.3">
      <c r="C456" s="910"/>
      <c r="D456" s="904"/>
      <c r="E456" s="904"/>
      <c r="F456" s="906"/>
      <c r="G456" s="908"/>
      <c r="H456" s="982"/>
      <c r="I456" s="898"/>
      <c r="J456" s="179" t="str">
        <f ca="1">IF(MOD(ROW()-13,2)=0,IF(ISBLANK(OFFSET(#REF!,INT((ROW()-13)/2),0)),"",OFFSET(#REF!,INT((ROW()-13)/2),0)),IF(ISBLANK(OFFSET('9. METAS'!$U$20,INT((ROW()-14)/2),0)),"",OFFSET('9. METAS'!$U$20,INT((ROW()-14)/2),0)))</f>
        <v/>
      </c>
      <c r="K456" s="180" t="str">
        <f ca="1">IF(MOD(ROW()-13,2)=0,IF(ISBLANK(OFFSET(#REF!,INT((ROW()-13)/2),0)),"",OFFSET(#REF!,INT((ROW()-13)/2),0)),IF(ISBLANK(OFFSET('9. METAS'!$V$20,INT((ROW()-14)/2),0)),"",OFFSET('9. METAS'!$V$20,INT((ROW()-14)/2),0)))</f>
        <v/>
      </c>
      <c r="L456" s="180" t="str">
        <f ca="1">IF(MOD(ROW()-13,2)=0,IF(ISBLANK(OFFSET(#REF!,INT((ROW()-13)/2),0)),"",OFFSET(#REF!,INT((ROW()-13)/2),0)),IF(ISBLANK(OFFSET('9. METAS'!$W$20,INT((ROW()-14)/2),0)),"",OFFSET('9. METAS'!$W$20,INT((ROW()-14)/2),0)))</f>
        <v/>
      </c>
      <c r="M456" s="181" t="str">
        <f ca="1">IF(MOD(ROW()-13,2)=0,IF(ISBLANK(OFFSET(#REF!,INT((ROW()-13)/2),0)),"",OFFSET(#REF!,INT((ROW()-13)/2),0)),IF(ISBLANK(OFFSET('9. METAS'!$X$20,INT((ROW()-14)/2),0)),"",OFFSET('9. METAS'!$X$20,INT((ROW()-14)/2),0)))</f>
        <v/>
      </c>
      <c r="N456" s="899"/>
      <c r="O456" s="900"/>
      <c r="P456" s="901"/>
    </row>
    <row r="457" spans="3:16" x14ac:dyDescent="0.3">
      <c r="C457" s="902" t="str">
        <f ca="1">IF(ISBLANK(OFFSET('5. Pp (3 años)'!$C$46,INT((ROW()-13)/2),0)),"",OFFSET('5. Pp (3 años)'!$C$46,INT((ROW()-13)/2),0))</f>
        <v/>
      </c>
      <c r="D457" s="904" t="str">
        <f ca="1">IF(ISBLANK(OFFSET('5. Pp (3 años)'!$D$46,INT((ROW()-13)/2),0)),"",OFFSET('5. Pp (3 años)'!$D$46,INT((ROW()-13)/2),0))</f>
        <v/>
      </c>
      <c r="E457" s="904" t="str">
        <f ca="1">IF(ISBLANK(OFFSET('5. Pp (3 años)'!$E$46,INT((ROW()-13)/2),0)),"",OFFSET('5. Pp (3 años)'!$E$46,INT((ROW()-13)/2),0))</f>
        <v/>
      </c>
      <c r="F457" s="906" t="str">
        <f ca="1">IF(ISBLANK(OFFSET('5. Pp (3 años)'!$K$46,INT((ROW()-13)/2),0)),"",OFFSET('5. Pp (3 años)'!$K$46,INT((ROW()-13)/2),0))</f>
        <v/>
      </c>
      <c r="G457" s="908" t="str">
        <f ca="1">IF(ISBLANK(OFFSET('5. Pp (3 años)'!$H$46,INT((ROW()-13)/2),0)),"",OFFSET('5. Pp (3 años)'!$H$46,INT((ROW()-13)/2),0))</f>
        <v/>
      </c>
      <c r="H457" s="982" t="str">
        <f ca="1">IF(ISBLANK(OFFSET('9. METAS'!$L$20,INT((ROW()-13)/2),0)),"",OFFSET('9. METAS'!$L$20,INT((ROW()-13)/2),0))</f>
        <v/>
      </c>
      <c r="I457" s="890"/>
      <c r="J457" s="179" t="e">
        <f ca="1">IF(MOD(ROW()-13,2)=0,IF(ISBLANK(OFFSET(#REF!,INT((ROW()-13)/2),0)),"",OFFSET(#REF!,INT((ROW()-13)/2),0)),IF(ISBLANK(OFFSET('9. METAS'!$U$20,INT((ROW()-14)/2),0)),"",OFFSET('9. METAS'!$U$20,INT((ROW()-14)/2),0)))</f>
        <v>#REF!</v>
      </c>
      <c r="K457" s="180" t="e">
        <f ca="1">IF(MOD(ROW()-13,2)=0,IF(ISBLANK(OFFSET(#REF!,INT((ROW()-13)/2),0)),"",OFFSET(#REF!,INT((ROW()-13)/2),0)),IF(ISBLANK(OFFSET('9. METAS'!$V$20,INT((ROW()-14)/2),0)),"",OFFSET('9. METAS'!$V$20,INT((ROW()-14)/2),0)))</f>
        <v>#REF!</v>
      </c>
      <c r="L457" s="180" t="e">
        <f ca="1">IF(MOD(ROW()-13,2)=0,IF(ISBLANK(OFFSET(#REF!,INT((ROW()-13)/2),0)),"",OFFSET(#REF!,INT((ROW()-13)/2),0)),IF(ISBLANK(OFFSET('9. METAS'!$W$20,INT((ROW()-14)/2),0)),"",OFFSET('9. METAS'!$W$20,INT((ROW()-14)/2),0)))</f>
        <v>#REF!</v>
      </c>
      <c r="M457" s="181" t="e">
        <f ca="1">IF(MOD(ROW()-13,2)=0,IF(ISBLANK(OFFSET(#REF!,INT((ROW()-13)/2),0)),"",OFFSET(#REF!,INT((ROW()-13)/2),0)),IF(ISBLANK(OFFSET('9. METAS'!$X$20,INT((ROW()-14)/2),0)),"",OFFSET('9. METAS'!$X$20,INT((ROW()-14)/2),0)))</f>
        <v>#REF!</v>
      </c>
      <c r="N457" s="892" t="str">
        <f t="shared" ref="N457" ca="1" si="440">IFERROR(J457/J458,"ND")</f>
        <v>ND</v>
      </c>
      <c r="O457" s="894" t="str">
        <f t="shared" ref="O457" ca="1" si="441">IFERROR(((J457+K457+L457+M457)/H457),"ND")</f>
        <v>ND</v>
      </c>
      <c r="P457" s="896"/>
    </row>
    <row r="458" spans="3:16" x14ac:dyDescent="0.3">
      <c r="C458" s="910"/>
      <c r="D458" s="904"/>
      <c r="E458" s="904"/>
      <c r="F458" s="906"/>
      <c r="G458" s="908"/>
      <c r="H458" s="982"/>
      <c r="I458" s="898"/>
      <c r="J458" s="179" t="str">
        <f ca="1">IF(MOD(ROW()-13,2)=0,IF(ISBLANK(OFFSET(#REF!,INT((ROW()-13)/2),0)),"",OFFSET(#REF!,INT((ROW()-13)/2),0)),IF(ISBLANK(OFFSET('9. METAS'!$U$20,INT((ROW()-14)/2),0)),"",OFFSET('9. METAS'!$U$20,INT((ROW()-14)/2),0)))</f>
        <v/>
      </c>
      <c r="K458" s="180" t="str">
        <f ca="1">IF(MOD(ROW()-13,2)=0,IF(ISBLANK(OFFSET(#REF!,INT((ROW()-13)/2),0)),"",OFFSET(#REF!,INT((ROW()-13)/2),0)),IF(ISBLANK(OFFSET('9. METAS'!$V$20,INT((ROW()-14)/2),0)),"",OFFSET('9. METAS'!$V$20,INT((ROW()-14)/2),0)))</f>
        <v/>
      </c>
      <c r="L458" s="180" t="str">
        <f ca="1">IF(MOD(ROW()-13,2)=0,IF(ISBLANK(OFFSET(#REF!,INT((ROW()-13)/2),0)),"",OFFSET(#REF!,INT((ROW()-13)/2),0)),IF(ISBLANK(OFFSET('9. METAS'!$W$20,INT((ROW()-14)/2),0)),"",OFFSET('9. METAS'!$W$20,INT((ROW()-14)/2),0)))</f>
        <v/>
      </c>
      <c r="M458" s="181" t="str">
        <f ca="1">IF(MOD(ROW()-13,2)=0,IF(ISBLANK(OFFSET(#REF!,INT((ROW()-13)/2),0)),"",OFFSET(#REF!,INT((ROW()-13)/2),0)),IF(ISBLANK(OFFSET('9. METAS'!$X$20,INT((ROW()-14)/2),0)),"",OFFSET('9. METAS'!$X$20,INT((ROW()-14)/2),0)))</f>
        <v/>
      </c>
      <c r="N458" s="899"/>
      <c r="O458" s="900"/>
      <c r="P458" s="901"/>
    </row>
    <row r="459" spans="3:16" x14ac:dyDescent="0.3">
      <c r="C459" s="902" t="str">
        <f ca="1">IF(ISBLANK(OFFSET('5. Pp (3 años)'!$C$46,INT((ROW()-13)/2),0)),"",OFFSET('5. Pp (3 años)'!$C$46,INT((ROW()-13)/2),0))</f>
        <v>Actividad</v>
      </c>
      <c r="D459" s="904" t="str">
        <f ca="1">IF(ISBLANK(OFFSET('5. Pp (3 años)'!$D$46,INT((ROW()-13)/2),0)),"",OFFSET('5. Pp (3 años)'!$D$46,INT((ROW()-13)/2),0))</f>
        <v/>
      </c>
      <c r="E459" s="904" t="str">
        <f ca="1">IF(ISBLANK(OFFSET('5. Pp (3 años)'!$E$46,INT((ROW()-13)/2),0)),"",OFFSET('5. Pp (3 años)'!$E$46,INT((ROW()-13)/2),0))</f>
        <v/>
      </c>
      <c r="F459" s="906" t="str">
        <f ca="1">IF(ISBLANK(OFFSET('5. Pp (3 años)'!$K$46,INT((ROW()-13)/2),0)),"",OFFSET('5. Pp (3 años)'!$K$46,INT((ROW()-13)/2),0))</f>
        <v/>
      </c>
      <c r="G459" s="908" t="str">
        <f ca="1">IF(ISBLANK(OFFSET('5. Pp (3 años)'!$H$46,INT((ROW()-13)/2),0)),"",OFFSET('5. Pp (3 años)'!$H$46,INT((ROW()-13)/2),0))</f>
        <v/>
      </c>
      <c r="H459" s="982" t="str">
        <f ca="1">IF(ISBLANK(OFFSET('9. METAS'!$L$20,INT((ROW()-13)/2),0)),"",OFFSET('9. METAS'!$L$20,INT((ROW()-13)/2),0))</f>
        <v/>
      </c>
      <c r="I459" s="890"/>
      <c r="J459" s="179" t="e">
        <f ca="1">IF(MOD(ROW()-13,2)=0,IF(ISBLANK(OFFSET(#REF!,INT((ROW()-13)/2),0)),"",OFFSET(#REF!,INT((ROW()-13)/2),0)),IF(ISBLANK(OFFSET('9. METAS'!$U$20,INT((ROW()-14)/2),0)),"",OFFSET('9. METAS'!$U$20,INT((ROW()-14)/2),0)))</f>
        <v>#REF!</v>
      </c>
      <c r="K459" s="180" t="e">
        <f ca="1">IF(MOD(ROW()-13,2)=0,IF(ISBLANK(OFFSET(#REF!,INT((ROW()-13)/2),0)),"",OFFSET(#REF!,INT((ROW()-13)/2),0)),IF(ISBLANK(OFFSET('9. METAS'!$V$20,INT((ROW()-14)/2),0)),"",OFFSET('9. METAS'!$V$20,INT((ROW()-14)/2),0)))</f>
        <v>#REF!</v>
      </c>
      <c r="L459" s="180" t="e">
        <f ca="1">IF(MOD(ROW()-13,2)=0,IF(ISBLANK(OFFSET(#REF!,INT((ROW()-13)/2),0)),"",OFFSET(#REF!,INT((ROW()-13)/2),0)),IF(ISBLANK(OFFSET('9. METAS'!$W$20,INT((ROW()-14)/2),0)),"",OFFSET('9. METAS'!$W$20,INT((ROW()-14)/2),0)))</f>
        <v>#REF!</v>
      </c>
      <c r="M459" s="181" t="e">
        <f ca="1">IF(MOD(ROW()-13,2)=0,IF(ISBLANK(OFFSET(#REF!,INT((ROW()-13)/2),0)),"",OFFSET(#REF!,INT((ROW()-13)/2),0)),IF(ISBLANK(OFFSET('9. METAS'!$X$20,INT((ROW()-14)/2),0)),"",OFFSET('9. METAS'!$X$20,INT((ROW()-14)/2),0)))</f>
        <v>#REF!</v>
      </c>
      <c r="N459" s="892" t="str">
        <f t="shared" ref="N459" ca="1" si="442">IFERROR(J459/J460,"ND")</f>
        <v>ND</v>
      </c>
      <c r="O459" s="894" t="str">
        <f t="shared" ref="O459" ca="1" si="443">IFERROR(((J459+K459+L459+M459)/H459),"ND")</f>
        <v>ND</v>
      </c>
      <c r="P459" s="896"/>
    </row>
    <row r="460" spans="3:16" x14ac:dyDescent="0.3">
      <c r="C460" s="910"/>
      <c r="D460" s="904"/>
      <c r="E460" s="904"/>
      <c r="F460" s="906"/>
      <c r="G460" s="908"/>
      <c r="H460" s="982"/>
      <c r="I460" s="898"/>
      <c r="J460" s="179" t="str">
        <f ca="1">IF(MOD(ROW()-13,2)=0,IF(ISBLANK(OFFSET(#REF!,INT((ROW()-13)/2),0)),"",OFFSET(#REF!,INT((ROW()-13)/2),0)),IF(ISBLANK(OFFSET('9. METAS'!$U$20,INT((ROW()-14)/2),0)),"",OFFSET('9. METAS'!$U$20,INT((ROW()-14)/2),0)))</f>
        <v/>
      </c>
      <c r="K460" s="180" t="str">
        <f ca="1">IF(MOD(ROW()-13,2)=0,IF(ISBLANK(OFFSET(#REF!,INT((ROW()-13)/2),0)),"",OFFSET(#REF!,INT((ROW()-13)/2),0)),IF(ISBLANK(OFFSET('9. METAS'!$V$20,INT((ROW()-14)/2),0)),"",OFFSET('9. METAS'!$V$20,INT((ROW()-14)/2),0)))</f>
        <v/>
      </c>
      <c r="L460" s="180" t="str">
        <f ca="1">IF(MOD(ROW()-13,2)=0,IF(ISBLANK(OFFSET(#REF!,INT((ROW()-13)/2),0)),"",OFFSET(#REF!,INT((ROW()-13)/2),0)),IF(ISBLANK(OFFSET('9. METAS'!$W$20,INT((ROW()-14)/2),0)),"",OFFSET('9. METAS'!$W$20,INT((ROW()-14)/2),0)))</f>
        <v/>
      </c>
      <c r="M460" s="181" t="str">
        <f ca="1">IF(MOD(ROW()-13,2)=0,IF(ISBLANK(OFFSET(#REF!,INT((ROW()-13)/2),0)),"",OFFSET(#REF!,INT((ROW()-13)/2),0)),IF(ISBLANK(OFFSET('9. METAS'!$X$20,INT((ROW()-14)/2),0)),"",OFFSET('9. METAS'!$X$20,INT((ROW()-14)/2),0)))</f>
        <v/>
      </c>
      <c r="N460" s="899"/>
      <c r="O460" s="900"/>
      <c r="P460" s="901"/>
    </row>
    <row r="461" spans="3:16" x14ac:dyDescent="0.3">
      <c r="C461" s="902" t="str">
        <f ca="1">IF(ISBLANK(OFFSET('5. Pp (3 años)'!$C$46,INT((ROW()-13)/2),0)),"",OFFSET('5. Pp (3 años)'!$C$46,INT((ROW()-13)/2),0))</f>
        <v>Actividad</v>
      </c>
      <c r="D461" s="904" t="str">
        <f ca="1">IF(ISBLANK(OFFSET('5. Pp (3 años)'!$D$46,INT((ROW()-13)/2),0)),"",OFFSET('5. Pp (3 años)'!$D$46,INT((ROW()-13)/2),0))</f>
        <v/>
      </c>
      <c r="E461" s="904" t="str">
        <f ca="1">IF(ISBLANK(OFFSET('5. Pp (3 años)'!$E$46,INT((ROW()-13)/2),0)),"",OFFSET('5. Pp (3 años)'!$E$46,INT((ROW()-13)/2),0))</f>
        <v/>
      </c>
      <c r="F461" s="906" t="str">
        <f ca="1">IF(ISBLANK(OFFSET('5. Pp (3 años)'!$K$46,INT((ROW()-13)/2),0)),"",OFFSET('5. Pp (3 años)'!$K$46,INT((ROW()-13)/2),0))</f>
        <v/>
      </c>
      <c r="G461" s="908" t="str">
        <f ca="1">IF(ISBLANK(OFFSET('5. Pp (3 años)'!$H$46,INT((ROW()-13)/2),0)),"",OFFSET('5. Pp (3 años)'!$H$46,INT((ROW()-13)/2),0))</f>
        <v/>
      </c>
      <c r="H461" s="982" t="str">
        <f ca="1">IF(ISBLANK(OFFSET('9. METAS'!$L$20,INT((ROW()-13)/2),0)),"",OFFSET('9. METAS'!$L$20,INT((ROW()-13)/2),0))</f>
        <v/>
      </c>
      <c r="I461" s="890"/>
      <c r="J461" s="179" t="e">
        <f ca="1">IF(MOD(ROW()-13,2)=0,IF(ISBLANK(OFFSET(#REF!,INT((ROW()-13)/2),0)),"",OFFSET(#REF!,INT((ROW()-13)/2),0)),IF(ISBLANK(OFFSET('9. METAS'!$U$20,INT((ROW()-14)/2),0)),"",OFFSET('9. METAS'!$U$20,INT((ROW()-14)/2),0)))</f>
        <v>#REF!</v>
      </c>
      <c r="K461" s="180" t="e">
        <f ca="1">IF(MOD(ROW()-13,2)=0,IF(ISBLANK(OFFSET(#REF!,INT((ROW()-13)/2),0)),"",OFFSET(#REF!,INT((ROW()-13)/2),0)),IF(ISBLANK(OFFSET('9. METAS'!$V$20,INT((ROW()-14)/2),0)),"",OFFSET('9. METAS'!$V$20,INT((ROW()-14)/2),0)))</f>
        <v>#REF!</v>
      </c>
      <c r="L461" s="180" t="e">
        <f ca="1">IF(MOD(ROW()-13,2)=0,IF(ISBLANK(OFFSET(#REF!,INT((ROW()-13)/2),0)),"",OFFSET(#REF!,INT((ROW()-13)/2),0)),IF(ISBLANK(OFFSET('9. METAS'!$W$20,INT((ROW()-14)/2),0)),"",OFFSET('9. METAS'!$W$20,INT((ROW()-14)/2),0)))</f>
        <v>#REF!</v>
      </c>
      <c r="M461" s="181" t="e">
        <f ca="1">IF(MOD(ROW()-13,2)=0,IF(ISBLANK(OFFSET(#REF!,INT((ROW()-13)/2),0)),"",OFFSET(#REF!,INT((ROW()-13)/2),0)),IF(ISBLANK(OFFSET('9. METAS'!$X$20,INT((ROW()-14)/2),0)),"",OFFSET('9. METAS'!$X$20,INT((ROW()-14)/2),0)))</f>
        <v>#REF!</v>
      </c>
      <c r="N461" s="892" t="str">
        <f t="shared" ref="N461" ca="1" si="444">IFERROR(J461/J462,"ND")</f>
        <v>ND</v>
      </c>
      <c r="O461" s="894" t="str">
        <f t="shared" ref="O461" ca="1" si="445">IFERROR(((J461+K461+L461+M461)/H461),"ND")</f>
        <v>ND</v>
      </c>
      <c r="P461" s="896"/>
    </row>
    <row r="462" spans="3:16" x14ac:dyDescent="0.3">
      <c r="C462" s="910"/>
      <c r="D462" s="904"/>
      <c r="E462" s="904"/>
      <c r="F462" s="906"/>
      <c r="G462" s="908"/>
      <c r="H462" s="982"/>
      <c r="I462" s="898"/>
      <c r="J462" s="179" t="str">
        <f ca="1">IF(MOD(ROW()-13,2)=0,IF(ISBLANK(OFFSET(#REF!,INT((ROW()-13)/2),0)),"",OFFSET(#REF!,INT((ROW()-13)/2),0)),IF(ISBLANK(OFFSET('9. METAS'!$U$20,INT((ROW()-14)/2),0)),"",OFFSET('9. METAS'!$U$20,INT((ROW()-14)/2),0)))</f>
        <v/>
      </c>
      <c r="K462" s="180" t="str">
        <f ca="1">IF(MOD(ROW()-13,2)=0,IF(ISBLANK(OFFSET(#REF!,INT((ROW()-13)/2),0)),"",OFFSET(#REF!,INT((ROW()-13)/2),0)),IF(ISBLANK(OFFSET('9. METAS'!$V$20,INT((ROW()-14)/2),0)),"",OFFSET('9. METAS'!$V$20,INT((ROW()-14)/2),0)))</f>
        <v/>
      </c>
      <c r="L462" s="180" t="str">
        <f ca="1">IF(MOD(ROW()-13,2)=0,IF(ISBLANK(OFFSET(#REF!,INT((ROW()-13)/2),0)),"",OFFSET(#REF!,INT((ROW()-13)/2),0)),IF(ISBLANK(OFFSET('9. METAS'!$W$20,INT((ROW()-14)/2),0)),"",OFFSET('9. METAS'!$W$20,INT((ROW()-14)/2),0)))</f>
        <v/>
      </c>
      <c r="M462" s="181" t="str">
        <f ca="1">IF(MOD(ROW()-13,2)=0,IF(ISBLANK(OFFSET(#REF!,INT((ROW()-13)/2),0)),"",OFFSET(#REF!,INT((ROW()-13)/2),0)),IF(ISBLANK(OFFSET('9. METAS'!$X$20,INT((ROW()-14)/2),0)),"",OFFSET('9. METAS'!$X$20,INT((ROW()-14)/2),0)))</f>
        <v/>
      </c>
      <c r="N462" s="899"/>
      <c r="O462" s="900"/>
      <c r="P462" s="901"/>
    </row>
    <row r="463" spans="3:16" x14ac:dyDescent="0.3">
      <c r="C463" s="902" t="str">
        <f ca="1">IF(ISBLANK(OFFSET('5. Pp (3 años)'!$C$46,INT((ROW()-13)/2),0)),"",OFFSET('5. Pp (3 años)'!$C$46,INT((ROW()-13)/2),0))</f>
        <v>Actividad</v>
      </c>
      <c r="D463" s="904" t="str">
        <f ca="1">IF(ISBLANK(OFFSET('5. Pp (3 años)'!$D$46,INT((ROW()-13)/2),0)),"",OFFSET('5. Pp (3 años)'!$D$46,INT((ROW()-13)/2),0))</f>
        <v/>
      </c>
      <c r="E463" s="904" t="str">
        <f ca="1">IF(ISBLANK(OFFSET('5. Pp (3 años)'!$E$46,INT((ROW()-13)/2),0)),"",OFFSET('5. Pp (3 años)'!$E$46,INT((ROW()-13)/2),0))</f>
        <v/>
      </c>
      <c r="F463" s="906" t="str">
        <f ca="1">IF(ISBLANK(OFFSET('5. Pp (3 años)'!$K$46,INT((ROW()-13)/2),0)),"",OFFSET('5. Pp (3 años)'!$K$46,INT((ROW()-13)/2),0))</f>
        <v/>
      </c>
      <c r="G463" s="908" t="str">
        <f ca="1">IF(ISBLANK(OFFSET('5. Pp (3 años)'!$H$46,INT((ROW()-13)/2),0)),"",OFFSET('5. Pp (3 años)'!$H$46,INT((ROW()-13)/2),0))</f>
        <v/>
      </c>
      <c r="H463" s="982" t="str">
        <f ca="1">IF(ISBLANK(OFFSET('9. METAS'!$L$20,INT((ROW()-13)/2),0)),"",OFFSET('9. METAS'!$L$20,INT((ROW()-13)/2),0))</f>
        <v/>
      </c>
      <c r="I463" s="890"/>
      <c r="J463" s="179" t="e">
        <f ca="1">IF(MOD(ROW()-13,2)=0,IF(ISBLANK(OFFSET(#REF!,INT((ROW()-13)/2),0)),"",OFFSET(#REF!,INT((ROW()-13)/2),0)),IF(ISBLANK(OFFSET('9. METAS'!$U$20,INT((ROW()-14)/2),0)),"",OFFSET('9. METAS'!$U$20,INT((ROW()-14)/2),0)))</f>
        <v>#REF!</v>
      </c>
      <c r="K463" s="180" t="e">
        <f ca="1">IF(MOD(ROW()-13,2)=0,IF(ISBLANK(OFFSET(#REF!,INT((ROW()-13)/2),0)),"",OFFSET(#REF!,INT((ROW()-13)/2),0)),IF(ISBLANK(OFFSET('9. METAS'!$V$20,INT((ROW()-14)/2),0)),"",OFFSET('9. METAS'!$V$20,INT((ROW()-14)/2),0)))</f>
        <v>#REF!</v>
      </c>
      <c r="L463" s="180" t="e">
        <f ca="1">IF(MOD(ROW()-13,2)=0,IF(ISBLANK(OFFSET(#REF!,INT((ROW()-13)/2),0)),"",OFFSET(#REF!,INT((ROW()-13)/2),0)),IF(ISBLANK(OFFSET('9. METAS'!$W$20,INT((ROW()-14)/2),0)),"",OFFSET('9. METAS'!$W$20,INT((ROW()-14)/2),0)))</f>
        <v>#REF!</v>
      </c>
      <c r="M463" s="181" t="e">
        <f ca="1">IF(MOD(ROW()-13,2)=0,IF(ISBLANK(OFFSET(#REF!,INT((ROW()-13)/2),0)),"",OFFSET(#REF!,INT((ROW()-13)/2),0)),IF(ISBLANK(OFFSET('9. METAS'!$X$20,INT((ROW()-14)/2),0)),"",OFFSET('9. METAS'!$X$20,INT((ROW()-14)/2),0)))</f>
        <v>#REF!</v>
      </c>
      <c r="N463" s="892" t="str">
        <f t="shared" ref="N463" ca="1" si="446">IFERROR(J463/J464,"ND")</f>
        <v>ND</v>
      </c>
      <c r="O463" s="894" t="str">
        <f t="shared" ref="O463" ca="1" si="447">IFERROR(((J463+K463+L463+M463)/H463),"ND")</f>
        <v>ND</v>
      </c>
      <c r="P463" s="896"/>
    </row>
    <row r="464" spans="3:16" x14ac:dyDescent="0.3">
      <c r="C464" s="910"/>
      <c r="D464" s="904"/>
      <c r="E464" s="904"/>
      <c r="F464" s="906"/>
      <c r="G464" s="908"/>
      <c r="H464" s="982"/>
      <c r="I464" s="898"/>
      <c r="J464" s="179" t="str">
        <f ca="1">IF(MOD(ROW()-13,2)=0,IF(ISBLANK(OFFSET(#REF!,INT((ROW()-13)/2),0)),"",OFFSET(#REF!,INT((ROW()-13)/2),0)),IF(ISBLANK(OFFSET('9. METAS'!$U$20,INT((ROW()-14)/2),0)),"",OFFSET('9. METAS'!$U$20,INT((ROW()-14)/2),0)))</f>
        <v/>
      </c>
      <c r="K464" s="180" t="str">
        <f ca="1">IF(MOD(ROW()-13,2)=0,IF(ISBLANK(OFFSET(#REF!,INT((ROW()-13)/2),0)),"",OFFSET(#REF!,INT((ROW()-13)/2),0)),IF(ISBLANK(OFFSET('9. METAS'!$V$20,INT((ROW()-14)/2),0)),"",OFFSET('9. METAS'!$V$20,INT((ROW()-14)/2),0)))</f>
        <v/>
      </c>
      <c r="L464" s="180" t="str">
        <f ca="1">IF(MOD(ROW()-13,2)=0,IF(ISBLANK(OFFSET(#REF!,INT((ROW()-13)/2),0)),"",OFFSET(#REF!,INT((ROW()-13)/2),0)),IF(ISBLANK(OFFSET('9. METAS'!$W$20,INT((ROW()-14)/2),0)),"",OFFSET('9. METAS'!$W$20,INT((ROW()-14)/2),0)))</f>
        <v/>
      </c>
      <c r="M464" s="181" t="str">
        <f ca="1">IF(MOD(ROW()-13,2)=0,IF(ISBLANK(OFFSET(#REF!,INT((ROW()-13)/2),0)),"",OFFSET(#REF!,INT((ROW()-13)/2),0)),IF(ISBLANK(OFFSET('9. METAS'!$X$20,INT((ROW()-14)/2),0)),"",OFFSET('9. METAS'!$X$20,INT((ROW()-14)/2),0)))</f>
        <v/>
      </c>
      <c r="N464" s="899"/>
      <c r="O464" s="900"/>
      <c r="P464" s="901"/>
    </row>
    <row r="465" spans="3:16" x14ac:dyDescent="0.3">
      <c r="C465" s="902" t="str">
        <f ca="1">IF(ISBLANK(OFFSET('5. Pp (3 años)'!$C$46,INT((ROW()-13)/2),0)),"",OFFSET('5. Pp (3 años)'!$C$46,INT((ROW()-13)/2),0))</f>
        <v>Actividad</v>
      </c>
      <c r="D465" s="904" t="str">
        <f ca="1">IF(ISBLANK(OFFSET('5. Pp (3 años)'!$D$46,INT((ROW()-13)/2),0)),"",OFFSET('5. Pp (3 años)'!$D$46,INT((ROW()-13)/2),0))</f>
        <v/>
      </c>
      <c r="E465" s="904" t="str">
        <f ca="1">IF(ISBLANK(OFFSET('5. Pp (3 años)'!$E$46,INT((ROW()-13)/2),0)),"",OFFSET('5. Pp (3 años)'!$E$46,INT((ROW()-13)/2),0))</f>
        <v/>
      </c>
      <c r="F465" s="906" t="str">
        <f ca="1">IF(ISBLANK(OFFSET('5. Pp (3 años)'!$K$46,INT((ROW()-13)/2),0)),"",OFFSET('5. Pp (3 años)'!$K$46,INT((ROW()-13)/2),0))</f>
        <v/>
      </c>
      <c r="G465" s="908" t="str">
        <f ca="1">IF(ISBLANK(OFFSET('5. Pp (3 años)'!$H$46,INT((ROW()-13)/2),0)),"",OFFSET('5. Pp (3 años)'!$H$46,INT((ROW()-13)/2),0))</f>
        <v/>
      </c>
      <c r="H465" s="982" t="str">
        <f ca="1">IF(ISBLANK(OFFSET('9. METAS'!$L$20,INT((ROW()-13)/2),0)),"",OFFSET('9. METAS'!$L$20,INT((ROW()-13)/2),0))</f>
        <v/>
      </c>
      <c r="I465" s="890"/>
      <c r="J465" s="179" t="e">
        <f ca="1">IF(MOD(ROW()-13,2)=0,IF(ISBLANK(OFFSET(#REF!,INT((ROW()-13)/2),0)),"",OFFSET(#REF!,INT((ROW()-13)/2),0)),IF(ISBLANK(OFFSET('9. METAS'!$U$20,INT((ROW()-14)/2),0)),"",OFFSET('9. METAS'!$U$20,INT((ROW()-14)/2),0)))</f>
        <v>#REF!</v>
      </c>
      <c r="K465" s="180" t="e">
        <f ca="1">IF(MOD(ROW()-13,2)=0,IF(ISBLANK(OFFSET(#REF!,INT((ROW()-13)/2),0)),"",OFFSET(#REF!,INT((ROW()-13)/2),0)),IF(ISBLANK(OFFSET('9. METAS'!$V$20,INT((ROW()-14)/2),0)),"",OFFSET('9. METAS'!$V$20,INT((ROW()-14)/2),0)))</f>
        <v>#REF!</v>
      </c>
      <c r="L465" s="180" t="e">
        <f ca="1">IF(MOD(ROW()-13,2)=0,IF(ISBLANK(OFFSET(#REF!,INT((ROW()-13)/2),0)),"",OFFSET(#REF!,INT((ROW()-13)/2),0)),IF(ISBLANK(OFFSET('9. METAS'!$W$20,INT((ROW()-14)/2),0)),"",OFFSET('9. METAS'!$W$20,INT((ROW()-14)/2),0)))</f>
        <v>#REF!</v>
      </c>
      <c r="M465" s="181" t="e">
        <f ca="1">IF(MOD(ROW()-13,2)=0,IF(ISBLANK(OFFSET(#REF!,INT((ROW()-13)/2),0)),"",OFFSET(#REF!,INT((ROW()-13)/2),0)),IF(ISBLANK(OFFSET('9. METAS'!$X$20,INT((ROW()-14)/2),0)),"",OFFSET('9. METAS'!$X$20,INT((ROW()-14)/2),0)))</f>
        <v>#REF!</v>
      </c>
      <c r="N465" s="892" t="str">
        <f t="shared" ref="N465" ca="1" si="448">IFERROR(J465/J466,"ND")</f>
        <v>ND</v>
      </c>
      <c r="O465" s="894" t="str">
        <f t="shared" ref="O465" ca="1" si="449">IFERROR(((J465+K465+L465+M465)/H465),"ND")</f>
        <v>ND</v>
      </c>
      <c r="P465" s="896"/>
    </row>
    <row r="466" spans="3:16" x14ac:dyDescent="0.3">
      <c r="C466" s="910"/>
      <c r="D466" s="904"/>
      <c r="E466" s="904"/>
      <c r="F466" s="906"/>
      <c r="G466" s="908"/>
      <c r="H466" s="982"/>
      <c r="I466" s="898"/>
      <c r="J466" s="179" t="str">
        <f ca="1">IF(MOD(ROW()-13,2)=0,IF(ISBLANK(OFFSET(#REF!,INT((ROW()-13)/2),0)),"",OFFSET(#REF!,INT((ROW()-13)/2),0)),IF(ISBLANK(OFFSET('9. METAS'!$U$20,INT((ROW()-14)/2),0)),"",OFFSET('9. METAS'!$U$20,INT((ROW()-14)/2),0)))</f>
        <v/>
      </c>
      <c r="K466" s="180" t="str">
        <f ca="1">IF(MOD(ROW()-13,2)=0,IF(ISBLANK(OFFSET(#REF!,INT((ROW()-13)/2),0)),"",OFFSET(#REF!,INT((ROW()-13)/2),0)),IF(ISBLANK(OFFSET('9. METAS'!$V$20,INT((ROW()-14)/2),0)),"",OFFSET('9. METAS'!$V$20,INT((ROW()-14)/2),0)))</f>
        <v/>
      </c>
      <c r="L466" s="180" t="str">
        <f ca="1">IF(MOD(ROW()-13,2)=0,IF(ISBLANK(OFFSET(#REF!,INT((ROW()-13)/2),0)),"",OFFSET(#REF!,INT((ROW()-13)/2),0)),IF(ISBLANK(OFFSET('9. METAS'!$W$20,INT((ROW()-14)/2),0)),"",OFFSET('9. METAS'!$W$20,INT((ROW()-14)/2),0)))</f>
        <v/>
      </c>
      <c r="M466" s="181" t="str">
        <f ca="1">IF(MOD(ROW()-13,2)=0,IF(ISBLANK(OFFSET(#REF!,INT((ROW()-13)/2),0)),"",OFFSET(#REF!,INT((ROW()-13)/2),0)),IF(ISBLANK(OFFSET('9. METAS'!$X$20,INT((ROW()-14)/2),0)),"",OFFSET('9. METAS'!$X$20,INT((ROW()-14)/2),0)))</f>
        <v/>
      </c>
      <c r="N466" s="899"/>
      <c r="O466" s="900"/>
      <c r="P466" s="901"/>
    </row>
    <row r="467" spans="3:16" x14ac:dyDescent="0.3">
      <c r="C467" s="902" t="str">
        <f ca="1">IF(ISBLANK(OFFSET('5. Pp (3 años)'!$C$46,INT((ROW()-13)/2),0)),"",OFFSET('5. Pp (3 años)'!$C$46,INT((ROW()-13)/2),0))</f>
        <v>Actividad</v>
      </c>
      <c r="D467" s="904" t="str">
        <f ca="1">IF(ISBLANK(OFFSET('5. Pp (3 años)'!$D$46,INT((ROW()-13)/2),0)),"",OFFSET('5. Pp (3 años)'!$D$46,INT((ROW()-13)/2),0))</f>
        <v/>
      </c>
      <c r="E467" s="904" t="str">
        <f ca="1">IF(ISBLANK(OFFSET('5. Pp (3 años)'!$E$46,INT((ROW()-13)/2),0)),"",OFFSET('5. Pp (3 años)'!$E$46,INT((ROW()-13)/2),0))</f>
        <v/>
      </c>
      <c r="F467" s="906" t="str">
        <f ca="1">IF(ISBLANK(OFFSET('5. Pp (3 años)'!$K$46,INT((ROW()-13)/2),0)),"",OFFSET('5. Pp (3 años)'!$K$46,INT((ROW()-13)/2),0))</f>
        <v/>
      </c>
      <c r="G467" s="908" t="str">
        <f ca="1">IF(ISBLANK(OFFSET('5. Pp (3 años)'!$H$46,INT((ROW()-13)/2),0)),"",OFFSET('5. Pp (3 años)'!$H$46,INT((ROW()-13)/2),0))</f>
        <v/>
      </c>
      <c r="H467" s="982" t="str">
        <f ca="1">IF(ISBLANK(OFFSET('9. METAS'!$L$20,INT((ROW()-13)/2),0)),"",OFFSET('9. METAS'!$L$20,INT((ROW()-13)/2),0))</f>
        <v/>
      </c>
      <c r="I467" s="890"/>
      <c r="J467" s="179" t="e">
        <f ca="1">IF(MOD(ROW()-13,2)=0,IF(ISBLANK(OFFSET(#REF!,INT((ROW()-13)/2),0)),"",OFFSET(#REF!,INT((ROW()-13)/2),0)),IF(ISBLANK(OFFSET('9. METAS'!$U$20,INT((ROW()-14)/2),0)),"",OFFSET('9. METAS'!$U$20,INT((ROW()-14)/2),0)))</f>
        <v>#REF!</v>
      </c>
      <c r="K467" s="180" t="e">
        <f ca="1">IF(MOD(ROW()-13,2)=0,IF(ISBLANK(OFFSET(#REF!,INT((ROW()-13)/2),0)),"",OFFSET(#REF!,INT((ROW()-13)/2),0)),IF(ISBLANK(OFFSET('9. METAS'!$V$20,INT((ROW()-14)/2),0)),"",OFFSET('9. METAS'!$V$20,INT((ROW()-14)/2),0)))</f>
        <v>#REF!</v>
      </c>
      <c r="L467" s="180" t="e">
        <f ca="1">IF(MOD(ROW()-13,2)=0,IF(ISBLANK(OFFSET(#REF!,INT((ROW()-13)/2),0)),"",OFFSET(#REF!,INT((ROW()-13)/2),0)),IF(ISBLANK(OFFSET('9. METAS'!$W$20,INT((ROW()-14)/2),0)),"",OFFSET('9. METAS'!$W$20,INT((ROW()-14)/2),0)))</f>
        <v>#REF!</v>
      </c>
      <c r="M467" s="181" t="e">
        <f ca="1">IF(MOD(ROW()-13,2)=0,IF(ISBLANK(OFFSET(#REF!,INT((ROW()-13)/2),0)),"",OFFSET(#REF!,INT((ROW()-13)/2),0)),IF(ISBLANK(OFFSET('9. METAS'!$X$20,INT((ROW()-14)/2),0)),"",OFFSET('9. METAS'!$X$20,INT((ROW()-14)/2),0)))</f>
        <v>#REF!</v>
      </c>
      <c r="N467" s="892" t="str">
        <f t="shared" ref="N467" ca="1" si="450">IFERROR(J467/J468,"ND")</f>
        <v>ND</v>
      </c>
      <c r="O467" s="894" t="str">
        <f t="shared" ref="O467" ca="1" si="451">IFERROR(((J467+K467+L467+M467)/H467),"ND")</f>
        <v>ND</v>
      </c>
      <c r="P467" s="896"/>
    </row>
    <row r="468" spans="3:16" x14ac:dyDescent="0.3">
      <c r="C468" s="910"/>
      <c r="D468" s="904"/>
      <c r="E468" s="904"/>
      <c r="F468" s="906"/>
      <c r="G468" s="908"/>
      <c r="H468" s="982"/>
      <c r="I468" s="898"/>
      <c r="J468" s="179" t="str">
        <f ca="1">IF(MOD(ROW()-13,2)=0,IF(ISBLANK(OFFSET(#REF!,INT((ROW()-13)/2),0)),"",OFFSET(#REF!,INT((ROW()-13)/2),0)),IF(ISBLANK(OFFSET('9. METAS'!$U$20,INT((ROW()-14)/2),0)),"",OFFSET('9. METAS'!$U$20,INT((ROW()-14)/2),0)))</f>
        <v/>
      </c>
      <c r="K468" s="180" t="str">
        <f ca="1">IF(MOD(ROW()-13,2)=0,IF(ISBLANK(OFFSET(#REF!,INT((ROW()-13)/2),0)),"",OFFSET(#REF!,INT((ROW()-13)/2),0)),IF(ISBLANK(OFFSET('9. METAS'!$V$20,INT((ROW()-14)/2),0)),"",OFFSET('9. METAS'!$V$20,INT((ROW()-14)/2),0)))</f>
        <v/>
      </c>
      <c r="L468" s="180" t="str">
        <f ca="1">IF(MOD(ROW()-13,2)=0,IF(ISBLANK(OFFSET(#REF!,INT((ROW()-13)/2),0)),"",OFFSET(#REF!,INT((ROW()-13)/2),0)),IF(ISBLANK(OFFSET('9. METAS'!$W$20,INT((ROW()-14)/2),0)),"",OFFSET('9. METAS'!$W$20,INT((ROW()-14)/2),0)))</f>
        <v/>
      </c>
      <c r="M468" s="181" t="str">
        <f ca="1">IF(MOD(ROW()-13,2)=0,IF(ISBLANK(OFFSET(#REF!,INT((ROW()-13)/2),0)),"",OFFSET(#REF!,INT((ROW()-13)/2),0)),IF(ISBLANK(OFFSET('9. METAS'!$X$20,INT((ROW()-14)/2),0)),"",OFFSET('9. METAS'!$X$20,INT((ROW()-14)/2),0)))</f>
        <v/>
      </c>
      <c r="N468" s="899"/>
      <c r="O468" s="900"/>
      <c r="P468" s="901"/>
    </row>
    <row r="469" spans="3:16" x14ac:dyDescent="0.3">
      <c r="C469" s="902" t="str">
        <f ca="1">IF(ISBLANK(OFFSET('5. Pp (3 años)'!$C$46,INT((ROW()-13)/2),0)),"",OFFSET('5. Pp (3 años)'!$C$46,INT((ROW()-13)/2),0))</f>
        <v>Actividad</v>
      </c>
      <c r="D469" s="904" t="str">
        <f ca="1">IF(ISBLANK(OFFSET('5. Pp (3 años)'!$D$46,INT((ROW()-13)/2),0)),"",OFFSET('5. Pp (3 años)'!$D$46,INT((ROW()-13)/2),0))</f>
        <v/>
      </c>
      <c r="E469" s="904" t="str">
        <f ca="1">IF(ISBLANK(OFFSET('5. Pp (3 años)'!$E$46,INT((ROW()-13)/2),0)),"",OFFSET('5. Pp (3 años)'!$E$46,INT((ROW()-13)/2),0))</f>
        <v/>
      </c>
      <c r="F469" s="906" t="str">
        <f ca="1">IF(ISBLANK(OFFSET('5. Pp (3 años)'!$K$46,INT((ROW()-13)/2),0)),"",OFFSET('5. Pp (3 años)'!$K$46,INT((ROW()-13)/2),0))</f>
        <v/>
      </c>
      <c r="G469" s="908" t="str">
        <f ca="1">IF(ISBLANK(OFFSET('5. Pp (3 años)'!$H$46,INT((ROW()-13)/2),0)),"",OFFSET('5. Pp (3 años)'!$H$46,INT((ROW()-13)/2),0))</f>
        <v/>
      </c>
      <c r="H469" s="982" t="str">
        <f ca="1">IF(ISBLANK(OFFSET('9. METAS'!$L$20,INT((ROW()-13)/2),0)),"",OFFSET('9. METAS'!$L$20,INT((ROW()-13)/2),0))</f>
        <v/>
      </c>
      <c r="I469" s="890"/>
      <c r="J469" s="179" t="e">
        <f ca="1">IF(MOD(ROW()-13,2)=0,IF(ISBLANK(OFFSET(#REF!,INT((ROW()-13)/2),0)),"",OFFSET(#REF!,INT((ROW()-13)/2),0)),IF(ISBLANK(OFFSET('9. METAS'!$U$20,INT((ROW()-14)/2),0)),"",OFFSET('9. METAS'!$U$20,INT((ROW()-14)/2),0)))</f>
        <v>#REF!</v>
      </c>
      <c r="K469" s="180" t="e">
        <f ca="1">IF(MOD(ROW()-13,2)=0,IF(ISBLANK(OFFSET(#REF!,INT((ROW()-13)/2),0)),"",OFFSET(#REF!,INT((ROW()-13)/2),0)),IF(ISBLANK(OFFSET('9. METAS'!$V$20,INT((ROW()-14)/2),0)),"",OFFSET('9. METAS'!$V$20,INT((ROW()-14)/2),0)))</f>
        <v>#REF!</v>
      </c>
      <c r="L469" s="180" t="e">
        <f ca="1">IF(MOD(ROW()-13,2)=0,IF(ISBLANK(OFFSET(#REF!,INT((ROW()-13)/2),0)),"",OFFSET(#REF!,INT((ROW()-13)/2),0)),IF(ISBLANK(OFFSET('9. METAS'!$W$20,INT((ROW()-14)/2),0)),"",OFFSET('9. METAS'!$W$20,INT((ROW()-14)/2),0)))</f>
        <v>#REF!</v>
      </c>
      <c r="M469" s="181" t="e">
        <f ca="1">IF(MOD(ROW()-13,2)=0,IF(ISBLANK(OFFSET(#REF!,INT((ROW()-13)/2),0)),"",OFFSET(#REF!,INT((ROW()-13)/2),0)),IF(ISBLANK(OFFSET('9. METAS'!$X$20,INT((ROW()-14)/2),0)),"",OFFSET('9. METAS'!$X$20,INT((ROW()-14)/2),0)))</f>
        <v>#REF!</v>
      </c>
      <c r="N469" s="892" t="str">
        <f t="shared" ref="N469" ca="1" si="452">IFERROR(J469/J470,"ND")</f>
        <v>ND</v>
      </c>
      <c r="O469" s="894" t="str">
        <f t="shared" ref="O469" ca="1" si="453">IFERROR(((J469+K469+L469+M469)/H469),"ND")</f>
        <v>ND</v>
      </c>
      <c r="P469" s="896"/>
    </row>
    <row r="470" spans="3:16" x14ac:dyDescent="0.3">
      <c r="C470" s="910"/>
      <c r="D470" s="904"/>
      <c r="E470" s="904"/>
      <c r="F470" s="906"/>
      <c r="G470" s="908"/>
      <c r="H470" s="982"/>
      <c r="I470" s="898"/>
      <c r="J470" s="179" t="str">
        <f ca="1">IF(MOD(ROW()-13,2)=0,IF(ISBLANK(OFFSET(#REF!,INT((ROW()-13)/2),0)),"",OFFSET(#REF!,INT((ROW()-13)/2),0)),IF(ISBLANK(OFFSET('9. METAS'!$U$20,INT((ROW()-14)/2),0)),"",OFFSET('9. METAS'!$U$20,INT((ROW()-14)/2),0)))</f>
        <v/>
      </c>
      <c r="K470" s="180" t="str">
        <f ca="1">IF(MOD(ROW()-13,2)=0,IF(ISBLANK(OFFSET(#REF!,INT((ROW()-13)/2),0)),"",OFFSET(#REF!,INT((ROW()-13)/2),0)),IF(ISBLANK(OFFSET('9. METAS'!$V$20,INT((ROW()-14)/2),0)),"",OFFSET('9. METAS'!$V$20,INT((ROW()-14)/2),0)))</f>
        <v/>
      </c>
      <c r="L470" s="180" t="str">
        <f ca="1">IF(MOD(ROW()-13,2)=0,IF(ISBLANK(OFFSET(#REF!,INT((ROW()-13)/2),0)),"",OFFSET(#REF!,INT((ROW()-13)/2),0)),IF(ISBLANK(OFFSET('9. METAS'!$W$20,INT((ROW()-14)/2),0)),"",OFFSET('9. METAS'!$W$20,INT((ROW()-14)/2),0)))</f>
        <v/>
      </c>
      <c r="M470" s="181" t="str">
        <f ca="1">IF(MOD(ROW()-13,2)=0,IF(ISBLANK(OFFSET(#REF!,INT((ROW()-13)/2),0)),"",OFFSET(#REF!,INT((ROW()-13)/2),0)),IF(ISBLANK(OFFSET('9. METAS'!$X$20,INT((ROW()-14)/2),0)),"",OFFSET('9. METAS'!$X$20,INT((ROW()-14)/2),0)))</f>
        <v/>
      </c>
      <c r="N470" s="899"/>
      <c r="O470" s="900"/>
      <c r="P470" s="901"/>
    </row>
    <row r="471" spans="3:16" x14ac:dyDescent="0.3">
      <c r="C471" s="902" t="str">
        <f ca="1">IF(ISBLANK(OFFSET('5. Pp (3 años)'!$C$46,INT((ROW()-13)/2),0)),"",OFFSET('5. Pp (3 años)'!$C$46,INT((ROW()-13)/2),0))</f>
        <v>Actividad</v>
      </c>
      <c r="D471" s="904" t="str">
        <f ca="1">IF(ISBLANK(OFFSET('5. Pp (3 años)'!$D$46,INT((ROW()-13)/2),0)),"",OFFSET('5. Pp (3 años)'!$D$46,INT((ROW()-13)/2),0))</f>
        <v/>
      </c>
      <c r="E471" s="904" t="str">
        <f ca="1">IF(ISBLANK(OFFSET('5. Pp (3 años)'!$E$46,INT((ROW()-13)/2),0)),"",OFFSET('5. Pp (3 años)'!$E$46,INT((ROW()-13)/2),0))</f>
        <v/>
      </c>
      <c r="F471" s="906" t="str">
        <f ca="1">IF(ISBLANK(OFFSET('5. Pp (3 años)'!$K$46,INT((ROW()-13)/2),0)),"",OFFSET('5. Pp (3 años)'!$K$46,INT((ROW()-13)/2),0))</f>
        <v/>
      </c>
      <c r="G471" s="908" t="str">
        <f ca="1">IF(ISBLANK(OFFSET('5. Pp (3 años)'!$H$46,INT((ROW()-13)/2),0)),"",OFFSET('5. Pp (3 años)'!$H$46,INT((ROW()-13)/2),0))</f>
        <v/>
      </c>
      <c r="H471" s="982" t="str">
        <f ca="1">IF(ISBLANK(OFFSET('9. METAS'!$L$20,INT((ROW()-13)/2),0)),"",OFFSET('9. METAS'!$L$20,INT((ROW()-13)/2),0))</f>
        <v/>
      </c>
      <c r="I471" s="890"/>
      <c r="J471" s="179" t="e">
        <f ca="1">IF(MOD(ROW()-13,2)=0,IF(ISBLANK(OFFSET(#REF!,INT((ROW()-13)/2),0)),"",OFFSET(#REF!,INT((ROW()-13)/2),0)),IF(ISBLANK(OFFSET('9. METAS'!$U$20,INT((ROW()-14)/2),0)),"",OFFSET('9. METAS'!$U$20,INT((ROW()-14)/2),0)))</f>
        <v>#REF!</v>
      </c>
      <c r="K471" s="180" t="e">
        <f ca="1">IF(MOD(ROW()-13,2)=0,IF(ISBLANK(OFFSET(#REF!,INT((ROW()-13)/2),0)),"",OFFSET(#REF!,INT((ROW()-13)/2),0)),IF(ISBLANK(OFFSET('9. METAS'!$V$20,INT((ROW()-14)/2),0)),"",OFFSET('9. METAS'!$V$20,INT((ROW()-14)/2),0)))</f>
        <v>#REF!</v>
      </c>
      <c r="L471" s="180" t="e">
        <f ca="1">IF(MOD(ROW()-13,2)=0,IF(ISBLANK(OFFSET(#REF!,INT((ROW()-13)/2),0)),"",OFFSET(#REF!,INT((ROW()-13)/2),0)),IF(ISBLANK(OFFSET('9. METAS'!$W$20,INT((ROW()-14)/2),0)),"",OFFSET('9. METAS'!$W$20,INT((ROW()-14)/2),0)))</f>
        <v>#REF!</v>
      </c>
      <c r="M471" s="181" t="e">
        <f ca="1">IF(MOD(ROW()-13,2)=0,IF(ISBLANK(OFFSET(#REF!,INT((ROW()-13)/2),0)),"",OFFSET(#REF!,INT((ROW()-13)/2),0)),IF(ISBLANK(OFFSET('9. METAS'!$X$20,INT((ROW()-14)/2),0)),"",OFFSET('9. METAS'!$X$20,INT((ROW()-14)/2),0)))</f>
        <v>#REF!</v>
      </c>
      <c r="N471" s="892" t="str">
        <f t="shared" ref="N471" ca="1" si="454">IFERROR(J471/J472,"ND")</f>
        <v>ND</v>
      </c>
      <c r="O471" s="894" t="str">
        <f t="shared" ref="O471" ca="1" si="455">IFERROR(((J471+K471+L471+M471)/H471),"ND")</f>
        <v>ND</v>
      </c>
      <c r="P471" s="896"/>
    </row>
    <row r="472" spans="3:16" x14ac:dyDescent="0.3">
      <c r="C472" s="910"/>
      <c r="D472" s="904"/>
      <c r="E472" s="904"/>
      <c r="F472" s="906"/>
      <c r="G472" s="908"/>
      <c r="H472" s="982"/>
      <c r="I472" s="898"/>
      <c r="J472" s="179" t="str">
        <f ca="1">IF(MOD(ROW()-13,2)=0,IF(ISBLANK(OFFSET(#REF!,INT((ROW()-13)/2),0)),"",OFFSET(#REF!,INT((ROW()-13)/2),0)),IF(ISBLANK(OFFSET('9. METAS'!$U$20,INT((ROW()-14)/2),0)),"",OFFSET('9. METAS'!$U$20,INT((ROW()-14)/2),0)))</f>
        <v/>
      </c>
      <c r="K472" s="180" t="str">
        <f ca="1">IF(MOD(ROW()-13,2)=0,IF(ISBLANK(OFFSET(#REF!,INT((ROW()-13)/2),0)),"",OFFSET(#REF!,INT((ROW()-13)/2),0)),IF(ISBLANK(OFFSET('9. METAS'!$V$20,INT((ROW()-14)/2),0)),"",OFFSET('9. METAS'!$V$20,INT((ROW()-14)/2),0)))</f>
        <v/>
      </c>
      <c r="L472" s="180" t="str">
        <f ca="1">IF(MOD(ROW()-13,2)=0,IF(ISBLANK(OFFSET(#REF!,INT((ROW()-13)/2),0)),"",OFFSET(#REF!,INT((ROW()-13)/2),0)),IF(ISBLANK(OFFSET('9. METAS'!$W$20,INT((ROW()-14)/2),0)),"",OFFSET('9. METAS'!$W$20,INT((ROW()-14)/2),0)))</f>
        <v/>
      </c>
      <c r="M472" s="181" t="str">
        <f ca="1">IF(MOD(ROW()-13,2)=0,IF(ISBLANK(OFFSET(#REF!,INT((ROW()-13)/2),0)),"",OFFSET(#REF!,INT((ROW()-13)/2),0)),IF(ISBLANK(OFFSET('9. METAS'!$X$20,INT((ROW()-14)/2),0)),"",OFFSET('9. METAS'!$X$20,INT((ROW()-14)/2),0)))</f>
        <v/>
      </c>
      <c r="N472" s="899"/>
      <c r="O472" s="900"/>
      <c r="P472" s="901"/>
    </row>
    <row r="473" spans="3:16" x14ac:dyDescent="0.3">
      <c r="C473" s="902" t="str">
        <f ca="1">IF(ISBLANK(OFFSET('5. Pp (3 años)'!$C$46,INT((ROW()-13)/2),0)),"",OFFSET('5. Pp (3 años)'!$C$46,INT((ROW()-13)/2),0))</f>
        <v>Actividad</v>
      </c>
      <c r="D473" s="904" t="str">
        <f ca="1">IF(ISBLANK(OFFSET('5. Pp (3 años)'!$D$46,INT((ROW()-13)/2),0)),"",OFFSET('5. Pp (3 años)'!$D$46,INT((ROW()-13)/2),0))</f>
        <v/>
      </c>
      <c r="E473" s="904" t="str">
        <f ca="1">IF(ISBLANK(OFFSET('5. Pp (3 años)'!$E$46,INT((ROW()-13)/2),0)),"",OFFSET('5. Pp (3 años)'!$E$46,INT((ROW()-13)/2),0))</f>
        <v/>
      </c>
      <c r="F473" s="906" t="str">
        <f ca="1">IF(ISBLANK(OFFSET('5. Pp (3 años)'!$K$46,INT((ROW()-13)/2),0)),"",OFFSET('5. Pp (3 años)'!$K$46,INT((ROW()-13)/2),0))</f>
        <v/>
      </c>
      <c r="G473" s="908" t="str">
        <f ca="1">IF(ISBLANK(OFFSET('5. Pp (3 años)'!$H$46,INT((ROW()-13)/2),0)),"",OFFSET('5. Pp (3 años)'!$H$46,INT((ROW()-13)/2),0))</f>
        <v/>
      </c>
      <c r="H473" s="982" t="str">
        <f ca="1">IF(ISBLANK(OFFSET('9. METAS'!$L$20,INT((ROW()-13)/2),0)),"",OFFSET('9. METAS'!$L$20,INT((ROW()-13)/2),0))</f>
        <v/>
      </c>
      <c r="I473" s="890"/>
      <c r="J473" s="179" t="e">
        <f ca="1">IF(MOD(ROW()-13,2)=0,IF(ISBLANK(OFFSET(#REF!,INT((ROW()-13)/2),0)),"",OFFSET(#REF!,INT((ROW()-13)/2),0)),IF(ISBLANK(OFFSET('9. METAS'!$U$20,INT((ROW()-14)/2),0)),"",OFFSET('9. METAS'!$U$20,INT((ROW()-14)/2),0)))</f>
        <v>#REF!</v>
      </c>
      <c r="K473" s="180" t="e">
        <f ca="1">IF(MOD(ROW()-13,2)=0,IF(ISBLANK(OFFSET(#REF!,INT((ROW()-13)/2),0)),"",OFFSET(#REF!,INT((ROW()-13)/2),0)),IF(ISBLANK(OFFSET('9. METAS'!$V$20,INT((ROW()-14)/2),0)),"",OFFSET('9. METAS'!$V$20,INT((ROW()-14)/2),0)))</f>
        <v>#REF!</v>
      </c>
      <c r="L473" s="180" t="e">
        <f ca="1">IF(MOD(ROW()-13,2)=0,IF(ISBLANK(OFFSET(#REF!,INT((ROW()-13)/2),0)),"",OFFSET(#REF!,INT((ROW()-13)/2),0)),IF(ISBLANK(OFFSET('9. METAS'!$W$20,INT((ROW()-14)/2),0)),"",OFFSET('9. METAS'!$W$20,INT((ROW()-14)/2),0)))</f>
        <v>#REF!</v>
      </c>
      <c r="M473" s="181" t="e">
        <f ca="1">IF(MOD(ROW()-13,2)=0,IF(ISBLANK(OFFSET(#REF!,INT((ROW()-13)/2),0)),"",OFFSET(#REF!,INT((ROW()-13)/2),0)),IF(ISBLANK(OFFSET('9. METAS'!$X$20,INT((ROW()-14)/2),0)),"",OFFSET('9. METAS'!$X$20,INT((ROW()-14)/2),0)))</f>
        <v>#REF!</v>
      </c>
      <c r="N473" s="892" t="str">
        <f ca="1">IFERROR(J473/J474,"ND")</f>
        <v>ND</v>
      </c>
      <c r="O473" s="894" t="str">
        <f t="shared" ref="O473" ca="1" si="456">IFERROR(((J473+K473+L473+M473)/H473),"ND")</f>
        <v>ND</v>
      </c>
      <c r="P473" s="896"/>
    </row>
    <row r="474" spans="3:16" ht="15" thickBot="1" x14ac:dyDescent="0.35">
      <c r="C474" s="903"/>
      <c r="D474" s="905"/>
      <c r="E474" s="905"/>
      <c r="F474" s="907"/>
      <c r="G474" s="909"/>
      <c r="H474" s="984"/>
      <c r="I474" s="985"/>
      <c r="J474" s="185" t="str">
        <f ca="1">IF(MOD(ROW()-13,2)=0,IF(ISBLANK(OFFSET(#REF!,INT((ROW()-13)/2),0)),"",OFFSET(#REF!,INT((ROW()-13)/2),0)),IF(ISBLANK(OFFSET('9. METAS'!$U$20,INT((ROW()-14)/2),0)),"",OFFSET('9. METAS'!$U$20,INT((ROW()-14)/2),0)))</f>
        <v/>
      </c>
      <c r="K474" s="186" t="str">
        <f ca="1">IF(MOD(ROW()-13,2)=0,IF(ISBLANK(OFFSET(#REF!,INT((ROW()-13)/2),0)),"",OFFSET(#REF!,INT((ROW()-13)/2),0)),IF(ISBLANK(OFFSET('9. METAS'!$V$20,INT((ROW()-14)/2),0)),"",OFFSET('9. METAS'!$V$20,INT((ROW()-14)/2),0)))</f>
        <v/>
      </c>
      <c r="L474" s="186" t="str">
        <f ca="1">IF(MOD(ROW()-13,2)=0,IF(ISBLANK(OFFSET(#REF!,INT((ROW()-13)/2),0)),"",OFFSET(#REF!,INT((ROW()-13)/2),0)),IF(ISBLANK(OFFSET('9. METAS'!$W$20,INT((ROW()-14)/2),0)),"",OFFSET('9. METAS'!$W$20,INT((ROW()-14)/2),0)))</f>
        <v/>
      </c>
      <c r="M474" s="187" t="str">
        <f ca="1">IF(MOD(ROW()-13,2)=0,IF(ISBLANK(OFFSET(#REF!,INT((ROW()-13)/2),0)),"",OFFSET(#REF!,INT((ROW()-13)/2),0)),IF(ISBLANK(OFFSET('9. METAS'!$X$20,INT((ROW()-14)/2),0)),"",OFFSET('9. METAS'!$X$20,INT((ROW()-14)/2),0)))</f>
        <v/>
      </c>
      <c r="N474" s="986"/>
      <c r="O474" s="900"/>
      <c r="P474" s="988"/>
    </row>
    <row r="475" spans="3:16" ht="15" thickTop="1" x14ac:dyDescent="0.3"/>
  </sheetData>
  <sheetProtection formatCells="0" formatColumns="0" formatRows="0" insertColumns="0" insertHyperlinks="0" deleteColumns="0" deleteRows="0" sort="0" autoFilter="0" pivotTables="0"/>
  <protectedRanges>
    <protectedRange sqref="I13:I474" name="SI.NO"/>
    <protectedRange algorithmName="SHA-512" hashValue="VSDpUfYaSu2o1GNz/dNG0/zdAR2SyjQ4x4E+I/O817AEKyLH+9hkU426TeaW1NebwBiHlEu/vd5f18TkOfpfxw==" saltValue="bop94IANOsb3/TmZjo7hbg==" spinCount="100000" sqref="P13:P474" name="JUSTIFICACION"/>
  </protectedRanges>
  <mergeCells count="2327">
    <mergeCell ref="H473:H474"/>
    <mergeCell ref="I473:I474"/>
    <mergeCell ref="N473:N474"/>
    <mergeCell ref="O473:O474"/>
    <mergeCell ref="P473:P474"/>
    <mergeCell ref="H471:H472"/>
    <mergeCell ref="I471:I472"/>
    <mergeCell ref="N471:N472"/>
    <mergeCell ref="O471:O472"/>
    <mergeCell ref="P471:P472"/>
    <mergeCell ref="C473:C474"/>
    <mergeCell ref="D473:D474"/>
    <mergeCell ref="E473:E474"/>
    <mergeCell ref="F473:F474"/>
    <mergeCell ref="G473:G474"/>
    <mergeCell ref="H469:H470"/>
    <mergeCell ref="I469:I470"/>
    <mergeCell ref="N469:N470"/>
    <mergeCell ref="O469:O470"/>
    <mergeCell ref="P469:P470"/>
    <mergeCell ref="C471:C472"/>
    <mergeCell ref="D471:D472"/>
    <mergeCell ref="E471:E472"/>
    <mergeCell ref="F471:F472"/>
    <mergeCell ref="G471:G472"/>
    <mergeCell ref="H467:H468"/>
    <mergeCell ref="I467:I468"/>
    <mergeCell ref="N467:N468"/>
    <mergeCell ref="O467:O468"/>
    <mergeCell ref="P467:P468"/>
    <mergeCell ref="C469:C470"/>
    <mergeCell ref="D469:D470"/>
    <mergeCell ref="E469:E470"/>
    <mergeCell ref="F469:F470"/>
    <mergeCell ref="G469:G470"/>
    <mergeCell ref="H465:H466"/>
    <mergeCell ref="I465:I466"/>
    <mergeCell ref="N465:N466"/>
    <mergeCell ref="O465:O466"/>
    <mergeCell ref="P465:P466"/>
    <mergeCell ref="C467:C468"/>
    <mergeCell ref="D467:D468"/>
    <mergeCell ref="E467:E468"/>
    <mergeCell ref="F467:F468"/>
    <mergeCell ref="G467:G468"/>
    <mergeCell ref="H463:H464"/>
    <mergeCell ref="I463:I464"/>
    <mergeCell ref="N463:N464"/>
    <mergeCell ref="O463:O464"/>
    <mergeCell ref="P463:P464"/>
    <mergeCell ref="C465:C466"/>
    <mergeCell ref="D465:D466"/>
    <mergeCell ref="E465:E466"/>
    <mergeCell ref="F465:F466"/>
    <mergeCell ref="G465:G466"/>
    <mergeCell ref="H461:H462"/>
    <mergeCell ref="I461:I462"/>
    <mergeCell ref="N461:N462"/>
    <mergeCell ref="O461:O462"/>
    <mergeCell ref="P461:P462"/>
    <mergeCell ref="C463:C464"/>
    <mergeCell ref="D463:D464"/>
    <mergeCell ref="E463:E464"/>
    <mergeCell ref="F463:F464"/>
    <mergeCell ref="G463:G464"/>
    <mergeCell ref="H459:H460"/>
    <mergeCell ref="I459:I460"/>
    <mergeCell ref="N459:N460"/>
    <mergeCell ref="O459:O460"/>
    <mergeCell ref="P459:P460"/>
    <mergeCell ref="C461:C462"/>
    <mergeCell ref="D461:D462"/>
    <mergeCell ref="E461:E462"/>
    <mergeCell ref="F461:F462"/>
    <mergeCell ref="G461:G462"/>
    <mergeCell ref="H457:H458"/>
    <mergeCell ref="I457:I458"/>
    <mergeCell ref="N457:N458"/>
    <mergeCell ref="O457:O458"/>
    <mergeCell ref="P457:P458"/>
    <mergeCell ref="C459:C460"/>
    <mergeCell ref="D459:D460"/>
    <mergeCell ref="E459:E460"/>
    <mergeCell ref="F459:F460"/>
    <mergeCell ref="G459:G460"/>
    <mergeCell ref="H455:H456"/>
    <mergeCell ref="I455:I456"/>
    <mergeCell ref="N455:N456"/>
    <mergeCell ref="O455:O456"/>
    <mergeCell ref="P455:P456"/>
    <mergeCell ref="C457:C458"/>
    <mergeCell ref="D457:D458"/>
    <mergeCell ref="E457:E458"/>
    <mergeCell ref="F457:F458"/>
    <mergeCell ref="G457:G458"/>
    <mergeCell ref="H453:H454"/>
    <mergeCell ref="I453:I454"/>
    <mergeCell ref="N453:N454"/>
    <mergeCell ref="O453:O454"/>
    <mergeCell ref="P453:P454"/>
    <mergeCell ref="C455:C456"/>
    <mergeCell ref="D455:D456"/>
    <mergeCell ref="E455:E456"/>
    <mergeCell ref="F455:F456"/>
    <mergeCell ref="G455:G456"/>
    <mergeCell ref="H451:H452"/>
    <mergeCell ref="I451:I452"/>
    <mergeCell ref="N451:N452"/>
    <mergeCell ref="O451:O452"/>
    <mergeCell ref="P451:P452"/>
    <mergeCell ref="C453:C454"/>
    <mergeCell ref="D453:D454"/>
    <mergeCell ref="E453:E454"/>
    <mergeCell ref="F453:F454"/>
    <mergeCell ref="G453:G454"/>
    <mergeCell ref="H449:H450"/>
    <mergeCell ref="I449:I450"/>
    <mergeCell ref="N449:N450"/>
    <mergeCell ref="O449:O450"/>
    <mergeCell ref="P449:P450"/>
    <mergeCell ref="C451:C452"/>
    <mergeCell ref="D451:D452"/>
    <mergeCell ref="E451:E452"/>
    <mergeCell ref="F451:F452"/>
    <mergeCell ref="G451:G452"/>
    <mergeCell ref="H447:H448"/>
    <mergeCell ref="I447:I448"/>
    <mergeCell ref="N447:N448"/>
    <mergeCell ref="O447:O448"/>
    <mergeCell ref="P447:P448"/>
    <mergeCell ref="C449:C450"/>
    <mergeCell ref="D449:D450"/>
    <mergeCell ref="E449:E450"/>
    <mergeCell ref="F449:F450"/>
    <mergeCell ref="G449:G450"/>
    <mergeCell ref="H445:H446"/>
    <mergeCell ref="I445:I446"/>
    <mergeCell ref="N445:N446"/>
    <mergeCell ref="O445:O446"/>
    <mergeCell ref="P445:P446"/>
    <mergeCell ref="C447:C448"/>
    <mergeCell ref="D447:D448"/>
    <mergeCell ref="E447:E448"/>
    <mergeCell ref="F447:F448"/>
    <mergeCell ref="G447:G448"/>
    <mergeCell ref="H443:H444"/>
    <mergeCell ref="I443:I444"/>
    <mergeCell ref="N443:N444"/>
    <mergeCell ref="O443:O444"/>
    <mergeCell ref="P443:P444"/>
    <mergeCell ref="C445:C446"/>
    <mergeCell ref="D445:D446"/>
    <mergeCell ref="E445:E446"/>
    <mergeCell ref="F445:F446"/>
    <mergeCell ref="G445:G446"/>
    <mergeCell ref="H441:H442"/>
    <mergeCell ref="I441:I442"/>
    <mergeCell ref="N441:N442"/>
    <mergeCell ref="O441:O442"/>
    <mergeCell ref="P441:P442"/>
    <mergeCell ref="C443:C444"/>
    <mergeCell ref="D443:D444"/>
    <mergeCell ref="E443:E444"/>
    <mergeCell ref="F443:F444"/>
    <mergeCell ref="G443:G444"/>
    <mergeCell ref="H439:H440"/>
    <mergeCell ref="I439:I440"/>
    <mergeCell ref="N439:N440"/>
    <mergeCell ref="O439:O440"/>
    <mergeCell ref="P439:P440"/>
    <mergeCell ref="C441:C442"/>
    <mergeCell ref="D441:D442"/>
    <mergeCell ref="E441:E442"/>
    <mergeCell ref="F441:F442"/>
    <mergeCell ref="G441:G442"/>
    <mergeCell ref="H437:H438"/>
    <mergeCell ref="I437:I438"/>
    <mergeCell ref="N437:N438"/>
    <mergeCell ref="O437:O438"/>
    <mergeCell ref="P437:P438"/>
    <mergeCell ref="C439:C440"/>
    <mergeCell ref="D439:D440"/>
    <mergeCell ref="E439:E440"/>
    <mergeCell ref="F439:F440"/>
    <mergeCell ref="G439:G440"/>
    <mergeCell ref="H435:H436"/>
    <mergeCell ref="I435:I436"/>
    <mergeCell ref="N435:N436"/>
    <mergeCell ref="O435:O436"/>
    <mergeCell ref="P435:P436"/>
    <mergeCell ref="C437:C438"/>
    <mergeCell ref="D437:D438"/>
    <mergeCell ref="E437:E438"/>
    <mergeCell ref="F437:F438"/>
    <mergeCell ref="G437:G438"/>
    <mergeCell ref="H433:H434"/>
    <mergeCell ref="I433:I434"/>
    <mergeCell ref="N433:N434"/>
    <mergeCell ref="O433:O434"/>
    <mergeCell ref="P433:P434"/>
    <mergeCell ref="C435:C436"/>
    <mergeCell ref="D435:D436"/>
    <mergeCell ref="E435:E436"/>
    <mergeCell ref="F435:F436"/>
    <mergeCell ref="G435:G436"/>
    <mergeCell ref="H431:H432"/>
    <mergeCell ref="I431:I432"/>
    <mergeCell ref="N431:N432"/>
    <mergeCell ref="O431:O432"/>
    <mergeCell ref="P431:P432"/>
    <mergeCell ref="C433:C434"/>
    <mergeCell ref="D433:D434"/>
    <mergeCell ref="E433:E434"/>
    <mergeCell ref="F433:F434"/>
    <mergeCell ref="G433:G434"/>
    <mergeCell ref="H429:H430"/>
    <mergeCell ref="I429:I430"/>
    <mergeCell ref="N429:N430"/>
    <mergeCell ref="O429:O430"/>
    <mergeCell ref="P429:P430"/>
    <mergeCell ref="C431:C432"/>
    <mergeCell ref="D431:D432"/>
    <mergeCell ref="E431:E432"/>
    <mergeCell ref="F431:F432"/>
    <mergeCell ref="G431:G432"/>
    <mergeCell ref="H427:H428"/>
    <mergeCell ref="I427:I428"/>
    <mergeCell ref="N427:N428"/>
    <mergeCell ref="O427:O428"/>
    <mergeCell ref="P427:P428"/>
    <mergeCell ref="C429:C430"/>
    <mergeCell ref="D429:D430"/>
    <mergeCell ref="E429:E430"/>
    <mergeCell ref="F429:F430"/>
    <mergeCell ref="G429:G430"/>
    <mergeCell ref="H425:H426"/>
    <mergeCell ref="I425:I426"/>
    <mergeCell ref="N425:N426"/>
    <mergeCell ref="O425:O426"/>
    <mergeCell ref="P425:P426"/>
    <mergeCell ref="C427:C428"/>
    <mergeCell ref="D427:D428"/>
    <mergeCell ref="E427:E428"/>
    <mergeCell ref="F427:F428"/>
    <mergeCell ref="G427:G428"/>
    <mergeCell ref="H423:H424"/>
    <mergeCell ref="I423:I424"/>
    <mergeCell ref="N423:N424"/>
    <mergeCell ref="O423:O424"/>
    <mergeCell ref="P423:P424"/>
    <mergeCell ref="C425:C426"/>
    <mergeCell ref="D425:D426"/>
    <mergeCell ref="E425:E426"/>
    <mergeCell ref="F425:F426"/>
    <mergeCell ref="G425:G426"/>
    <mergeCell ref="H421:H422"/>
    <mergeCell ref="I421:I422"/>
    <mergeCell ref="N421:N422"/>
    <mergeCell ref="O421:O422"/>
    <mergeCell ref="P421:P422"/>
    <mergeCell ref="C423:C424"/>
    <mergeCell ref="D423:D424"/>
    <mergeCell ref="E423:E424"/>
    <mergeCell ref="F423:F424"/>
    <mergeCell ref="G423:G424"/>
    <mergeCell ref="H419:H420"/>
    <mergeCell ref="I419:I420"/>
    <mergeCell ref="N419:N420"/>
    <mergeCell ref="O419:O420"/>
    <mergeCell ref="P419:P420"/>
    <mergeCell ref="C421:C422"/>
    <mergeCell ref="D421:D422"/>
    <mergeCell ref="E421:E422"/>
    <mergeCell ref="F421:F422"/>
    <mergeCell ref="G421:G422"/>
    <mergeCell ref="H417:H418"/>
    <mergeCell ref="I417:I418"/>
    <mergeCell ref="N417:N418"/>
    <mergeCell ref="O417:O418"/>
    <mergeCell ref="P417:P418"/>
    <mergeCell ref="C419:C420"/>
    <mergeCell ref="D419:D420"/>
    <mergeCell ref="E419:E420"/>
    <mergeCell ref="F419:F420"/>
    <mergeCell ref="G419:G420"/>
    <mergeCell ref="H415:H416"/>
    <mergeCell ref="I415:I416"/>
    <mergeCell ref="N415:N416"/>
    <mergeCell ref="O415:O416"/>
    <mergeCell ref="P415:P416"/>
    <mergeCell ref="C417:C418"/>
    <mergeCell ref="D417:D418"/>
    <mergeCell ref="E417:E418"/>
    <mergeCell ref="F417:F418"/>
    <mergeCell ref="G417:G418"/>
    <mergeCell ref="H413:H414"/>
    <mergeCell ref="I413:I414"/>
    <mergeCell ref="N413:N414"/>
    <mergeCell ref="O413:O414"/>
    <mergeCell ref="P413:P414"/>
    <mergeCell ref="C415:C416"/>
    <mergeCell ref="D415:D416"/>
    <mergeCell ref="E415:E416"/>
    <mergeCell ref="F415:F416"/>
    <mergeCell ref="G415:G416"/>
    <mergeCell ref="H411:H412"/>
    <mergeCell ref="I411:I412"/>
    <mergeCell ref="N411:N412"/>
    <mergeCell ref="O411:O412"/>
    <mergeCell ref="P411:P412"/>
    <mergeCell ref="C413:C414"/>
    <mergeCell ref="D413:D414"/>
    <mergeCell ref="E413:E414"/>
    <mergeCell ref="F413:F414"/>
    <mergeCell ref="G413:G414"/>
    <mergeCell ref="H409:H410"/>
    <mergeCell ref="I409:I410"/>
    <mergeCell ref="N409:N410"/>
    <mergeCell ref="O409:O410"/>
    <mergeCell ref="P409:P410"/>
    <mergeCell ref="C411:C412"/>
    <mergeCell ref="D411:D412"/>
    <mergeCell ref="E411:E412"/>
    <mergeCell ref="F411:F412"/>
    <mergeCell ref="G411:G412"/>
    <mergeCell ref="H407:H408"/>
    <mergeCell ref="I407:I408"/>
    <mergeCell ref="N407:N408"/>
    <mergeCell ref="O407:O408"/>
    <mergeCell ref="P407:P408"/>
    <mergeCell ref="C409:C410"/>
    <mergeCell ref="D409:D410"/>
    <mergeCell ref="E409:E410"/>
    <mergeCell ref="F409:F410"/>
    <mergeCell ref="G409:G410"/>
    <mergeCell ref="H405:H406"/>
    <mergeCell ref="I405:I406"/>
    <mergeCell ref="N405:N406"/>
    <mergeCell ref="O405:O406"/>
    <mergeCell ref="P405:P406"/>
    <mergeCell ref="C407:C408"/>
    <mergeCell ref="D407:D408"/>
    <mergeCell ref="E407:E408"/>
    <mergeCell ref="F407:F408"/>
    <mergeCell ref="G407:G408"/>
    <mergeCell ref="H403:H404"/>
    <mergeCell ref="I403:I404"/>
    <mergeCell ref="N403:N404"/>
    <mergeCell ref="O403:O404"/>
    <mergeCell ref="P403:P404"/>
    <mergeCell ref="C405:C406"/>
    <mergeCell ref="D405:D406"/>
    <mergeCell ref="E405:E406"/>
    <mergeCell ref="F405:F406"/>
    <mergeCell ref="G405:G406"/>
    <mergeCell ref="H401:H402"/>
    <mergeCell ref="I401:I402"/>
    <mergeCell ref="N401:N402"/>
    <mergeCell ref="O401:O402"/>
    <mergeCell ref="P401:P402"/>
    <mergeCell ref="C403:C404"/>
    <mergeCell ref="D403:D404"/>
    <mergeCell ref="E403:E404"/>
    <mergeCell ref="F403:F404"/>
    <mergeCell ref="G403:G404"/>
    <mergeCell ref="H399:H400"/>
    <mergeCell ref="I399:I400"/>
    <mergeCell ref="N399:N400"/>
    <mergeCell ref="O399:O400"/>
    <mergeCell ref="P399:P400"/>
    <mergeCell ref="C401:C402"/>
    <mergeCell ref="D401:D402"/>
    <mergeCell ref="E401:E402"/>
    <mergeCell ref="F401:F402"/>
    <mergeCell ref="G401:G402"/>
    <mergeCell ref="H397:H398"/>
    <mergeCell ref="I397:I398"/>
    <mergeCell ref="N397:N398"/>
    <mergeCell ref="O397:O398"/>
    <mergeCell ref="P397:P398"/>
    <mergeCell ref="C399:C400"/>
    <mergeCell ref="D399:D400"/>
    <mergeCell ref="E399:E400"/>
    <mergeCell ref="F399:F400"/>
    <mergeCell ref="G399:G400"/>
    <mergeCell ref="H395:H396"/>
    <mergeCell ref="I395:I396"/>
    <mergeCell ref="N395:N396"/>
    <mergeCell ref="O395:O396"/>
    <mergeCell ref="P395:P396"/>
    <mergeCell ref="C397:C398"/>
    <mergeCell ref="D397:D398"/>
    <mergeCell ref="E397:E398"/>
    <mergeCell ref="F397:F398"/>
    <mergeCell ref="G397:G398"/>
    <mergeCell ref="H393:H394"/>
    <mergeCell ref="I393:I394"/>
    <mergeCell ref="N393:N394"/>
    <mergeCell ref="O393:O394"/>
    <mergeCell ref="P393:P394"/>
    <mergeCell ref="C395:C396"/>
    <mergeCell ref="D395:D396"/>
    <mergeCell ref="E395:E396"/>
    <mergeCell ref="F395:F396"/>
    <mergeCell ref="G395:G396"/>
    <mergeCell ref="H391:H392"/>
    <mergeCell ref="I391:I392"/>
    <mergeCell ref="N391:N392"/>
    <mergeCell ref="O391:O392"/>
    <mergeCell ref="P391:P392"/>
    <mergeCell ref="C393:C394"/>
    <mergeCell ref="D393:D394"/>
    <mergeCell ref="E393:E394"/>
    <mergeCell ref="F393:F394"/>
    <mergeCell ref="G393:G394"/>
    <mergeCell ref="H389:H390"/>
    <mergeCell ref="I389:I390"/>
    <mergeCell ref="N389:N390"/>
    <mergeCell ref="O389:O390"/>
    <mergeCell ref="P389:P390"/>
    <mergeCell ref="C391:C392"/>
    <mergeCell ref="D391:D392"/>
    <mergeCell ref="E391:E392"/>
    <mergeCell ref="F391:F392"/>
    <mergeCell ref="G391:G392"/>
    <mergeCell ref="H387:H388"/>
    <mergeCell ref="I387:I388"/>
    <mergeCell ref="N387:N388"/>
    <mergeCell ref="O387:O388"/>
    <mergeCell ref="P387:P388"/>
    <mergeCell ref="C389:C390"/>
    <mergeCell ref="D389:D390"/>
    <mergeCell ref="E389:E390"/>
    <mergeCell ref="F389:F390"/>
    <mergeCell ref="G389:G390"/>
    <mergeCell ref="H385:H386"/>
    <mergeCell ref="I385:I386"/>
    <mergeCell ref="N385:N386"/>
    <mergeCell ref="O385:O386"/>
    <mergeCell ref="P385:P386"/>
    <mergeCell ref="C387:C388"/>
    <mergeCell ref="D387:D388"/>
    <mergeCell ref="E387:E388"/>
    <mergeCell ref="F387:F388"/>
    <mergeCell ref="G387:G388"/>
    <mergeCell ref="H383:H384"/>
    <mergeCell ref="I383:I384"/>
    <mergeCell ref="N383:N384"/>
    <mergeCell ref="O383:O384"/>
    <mergeCell ref="P383:P384"/>
    <mergeCell ref="C385:C386"/>
    <mergeCell ref="D385:D386"/>
    <mergeCell ref="E385:E386"/>
    <mergeCell ref="F385:F386"/>
    <mergeCell ref="G385:G386"/>
    <mergeCell ref="H381:H382"/>
    <mergeCell ref="I381:I382"/>
    <mergeCell ref="N381:N382"/>
    <mergeCell ref="O381:O382"/>
    <mergeCell ref="P381:P382"/>
    <mergeCell ref="C383:C384"/>
    <mergeCell ref="D383:D384"/>
    <mergeCell ref="E383:E384"/>
    <mergeCell ref="F383:F384"/>
    <mergeCell ref="G383:G384"/>
    <mergeCell ref="H379:H380"/>
    <mergeCell ref="I379:I380"/>
    <mergeCell ref="N379:N380"/>
    <mergeCell ref="O379:O380"/>
    <mergeCell ref="P379:P380"/>
    <mergeCell ref="C381:C382"/>
    <mergeCell ref="D381:D382"/>
    <mergeCell ref="E381:E382"/>
    <mergeCell ref="F381:F382"/>
    <mergeCell ref="G381:G382"/>
    <mergeCell ref="H377:H378"/>
    <mergeCell ref="I377:I378"/>
    <mergeCell ref="N377:N378"/>
    <mergeCell ref="O377:O378"/>
    <mergeCell ref="P377:P378"/>
    <mergeCell ref="C379:C380"/>
    <mergeCell ref="D379:D380"/>
    <mergeCell ref="E379:E380"/>
    <mergeCell ref="F379:F380"/>
    <mergeCell ref="G379:G380"/>
    <mergeCell ref="H375:H376"/>
    <mergeCell ref="I375:I376"/>
    <mergeCell ref="N375:N376"/>
    <mergeCell ref="O375:O376"/>
    <mergeCell ref="P375:P376"/>
    <mergeCell ref="C377:C378"/>
    <mergeCell ref="D377:D378"/>
    <mergeCell ref="E377:E378"/>
    <mergeCell ref="F377:F378"/>
    <mergeCell ref="G377:G378"/>
    <mergeCell ref="H373:H374"/>
    <mergeCell ref="I373:I374"/>
    <mergeCell ref="N373:N374"/>
    <mergeCell ref="O373:O374"/>
    <mergeCell ref="P373:P374"/>
    <mergeCell ref="C375:C376"/>
    <mergeCell ref="D375:D376"/>
    <mergeCell ref="E375:E376"/>
    <mergeCell ref="F375:F376"/>
    <mergeCell ref="G375:G376"/>
    <mergeCell ref="H371:H372"/>
    <mergeCell ref="I371:I372"/>
    <mergeCell ref="N371:N372"/>
    <mergeCell ref="O371:O372"/>
    <mergeCell ref="P371:P372"/>
    <mergeCell ref="C373:C374"/>
    <mergeCell ref="D373:D374"/>
    <mergeCell ref="E373:E374"/>
    <mergeCell ref="F373:F374"/>
    <mergeCell ref="G373:G374"/>
    <mergeCell ref="H369:H370"/>
    <mergeCell ref="I369:I370"/>
    <mergeCell ref="N369:N370"/>
    <mergeCell ref="O369:O370"/>
    <mergeCell ref="P369:P370"/>
    <mergeCell ref="C371:C372"/>
    <mergeCell ref="D371:D372"/>
    <mergeCell ref="E371:E372"/>
    <mergeCell ref="F371:F372"/>
    <mergeCell ref="G371:G372"/>
    <mergeCell ref="H367:H368"/>
    <mergeCell ref="I367:I368"/>
    <mergeCell ref="N367:N368"/>
    <mergeCell ref="O367:O368"/>
    <mergeCell ref="P367:P368"/>
    <mergeCell ref="C369:C370"/>
    <mergeCell ref="D369:D370"/>
    <mergeCell ref="E369:E370"/>
    <mergeCell ref="F369:F370"/>
    <mergeCell ref="G369:G370"/>
    <mergeCell ref="H365:H366"/>
    <mergeCell ref="I365:I366"/>
    <mergeCell ref="N365:N366"/>
    <mergeCell ref="O365:O366"/>
    <mergeCell ref="P365:P366"/>
    <mergeCell ref="C367:C368"/>
    <mergeCell ref="D367:D368"/>
    <mergeCell ref="E367:E368"/>
    <mergeCell ref="F367:F368"/>
    <mergeCell ref="G367:G368"/>
    <mergeCell ref="H363:H364"/>
    <mergeCell ref="I363:I364"/>
    <mergeCell ref="N363:N364"/>
    <mergeCell ref="O363:O364"/>
    <mergeCell ref="P363:P364"/>
    <mergeCell ref="C365:C366"/>
    <mergeCell ref="D365:D366"/>
    <mergeCell ref="E365:E366"/>
    <mergeCell ref="F365:F366"/>
    <mergeCell ref="G365:G366"/>
    <mergeCell ref="H361:H362"/>
    <mergeCell ref="I361:I362"/>
    <mergeCell ref="N361:N362"/>
    <mergeCell ref="O361:O362"/>
    <mergeCell ref="P361:P362"/>
    <mergeCell ref="C363:C364"/>
    <mergeCell ref="D363:D364"/>
    <mergeCell ref="E363:E364"/>
    <mergeCell ref="F363:F364"/>
    <mergeCell ref="G363:G364"/>
    <mergeCell ref="H359:H360"/>
    <mergeCell ref="I359:I360"/>
    <mergeCell ref="N359:N360"/>
    <mergeCell ref="O359:O360"/>
    <mergeCell ref="P359:P360"/>
    <mergeCell ref="C361:C362"/>
    <mergeCell ref="D361:D362"/>
    <mergeCell ref="E361:E362"/>
    <mergeCell ref="F361:F362"/>
    <mergeCell ref="G361:G362"/>
    <mergeCell ref="H357:H358"/>
    <mergeCell ref="I357:I358"/>
    <mergeCell ref="N357:N358"/>
    <mergeCell ref="O357:O358"/>
    <mergeCell ref="P357:P358"/>
    <mergeCell ref="C359:C360"/>
    <mergeCell ref="D359:D360"/>
    <mergeCell ref="E359:E360"/>
    <mergeCell ref="F359:F360"/>
    <mergeCell ref="G359:G360"/>
    <mergeCell ref="H355:H356"/>
    <mergeCell ref="I355:I356"/>
    <mergeCell ref="N355:N356"/>
    <mergeCell ref="O355:O356"/>
    <mergeCell ref="P355:P356"/>
    <mergeCell ref="C357:C358"/>
    <mergeCell ref="D357:D358"/>
    <mergeCell ref="E357:E358"/>
    <mergeCell ref="F357:F358"/>
    <mergeCell ref="G357:G358"/>
    <mergeCell ref="H353:H354"/>
    <mergeCell ref="I353:I354"/>
    <mergeCell ref="N353:N354"/>
    <mergeCell ref="O353:O354"/>
    <mergeCell ref="P353:P354"/>
    <mergeCell ref="C355:C356"/>
    <mergeCell ref="D355:D356"/>
    <mergeCell ref="E355:E356"/>
    <mergeCell ref="F355:F356"/>
    <mergeCell ref="G355:G356"/>
    <mergeCell ref="H351:H352"/>
    <mergeCell ref="I351:I352"/>
    <mergeCell ref="N351:N352"/>
    <mergeCell ref="O351:O352"/>
    <mergeCell ref="P351:P352"/>
    <mergeCell ref="C353:C354"/>
    <mergeCell ref="D353:D354"/>
    <mergeCell ref="E353:E354"/>
    <mergeCell ref="F353:F354"/>
    <mergeCell ref="G353:G354"/>
    <mergeCell ref="H349:H350"/>
    <mergeCell ref="I349:I350"/>
    <mergeCell ref="N349:N350"/>
    <mergeCell ref="O349:O350"/>
    <mergeCell ref="P349:P350"/>
    <mergeCell ref="C351:C352"/>
    <mergeCell ref="D351:D352"/>
    <mergeCell ref="E351:E352"/>
    <mergeCell ref="F351:F352"/>
    <mergeCell ref="G351:G352"/>
    <mergeCell ref="H347:H348"/>
    <mergeCell ref="I347:I348"/>
    <mergeCell ref="N347:N348"/>
    <mergeCell ref="O347:O348"/>
    <mergeCell ref="P347:P348"/>
    <mergeCell ref="C349:C350"/>
    <mergeCell ref="D349:D350"/>
    <mergeCell ref="E349:E350"/>
    <mergeCell ref="F349:F350"/>
    <mergeCell ref="G349:G350"/>
    <mergeCell ref="H345:H346"/>
    <mergeCell ref="I345:I346"/>
    <mergeCell ref="N345:N346"/>
    <mergeCell ref="O345:O346"/>
    <mergeCell ref="P345:P346"/>
    <mergeCell ref="C347:C348"/>
    <mergeCell ref="D347:D348"/>
    <mergeCell ref="E347:E348"/>
    <mergeCell ref="F347:F348"/>
    <mergeCell ref="G347:G348"/>
    <mergeCell ref="H343:H344"/>
    <mergeCell ref="I343:I344"/>
    <mergeCell ref="N343:N344"/>
    <mergeCell ref="O343:O344"/>
    <mergeCell ref="P343:P344"/>
    <mergeCell ref="C345:C346"/>
    <mergeCell ref="D345:D346"/>
    <mergeCell ref="E345:E346"/>
    <mergeCell ref="F345:F346"/>
    <mergeCell ref="G345:G346"/>
    <mergeCell ref="H341:H342"/>
    <mergeCell ref="I341:I342"/>
    <mergeCell ref="N341:N342"/>
    <mergeCell ref="O341:O342"/>
    <mergeCell ref="P341:P342"/>
    <mergeCell ref="C343:C344"/>
    <mergeCell ref="D343:D344"/>
    <mergeCell ref="E343:E344"/>
    <mergeCell ref="F343:F344"/>
    <mergeCell ref="G343:G344"/>
    <mergeCell ref="H339:H340"/>
    <mergeCell ref="I339:I340"/>
    <mergeCell ref="N339:N340"/>
    <mergeCell ref="O339:O340"/>
    <mergeCell ref="P339:P340"/>
    <mergeCell ref="C341:C342"/>
    <mergeCell ref="D341:D342"/>
    <mergeCell ref="E341:E342"/>
    <mergeCell ref="F341:F342"/>
    <mergeCell ref="G341:G342"/>
    <mergeCell ref="H337:H338"/>
    <mergeCell ref="I337:I338"/>
    <mergeCell ref="N337:N338"/>
    <mergeCell ref="O337:O338"/>
    <mergeCell ref="P337:P338"/>
    <mergeCell ref="C339:C340"/>
    <mergeCell ref="D339:D340"/>
    <mergeCell ref="E339:E340"/>
    <mergeCell ref="F339:F340"/>
    <mergeCell ref="G339:G340"/>
    <mergeCell ref="H335:H336"/>
    <mergeCell ref="I335:I336"/>
    <mergeCell ref="N335:N336"/>
    <mergeCell ref="O335:O336"/>
    <mergeCell ref="P335:P336"/>
    <mergeCell ref="C337:C338"/>
    <mergeCell ref="D337:D338"/>
    <mergeCell ref="E337:E338"/>
    <mergeCell ref="F337:F338"/>
    <mergeCell ref="G337:G338"/>
    <mergeCell ref="H333:H334"/>
    <mergeCell ref="I333:I334"/>
    <mergeCell ref="N333:N334"/>
    <mergeCell ref="O333:O334"/>
    <mergeCell ref="P333:P334"/>
    <mergeCell ref="C335:C336"/>
    <mergeCell ref="D335:D336"/>
    <mergeCell ref="E335:E336"/>
    <mergeCell ref="F335:F336"/>
    <mergeCell ref="G335:G336"/>
    <mergeCell ref="H331:H332"/>
    <mergeCell ref="I331:I332"/>
    <mergeCell ref="N331:N332"/>
    <mergeCell ref="O331:O332"/>
    <mergeCell ref="P331:P332"/>
    <mergeCell ref="C333:C334"/>
    <mergeCell ref="D333:D334"/>
    <mergeCell ref="E333:E334"/>
    <mergeCell ref="F333:F334"/>
    <mergeCell ref="G333:G334"/>
    <mergeCell ref="H329:H330"/>
    <mergeCell ref="I329:I330"/>
    <mergeCell ref="N329:N330"/>
    <mergeCell ref="O329:O330"/>
    <mergeCell ref="P329:P330"/>
    <mergeCell ref="C331:C332"/>
    <mergeCell ref="D331:D332"/>
    <mergeCell ref="E331:E332"/>
    <mergeCell ref="F331:F332"/>
    <mergeCell ref="G331:G332"/>
    <mergeCell ref="H327:H328"/>
    <mergeCell ref="I327:I328"/>
    <mergeCell ref="N327:N328"/>
    <mergeCell ref="O327:O328"/>
    <mergeCell ref="P327:P328"/>
    <mergeCell ref="C329:C330"/>
    <mergeCell ref="D329:D330"/>
    <mergeCell ref="E329:E330"/>
    <mergeCell ref="F329:F330"/>
    <mergeCell ref="G329:G330"/>
    <mergeCell ref="H325:H326"/>
    <mergeCell ref="I325:I326"/>
    <mergeCell ref="N325:N326"/>
    <mergeCell ref="O325:O326"/>
    <mergeCell ref="P325:P326"/>
    <mergeCell ref="C327:C328"/>
    <mergeCell ref="D327:D328"/>
    <mergeCell ref="E327:E328"/>
    <mergeCell ref="F327:F328"/>
    <mergeCell ref="G327:G328"/>
    <mergeCell ref="H323:H324"/>
    <mergeCell ref="I323:I324"/>
    <mergeCell ref="N323:N324"/>
    <mergeCell ref="O323:O324"/>
    <mergeCell ref="P323:P324"/>
    <mergeCell ref="C325:C326"/>
    <mergeCell ref="D325:D326"/>
    <mergeCell ref="E325:E326"/>
    <mergeCell ref="F325:F326"/>
    <mergeCell ref="G325:G326"/>
    <mergeCell ref="H321:H322"/>
    <mergeCell ref="I321:I322"/>
    <mergeCell ref="N321:N322"/>
    <mergeCell ref="O321:O322"/>
    <mergeCell ref="P321:P322"/>
    <mergeCell ref="C323:C324"/>
    <mergeCell ref="D323:D324"/>
    <mergeCell ref="E323:E324"/>
    <mergeCell ref="F323:F324"/>
    <mergeCell ref="G323:G324"/>
    <mergeCell ref="H319:H320"/>
    <mergeCell ref="I319:I320"/>
    <mergeCell ref="N319:N320"/>
    <mergeCell ref="O319:O320"/>
    <mergeCell ref="P319:P320"/>
    <mergeCell ref="C321:C322"/>
    <mergeCell ref="D321:D322"/>
    <mergeCell ref="E321:E322"/>
    <mergeCell ref="F321:F322"/>
    <mergeCell ref="G321:G322"/>
    <mergeCell ref="H317:H318"/>
    <mergeCell ref="I317:I318"/>
    <mergeCell ref="N317:N318"/>
    <mergeCell ref="O317:O318"/>
    <mergeCell ref="P317:P318"/>
    <mergeCell ref="C319:C320"/>
    <mergeCell ref="D319:D320"/>
    <mergeCell ref="E319:E320"/>
    <mergeCell ref="F319:F320"/>
    <mergeCell ref="G319:G320"/>
    <mergeCell ref="H315:H316"/>
    <mergeCell ref="I315:I316"/>
    <mergeCell ref="N315:N316"/>
    <mergeCell ref="O315:O316"/>
    <mergeCell ref="P315:P316"/>
    <mergeCell ref="C317:C318"/>
    <mergeCell ref="D317:D318"/>
    <mergeCell ref="E317:E318"/>
    <mergeCell ref="F317:F318"/>
    <mergeCell ref="G317:G318"/>
    <mergeCell ref="H313:H314"/>
    <mergeCell ref="I313:I314"/>
    <mergeCell ref="N313:N314"/>
    <mergeCell ref="O313:O314"/>
    <mergeCell ref="P313:P314"/>
    <mergeCell ref="C315:C316"/>
    <mergeCell ref="D315:D316"/>
    <mergeCell ref="E315:E316"/>
    <mergeCell ref="F315:F316"/>
    <mergeCell ref="G315:G316"/>
    <mergeCell ref="H311:H312"/>
    <mergeCell ref="I311:I312"/>
    <mergeCell ref="N311:N312"/>
    <mergeCell ref="O311:O312"/>
    <mergeCell ref="P311:P312"/>
    <mergeCell ref="C313:C314"/>
    <mergeCell ref="D313:D314"/>
    <mergeCell ref="E313:E314"/>
    <mergeCell ref="F313:F314"/>
    <mergeCell ref="G313:G314"/>
    <mergeCell ref="H309:H310"/>
    <mergeCell ref="I309:I310"/>
    <mergeCell ref="N309:N310"/>
    <mergeCell ref="O309:O310"/>
    <mergeCell ref="P309:P310"/>
    <mergeCell ref="C311:C312"/>
    <mergeCell ref="D311:D312"/>
    <mergeCell ref="E311:E312"/>
    <mergeCell ref="F311:F312"/>
    <mergeCell ref="G311:G312"/>
    <mergeCell ref="H307:H308"/>
    <mergeCell ref="I307:I308"/>
    <mergeCell ref="N307:N308"/>
    <mergeCell ref="O307:O308"/>
    <mergeCell ref="P307:P308"/>
    <mergeCell ref="C309:C310"/>
    <mergeCell ref="D309:D310"/>
    <mergeCell ref="E309:E310"/>
    <mergeCell ref="F309:F310"/>
    <mergeCell ref="G309:G310"/>
    <mergeCell ref="H305:H306"/>
    <mergeCell ref="I305:I306"/>
    <mergeCell ref="N305:N306"/>
    <mergeCell ref="O305:O306"/>
    <mergeCell ref="P305:P306"/>
    <mergeCell ref="C307:C308"/>
    <mergeCell ref="D307:D308"/>
    <mergeCell ref="E307:E308"/>
    <mergeCell ref="F307:F308"/>
    <mergeCell ref="G307:G308"/>
    <mergeCell ref="H303:H304"/>
    <mergeCell ref="I303:I304"/>
    <mergeCell ref="N303:N304"/>
    <mergeCell ref="O303:O304"/>
    <mergeCell ref="P303:P304"/>
    <mergeCell ref="C305:C306"/>
    <mergeCell ref="D305:D306"/>
    <mergeCell ref="E305:E306"/>
    <mergeCell ref="F305:F306"/>
    <mergeCell ref="G305:G306"/>
    <mergeCell ref="H301:H302"/>
    <mergeCell ref="I301:I302"/>
    <mergeCell ref="N301:N302"/>
    <mergeCell ref="O301:O302"/>
    <mergeCell ref="P301:P302"/>
    <mergeCell ref="C303:C304"/>
    <mergeCell ref="D303:D304"/>
    <mergeCell ref="E303:E304"/>
    <mergeCell ref="F303:F304"/>
    <mergeCell ref="G303:G304"/>
    <mergeCell ref="H299:H300"/>
    <mergeCell ref="I299:I300"/>
    <mergeCell ref="N299:N300"/>
    <mergeCell ref="O299:O300"/>
    <mergeCell ref="P299:P300"/>
    <mergeCell ref="C301:C302"/>
    <mergeCell ref="D301:D302"/>
    <mergeCell ref="E301:E302"/>
    <mergeCell ref="F301:F302"/>
    <mergeCell ref="G301:G302"/>
    <mergeCell ref="H297:H298"/>
    <mergeCell ref="I297:I298"/>
    <mergeCell ref="N297:N298"/>
    <mergeCell ref="O297:O298"/>
    <mergeCell ref="P297:P298"/>
    <mergeCell ref="C299:C300"/>
    <mergeCell ref="D299:D300"/>
    <mergeCell ref="E299:E300"/>
    <mergeCell ref="F299:F300"/>
    <mergeCell ref="G299:G300"/>
    <mergeCell ref="H295:H296"/>
    <mergeCell ref="I295:I296"/>
    <mergeCell ref="N295:N296"/>
    <mergeCell ref="O295:O296"/>
    <mergeCell ref="P295:P296"/>
    <mergeCell ref="C297:C298"/>
    <mergeCell ref="D297:D298"/>
    <mergeCell ref="E297:E298"/>
    <mergeCell ref="F297:F298"/>
    <mergeCell ref="G297:G298"/>
    <mergeCell ref="H293:H294"/>
    <mergeCell ref="I293:I294"/>
    <mergeCell ref="N293:N294"/>
    <mergeCell ref="O293:O294"/>
    <mergeCell ref="P293:P294"/>
    <mergeCell ref="C295:C296"/>
    <mergeCell ref="D295:D296"/>
    <mergeCell ref="E295:E296"/>
    <mergeCell ref="F295:F296"/>
    <mergeCell ref="G295:G296"/>
    <mergeCell ref="H291:H292"/>
    <mergeCell ref="I291:I292"/>
    <mergeCell ref="N291:N292"/>
    <mergeCell ref="O291:O292"/>
    <mergeCell ref="P291:P292"/>
    <mergeCell ref="C293:C294"/>
    <mergeCell ref="D293:D294"/>
    <mergeCell ref="E293:E294"/>
    <mergeCell ref="F293:F294"/>
    <mergeCell ref="G293:G294"/>
    <mergeCell ref="H289:H290"/>
    <mergeCell ref="I289:I290"/>
    <mergeCell ref="N289:N290"/>
    <mergeCell ref="O289:O290"/>
    <mergeCell ref="P289:P290"/>
    <mergeCell ref="C291:C292"/>
    <mergeCell ref="D291:D292"/>
    <mergeCell ref="E291:E292"/>
    <mergeCell ref="F291:F292"/>
    <mergeCell ref="G291:G292"/>
    <mergeCell ref="H287:H288"/>
    <mergeCell ref="I287:I288"/>
    <mergeCell ref="N287:N288"/>
    <mergeCell ref="O287:O288"/>
    <mergeCell ref="P287:P288"/>
    <mergeCell ref="C289:C290"/>
    <mergeCell ref="D289:D290"/>
    <mergeCell ref="E289:E290"/>
    <mergeCell ref="F289:F290"/>
    <mergeCell ref="G289:G290"/>
    <mergeCell ref="H285:H286"/>
    <mergeCell ref="I285:I286"/>
    <mergeCell ref="N285:N286"/>
    <mergeCell ref="O285:O286"/>
    <mergeCell ref="P285:P286"/>
    <mergeCell ref="C287:C288"/>
    <mergeCell ref="D287:D288"/>
    <mergeCell ref="E287:E288"/>
    <mergeCell ref="F287:F288"/>
    <mergeCell ref="G287:G288"/>
    <mergeCell ref="H283:H284"/>
    <mergeCell ref="I283:I284"/>
    <mergeCell ref="N283:N284"/>
    <mergeCell ref="O283:O284"/>
    <mergeCell ref="P283:P284"/>
    <mergeCell ref="C285:C286"/>
    <mergeCell ref="D285:D286"/>
    <mergeCell ref="E285:E286"/>
    <mergeCell ref="F285:F286"/>
    <mergeCell ref="G285:G286"/>
    <mergeCell ref="H281:H282"/>
    <mergeCell ref="I281:I282"/>
    <mergeCell ref="N281:N282"/>
    <mergeCell ref="O281:O282"/>
    <mergeCell ref="P281:P282"/>
    <mergeCell ref="C283:C284"/>
    <mergeCell ref="D283:D284"/>
    <mergeCell ref="E283:E284"/>
    <mergeCell ref="F283:F284"/>
    <mergeCell ref="G283:G284"/>
    <mergeCell ref="H279:H280"/>
    <mergeCell ref="I279:I280"/>
    <mergeCell ref="N279:N280"/>
    <mergeCell ref="O279:O280"/>
    <mergeCell ref="P279:P280"/>
    <mergeCell ref="C281:C282"/>
    <mergeCell ref="D281:D282"/>
    <mergeCell ref="E281:E282"/>
    <mergeCell ref="F281:F282"/>
    <mergeCell ref="G281:G282"/>
    <mergeCell ref="H277:H278"/>
    <mergeCell ref="I277:I278"/>
    <mergeCell ref="N277:N278"/>
    <mergeCell ref="O277:O278"/>
    <mergeCell ref="P277:P278"/>
    <mergeCell ref="C279:C280"/>
    <mergeCell ref="D279:D280"/>
    <mergeCell ref="E279:E280"/>
    <mergeCell ref="F279:F280"/>
    <mergeCell ref="G279:G280"/>
    <mergeCell ref="H275:H276"/>
    <mergeCell ref="I275:I276"/>
    <mergeCell ref="N275:N276"/>
    <mergeCell ref="O275:O276"/>
    <mergeCell ref="P275:P276"/>
    <mergeCell ref="C277:C278"/>
    <mergeCell ref="D277:D278"/>
    <mergeCell ref="E277:E278"/>
    <mergeCell ref="F277:F278"/>
    <mergeCell ref="G277:G278"/>
    <mergeCell ref="H273:H274"/>
    <mergeCell ref="I273:I274"/>
    <mergeCell ref="N273:N274"/>
    <mergeCell ref="O273:O274"/>
    <mergeCell ref="P273:P274"/>
    <mergeCell ref="C275:C276"/>
    <mergeCell ref="D275:D276"/>
    <mergeCell ref="E275:E276"/>
    <mergeCell ref="F275:F276"/>
    <mergeCell ref="G275:G276"/>
    <mergeCell ref="H271:H272"/>
    <mergeCell ref="I271:I272"/>
    <mergeCell ref="N271:N272"/>
    <mergeCell ref="O271:O272"/>
    <mergeCell ref="P271:P272"/>
    <mergeCell ref="C273:C274"/>
    <mergeCell ref="D273:D274"/>
    <mergeCell ref="E273:E274"/>
    <mergeCell ref="F273:F274"/>
    <mergeCell ref="G273:G274"/>
    <mergeCell ref="H269:H270"/>
    <mergeCell ref="I269:I270"/>
    <mergeCell ref="N269:N270"/>
    <mergeCell ref="O269:O270"/>
    <mergeCell ref="P269:P270"/>
    <mergeCell ref="C271:C272"/>
    <mergeCell ref="D271:D272"/>
    <mergeCell ref="E271:E272"/>
    <mergeCell ref="F271:F272"/>
    <mergeCell ref="G271:G272"/>
    <mergeCell ref="H267:H268"/>
    <mergeCell ref="I267:I268"/>
    <mergeCell ref="N267:N268"/>
    <mergeCell ref="O267:O268"/>
    <mergeCell ref="P267:P268"/>
    <mergeCell ref="C269:C270"/>
    <mergeCell ref="D269:D270"/>
    <mergeCell ref="E269:E270"/>
    <mergeCell ref="F269:F270"/>
    <mergeCell ref="G269:G270"/>
    <mergeCell ref="H265:H266"/>
    <mergeCell ref="I265:I266"/>
    <mergeCell ref="N265:N266"/>
    <mergeCell ref="O265:O266"/>
    <mergeCell ref="P265:P266"/>
    <mergeCell ref="C267:C268"/>
    <mergeCell ref="D267:D268"/>
    <mergeCell ref="E267:E268"/>
    <mergeCell ref="F267:F268"/>
    <mergeCell ref="G267:G268"/>
    <mergeCell ref="H263:H264"/>
    <mergeCell ref="I263:I264"/>
    <mergeCell ref="N263:N264"/>
    <mergeCell ref="O263:O264"/>
    <mergeCell ref="P263:P264"/>
    <mergeCell ref="C265:C266"/>
    <mergeCell ref="D265:D266"/>
    <mergeCell ref="E265:E266"/>
    <mergeCell ref="F265:F266"/>
    <mergeCell ref="G265:G266"/>
    <mergeCell ref="H261:H262"/>
    <mergeCell ref="I261:I262"/>
    <mergeCell ref="N261:N262"/>
    <mergeCell ref="O261:O262"/>
    <mergeCell ref="P261:P262"/>
    <mergeCell ref="C263:C264"/>
    <mergeCell ref="D263:D264"/>
    <mergeCell ref="E263:E264"/>
    <mergeCell ref="F263:F264"/>
    <mergeCell ref="G263:G264"/>
    <mergeCell ref="H259:H260"/>
    <mergeCell ref="I259:I260"/>
    <mergeCell ref="N259:N260"/>
    <mergeCell ref="O259:O260"/>
    <mergeCell ref="P259:P260"/>
    <mergeCell ref="C261:C262"/>
    <mergeCell ref="D261:D262"/>
    <mergeCell ref="E261:E262"/>
    <mergeCell ref="F261:F262"/>
    <mergeCell ref="G261:G262"/>
    <mergeCell ref="H257:H258"/>
    <mergeCell ref="I257:I258"/>
    <mergeCell ref="N257:N258"/>
    <mergeCell ref="O257:O258"/>
    <mergeCell ref="P257:P258"/>
    <mergeCell ref="C259:C260"/>
    <mergeCell ref="D259:D260"/>
    <mergeCell ref="E259:E260"/>
    <mergeCell ref="F259:F260"/>
    <mergeCell ref="G259:G260"/>
    <mergeCell ref="H255:H256"/>
    <mergeCell ref="I255:I256"/>
    <mergeCell ref="N255:N256"/>
    <mergeCell ref="O255:O256"/>
    <mergeCell ref="P255:P256"/>
    <mergeCell ref="C257:C258"/>
    <mergeCell ref="D257:D258"/>
    <mergeCell ref="E257:E258"/>
    <mergeCell ref="F257:F258"/>
    <mergeCell ref="G257:G258"/>
    <mergeCell ref="H253:H254"/>
    <mergeCell ref="I253:I254"/>
    <mergeCell ref="N253:N254"/>
    <mergeCell ref="O253:O254"/>
    <mergeCell ref="P253:P254"/>
    <mergeCell ref="C255:C256"/>
    <mergeCell ref="D255:D256"/>
    <mergeCell ref="E255:E256"/>
    <mergeCell ref="F255:F256"/>
    <mergeCell ref="G255:G256"/>
    <mergeCell ref="H251:H252"/>
    <mergeCell ref="I251:I252"/>
    <mergeCell ref="N251:N252"/>
    <mergeCell ref="O251:O252"/>
    <mergeCell ref="P251:P252"/>
    <mergeCell ref="C253:C254"/>
    <mergeCell ref="D253:D254"/>
    <mergeCell ref="E253:E254"/>
    <mergeCell ref="F253:F254"/>
    <mergeCell ref="G253:G254"/>
    <mergeCell ref="H249:H250"/>
    <mergeCell ref="I249:I250"/>
    <mergeCell ref="N249:N250"/>
    <mergeCell ref="O249:O250"/>
    <mergeCell ref="P249:P250"/>
    <mergeCell ref="C251:C252"/>
    <mergeCell ref="D251:D252"/>
    <mergeCell ref="E251:E252"/>
    <mergeCell ref="F251:F252"/>
    <mergeCell ref="G251:G252"/>
    <mergeCell ref="H247:H248"/>
    <mergeCell ref="I247:I248"/>
    <mergeCell ref="N247:N248"/>
    <mergeCell ref="O247:O248"/>
    <mergeCell ref="P247:P248"/>
    <mergeCell ref="C249:C250"/>
    <mergeCell ref="D249:D250"/>
    <mergeCell ref="E249:E250"/>
    <mergeCell ref="F249:F250"/>
    <mergeCell ref="G249:G250"/>
    <mergeCell ref="H245:H246"/>
    <mergeCell ref="I245:I246"/>
    <mergeCell ref="N245:N246"/>
    <mergeCell ref="O245:O246"/>
    <mergeCell ref="P245:P246"/>
    <mergeCell ref="C247:C248"/>
    <mergeCell ref="D247:D248"/>
    <mergeCell ref="E247:E248"/>
    <mergeCell ref="F247:F248"/>
    <mergeCell ref="G247:G248"/>
    <mergeCell ref="H243:H244"/>
    <mergeCell ref="I243:I244"/>
    <mergeCell ref="N243:N244"/>
    <mergeCell ref="O243:O244"/>
    <mergeCell ref="P243:P244"/>
    <mergeCell ref="C245:C246"/>
    <mergeCell ref="D245:D246"/>
    <mergeCell ref="E245:E246"/>
    <mergeCell ref="F245:F246"/>
    <mergeCell ref="G245:G246"/>
    <mergeCell ref="H241:H242"/>
    <mergeCell ref="I241:I242"/>
    <mergeCell ref="N241:N242"/>
    <mergeCell ref="O241:O242"/>
    <mergeCell ref="P241:P242"/>
    <mergeCell ref="C243:C244"/>
    <mergeCell ref="D243:D244"/>
    <mergeCell ref="E243:E244"/>
    <mergeCell ref="F243:F244"/>
    <mergeCell ref="G243:G244"/>
    <mergeCell ref="H239:H240"/>
    <mergeCell ref="I239:I240"/>
    <mergeCell ref="N239:N240"/>
    <mergeCell ref="O239:O240"/>
    <mergeCell ref="P239:P240"/>
    <mergeCell ref="C241:C242"/>
    <mergeCell ref="D241:D242"/>
    <mergeCell ref="E241:E242"/>
    <mergeCell ref="F241:F242"/>
    <mergeCell ref="G241:G242"/>
    <mergeCell ref="H237:H238"/>
    <mergeCell ref="I237:I238"/>
    <mergeCell ref="N237:N238"/>
    <mergeCell ref="O237:O238"/>
    <mergeCell ref="P237:P238"/>
    <mergeCell ref="C239:C240"/>
    <mergeCell ref="D239:D240"/>
    <mergeCell ref="E239:E240"/>
    <mergeCell ref="F239:F240"/>
    <mergeCell ref="G239:G240"/>
    <mergeCell ref="H235:H236"/>
    <mergeCell ref="I235:I236"/>
    <mergeCell ref="N235:N236"/>
    <mergeCell ref="O235:O236"/>
    <mergeCell ref="P235:P236"/>
    <mergeCell ref="C237:C238"/>
    <mergeCell ref="D237:D238"/>
    <mergeCell ref="E237:E238"/>
    <mergeCell ref="F237:F238"/>
    <mergeCell ref="G237:G238"/>
    <mergeCell ref="H233:H234"/>
    <mergeCell ref="I233:I234"/>
    <mergeCell ref="N233:N234"/>
    <mergeCell ref="O233:O234"/>
    <mergeCell ref="P233:P234"/>
    <mergeCell ref="C235:C236"/>
    <mergeCell ref="D235:D236"/>
    <mergeCell ref="E235:E236"/>
    <mergeCell ref="F235:F236"/>
    <mergeCell ref="G235:G236"/>
    <mergeCell ref="H231:H232"/>
    <mergeCell ref="I231:I232"/>
    <mergeCell ref="N231:N232"/>
    <mergeCell ref="O231:O232"/>
    <mergeCell ref="P231:P232"/>
    <mergeCell ref="C233:C234"/>
    <mergeCell ref="D233:D234"/>
    <mergeCell ref="E233:E234"/>
    <mergeCell ref="F233:F234"/>
    <mergeCell ref="G233:G234"/>
    <mergeCell ref="H229:H230"/>
    <mergeCell ref="I229:I230"/>
    <mergeCell ref="N229:N230"/>
    <mergeCell ref="O229:O230"/>
    <mergeCell ref="P229:P230"/>
    <mergeCell ref="C231:C232"/>
    <mergeCell ref="D231:D232"/>
    <mergeCell ref="E231:E232"/>
    <mergeCell ref="F231:F232"/>
    <mergeCell ref="G231:G232"/>
    <mergeCell ref="H227:H228"/>
    <mergeCell ref="I227:I228"/>
    <mergeCell ref="N227:N228"/>
    <mergeCell ref="O227:O228"/>
    <mergeCell ref="P227:P228"/>
    <mergeCell ref="C229:C230"/>
    <mergeCell ref="D229:D230"/>
    <mergeCell ref="E229:E230"/>
    <mergeCell ref="F229:F230"/>
    <mergeCell ref="G229:G230"/>
    <mergeCell ref="H225:H226"/>
    <mergeCell ref="I225:I226"/>
    <mergeCell ref="N225:N226"/>
    <mergeCell ref="O225:O226"/>
    <mergeCell ref="P225:P226"/>
    <mergeCell ref="C227:C228"/>
    <mergeCell ref="D227:D228"/>
    <mergeCell ref="E227:E228"/>
    <mergeCell ref="F227:F228"/>
    <mergeCell ref="G227:G228"/>
    <mergeCell ref="H223:H224"/>
    <mergeCell ref="I223:I224"/>
    <mergeCell ref="N223:N224"/>
    <mergeCell ref="O223:O224"/>
    <mergeCell ref="P223:P224"/>
    <mergeCell ref="C225:C226"/>
    <mergeCell ref="D225:D226"/>
    <mergeCell ref="E225:E226"/>
    <mergeCell ref="F225:F226"/>
    <mergeCell ref="G225:G226"/>
    <mergeCell ref="H221:H222"/>
    <mergeCell ref="I221:I222"/>
    <mergeCell ref="N221:N222"/>
    <mergeCell ref="O221:O222"/>
    <mergeCell ref="P221:P222"/>
    <mergeCell ref="C223:C224"/>
    <mergeCell ref="D223:D224"/>
    <mergeCell ref="E223:E224"/>
    <mergeCell ref="F223:F224"/>
    <mergeCell ref="G223:G224"/>
    <mergeCell ref="H219:H220"/>
    <mergeCell ref="I219:I220"/>
    <mergeCell ref="N219:N220"/>
    <mergeCell ref="O219:O220"/>
    <mergeCell ref="P219:P220"/>
    <mergeCell ref="C221:C222"/>
    <mergeCell ref="D221:D222"/>
    <mergeCell ref="E221:E222"/>
    <mergeCell ref="F221:F222"/>
    <mergeCell ref="G221:G222"/>
    <mergeCell ref="H217:H218"/>
    <mergeCell ref="I217:I218"/>
    <mergeCell ref="N217:N218"/>
    <mergeCell ref="O217:O218"/>
    <mergeCell ref="P217:P218"/>
    <mergeCell ref="C219:C220"/>
    <mergeCell ref="D219:D220"/>
    <mergeCell ref="E219:E220"/>
    <mergeCell ref="F219:F220"/>
    <mergeCell ref="G219:G220"/>
    <mergeCell ref="H215:H216"/>
    <mergeCell ref="I215:I216"/>
    <mergeCell ref="N215:N216"/>
    <mergeCell ref="O215:O216"/>
    <mergeCell ref="P215:P216"/>
    <mergeCell ref="C217:C218"/>
    <mergeCell ref="D217:D218"/>
    <mergeCell ref="E217:E218"/>
    <mergeCell ref="F217:F218"/>
    <mergeCell ref="G217:G218"/>
    <mergeCell ref="H213:H214"/>
    <mergeCell ref="I213:I214"/>
    <mergeCell ref="N213:N214"/>
    <mergeCell ref="O213:O214"/>
    <mergeCell ref="P213:P214"/>
    <mergeCell ref="C215:C216"/>
    <mergeCell ref="D215:D216"/>
    <mergeCell ref="E215:E216"/>
    <mergeCell ref="F215:F216"/>
    <mergeCell ref="G215:G216"/>
    <mergeCell ref="H211:H212"/>
    <mergeCell ref="I211:I212"/>
    <mergeCell ref="N211:N212"/>
    <mergeCell ref="O211:O212"/>
    <mergeCell ref="P211:P212"/>
    <mergeCell ref="C213:C214"/>
    <mergeCell ref="D213:D214"/>
    <mergeCell ref="E213:E214"/>
    <mergeCell ref="F213:F214"/>
    <mergeCell ref="G213:G214"/>
    <mergeCell ref="H209:H210"/>
    <mergeCell ref="I209:I210"/>
    <mergeCell ref="N209:N210"/>
    <mergeCell ref="O209:O210"/>
    <mergeCell ref="P209:P210"/>
    <mergeCell ref="C211:C212"/>
    <mergeCell ref="D211:D212"/>
    <mergeCell ref="E211:E212"/>
    <mergeCell ref="F211:F212"/>
    <mergeCell ref="G211:G212"/>
    <mergeCell ref="H207:H208"/>
    <mergeCell ref="I207:I208"/>
    <mergeCell ref="N207:N208"/>
    <mergeCell ref="O207:O208"/>
    <mergeCell ref="P207:P208"/>
    <mergeCell ref="C209:C210"/>
    <mergeCell ref="D209:D210"/>
    <mergeCell ref="E209:E210"/>
    <mergeCell ref="F209:F210"/>
    <mergeCell ref="G209:G210"/>
    <mergeCell ref="H205:H206"/>
    <mergeCell ref="I205:I206"/>
    <mergeCell ref="N205:N206"/>
    <mergeCell ref="O205:O206"/>
    <mergeCell ref="P205:P206"/>
    <mergeCell ref="C207:C208"/>
    <mergeCell ref="D207:D208"/>
    <mergeCell ref="E207:E208"/>
    <mergeCell ref="F207:F208"/>
    <mergeCell ref="G207:G208"/>
    <mergeCell ref="H203:H204"/>
    <mergeCell ref="I203:I204"/>
    <mergeCell ref="N203:N204"/>
    <mergeCell ref="O203:O204"/>
    <mergeCell ref="P203:P204"/>
    <mergeCell ref="C205:C206"/>
    <mergeCell ref="D205:D206"/>
    <mergeCell ref="E205:E206"/>
    <mergeCell ref="F205:F206"/>
    <mergeCell ref="G205:G206"/>
    <mergeCell ref="H201:H202"/>
    <mergeCell ref="I201:I202"/>
    <mergeCell ref="N201:N202"/>
    <mergeCell ref="O201:O202"/>
    <mergeCell ref="P201:P202"/>
    <mergeCell ref="C203:C204"/>
    <mergeCell ref="D203:D204"/>
    <mergeCell ref="E203:E204"/>
    <mergeCell ref="F203:F204"/>
    <mergeCell ref="G203:G204"/>
    <mergeCell ref="H199:H200"/>
    <mergeCell ref="I199:I200"/>
    <mergeCell ref="N199:N200"/>
    <mergeCell ref="O199:O200"/>
    <mergeCell ref="P199:P200"/>
    <mergeCell ref="C201:C202"/>
    <mergeCell ref="D201:D202"/>
    <mergeCell ref="E201:E202"/>
    <mergeCell ref="F201:F202"/>
    <mergeCell ref="G201:G202"/>
    <mergeCell ref="H197:H198"/>
    <mergeCell ref="I197:I198"/>
    <mergeCell ref="N197:N198"/>
    <mergeCell ref="O197:O198"/>
    <mergeCell ref="P197:P198"/>
    <mergeCell ref="C199:C200"/>
    <mergeCell ref="D199:D200"/>
    <mergeCell ref="E199:E200"/>
    <mergeCell ref="F199:F200"/>
    <mergeCell ref="G199:G200"/>
    <mergeCell ref="H195:H196"/>
    <mergeCell ref="I195:I196"/>
    <mergeCell ref="N195:N196"/>
    <mergeCell ref="O195:O196"/>
    <mergeCell ref="P195:P196"/>
    <mergeCell ref="C197:C198"/>
    <mergeCell ref="D197:D198"/>
    <mergeCell ref="E197:E198"/>
    <mergeCell ref="F197:F198"/>
    <mergeCell ref="G197:G198"/>
    <mergeCell ref="H193:H194"/>
    <mergeCell ref="I193:I194"/>
    <mergeCell ref="N193:N194"/>
    <mergeCell ref="O193:O194"/>
    <mergeCell ref="P193:P194"/>
    <mergeCell ref="C195:C196"/>
    <mergeCell ref="D195:D196"/>
    <mergeCell ref="E195:E196"/>
    <mergeCell ref="F195:F196"/>
    <mergeCell ref="G195:G196"/>
    <mergeCell ref="H191:H192"/>
    <mergeCell ref="I191:I192"/>
    <mergeCell ref="N191:N192"/>
    <mergeCell ref="O191:O192"/>
    <mergeCell ref="P191:P192"/>
    <mergeCell ref="C193:C194"/>
    <mergeCell ref="D193:D194"/>
    <mergeCell ref="E193:E194"/>
    <mergeCell ref="F193:F194"/>
    <mergeCell ref="G193:G194"/>
    <mergeCell ref="H189:H190"/>
    <mergeCell ref="I189:I190"/>
    <mergeCell ref="N189:N190"/>
    <mergeCell ref="O189:O190"/>
    <mergeCell ref="P189:P190"/>
    <mergeCell ref="C191:C192"/>
    <mergeCell ref="D191:D192"/>
    <mergeCell ref="E191:E192"/>
    <mergeCell ref="F191:F192"/>
    <mergeCell ref="G191:G192"/>
    <mergeCell ref="H187:H188"/>
    <mergeCell ref="I187:I188"/>
    <mergeCell ref="N187:N188"/>
    <mergeCell ref="O187:O188"/>
    <mergeCell ref="P187:P188"/>
    <mergeCell ref="C189:C190"/>
    <mergeCell ref="D189:D190"/>
    <mergeCell ref="E189:E190"/>
    <mergeCell ref="F189:F190"/>
    <mergeCell ref="G189:G190"/>
    <mergeCell ref="H185:H186"/>
    <mergeCell ref="I185:I186"/>
    <mergeCell ref="N185:N186"/>
    <mergeCell ref="O185:O186"/>
    <mergeCell ref="P185:P186"/>
    <mergeCell ref="C187:C188"/>
    <mergeCell ref="D187:D188"/>
    <mergeCell ref="E187:E188"/>
    <mergeCell ref="F187:F188"/>
    <mergeCell ref="G187:G188"/>
    <mergeCell ref="H183:H184"/>
    <mergeCell ref="I183:I184"/>
    <mergeCell ref="N183:N184"/>
    <mergeCell ref="O183:O184"/>
    <mergeCell ref="P183:P184"/>
    <mergeCell ref="C185:C186"/>
    <mergeCell ref="D185:D186"/>
    <mergeCell ref="E185:E186"/>
    <mergeCell ref="F185:F186"/>
    <mergeCell ref="G185:G186"/>
    <mergeCell ref="H181:H182"/>
    <mergeCell ref="I181:I182"/>
    <mergeCell ref="N181:N182"/>
    <mergeCell ref="O181:O182"/>
    <mergeCell ref="P181:P182"/>
    <mergeCell ref="C183:C184"/>
    <mergeCell ref="D183:D184"/>
    <mergeCell ref="E183:E184"/>
    <mergeCell ref="F183:F184"/>
    <mergeCell ref="G183:G184"/>
    <mergeCell ref="H179:H180"/>
    <mergeCell ref="I179:I180"/>
    <mergeCell ref="N179:N180"/>
    <mergeCell ref="O179:O180"/>
    <mergeCell ref="P179:P180"/>
    <mergeCell ref="C181:C182"/>
    <mergeCell ref="D181:D182"/>
    <mergeCell ref="E181:E182"/>
    <mergeCell ref="F181:F182"/>
    <mergeCell ref="G181:G182"/>
    <mergeCell ref="H177:H178"/>
    <mergeCell ref="I177:I178"/>
    <mergeCell ref="N177:N178"/>
    <mergeCell ref="O177:O178"/>
    <mergeCell ref="P177:P178"/>
    <mergeCell ref="C179:C180"/>
    <mergeCell ref="D179:D180"/>
    <mergeCell ref="E179:E180"/>
    <mergeCell ref="F179:F180"/>
    <mergeCell ref="G179:G180"/>
    <mergeCell ref="H175:H176"/>
    <mergeCell ref="I175:I176"/>
    <mergeCell ref="N175:N176"/>
    <mergeCell ref="O175:O176"/>
    <mergeCell ref="P175:P176"/>
    <mergeCell ref="C177:C178"/>
    <mergeCell ref="D177:D178"/>
    <mergeCell ref="E177:E178"/>
    <mergeCell ref="F177:F178"/>
    <mergeCell ref="G177:G178"/>
    <mergeCell ref="H173:H174"/>
    <mergeCell ref="I173:I174"/>
    <mergeCell ref="N173:N174"/>
    <mergeCell ref="O173:O174"/>
    <mergeCell ref="P173:P174"/>
    <mergeCell ref="C175:C176"/>
    <mergeCell ref="D175:D176"/>
    <mergeCell ref="E175:E176"/>
    <mergeCell ref="F175:F176"/>
    <mergeCell ref="G175:G176"/>
    <mergeCell ref="H171:H172"/>
    <mergeCell ref="I171:I172"/>
    <mergeCell ref="N171:N172"/>
    <mergeCell ref="O171:O172"/>
    <mergeCell ref="P171:P172"/>
    <mergeCell ref="C173:C174"/>
    <mergeCell ref="D173:D174"/>
    <mergeCell ref="E173:E174"/>
    <mergeCell ref="F173:F174"/>
    <mergeCell ref="G173:G174"/>
    <mergeCell ref="H169:H170"/>
    <mergeCell ref="I169:I170"/>
    <mergeCell ref="N169:N170"/>
    <mergeCell ref="O169:O170"/>
    <mergeCell ref="P169:P170"/>
    <mergeCell ref="C171:C172"/>
    <mergeCell ref="D171:D172"/>
    <mergeCell ref="E171:E172"/>
    <mergeCell ref="F171:F172"/>
    <mergeCell ref="G171:G172"/>
    <mergeCell ref="H167:H168"/>
    <mergeCell ref="I167:I168"/>
    <mergeCell ref="N167:N168"/>
    <mergeCell ref="O167:O168"/>
    <mergeCell ref="P167:P168"/>
    <mergeCell ref="C169:C170"/>
    <mergeCell ref="D169:D170"/>
    <mergeCell ref="E169:E170"/>
    <mergeCell ref="F169:F170"/>
    <mergeCell ref="G169:G170"/>
    <mergeCell ref="H165:H166"/>
    <mergeCell ref="I165:I166"/>
    <mergeCell ref="N165:N166"/>
    <mergeCell ref="O165:O166"/>
    <mergeCell ref="P165:P166"/>
    <mergeCell ref="C167:C168"/>
    <mergeCell ref="D167:D168"/>
    <mergeCell ref="E167:E168"/>
    <mergeCell ref="F167:F168"/>
    <mergeCell ref="G167:G168"/>
    <mergeCell ref="H163:H164"/>
    <mergeCell ref="I163:I164"/>
    <mergeCell ref="N163:N164"/>
    <mergeCell ref="O163:O164"/>
    <mergeCell ref="P163:P164"/>
    <mergeCell ref="C165:C166"/>
    <mergeCell ref="D165:D166"/>
    <mergeCell ref="E165:E166"/>
    <mergeCell ref="F165:F166"/>
    <mergeCell ref="G165:G166"/>
    <mergeCell ref="H161:H162"/>
    <mergeCell ref="I161:I162"/>
    <mergeCell ref="N161:N162"/>
    <mergeCell ref="O161:O162"/>
    <mergeCell ref="P161:P162"/>
    <mergeCell ref="C163:C164"/>
    <mergeCell ref="D163:D164"/>
    <mergeCell ref="E163:E164"/>
    <mergeCell ref="F163:F164"/>
    <mergeCell ref="G163:G164"/>
    <mergeCell ref="H159:H160"/>
    <mergeCell ref="I159:I160"/>
    <mergeCell ref="N159:N160"/>
    <mergeCell ref="O159:O160"/>
    <mergeCell ref="P159:P160"/>
    <mergeCell ref="C161:C162"/>
    <mergeCell ref="D161:D162"/>
    <mergeCell ref="E161:E162"/>
    <mergeCell ref="F161:F162"/>
    <mergeCell ref="G161:G162"/>
    <mergeCell ref="H157:H158"/>
    <mergeCell ref="I157:I158"/>
    <mergeCell ref="N157:N158"/>
    <mergeCell ref="O157:O158"/>
    <mergeCell ref="P157:P158"/>
    <mergeCell ref="C159:C160"/>
    <mergeCell ref="D159:D160"/>
    <mergeCell ref="E159:E160"/>
    <mergeCell ref="F159:F160"/>
    <mergeCell ref="G159:G160"/>
    <mergeCell ref="H155:H156"/>
    <mergeCell ref="I155:I156"/>
    <mergeCell ref="N155:N156"/>
    <mergeCell ref="O155:O156"/>
    <mergeCell ref="P155:P156"/>
    <mergeCell ref="C157:C158"/>
    <mergeCell ref="D157:D158"/>
    <mergeCell ref="E157:E158"/>
    <mergeCell ref="F157:F158"/>
    <mergeCell ref="G157:G158"/>
    <mergeCell ref="H153:H154"/>
    <mergeCell ref="I153:I154"/>
    <mergeCell ref="N153:N154"/>
    <mergeCell ref="O153:O154"/>
    <mergeCell ref="P153:P154"/>
    <mergeCell ref="C155:C156"/>
    <mergeCell ref="D155:D156"/>
    <mergeCell ref="E155:E156"/>
    <mergeCell ref="F155:F156"/>
    <mergeCell ref="G155:G156"/>
    <mergeCell ref="H151:H152"/>
    <mergeCell ref="I151:I152"/>
    <mergeCell ref="N151:N152"/>
    <mergeCell ref="O151:O152"/>
    <mergeCell ref="P151:P152"/>
    <mergeCell ref="C153:C154"/>
    <mergeCell ref="D153:D154"/>
    <mergeCell ref="E153:E154"/>
    <mergeCell ref="F153:F154"/>
    <mergeCell ref="G153:G154"/>
    <mergeCell ref="H149:H150"/>
    <mergeCell ref="I149:I150"/>
    <mergeCell ref="N149:N150"/>
    <mergeCell ref="O149:O150"/>
    <mergeCell ref="P149:P150"/>
    <mergeCell ref="C151:C152"/>
    <mergeCell ref="D151:D152"/>
    <mergeCell ref="E151:E152"/>
    <mergeCell ref="F151:F152"/>
    <mergeCell ref="G151:G152"/>
    <mergeCell ref="H147:H148"/>
    <mergeCell ref="I147:I148"/>
    <mergeCell ref="N147:N148"/>
    <mergeCell ref="O147:O148"/>
    <mergeCell ref="P147:P148"/>
    <mergeCell ref="C149:C150"/>
    <mergeCell ref="D149:D150"/>
    <mergeCell ref="E149:E150"/>
    <mergeCell ref="F149:F150"/>
    <mergeCell ref="G149:G150"/>
    <mergeCell ref="H145:H146"/>
    <mergeCell ref="I145:I146"/>
    <mergeCell ref="N145:N146"/>
    <mergeCell ref="O145:O146"/>
    <mergeCell ref="P145:P146"/>
    <mergeCell ref="C147:C148"/>
    <mergeCell ref="D147:D148"/>
    <mergeCell ref="E147:E148"/>
    <mergeCell ref="F147:F148"/>
    <mergeCell ref="G147:G148"/>
    <mergeCell ref="H143:H144"/>
    <mergeCell ref="I143:I144"/>
    <mergeCell ref="N143:N144"/>
    <mergeCell ref="O143:O144"/>
    <mergeCell ref="P143:P144"/>
    <mergeCell ref="C145:C146"/>
    <mergeCell ref="D145:D146"/>
    <mergeCell ref="E145:E146"/>
    <mergeCell ref="F145:F146"/>
    <mergeCell ref="G145:G146"/>
    <mergeCell ref="H141:H142"/>
    <mergeCell ref="I141:I142"/>
    <mergeCell ref="N141:N142"/>
    <mergeCell ref="O141:O142"/>
    <mergeCell ref="P141:P142"/>
    <mergeCell ref="C143:C144"/>
    <mergeCell ref="D143:D144"/>
    <mergeCell ref="E143:E144"/>
    <mergeCell ref="F143:F144"/>
    <mergeCell ref="G143:G144"/>
    <mergeCell ref="H139:H140"/>
    <mergeCell ref="I139:I140"/>
    <mergeCell ref="N139:N140"/>
    <mergeCell ref="O139:O140"/>
    <mergeCell ref="P139:P140"/>
    <mergeCell ref="C141:C142"/>
    <mergeCell ref="D141:D142"/>
    <mergeCell ref="E141:E142"/>
    <mergeCell ref="F141:F142"/>
    <mergeCell ref="G141:G142"/>
    <mergeCell ref="H137:H138"/>
    <mergeCell ref="I137:I138"/>
    <mergeCell ref="N137:N138"/>
    <mergeCell ref="O137:O138"/>
    <mergeCell ref="P137:P138"/>
    <mergeCell ref="C139:C140"/>
    <mergeCell ref="D139:D140"/>
    <mergeCell ref="E139:E140"/>
    <mergeCell ref="F139:F140"/>
    <mergeCell ref="G139:G140"/>
    <mergeCell ref="H135:H136"/>
    <mergeCell ref="I135:I136"/>
    <mergeCell ref="N135:N136"/>
    <mergeCell ref="O135:O136"/>
    <mergeCell ref="P135:P136"/>
    <mergeCell ref="C137:C138"/>
    <mergeCell ref="D137:D138"/>
    <mergeCell ref="E137:E138"/>
    <mergeCell ref="F137:F138"/>
    <mergeCell ref="G137:G138"/>
    <mergeCell ref="H133:H134"/>
    <mergeCell ref="I133:I134"/>
    <mergeCell ref="N133:N134"/>
    <mergeCell ref="O133:O134"/>
    <mergeCell ref="P133:P134"/>
    <mergeCell ref="C135:C136"/>
    <mergeCell ref="D135:D136"/>
    <mergeCell ref="E135:E136"/>
    <mergeCell ref="F135:F136"/>
    <mergeCell ref="G135:G136"/>
    <mergeCell ref="H131:H132"/>
    <mergeCell ref="I131:I132"/>
    <mergeCell ref="N131:N132"/>
    <mergeCell ref="O131:O132"/>
    <mergeCell ref="P131:P132"/>
    <mergeCell ref="C133:C134"/>
    <mergeCell ref="D133:D134"/>
    <mergeCell ref="E133:E134"/>
    <mergeCell ref="F133:F134"/>
    <mergeCell ref="G133:G134"/>
    <mergeCell ref="H129:H130"/>
    <mergeCell ref="I129:I130"/>
    <mergeCell ref="N129:N130"/>
    <mergeCell ref="O129:O130"/>
    <mergeCell ref="P129:P130"/>
    <mergeCell ref="C131:C132"/>
    <mergeCell ref="D131:D132"/>
    <mergeCell ref="E131:E132"/>
    <mergeCell ref="F131:F132"/>
    <mergeCell ref="G131:G132"/>
    <mergeCell ref="H127:H128"/>
    <mergeCell ref="I127:I128"/>
    <mergeCell ref="N127:N128"/>
    <mergeCell ref="O127:O128"/>
    <mergeCell ref="P127:P128"/>
    <mergeCell ref="C129:C130"/>
    <mergeCell ref="D129:D130"/>
    <mergeCell ref="E129:E130"/>
    <mergeCell ref="F129:F130"/>
    <mergeCell ref="G129:G130"/>
    <mergeCell ref="H125:H126"/>
    <mergeCell ref="I125:I126"/>
    <mergeCell ref="N125:N126"/>
    <mergeCell ref="O125:O126"/>
    <mergeCell ref="P125:P126"/>
    <mergeCell ref="C127:C128"/>
    <mergeCell ref="D127:D128"/>
    <mergeCell ref="E127:E128"/>
    <mergeCell ref="F127:F128"/>
    <mergeCell ref="G127:G128"/>
    <mergeCell ref="H123:H124"/>
    <mergeCell ref="I123:I124"/>
    <mergeCell ref="N123:N124"/>
    <mergeCell ref="O123:O124"/>
    <mergeCell ref="P123:P124"/>
    <mergeCell ref="C125:C126"/>
    <mergeCell ref="D125:D126"/>
    <mergeCell ref="E125:E126"/>
    <mergeCell ref="F125:F126"/>
    <mergeCell ref="G125:G126"/>
    <mergeCell ref="H121:H122"/>
    <mergeCell ref="I121:I122"/>
    <mergeCell ref="N121:N122"/>
    <mergeCell ref="O121:O122"/>
    <mergeCell ref="P121:P122"/>
    <mergeCell ref="C123:C124"/>
    <mergeCell ref="D123:D124"/>
    <mergeCell ref="E123:E124"/>
    <mergeCell ref="F123:F124"/>
    <mergeCell ref="G123:G124"/>
    <mergeCell ref="H119:H120"/>
    <mergeCell ref="I119:I120"/>
    <mergeCell ref="N119:N120"/>
    <mergeCell ref="O119:O120"/>
    <mergeCell ref="P119:P120"/>
    <mergeCell ref="C121:C122"/>
    <mergeCell ref="D121:D122"/>
    <mergeCell ref="E121:E122"/>
    <mergeCell ref="F121:F122"/>
    <mergeCell ref="G121:G122"/>
    <mergeCell ref="H117:H118"/>
    <mergeCell ref="I117:I118"/>
    <mergeCell ref="N117:N118"/>
    <mergeCell ref="O117:O118"/>
    <mergeCell ref="P117:P118"/>
    <mergeCell ref="C119:C120"/>
    <mergeCell ref="D119:D120"/>
    <mergeCell ref="E119:E120"/>
    <mergeCell ref="F119:F120"/>
    <mergeCell ref="G119:G120"/>
    <mergeCell ref="H115:H116"/>
    <mergeCell ref="I115:I116"/>
    <mergeCell ref="N115:N116"/>
    <mergeCell ref="O115:O116"/>
    <mergeCell ref="P115:P116"/>
    <mergeCell ref="C117:C118"/>
    <mergeCell ref="D117:D118"/>
    <mergeCell ref="E117:E118"/>
    <mergeCell ref="F117:F118"/>
    <mergeCell ref="G117:G118"/>
    <mergeCell ref="H113:H114"/>
    <mergeCell ref="I113:I114"/>
    <mergeCell ref="N113:N114"/>
    <mergeCell ref="O113:O114"/>
    <mergeCell ref="P113:P114"/>
    <mergeCell ref="C115:C116"/>
    <mergeCell ref="D115:D116"/>
    <mergeCell ref="E115:E116"/>
    <mergeCell ref="F115:F116"/>
    <mergeCell ref="G115:G116"/>
    <mergeCell ref="H111:H112"/>
    <mergeCell ref="I111:I112"/>
    <mergeCell ref="N111:N112"/>
    <mergeCell ref="O111:O112"/>
    <mergeCell ref="P111:P112"/>
    <mergeCell ref="C113:C114"/>
    <mergeCell ref="D113:D114"/>
    <mergeCell ref="E113:E114"/>
    <mergeCell ref="F113:F114"/>
    <mergeCell ref="G113:G114"/>
    <mergeCell ref="H109:H110"/>
    <mergeCell ref="I109:I110"/>
    <mergeCell ref="N109:N110"/>
    <mergeCell ref="O109:O110"/>
    <mergeCell ref="P109:P110"/>
    <mergeCell ref="C111:C112"/>
    <mergeCell ref="D111:D112"/>
    <mergeCell ref="E111:E112"/>
    <mergeCell ref="F111:F112"/>
    <mergeCell ref="G111:G112"/>
    <mergeCell ref="H107:H108"/>
    <mergeCell ref="I107:I108"/>
    <mergeCell ref="N107:N108"/>
    <mergeCell ref="O107:O108"/>
    <mergeCell ref="P107:P108"/>
    <mergeCell ref="C109:C110"/>
    <mergeCell ref="D109:D110"/>
    <mergeCell ref="E109:E110"/>
    <mergeCell ref="F109:F110"/>
    <mergeCell ref="G109:G110"/>
    <mergeCell ref="H105:H106"/>
    <mergeCell ref="I105:I106"/>
    <mergeCell ref="N105:N106"/>
    <mergeCell ref="O105:O106"/>
    <mergeCell ref="P105:P106"/>
    <mergeCell ref="C107:C108"/>
    <mergeCell ref="D107:D108"/>
    <mergeCell ref="E107:E108"/>
    <mergeCell ref="F107:F108"/>
    <mergeCell ref="G107:G108"/>
    <mergeCell ref="H103:H104"/>
    <mergeCell ref="I103:I104"/>
    <mergeCell ref="N103:N104"/>
    <mergeCell ref="O103:O104"/>
    <mergeCell ref="P103:P104"/>
    <mergeCell ref="C105:C106"/>
    <mergeCell ref="D105:D106"/>
    <mergeCell ref="E105:E106"/>
    <mergeCell ref="F105:F106"/>
    <mergeCell ref="G105:G106"/>
    <mergeCell ref="H101:H102"/>
    <mergeCell ref="I101:I102"/>
    <mergeCell ref="N101:N102"/>
    <mergeCell ref="O101:O102"/>
    <mergeCell ref="P101:P102"/>
    <mergeCell ref="C103:C104"/>
    <mergeCell ref="D103:D104"/>
    <mergeCell ref="E103:E104"/>
    <mergeCell ref="F103:F104"/>
    <mergeCell ref="G103:G104"/>
    <mergeCell ref="H99:H100"/>
    <mergeCell ref="I99:I100"/>
    <mergeCell ref="N99:N100"/>
    <mergeCell ref="O99:O100"/>
    <mergeCell ref="P99:P100"/>
    <mergeCell ref="C101:C102"/>
    <mergeCell ref="D101:D102"/>
    <mergeCell ref="E101:E102"/>
    <mergeCell ref="F101:F102"/>
    <mergeCell ref="G101:G102"/>
    <mergeCell ref="H97:H98"/>
    <mergeCell ref="I97:I98"/>
    <mergeCell ref="N97:N98"/>
    <mergeCell ref="O97:O98"/>
    <mergeCell ref="P97:P98"/>
    <mergeCell ref="C99:C100"/>
    <mergeCell ref="D99:D100"/>
    <mergeCell ref="E99:E100"/>
    <mergeCell ref="F99:F100"/>
    <mergeCell ref="G99:G100"/>
    <mergeCell ref="H95:H96"/>
    <mergeCell ref="I95:I96"/>
    <mergeCell ref="N95:N96"/>
    <mergeCell ref="O95:O96"/>
    <mergeCell ref="P95:P96"/>
    <mergeCell ref="C97:C98"/>
    <mergeCell ref="D97:D98"/>
    <mergeCell ref="E97:E98"/>
    <mergeCell ref="F97:F98"/>
    <mergeCell ref="G97:G98"/>
    <mergeCell ref="H93:H94"/>
    <mergeCell ref="I93:I94"/>
    <mergeCell ref="N93:N94"/>
    <mergeCell ref="O93:O94"/>
    <mergeCell ref="P93:P94"/>
    <mergeCell ref="C95:C96"/>
    <mergeCell ref="D95:D96"/>
    <mergeCell ref="E95:E96"/>
    <mergeCell ref="F95:F96"/>
    <mergeCell ref="G95:G96"/>
    <mergeCell ref="H91:H92"/>
    <mergeCell ref="I91:I92"/>
    <mergeCell ref="N91:N92"/>
    <mergeCell ref="O91:O92"/>
    <mergeCell ref="P91:P92"/>
    <mergeCell ref="C93:C94"/>
    <mergeCell ref="D93:D94"/>
    <mergeCell ref="E93:E94"/>
    <mergeCell ref="F93:F94"/>
    <mergeCell ref="G93:G94"/>
    <mergeCell ref="H89:H90"/>
    <mergeCell ref="I89:I90"/>
    <mergeCell ref="N89:N90"/>
    <mergeCell ref="O89:O90"/>
    <mergeCell ref="P89:P90"/>
    <mergeCell ref="C91:C92"/>
    <mergeCell ref="D91:D92"/>
    <mergeCell ref="E91:E92"/>
    <mergeCell ref="F91:F92"/>
    <mergeCell ref="G91:G92"/>
    <mergeCell ref="H87:H88"/>
    <mergeCell ref="I87:I88"/>
    <mergeCell ref="N87:N88"/>
    <mergeCell ref="O87:O88"/>
    <mergeCell ref="P87:P88"/>
    <mergeCell ref="C89:C90"/>
    <mergeCell ref="D89:D90"/>
    <mergeCell ref="E89:E90"/>
    <mergeCell ref="F89:F90"/>
    <mergeCell ref="G89:G90"/>
    <mergeCell ref="H85:H86"/>
    <mergeCell ref="I85:I86"/>
    <mergeCell ref="N85:N86"/>
    <mergeCell ref="O85:O86"/>
    <mergeCell ref="P85:P86"/>
    <mergeCell ref="C87:C88"/>
    <mergeCell ref="D87:D88"/>
    <mergeCell ref="E87:E88"/>
    <mergeCell ref="F87:F88"/>
    <mergeCell ref="G87:G88"/>
    <mergeCell ref="H83:H84"/>
    <mergeCell ref="I83:I84"/>
    <mergeCell ref="N83:N84"/>
    <mergeCell ref="O83:O84"/>
    <mergeCell ref="P83:P84"/>
    <mergeCell ref="C85:C86"/>
    <mergeCell ref="D85:D86"/>
    <mergeCell ref="E85:E86"/>
    <mergeCell ref="F85:F86"/>
    <mergeCell ref="G85:G86"/>
    <mergeCell ref="H81:H82"/>
    <mergeCell ref="I81:I82"/>
    <mergeCell ref="N81:N82"/>
    <mergeCell ref="O81:O82"/>
    <mergeCell ref="P81:P82"/>
    <mergeCell ref="C83:C84"/>
    <mergeCell ref="D83:D84"/>
    <mergeCell ref="E83:E84"/>
    <mergeCell ref="F83:F84"/>
    <mergeCell ref="G83:G84"/>
    <mergeCell ref="H79:H80"/>
    <mergeCell ref="I79:I80"/>
    <mergeCell ref="N79:N80"/>
    <mergeCell ref="O79:O80"/>
    <mergeCell ref="P79:P80"/>
    <mergeCell ref="C81:C82"/>
    <mergeCell ref="D81:D82"/>
    <mergeCell ref="E81:E82"/>
    <mergeCell ref="F81:F82"/>
    <mergeCell ref="G81:G82"/>
    <mergeCell ref="H77:H78"/>
    <mergeCell ref="I77:I78"/>
    <mergeCell ref="N77:N78"/>
    <mergeCell ref="O77:O78"/>
    <mergeCell ref="P77:P78"/>
    <mergeCell ref="C79:C80"/>
    <mergeCell ref="D79:D80"/>
    <mergeCell ref="E79:E80"/>
    <mergeCell ref="F79:F80"/>
    <mergeCell ref="G79:G80"/>
    <mergeCell ref="H75:H76"/>
    <mergeCell ref="I75:I76"/>
    <mergeCell ref="N75:N76"/>
    <mergeCell ref="O75:O76"/>
    <mergeCell ref="P75:P76"/>
    <mergeCell ref="C77:C78"/>
    <mergeCell ref="D77:D78"/>
    <mergeCell ref="E77:E78"/>
    <mergeCell ref="F77:F78"/>
    <mergeCell ref="G77:G78"/>
    <mergeCell ref="H73:H74"/>
    <mergeCell ref="I73:I74"/>
    <mergeCell ref="N73:N74"/>
    <mergeCell ref="O73:O74"/>
    <mergeCell ref="P73:P74"/>
    <mergeCell ref="C75:C76"/>
    <mergeCell ref="D75:D76"/>
    <mergeCell ref="E75:E76"/>
    <mergeCell ref="F75:F76"/>
    <mergeCell ref="G75:G76"/>
    <mergeCell ref="H71:H72"/>
    <mergeCell ref="I71:I72"/>
    <mergeCell ref="N71:N72"/>
    <mergeCell ref="O71:O72"/>
    <mergeCell ref="P71:P72"/>
    <mergeCell ref="C73:C74"/>
    <mergeCell ref="D73:D74"/>
    <mergeCell ref="E73:E74"/>
    <mergeCell ref="F73:F74"/>
    <mergeCell ref="G73:G74"/>
    <mergeCell ref="H69:H70"/>
    <mergeCell ref="I69:I70"/>
    <mergeCell ref="N69:N70"/>
    <mergeCell ref="O69:O70"/>
    <mergeCell ref="P69:P70"/>
    <mergeCell ref="C71:C72"/>
    <mergeCell ref="D71:D72"/>
    <mergeCell ref="E71:E72"/>
    <mergeCell ref="F71:F72"/>
    <mergeCell ref="G71:G72"/>
    <mergeCell ref="H67:H68"/>
    <mergeCell ref="I67:I68"/>
    <mergeCell ref="N67:N68"/>
    <mergeCell ref="O67:O68"/>
    <mergeCell ref="P67:P68"/>
    <mergeCell ref="C69:C70"/>
    <mergeCell ref="D69:D70"/>
    <mergeCell ref="E69:E70"/>
    <mergeCell ref="F69:F70"/>
    <mergeCell ref="G69:G70"/>
    <mergeCell ref="H65:H66"/>
    <mergeCell ref="I65:I66"/>
    <mergeCell ref="N65:N66"/>
    <mergeCell ref="O65:O66"/>
    <mergeCell ref="P65:P66"/>
    <mergeCell ref="C67:C68"/>
    <mergeCell ref="D67:D68"/>
    <mergeCell ref="E67:E68"/>
    <mergeCell ref="F67:F68"/>
    <mergeCell ref="G67:G68"/>
    <mergeCell ref="H63:H64"/>
    <mergeCell ref="I63:I64"/>
    <mergeCell ref="N63:N64"/>
    <mergeCell ref="O63:O64"/>
    <mergeCell ref="P63:P64"/>
    <mergeCell ref="C65:C66"/>
    <mergeCell ref="D65:D66"/>
    <mergeCell ref="E65:E66"/>
    <mergeCell ref="F65:F66"/>
    <mergeCell ref="G65:G66"/>
    <mergeCell ref="H61:H62"/>
    <mergeCell ref="I61:I62"/>
    <mergeCell ref="N61:N62"/>
    <mergeCell ref="O61:O62"/>
    <mergeCell ref="P61:P62"/>
    <mergeCell ref="C63:C64"/>
    <mergeCell ref="D63:D64"/>
    <mergeCell ref="E63:E64"/>
    <mergeCell ref="F63:F64"/>
    <mergeCell ref="G63:G64"/>
    <mergeCell ref="H59:H60"/>
    <mergeCell ref="I59:I60"/>
    <mergeCell ref="N59:N60"/>
    <mergeCell ref="O59:O60"/>
    <mergeCell ref="P59:P60"/>
    <mergeCell ref="C61:C62"/>
    <mergeCell ref="D61:D62"/>
    <mergeCell ref="E61:E62"/>
    <mergeCell ref="F61:F62"/>
    <mergeCell ref="G61:G62"/>
    <mergeCell ref="H57:H58"/>
    <mergeCell ref="I57:I58"/>
    <mergeCell ref="N57:N58"/>
    <mergeCell ref="O57:O58"/>
    <mergeCell ref="P57:P58"/>
    <mergeCell ref="C59:C60"/>
    <mergeCell ref="D59:D60"/>
    <mergeCell ref="E59:E60"/>
    <mergeCell ref="F59:F60"/>
    <mergeCell ref="G59:G60"/>
    <mergeCell ref="H55:H56"/>
    <mergeCell ref="I55:I56"/>
    <mergeCell ref="N55:N56"/>
    <mergeCell ref="O55:O56"/>
    <mergeCell ref="P55:P56"/>
    <mergeCell ref="C57:C58"/>
    <mergeCell ref="D57:D58"/>
    <mergeCell ref="E57:E58"/>
    <mergeCell ref="F57:F58"/>
    <mergeCell ref="G57:G58"/>
    <mergeCell ref="H53:H54"/>
    <mergeCell ref="I53:I54"/>
    <mergeCell ref="N53:N54"/>
    <mergeCell ref="O53:O54"/>
    <mergeCell ref="P53:P54"/>
    <mergeCell ref="C55:C56"/>
    <mergeCell ref="D55:D56"/>
    <mergeCell ref="E55:E56"/>
    <mergeCell ref="F55:F56"/>
    <mergeCell ref="G55:G56"/>
    <mergeCell ref="H51:H52"/>
    <mergeCell ref="I51:I52"/>
    <mergeCell ref="N51:N52"/>
    <mergeCell ref="O51:O52"/>
    <mergeCell ref="P51:P52"/>
    <mergeCell ref="C53:C54"/>
    <mergeCell ref="D53:D54"/>
    <mergeCell ref="E53:E54"/>
    <mergeCell ref="F53:F54"/>
    <mergeCell ref="G53:G54"/>
    <mergeCell ref="H49:H50"/>
    <mergeCell ref="I49:I50"/>
    <mergeCell ref="N49:N50"/>
    <mergeCell ref="O49:O50"/>
    <mergeCell ref="P49:P50"/>
    <mergeCell ref="C51:C52"/>
    <mergeCell ref="D51:D52"/>
    <mergeCell ref="E51:E52"/>
    <mergeCell ref="F51:F52"/>
    <mergeCell ref="G51:G52"/>
    <mergeCell ref="H47:H48"/>
    <mergeCell ref="I47:I48"/>
    <mergeCell ref="N47:N48"/>
    <mergeCell ref="O47:O48"/>
    <mergeCell ref="P47:P48"/>
    <mergeCell ref="C49:C50"/>
    <mergeCell ref="D49:D50"/>
    <mergeCell ref="E49:E50"/>
    <mergeCell ref="F49:F50"/>
    <mergeCell ref="G49:G50"/>
    <mergeCell ref="H45:H46"/>
    <mergeCell ref="I45:I46"/>
    <mergeCell ref="N45:N46"/>
    <mergeCell ref="O45:O46"/>
    <mergeCell ref="P45:P46"/>
    <mergeCell ref="C47:C48"/>
    <mergeCell ref="D47:D48"/>
    <mergeCell ref="E47:E48"/>
    <mergeCell ref="F47:F48"/>
    <mergeCell ref="G47:G48"/>
    <mergeCell ref="H43:H44"/>
    <mergeCell ref="I43:I44"/>
    <mergeCell ref="N43:N44"/>
    <mergeCell ref="O43:O44"/>
    <mergeCell ref="P43:P44"/>
    <mergeCell ref="C45:C46"/>
    <mergeCell ref="D45:D46"/>
    <mergeCell ref="E45:E46"/>
    <mergeCell ref="F45:F46"/>
    <mergeCell ref="G45:G46"/>
    <mergeCell ref="H41:H42"/>
    <mergeCell ref="I41:I42"/>
    <mergeCell ref="N41:N42"/>
    <mergeCell ref="O41:O42"/>
    <mergeCell ref="P41:P42"/>
    <mergeCell ref="C43:C44"/>
    <mergeCell ref="D43:D44"/>
    <mergeCell ref="E43:E44"/>
    <mergeCell ref="F43:F44"/>
    <mergeCell ref="G43:G44"/>
    <mergeCell ref="H39:H40"/>
    <mergeCell ref="I39:I40"/>
    <mergeCell ref="N39:N40"/>
    <mergeCell ref="O39:O40"/>
    <mergeCell ref="P39:P40"/>
    <mergeCell ref="C41:C42"/>
    <mergeCell ref="D41:D42"/>
    <mergeCell ref="E41:E42"/>
    <mergeCell ref="F41:F42"/>
    <mergeCell ref="G41:G42"/>
    <mergeCell ref="H37:H38"/>
    <mergeCell ref="I37:I38"/>
    <mergeCell ref="N37:N38"/>
    <mergeCell ref="O37:O38"/>
    <mergeCell ref="P37:P38"/>
    <mergeCell ref="C39:C40"/>
    <mergeCell ref="D39:D40"/>
    <mergeCell ref="E39:E40"/>
    <mergeCell ref="F39:F40"/>
    <mergeCell ref="G39:G40"/>
    <mergeCell ref="H35:H36"/>
    <mergeCell ref="I35:I36"/>
    <mergeCell ref="N35:N36"/>
    <mergeCell ref="O35:O36"/>
    <mergeCell ref="P35:P36"/>
    <mergeCell ref="C37:C38"/>
    <mergeCell ref="D37:D38"/>
    <mergeCell ref="E37:E38"/>
    <mergeCell ref="F37:F38"/>
    <mergeCell ref="G37:G38"/>
    <mergeCell ref="H33:H34"/>
    <mergeCell ref="I33:I34"/>
    <mergeCell ref="N33:N34"/>
    <mergeCell ref="O33:O34"/>
    <mergeCell ref="P33:P34"/>
    <mergeCell ref="C35:C36"/>
    <mergeCell ref="D35:D36"/>
    <mergeCell ref="E35:E36"/>
    <mergeCell ref="F35:F36"/>
    <mergeCell ref="G35:G36"/>
    <mergeCell ref="H31:H32"/>
    <mergeCell ref="I31:I32"/>
    <mergeCell ref="N31:N32"/>
    <mergeCell ref="O31:O32"/>
    <mergeCell ref="P31:P32"/>
    <mergeCell ref="C33:C34"/>
    <mergeCell ref="D33:D34"/>
    <mergeCell ref="E33:E34"/>
    <mergeCell ref="F33:F34"/>
    <mergeCell ref="G33:G34"/>
    <mergeCell ref="H29:H30"/>
    <mergeCell ref="I29:I30"/>
    <mergeCell ref="N29:N30"/>
    <mergeCell ref="O29:O30"/>
    <mergeCell ref="P29:P30"/>
    <mergeCell ref="C31:C32"/>
    <mergeCell ref="D31:D32"/>
    <mergeCell ref="E31:E32"/>
    <mergeCell ref="F31:F32"/>
    <mergeCell ref="G31:G32"/>
    <mergeCell ref="H27:H28"/>
    <mergeCell ref="I27:I28"/>
    <mergeCell ref="N27:N28"/>
    <mergeCell ref="O27:O28"/>
    <mergeCell ref="P27:P28"/>
    <mergeCell ref="C29:C30"/>
    <mergeCell ref="D29:D30"/>
    <mergeCell ref="E29:E30"/>
    <mergeCell ref="F29:F30"/>
    <mergeCell ref="G29:G30"/>
    <mergeCell ref="H25:H26"/>
    <mergeCell ref="I25:I26"/>
    <mergeCell ref="N25:N26"/>
    <mergeCell ref="O25:O26"/>
    <mergeCell ref="P25:P26"/>
    <mergeCell ref="C27:C28"/>
    <mergeCell ref="D27:D28"/>
    <mergeCell ref="E27:E28"/>
    <mergeCell ref="F27:F28"/>
    <mergeCell ref="G27:G28"/>
    <mergeCell ref="H23:H24"/>
    <mergeCell ref="I23:I24"/>
    <mergeCell ref="N23:N24"/>
    <mergeCell ref="O23:O24"/>
    <mergeCell ref="P23:P24"/>
    <mergeCell ref="C25:C26"/>
    <mergeCell ref="D25:D26"/>
    <mergeCell ref="E25:E26"/>
    <mergeCell ref="F25:F26"/>
    <mergeCell ref="G25:G26"/>
    <mergeCell ref="H21:H22"/>
    <mergeCell ref="I21:I22"/>
    <mergeCell ref="N21:N22"/>
    <mergeCell ref="O21:O22"/>
    <mergeCell ref="P21:P22"/>
    <mergeCell ref="C23:C24"/>
    <mergeCell ref="D23:D24"/>
    <mergeCell ref="E23:E24"/>
    <mergeCell ref="F23:F24"/>
    <mergeCell ref="G23:G24"/>
    <mergeCell ref="H19:H20"/>
    <mergeCell ref="I19:I20"/>
    <mergeCell ref="N19:N20"/>
    <mergeCell ref="O19:O20"/>
    <mergeCell ref="P19:P20"/>
    <mergeCell ref="C21:C22"/>
    <mergeCell ref="D21:D22"/>
    <mergeCell ref="E21:E22"/>
    <mergeCell ref="F21:F22"/>
    <mergeCell ref="G21:G22"/>
    <mergeCell ref="H17:H18"/>
    <mergeCell ref="I17:I18"/>
    <mergeCell ref="N17:N18"/>
    <mergeCell ref="O17:O18"/>
    <mergeCell ref="P17:P18"/>
    <mergeCell ref="C19:C20"/>
    <mergeCell ref="D19:D20"/>
    <mergeCell ref="E19:E20"/>
    <mergeCell ref="F19:F20"/>
    <mergeCell ref="G19:G20"/>
    <mergeCell ref="H15:H16"/>
    <mergeCell ref="I15:I16"/>
    <mergeCell ref="N15:N16"/>
    <mergeCell ref="O15:O16"/>
    <mergeCell ref="P15:P16"/>
    <mergeCell ref="C17:C18"/>
    <mergeCell ref="D17:D18"/>
    <mergeCell ref="E17:E18"/>
    <mergeCell ref="F17:F18"/>
    <mergeCell ref="G17:G18"/>
    <mergeCell ref="H13:H14"/>
    <mergeCell ref="I13:I14"/>
    <mergeCell ref="N13:N14"/>
    <mergeCell ref="O13:O14"/>
    <mergeCell ref="P13:P14"/>
    <mergeCell ref="C15:C16"/>
    <mergeCell ref="D15:D16"/>
    <mergeCell ref="E15:E16"/>
    <mergeCell ref="F15:F16"/>
    <mergeCell ref="G15:G16"/>
    <mergeCell ref="P10:P12"/>
    <mergeCell ref="H11:H12"/>
    <mergeCell ref="I11:I12"/>
    <mergeCell ref="J11:M11"/>
    <mergeCell ref="N11:O11"/>
    <mergeCell ref="C13:C14"/>
    <mergeCell ref="D13:D14"/>
    <mergeCell ref="E13:E14"/>
    <mergeCell ref="F13:F14"/>
    <mergeCell ref="G13:G14"/>
    <mergeCell ref="C10:C12"/>
    <mergeCell ref="D10:D12"/>
    <mergeCell ref="E10:E12"/>
    <mergeCell ref="F10:F12"/>
    <mergeCell ref="G10:G12"/>
    <mergeCell ref="H10:O10"/>
    <mergeCell ref="D5:M5"/>
    <mergeCell ref="D6:M6"/>
    <mergeCell ref="D7:M7"/>
    <mergeCell ref="D8:M8"/>
    <mergeCell ref="C9:E9"/>
    <mergeCell ref="F9:P9"/>
  </mergeCells>
  <conditionalFormatting sqref="J13:M474">
    <cfRule type="containsBlanks" dxfId="0" priority="1">
      <formula>LEN(TRIM(J13))=0</formula>
    </cfRule>
  </conditionalFormatting>
  <printOptions horizontalCentered="1"/>
  <pageMargins left="0.25" right="0.25" top="0.75" bottom="0.75" header="0.3" footer="0.3"/>
  <pageSetup paperSize="5" scale="55"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95B00-1F02-4C17-9E7D-AF038DAF6C12}">
  <sheetPr>
    <outlinePr summaryBelow="0" summaryRight="0"/>
    <pageSetUpPr autoPageBreaks="0"/>
  </sheetPr>
  <dimension ref="A1:BJ128"/>
  <sheetViews>
    <sheetView showGridLines="0" zoomScale="32" zoomScaleNormal="32" workbookViewId="0">
      <selection activeCell="K8" sqref="K8"/>
    </sheetView>
  </sheetViews>
  <sheetFormatPr baseColWidth="10" defaultColWidth="9.1640625" defaultRowHeight="12.5" x14ac:dyDescent="0.25"/>
  <cols>
    <col min="1" max="1" width="3.4140625" style="188" customWidth="1"/>
    <col min="2" max="2" width="25.4140625" style="188" customWidth="1"/>
    <col min="3" max="3" width="3.75" style="188" customWidth="1"/>
    <col min="4" max="6" width="11.1640625" style="188" customWidth="1"/>
    <col min="7" max="7" width="66.4140625" style="188" customWidth="1"/>
    <col min="8" max="16" width="11.1640625" style="188" customWidth="1"/>
    <col min="17" max="17" width="28.25" style="188" customWidth="1"/>
    <col min="18" max="33" width="11.1640625" style="188" customWidth="1"/>
    <col min="34" max="44" width="9.1640625" style="188"/>
    <col min="45" max="62" width="9.1640625" style="746"/>
    <col min="63" max="16384" width="9.1640625" style="188"/>
  </cols>
  <sheetData>
    <row r="1" spans="1:62" ht="13.5" customHeight="1" x14ac:dyDescent="0.45">
      <c r="B1" s="189"/>
      <c r="C1" s="190"/>
      <c r="D1" s="191"/>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S1" s="746" t="s">
        <v>241</v>
      </c>
    </row>
    <row r="2" spans="1:62" ht="103.5" customHeight="1" x14ac:dyDescent="0.25">
      <c r="A2" s="722" t="s">
        <v>156</v>
      </c>
      <c r="B2" s="722"/>
      <c r="C2" s="722"/>
      <c r="D2" s="722"/>
      <c r="E2" s="722"/>
      <c r="F2" s="722"/>
      <c r="G2" s="722"/>
      <c r="H2" s="722"/>
      <c r="I2" s="722"/>
      <c r="J2" s="722"/>
      <c r="K2" s="722"/>
      <c r="L2" s="722"/>
      <c r="M2" s="722"/>
      <c r="N2" s="722"/>
      <c r="O2" s="722"/>
      <c r="P2" s="722"/>
      <c r="Q2" s="722"/>
      <c r="R2" s="722"/>
      <c r="S2" s="722"/>
      <c r="T2" s="722"/>
      <c r="U2" s="722"/>
      <c r="V2" s="722"/>
      <c r="W2" s="722"/>
      <c r="X2" s="722"/>
      <c r="Y2" s="722"/>
      <c r="Z2" s="722"/>
      <c r="AA2" s="722"/>
      <c r="AB2" s="722"/>
      <c r="AC2" s="722"/>
      <c r="AD2" s="722"/>
      <c r="AE2" s="722"/>
      <c r="AF2" s="722"/>
      <c r="AG2" s="722"/>
      <c r="AH2" s="722"/>
      <c r="AI2" s="722"/>
      <c r="AJ2" s="722"/>
      <c r="AK2" s="722"/>
      <c r="AL2" s="722"/>
      <c r="AM2" s="722"/>
      <c r="AN2" s="722"/>
      <c r="AO2" s="722"/>
      <c r="AP2" s="722"/>
      <c r="AQ2" s="192"/>
      <c r="AR2" s="192"/>
    </row>
    <row r="3" spans="1:62" ht="13.5" customHeight="1" x14ac:dyDescent="0.45">
      <c r="B3" s="190"/>
      <c r="C3" s="190"/>
      <c r="D3" s="189"/>
      <c r="E3" s="189"/>
      <c r="F3" s="189"/>
      <c r="G3" s="189"/>
      <c r="H3" s="189"/>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row>
    <row r="4" spans="1:62" ht="25" customHeight="1" x14ac:dyDescent="0.45">
      <c r="B4" s="190"/>
      <c r="C4" s="190"/>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c r="AF4" s="189"/>
      <c r="AG4" s="189"/>
    </row>
    <row r="5" spans="1:62" s="193" customFormat="1" ht="20" x14ac:dyDescent="0.3">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c r="AD5" s="194"/>
      <c r="AE5" s="194"/>
      <c r="AF5" s="194"/>
      <c r="AG5" s="194"/>
      <c r="AS5" s="746"/>
      <c r="AT5" s="746"/>
      <c r="AU5" s="746"/>
      <c r="AV5" s="746"/>
      <c r="AW5" s="746"/>
      <c r="AX5" s="746"/>
      <c r="AY5" s="746"/>
      <c r="AZ5" s="746"/>
      <c r="BA5" s="746"/>
      <c r="BB5" s="746"/>
      <c r="BC5" s="746"/>
      <c r="BD5" s="746"/>
      <c r="BE5" s="746"/>
      <c r="BF5" s="746"/>
      <c r="BG5" s="746"/>
      <c r="BH5" s="746"/>
      <c r="BI5" s="746"/>
      <c r="BJ5" s="746"/>
    </row>
    <row r="6" spans="1:62" s="193" customFormat="1" ht="20" x14ac:dyDescent="0.3">
      <c r="B6" s="745" t="s">
        <v>147</v>
      </c>
      <c r="C6" s="194"/>
      <c r="D6" s="194"/>
      <c r="E6" s="194"/>
      <c r="F6" s="194"/>
      <c r="G6" s="194"/>
      <c r="H6" s="194"/>
      <c r="I6" s="194"/>
      <c r="J6" s="194"/>
      <c r="K6" s="194"/>
      <c r="L6" s="194"/>
      <c r="M6" s="194"/>
      <c r="N6" s="194"/>
      <c r="O6" s="194"/>
      <c r="P6" s="194"/>
      <c r="Q6" s="194"/>
      <c r="R6" s="194"/>
      <c r="T6" s="194"/>
      <c r="U6" s="194"/>
      <c r="V6" s="194"/>
      <c r="W6" s="194"/>
      <c r="X6" s="194"/>
      <c r="Y6" s="194"/>
      <c r="Z6" s="194"/>
      <c r="AA6" s="194"/>
      <c r="AB6" s="194"/>
      <c r="AC6" s="194"/>
      <c r="AD6" s="194"/>
      <c r="AE6" s="194"/>
      <c r="AF6" s="194"/>
      <c r="AG6" s="194"/>
      <c r="AS6" s="746"/>
      <c r="AT6" s="746"/>
      <c r="AU6" s="746"/>
      <c r="AV6" s="746"/>
      <c r="AW6" s="746"/>
      <c r="AX6" s="746"/>
      <c r="AY6" s="746"/>
      <c r="AZ6" s="746"/>
      <c r="BA6" s="746"/>
      <c r="BB6" s="746"/>
      <c r="BC6" s="746"/>
      <c r="BD6" s="746"/>
      <c r="BE6" s="746"/>
      <c r="BF6" s="746"/>
      <c r="BG6" s="746"/>
      <c r="BH6" s="746"/>
      <c r="BI6" s="746"/>
      <c r="BJ6" s="746"/>
    </row>
    <row r="7" spans="1:62" s="193" customFormat="1" ht="20" x14ac:dyDescent="0.3">
      <c r="B7" s="745"/>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S7" s="746"/>
      <c r="AT7" s="746"/>
      <c r="AU7" s="746"/>
      <c r="AV7" s="746"/>
      <c r="AW7" s="746"/>
      <c r="AX7" s="746"/>
      <c r="AY7" s="746"/>
      <c r="AZ7" s="746"/>
      <c r="BA7" s="746"/>
      <c r="BB7" s="746"/>
      <c r="BC7" s="746"/>
      <c r="BD7" s="746"/>
      <c r="BE7" s="746"/>
      <c r="BF7" s="746"/>
      <c r="BG7" s="746"/>
      <c r="BH7" s="746"/>
      <c r="BI7" s="746"/>
      <c r="BJ7" s="746"/>
    </row>
    <row r="8" spans="1:62" s="193" customFormat="1" ht="20" x14ac:dyDescent="0.3">
      <c r="B8" s="745"/>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S8" s="746"/>
      <c r="AT8" s="746"/>
      <c r="AU8" s="746"/>
      <c r="AV8" s="746"/>
      <c r="AW8" s="746"/>
      <c r="AX8" s="746"/>
      <c r="AY8" s="746"/>
      <c r="AZ8" s="746"/>
      <c r="BA8" s="746"/>
      <c r="BB8" s="746"/>
      <c r="BC8" s="746"/>
      <c r="BD8" s="746"/>
      <c r="BE8" s="746"/>
      <c r="BF8" s="746"/>
      <c r="BG8" s="746"/>
      <c r="BH8" s="746"/>
      <c r="BI8" s="746"/>
      <c r="BJ8" s="746"/>
    </row>
    <row r="9" spans="1:62" s="193" customFormat="1" ht="21" customHeight="1" x14ac:dyDescent="0.3">
      <c r="B9" s="215"/>
      <c r="C9" s="194"/>
      <c r="D9" s="195"/>
      <c r="E9" s="195"/>
      <c r="F9" s="195"/>
      <c r="G9" s="195"/>
      <c r="H9" s="195"/>
      <c r="I9" s="195"/>
      <c r="J9" s="195"/>
      <c r="K9" s="195"/>
      <c r="L9" s="195"/>
      <c r="M9" s="195"/>
      <c r="N9" s="195"/>
      <c r="O9" s="195"/>
      <c r="P9" s="195"/>
      <c r="Q9" s="195"/>
      <c r="R9" s="195"/>
      <c r="S9" s="195"/>
      <c r="T9" s="195"/>
      <c r="U9" s="195"/>
      <c r="V9" s="195"/>
      <c r="W9" s="195"/>
      <c r="X9" s="195"/>
      <c r="Y9" s="195"/>
      <c r="Z9" s="195"/>
      <c r="AA9" s="195"/>
      <c r="AB9" s="195"/>
      <c r="AC9" s="195"/>
      <c r="AD9" s="195"/>
      <c r="AE9" s="195"/>
      <c r="AF9" s="195"/>
      <c r="AG9" s="195"/>
      <c r="AH9" s="196"/>
      <c r="AI9" s="196"/>
      <c r="AJ9" s="196"/>
      <c r="AK9" s="196"/>
      <c r="AL9" s="196"/>
      <c r="AM9" s="196"/>
      <c r="AN9" s="196"/>
      <c r="AO9" s="196"/>
      <c r="AP9" s="196"/>
      <c r="AQ9" s="196"/>
      <c r="AR9" s="196"/>
      <c r="AS9" s="746"/>
      <c r="AT9" s="746"/>
      <c r="AU9" s="746"/>
      <c r="AV9" s="746"/>
      <c r="AW9" s="746"/>
      <c r="AX9" s="746"/>
      <c r="AY9" s="746"/>
      <c r="AZ9" s="746"/>
      <c r="BA9" s="746"/>
      <c r="BB9" s="746"/>
      <c r="BC9" s="746"/>
      <c r="BD9" s="746"/>
      <c r="BE9" s="746"/>
      <c r="BF9" s="746"/>
      <c r="BG9" s="746"/>
      <c r="BH9" s="746"/>
      <c r="BI9" s="746"/>
      <c r="BJ9" s="746"/>
    </row>
    <row r="10" spans="1:62" s="193" customFormat="1" ht="20" x14ac:dyDescent="0.3">
      <c r="B10" s="215"/>
      <c r="C10" s="194"/>
      <c r="D10" s="195"/>
      <c r="E10" s="195"/>
      <c r="F10" s="195"/>
      <c r="G10" s="195"/>
      <c r="H10" s="195"/>
      <c r="I10" s="195"/>
      <c r="J10" s="195"/>
      <c r="K10" s="195"/>
      <c r="L10" s="195"/>
      <c r="M10" s="195"/>
      <c r="N10" s="195"/>
      <c r="O10" s="195"/>
      <c r="P10" s="195"/>
      <c r="Q10" s="195"/>
      <c r="R10" s="195"/>
      <c r="S10" s="195"/>
      <c r="T10" s="195"/>
      <c r="U10" s="195"/>
      <c r="V10" s="195"/>
      <c r="W10" s="195"/>
      <c r="X10" s="195"/>
      <c r="Y10" s="195"/>
      <c r="Z10" s="195"/>
      <c r="AA10" s="195"/>
      <c r="AB10" s="195"/>
      <c r="AC10" s="195"/>
      <c r="AD10" s="195"/>
      <c r="AE10" s="195"/>
      <c r="AF10" s="195"/>
      <c r="AG10" s="195"/>
      <c r="AH10" s="196"/>
      <c r="AI10" s="196"/>
      <c r="AJ10" s="196"/>
      <c r="AK10" s="196"/>
      <c r="AL10" s="196"/>
      <c r="AM10" s="196"/>
      <c r="AN10" s="196"/>
      <c r="AO10" s="196"/>
      <c r="AP10" s="196"/>
      <c r="AQ10" s="196"/>
      <c r="AR10" s="196"/>
      <c r="AS10" s="746"/>
      <c r="AT10" s="746"/>
      <c r="AU10" s="746"/>
      <c r="AV10" s="746"/>
      <c r="AW10" s="746"/>
      <c r="AX10" s="746"/>
      <c r="AY10" s="746"/>
      <c r="AZ10" s="746"/>
      <c r="BA10" s="746"/>
      <c r="BB10" s="746"/>
      <c r="BC10" s="746"/>
      <c r="BD10" s="746"/>
      <c r="BE10" s="746"/>
      <c r="BF10" s="746"/>
      <c r="BG10" s="746"/>
      <c r="BH10" s="746"/>
      <c r="BI10" s="746"/>
      <c r="BJ10" s="746"/>
    </row>
    <row r="11" spans="1:62" s="193" customFormat="1" ht="20" x14ac:dyDescent="0.3">
      <c r="B11" s="745" t="s">
        <v>146</v>
      </c>
      <c r="C11" s="194"/>
      <c r="D11" s="195"/>
      <c r="E11" s="195"/>
      <c r="F11" s="195"/>
      <c r="G11" s="195"/>
      <c r="H11" s="195"/>
      <c r="I11" s="195"/>
      <c r="J11" s="195"/>
      <c r="K11" s="195"/>
      <c r="L11" s="195"/>
      <c r="M11" s="195"/>
      <c r="N11" s="195"/>
      <c r="O11" s="195"/>
      <c r="P11" s="195"/>
      <c r="Q11" s="195"/>
      <c r="R11" s="195"/>
      <c r="S11" s="195"/>
      <c r="T11" s="195"/>
      <c r="U11" s="195"/>
      <c r="V11" s="195"/>
      <c r="W11" s="195"/>
      <c r="X11" s="195"/>
      <c r="Y11" s="195"/>
      <c r="Z11" s="195"/>
      <c r="AA11" s="195"/>
      <c r="AB11" s="195"/>
      <c r="AC11" s="195"/>
      <c r="AD11" s="195"/>
      <c r="AE11" s="195"/>
      <c r="AF11" s="195"/>
      <c r="AG11" s="195"/>
      <c r="AH11" s="196"/>
      <c r="AI11" s="196"/>
      <c r="AJ11" s="196"/>
      <c r="AK11" s="196"/>
      <c r="AL11" s="196"/>
      <c r="AM11" s="196"/>
      <c r="AN11" s="196"/>
      <c r="AO11" s="196"/>
      <c r="AP11" s="196"/>
      <c r="AQ11" s="196"/>
      <c r="AR11" s="196"/>
      <c r="AS11" s="746"/>
      <c r="AT11" s="746"/>
      <c r="AU11" s="746"/>
      <c r="AV11" s="746"/>
      <c r="AW11" s="746"/>
      <c r="AX11" s="746"/>
      <c r="AY11" s="746"/>
      <c r="AZ11" s="746"/>
      <c r="BA11" s="746"/>
      <c r="BB11" s="746"/>
      <c r="BC11" s="746"/>
      <c r="BD11" s="746"/>
      <c r="BE11" s="746"/>
      <c r="BF11" s="746"/>
      <c r="BG11" s="746"/>
      <c r="BH11" s="746"/>
      <c r="BI11" s="746"/>
      <c r="BJ11" s="746"/>
    </row>
    <row r="12" spans="1:62" s="193" customFormat="1" ht="20" x14ac:dyDescent="0.3">
      <c r="B12" s="745"/>
      <c r="C12" s="194"/>
      <c r="D12" s="195"/>
      <c r="E12" s="195"/>
      <c r="F12" s="195"/>
      <c r="G12" s="195"/>
      <c r="H12" s="195"/>
      <c r="I12" s="195"/>
      <c r="J12" s="195"/>
      <c r="K12" s="195"/>
      <c r="L12" s="195"/>
      <c r="M12" s="195"/>
      <c r="N12" s="195"/>
      <c r="O12" s="195"/>
      <c r="P12" s="195"/>
      <c r="Q12" s="195"/>
      <c r="R12" s="195"/>
      <c r="S12" s="195"/>
      <c r="T12" s="195"/>
      <c r="U12" s="195"/>
      <c r="V12" s="195"/>
      <c r="W12" s="195"/>
      <c r="X12" s="195"/>
      <c r="Y12" s="195"/>
      <c r="Z12" s="195"/>
      <c r="AA12" s="195"/>
      <c r="AB12" s="195"/>
      <c r="AC12" s="195"/>
      <c r="AD12" s="195"/>
      <c r="AE12" s="195"/>
      <c r="AF12" s="195"/>
      <c r="AG12" s="195"/>
      <c r="AH12" s="196"/>
      <c r="AI12" s="196"/>
      <c r="AJ12" s="196"/>
      <c r="AK12" s="196"/>
      <c r="AL12" s="196"/>
      <c r="AM12" s="196"/>
      <c r="AN12" s="196"/>
      <c r="AO12" s="196"/>
      <c r="AP12" s="196"/>
      <c r="AQ12" s="196"/>
      <c r="AR12" s="196"/>
      <c r="AS12" s="746"/>
      <c r="AT12" s="746"/>
      <c r="AU12" s="746"/>
      <c r="AV12" s="746"/>
      <c r="AW12" s="746"/>
      <c r="AX12" s="746"/>
      <c r="AY12" s="746"/>
      <c r="AZ12" s="746"/>
      <c r="BA12" s="746"/>
      <c r="BB12" s="746"/>
      <c r="BC12" s="746"/>
      <c r="BD12" s="746"/>
      <c r="BE12" s="746"/>
      <c r="BF12" s="746"/>
      <c r="BG12" s="746"/>
      <c r="BH12" s="746"/>
      <c r="BI12" s="746"/>
      <c r="BJ12" s="746"/>
    </row>
    <row r="13" spans="1:62" s="193" customFormat="1" ht="21" customHeight="1" x14ac:dyDescent="0.3">
      <c r="B13" s="745"/>
      <c r="C13" s="194"/>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A13" s="195"/>
      <c r="AB13" s="195"/>
      <c r="AC13" s="195"/>
      <c r="AD13" s="195"/>
      <c r="AE13" s="195"/>
      <c r="AF13" s="195"/>
      <c r="AG13" s="195"/>
      <c r="AH13" s="196"/>
      <c r="AI13" s="196"/>
      <c r="AJ13" s="196"/>
      <c r="AK13" s="196"/>
      <c r="AL13" s="196"/>
      <c r="AM13" s="196"/>
      <c r="AN13" s="196"/>
      <c r="AO13" s="196"/>
      <c r="AP13" s="196"/>
      <c r="AQ13" s="196"/>
      <c r="AR13" s="196"/>
      <c r="AS13" s="746"/>
      <c r="AT13" s="746"/>
      <c r="AU13" s="746"/>
      <c r="AV13" s="746"/>
      <c r="AW13" s="746"/>
      <c r="AX13" s="746"/>
      <c r="AY13" s="746"/>
      <c r="AZ13" s="746"/>
      <c r="BA13" s="746"/>
      <c r="BB13" s="746"/>
      <c r="BC13" s="746"/>
      <c r="BD13" s="746"/>
      <c r="BE13" s="746"/>
      <c r="BF13" s="746"/>
      <c r="BG13" s="746"/>
      <c r="BH13" s="746"/>
      <c r="BI13" s="746"/>
      <c r="BJ13" s="746"/>
    </row>
    <row r="14" spans="1:62" s="193" customFormat="1" ht="20" x14ac:dyDescent="0.3">
      <c r="B14" s="745"/>
      <c r="C14" s="194"/>
      <c r="D14" s="195"/>
      <c r="E14" s="195"/>
      <c r="F14" s="195"/>
      <c r="G14" s="195"/>
      <c r="H14" s="195"/>
      <c r="I14" s="195"/>
      <c r="J14" s="195"/>
      <c r="K14" s="195"/>
      <c r="L14" s="195"/>
      <c r="M14" s="195"/>
      <c r="N14" s="195"/>
      <c r="O14" s="195"/>
      <c r="P14" s="195"/>
      <c r="Q14" s="195"/>
      <c r="R14" s="195"/>
      <c r="S14" s="195"/>
      <c r="T14" s="195"/>
      <c r="U14" s="195"/>
      <c r="V14" s="195"/>
      <c r="W14" s="195"/>
      <c r="X14" s="195"/>
      <c r="Y14" s="195"/>
      <c r="Z14" s="195"/>
      <c r="AA14" s="195"/>
      <c r="AB14" s="195"/>
      <c r="AC14" s="195"/>
      <c r="AD14" s="195"/>
      <c r="AE14" s="195"/>
      <c r="AF14" s="195"/>
      <c r="AG14" s="195"/>
      <c r="AH14" s="196"/>
      <c r="AI14" s="196"/>
      <c r="AJ14" s="196"/>
      <c r="AK14" s="196"/>
      <c r="AL14" s="196"/>
      <c r="AM14" s="196"/>
      <c r="AN14" s="196"/>
      <c r="AO14" s="196"/>
      <c r="AP14" s="196"/>
      <c r="AQ14" s="196"/>
      <c r="AR14" s="196"/>
      <c r="AS14" s="746"/>
      <c r="AT14" s="746"/>
      <c r="AU14" s="746"/>
      <c r="AV14" s="746"/>
      <c r="AW14" s="746"/>
      <c r="AX14" s="746"/>
      <c r="AY14" s="746"/>
      <c r="AZ14" s="746"/>
      <c r="BA14" s="746"/>
      <c r="BB14" s="746"/>
      <c r="BC14" s="746"/>
      <c r="BD14" s="746"/>
      <c r="BE14" s="746"/>
      <c r="BF14" s="746"/>
      <c r="BG14" s="746"/>
      <c r="BH14" s="746"/>
      <c r="BI14" s="746"/>
      <c r="BJ14" s="746"/>
    </row>
    <row r="15" spans="1:62" s="193" customFormat="1" ht="20" x14ac:dyDescent="0.3">
      <c r="B15" s="745"/>
      <c r="C15" s="194"/>
      <c r="D15" s="195"/>
      <c r="E15" s="195"/>
      <c r="F15" s="195"/>
      <c r="G15" s="195"/>
      <c r="H15" s="195"/>
      <c r="I15" s="195"/>
      <c r="J15" s="195"/>
      <c r="K15" s="195"/>
      <c r="L15" s="195"/>
      <c r="M15" s="195"/>
      <c r="N15" s="195"/>
      <c r="O15" s="195"/>
      <c r="P15" s="195"/>
      <c r="Q15" s="195"/>
      <c r="R15" s="195"/>
      <c r="S15" s="195"/>
      <c r="T15" s="195"/>
      <c r="U15" s="195"/>
      <c r="V15" s="195"/>
      <c r="W15" s="195"/>
      <c r="X15" s="195"/>
      <c r="Y15" s="195"/>
      <c r="Z15" s="195"/>
      <c r="AA15" s="195"/>
      <c r="AB15" s="195"/>
      <c r="AC15" s="195"/>
      <c r="AD15" s="195"/>
      <c r="AE15" s="195"/>
      <c r="AF15" s="195"/>
      <c r="AG15" s="195"/>
      <c r="AH15" s="196"/>
      <c r="AI15" s="196"/>
      <c r="AJ15" s="196"/>
      <c r="AK15" s="196"/>
      <c r="AL15" s="196"/>
      <c r="AM15" s="196"/>
      <c r="AN15" s="196"/>
      <c r="AO15" s="196"/>
      <c r="AP15" s="196"/>
      <c r="AQ15" s="196"/>
      <c r="AR15" s="196"/>
      <c r="AS15" s="746"/>
      <c r="AT15" s="746"/>
      <c r="AU15" s="746"/>
      <c r="AV15" s="746"/>
      <c r="AW15" s="746"/>
      <c r="AX15" s="746"/>
      <c r="AY15" s="746"/>
      <c r="AZ15" s="746"/>
      <c r="BA15" s="746"/>
      <c r="BB15" s="746"/>
      <c r="BC15" s="746"/>
      <c r="BD15" s="746"/>
      <c r="BE15" s="746"/>
      <c r="BF15" s="746"/>
      <c r="BG15" s="746"/>
      <c r="BH15" s="746"/>
      <c r="BI15" s="746"/>
      <c r="BJ15" s="746"/>
    </row>
    <row r="16" spans="1:62" s="193" customFormat="1" ht="20" x14ac:dyDescent="0.3">
      <c r="B16" s="745"/>
      <c r="C16" s="194"/>
      <c r="D16" s="195"/>
      <c r="E16" s="195"/>
      <c r="F16" s="195"/>
      <c r="G16" s="195"/>
      <c r="H16" s="195"/>
      <c r="I16" s="195"/>
      <c r="J16" s="195"/>
      <c r="K16" s="195"/>
      <c r="L16" s="195"/>
      <c r="M16" s="195"/>
      <c r="N16" s="195"/>
      <c r="O16" s="195"/>
      <c r="P16" s="195"/>
      <c r="Q16" s="195"/>
      <c r="R16" s="195"/>
      <c r="S16" s="195"/>
      <c r="T16" s="195"/>
      <c r="U16" s="195"/>
      <c r="V16" s="195"/>
      <c r="W16" s="195"/>
      <c r="X16" s="195"/>
      <c r="Y16" s="195"/>
      <c r="Z16" s="195"/>
      <c r="AA16" s="195"/>
      <c r="AB16" s="195"/>
      <c r="AC16" s="195"/>
      <c r="AD16" s="195"/>
      <c r="AE16" s="195"/>
      <c r="AF16" s="195"/>
      <c r="AG16" s="195"/>
      <c r="AH16" s="196"/>
      <c r="AI16" s="196"/>
      <c r="AJ16" s="196"/>
      <c r="AK16" s="196"/>
      <c r="AL16" s="196"/>
      <c r="AM16" s="196"/>
      <c r="AN16" s="196"/>
      <c r="AO16" s="196"/>
      <c r="AP16" s="196"/>
      <c r="AQ16" s="196"/>
      <c r="AR16" s="196"/>
      <c r="AS16" s="746"/>
      <c r="AT16" s="746"/>
      <c r="AU16" s="746"/>
      <c r="AV16" s="746"/>
      <c r="AW16" s="746"/>
      <c r="AX16" s="746"/>
      <c r="AY16" s="746"/>
      <c r="AZ16" s="746"/>
      <c r="BA16" s="746"/>
      <c r="BB16" s="746"/>
      <c r="BC16" s="746"/>
      <c r="BD16" s="746"/>
      <c r="BE16" s="746"/>
      <c r="BF16" s="746"/>
      <c r="BG16" s="746"/>
      <c r="BH16" s="746"/>
      <c r="BI16" s="746"/>
      <c r="BJ16" s="746"/>
    </row>
    <row r="17" spans="2:62" s="193" customFormat="1" ht="20" x14ac:dyDescent="0.3">
      <c r="B17" s="745"/>
      <c r="C17" s="194"/>
      <c r="D17" s="195"/>
      <c r="E17" s="195"/>
      <c r="F17" s="195"/>
      <c r="G17" s="195"/>
      <c r="H17" s="195"/>
      <c r="I17" s="195"/>
      <c r="J17" s="195"/>
      <c r="K17" s="195"/>
      <c r="L17" s="195"/>
      <c r="M17" s="195"/>
      <c r="N17" s="195"/>
      <c r="O17" s="195"/>
      <c r="P17" s="195"/>
      <c r="Q17" s="195"/>
      <c r="R17" s="195"/>
      <c r="S17" s="195"/>
      <c r="T17" s="195"/>
      <c r="U17" s="195"/>
      <c r="V17" s="195"/>
      <c r="W17" s="195"/>
      <c r="X17" s="195"/>
      <c r="Y17" s="195"/>
      <c r="Z17" s="195"/>
      <c r="AA17" s="195"/>
      <c r="AB17" s="195"/>
      <c r="AC17" s="195"/>
      <c r="AD17" s="195"/>
      <c r="AE17" s="195"/>
      <c r="AF17" s="195"/>
      <c r="AG17" s="195"/>
      <c r="AH17" s="196"/>
      <c r="AI17" s="196"/>
      <c r="AJ17" s="196"/>
      <c r="AK17" s="196"/>
      <c r="AL17" s="196"/>
      <c r="AM17" s="196"/>
      <c r="AN17" s="196"/>
      <c r="AO17" s="196"/>
      <c r="AP17" s="196"/>
      <c r="AQ17" s="196"/>
      <c r="AR17" s="196"/>
      <c r="AS17" s="746"/>
      <c r="AT17" s="746"/>
      <c r="AU17" s="746"/>
      <c r="AV17" s="746"/>
      <c r="AW17" s="746"/>
      <c r="AX17" s="746"/>
      <c r="AY17" s="746"/>
      <c r="AZ17" s="746"/>
      <c r="BA17" s="746"/>
      <c r="BB17" s="746"/>
      <c r="BC17" s="746"/>
      <c r="BD17" s="746"/>
      <c r="BE17" s="746"/>
      <c r="BF17" s="746"/>
      <c r="BG17" s="746"/>
      <c r="BH17" s="746"/>
      <c r="BI17" s="746"/>
      <c r="BJ17" s="746"/>
    </row>
    <row r="18" spans="2:62" ht="13.5" customHeight="1" x14ac:dyDescent="0.25">
      <c r="B18" s="745"/>
    </row>
    <row r="19" spans="2:62" ht="13.5" customHeight="1" x14ac:dyDescent="0.25">
      <c r="B19" s="745"/>
      <c r="D19" s="197"/>
      <c r="E19" s="198"/>
      <c r="G19" s="197"/>
      <c r="H19" s="198"/>
      <c r="J19" s="197"/>
      <c r="K19" s="198"/>
      <c r="M19" s="197"/>
      <c r="N19" s="198"/>
    </row>
    <row r="20" spans="2:62" ht="13.5" customHeight="1" x14ac:dyDescent="0.25">
      <c r="B20" s="745"/>
      <c r="D20" s="198"/>
      <c r="E20" s="198"/>
      <c r="G20" s="198"/>
      <c r="H20" s="198"/>
      <c r="J20" s="198"/>
      <c r="K20" s="198"/>
      <c r="M20" s="198"/>
      <c r="N20" s="198"/>
    </row>
    <row r="21" spans="2:62" ht="13.5" customHeight="1" x14ac:dyDescent="0.25">
      <c r="B21" s="745"/>
      <c r="D21" s="198"/>
      <c r="E21" s="198"/>
      <c r="G21" s="198"/>
      <c r="H21" s="198"/>
      <c r="J21" s="198"/>
      <c r="K21" s="198"/>
      <c r="M21" s="198"/>
      <c r="N21" s="198"/>
    </row>
    <row r="22" spans="2:62" ht="13.5" customHeight="1" x14ac:dyDescent="0.25">
      <c r="B22" s="745"/>
      <c r="D22" s="198"/>
      <c r="E22" s="198"/>
      <c r="G22" s="198"/>
      <c r="H22" s="198"/>
      <c r="J22" s="198"/>
      <c r="K22" s="198"/>
      <c r="M22" s="198"/>
      <c r="N22" s="198"/>
    </row>
    <row r="23" spans="2:62" ht="13.5" customHeight="1" x14ac:dyDescent="0.25">
      <c r="B23" s="745"/>
      <c r="D23" s="198"/>
      <c r="E23" s="198"/>
      <c r="G23" s="198"/>
      <c r="H23" s="198"/>
      <c r="J23" s="198"/>
      <c r="K23" s="198"/>
      <c r="M23" s="198"/>
      <c r="N23" s="198"/>
    </row>
    <row r="24" spans="2:62" ht="13.5" customHeight="1" x14ac:dyDescent="0.25">
      <c r="B24" s="745"/>
    </row>
    <row r="25" spans="2:62" ht="13.5" customHeight="1" x14ac:dyDescent="0.25">
      <c r="B25" s="745"/>
      <c r="D25" s="197"/>
      <c r="E25" s="198"/>
      <c r="G25" s="199"/>
      <c r="H25" s="198"/>
      <c r="J25" s="198"/>
      <c r="K25" s="198"/>
      <c r="M25" s="197"/>
      <c r="N25" s="198"/>
    </row>
    <row r="26" spans="2:62" ht="13.5" customHeight="1" x14ac:dyDescent="0.25">
      <c r="B26" s="745"/>
      <c r="D26" s="198"/>
      <c r="E26" s="200"/>
      <c r="F26" s="200"/>
      <c r="G26" s="201"/>
      <c r="H26" s="201"/>
      <c r="I26" s="201"/>
      <c r="J26" s="200"/>
      <c r="K26" s="201"/>
      <c r="L26" s="200"/>
      <c r="M26" s="202"/>
      <c r="N26" s="202"/>
    </row>
    <row r="27" spans="2:62" ht="13.5" customHeight="1" x14ac:dyDescent="0.25">
      <c r="B27" s="745"/>
      <c r="D27" s="198"/>
      <c r="E27" s="200"/>
      <c r="F27" s="200"/>
      <c r="G27" s="203"/>
      <c r="H27" s="201"/>
      <c r="I27" s="201"/>
      <c r="J27" s="200"/>
      <c r="K27" s="201"/>
      <c r="L27" s="200"/>
      <c r="M27" s="202"/>
      <c r="N27" s="202"/>
    </row>
    <row r="28" spans="2:62" ht="21" customHeight="1" x14ac:dyDescent="0.25">
      <c r="B28" s="195"/>
      <c r="D28" s="198"/>
      <c r="E28" s="205"/>
      <c r="F28" s="205"/>
      <c r="G28" s="201"/>
      <c r="H28" s="201"/>
      <c r="I28" s="201"/>
      <c r="J28" s="200"/>
      <c r="K28" s="201"/>
      <c r="L28" s="200"/>
      <c r="M28" s="202"/>
      <c r="N28" s="202"/>
    </row>
    <row r="29" spans="2:62" ht="20" x14ac:dyDescent="0.25">
      <c r="B29" s="195"/>
      <c r="D29" s="198"/>
      <c r="E29" s="205"/>
      <c r="F29" s="205"/>
      <c r="G29" s="201"/>
      <c r="H29" s="201"/>
      <c r="I29" s="201"/>
      <c r="J29" s="200"/>
      <c r="K29" s="201"/>
      <c r="L29" s="200"/>
      <c r="M29" s="202"/>
      <c r="N29" s="202"/>
    </row>
    <row r="30" spans="2:62" ht="20" x14ac:dyDescent="0.25">
      <c r="B30" s="195"/>
      <c r="D30" s="198"/>
      <c r="E30" s="205"/>
      <c r="F30" s="205"/>
      <c r="G30" s="201"/>
      <c r="H30" s="201"/>
      <c r="I30" s="201"/>
      <c r="J30" s="200"/>
      <c r="K30" s="201"/>
      <c r="L30" s="200"/>
      <c r="M30" s="202"/>
      <c r="N30" s="202"/>
    </row>
    <row r="31" spans="2:62" ht="20" x14ac:dyDescent="0.25">
      <c r="B31" s="195"/>
      <c r="D31" s="198"/>
      <c r="E31" s="200"/>
      <c r="F31" s="200"/>
      <c r="G31" s="206"/>
      <c r="H31" s="201"/>
      <c r="I31" s="201"/>
      <c r="J31" s="201"/>
      <c r="K31" s="201"/>
      <c r="L31" s="206"/>
      <c r="M31" s="207"/>
      <c r="N31" s="202"/>
    </row>
    <row r="32" spans="2:62" ht="21.75" customHeight="1" thickBot="1" x14ac:dyDescent="0.45">
      <c r="B32" s="208"/>
    </row>
    <row r="33" spans="2:44" ht="18.75" customHeight="1" x14ac:dyDescent="0.25">
      <c r="B33" s="729" t="s">
        <v>148</v>
      </c>
      <c r="D33" s="732"/>
      <c r="E33" s="733"/>
      <c r="F33" s="733"/>
      <c r="G33" s="733"/>
      <c r="H33" s="733"/>
      <c r="I33" s="733"/>
      <c r="J33" s="733"/>
      <c r="K33" s="733"/>
      <c r="L33" s="733"/>
      <c r="M33" s="733"/>
      <c r="N33" s="733"/>
      <c r="O33" s="733"/>
      <c r="P33" s="733"/>
      <c r="Q33" s="733"/>
      <c r="R33" s="733"/>
      <c r="S33" s="733"/>
      <c r="T33" s="733"/>
      <c r="U33" s="733"/>
      <c r="V33" s="733"/>
      <c r="W33" s="733"/>
      <c r="X33" s="733"/>
      <c r="Y33" s="733"/>
      <c r="Z33" s="733"/>
      <c r="AA33" s="733"/>
      <c r="AB33" s="733"/>
      <c r="AC33" s="733"/>
      <c r="AD33" s="733"/>
      <c r="AE33" s="733"/>
      <c r="AF33" s="733"/>
      <c r="AG33" s="733"/>
      <c r="AH33" s="733"/>
      <c r="AI33" s="733"/>
      <c r="AJ33" s="733"/>
      <c r="AK33" s="733"/>
      <c r="AL33" s="733"/>
      <c r="AM33" s="733"/>
      <c r="AN33" s="733"/>
      <c r="AO33" s="733"/>
      <c r="AP33" s="734"/>
      <c r="AQ33" s="209"/>
      <c r="AR33" s="209"/>
    </row>
    <row r="34" spans="2:44" ht="18.75" customHeight="1" x14ac:dyDescent="0.25">
      <c r="B34" s="730"/>
      <c r="D34" s="735"/>
      <c r="E34" s="736"/>
      <c r="F34" s="736"/>
      <c r="G34" s="736"/>
      <c r="H34" s="736"/>
      <c r="I34" s="736"/>
      <c r="J34" s="736"/>
      <c r="K34" s="736"/>
      <c r="L34" s="736"/>
      <c r="M34" s="736"/>
      <c r="N34" s="736"/>
      <c r="O34" s="736"/>
      <c r="P34" s="736"/>
      <c r="Q34" s="736"/>
      <c r="R34" s="736"/>
      <c r="S34" s="736"/>
      <c r="T34" s="736"/>
      <c r="U34" s="736"/>
      <c r="V34" s="736"/>
      <c r="W34" s="736"/>
      <c r="X34" s="736"/>
      <c r="Y34" s="736"/>
      <c r="Z34" s="736"/>
      <c r="AA34" s="736"/>
      <c r="AB34" s="736"/>
      <c r="AC34" s="736"/>
      <c r="AD34" s="736"/>
      <c r="AE34" s="736"/>
      <c r="AF34" s="736"/>
      <c r="AG34" s="736"/>
      <c r="AH34" s="736"/>
      <c r="AI34" s="736"/>
      <c r="AJ34" s="736"/>
      <c r="AK34" s="736"/>
      <c r="AL34" s="736"/>
      <c r="AM34" s="736"/>
      <c r="AN34" s="736"/>
      <c r="AO34" s="736"/>
      <c r="AP34" s="737"/>
      <c r="AQ34" s="209"/>
      <c r="AR34" s="209"/>
    </row>
    <row r="35" spans="2:44" ht="18.75" customHeight="1" x14ac:dyDescent="0.25">
      <c r="B35" s="730"/>
      <c r="D35" s="735"/>
      <c r="E35" s="736"/>
      <c r="F35" s="736"/>
      <c r="G35" s="736"/>
      <c r="H35" s="736"/>
      <c r="I35" s="736"/>
      <c r="J35" s="736"/>
      <c r="K35" s="736"/>
      <c r="L35" s="736"/>
      <c r="M35" s="736"/>
      <c r="N35" s="736"/>
      <c r="O35" s="736"/>
      <c r="P35" s="736"/>
      <c r="Q35" s="736"/>
      <c r="R35" s="736"/>
      <c r="S35" s="736"/>
      <c r="T35" s="736"/>
      <c r="U35" s="736"/>
      <c r="V35" s="736"/>
      <c r="W35" s="736"/>
      <c r="X35" s="736"/>
      <c r="Y35" s="736"/>
      <c r="Z35" s="736"/>
      <c r="AA35" s="736"/>
      <c r="AB35" s="736"/>
      <c r="AC35" s="736"/>
      <c r="AD35" s="736"/>
      <c r="AE35" s="736"/>
      <c r="AF35" s="736"/>
      <c r="AG35" s="736"/>
      <c r="AH35" s="736"/>
      <c r="AI35" s="736"/>
      <c r="AJ35" s="736"/>
      <c r="AK35" s="736"/>
      <c r="AL35" s="736"/>
      <c r="AM35" s="736"/>
      <c r="AN35" s="736"/>
      <c r="AO35" s="736"/>
      <c r="AP35" s="737"/>
      <c r="AQ35" s="209"/>
      <c r="AR35" s="209"/>
    </row>
    <row r="36" spans="2:44" ht="18.75" customHeight="1" x14ac:dyDescent="0.25">
      <c r="B36" s="730"/>
      <c r="D36" s="735"/>
      <c r="E36" s="736"/>
      <c r="F36" s="736"/>
      <c r="G36" s="736"/>
      <c r="H36" s="736"/>
      <c r="I36" s="736"/>
      <c r="J36" s="736"/>
      <c r="K36" s="736"/>
      <c r="L36" s="736"/>
      <c r="M36" s="736"/>
      <c r="N36" s="736"/>
      <c r="O36" s="736"/>
      <c r="P36" s="736"/>
      <c r="Q36" s="736"/>
      <c r="R36" s="736"/>
      <c r="S36" s="736"/>
      <c r="T36" s="736"/>
      <c r="U36" s="736"/>
      <c r="V36" s="736"/>
      <c r="W36" s="736"/>
      <c r="X36" s="736"/>
      <c r="Y36" s="736"/>
      <c r="Z36" s="736"/>
      <c r="AA36" s="736"/>
      <c r="AB36" s="736"/>
      <c r="AC36" s="736"/>
      <c r="AD36" s="736"/>
      <c r="AE36" s="736"/>
      <c r="AF36" s="736"/>
      <c r="AG36" s="736"/>
      <c r="AH36" s="736"/>
      <c r="AI36" s="736"/>
      <c r="AJ36" s="736"/>
      <c r="AK36" s="736"/>
      <c r="AL36" s="736"/>
      <c r="AM36" s="736"/>
      <c r="AN36" s="736"/>
      <c r="AO36" s="736"/>
      <c r="AP36" s="737"/>
      <c r="AQ36" s="209"/>
      <c r="AR36" s="209"/>
    </row>
    <row r="37" spans="2:44" ht="18.75" customHeight="1" x14ac:dyDescent="0.25">
      <c r="B37" s="730"/>
      <c r="D37" s="735"/>
      <c r="E37" s="736"/>
      <c r="F37" s="736"/>
      <c r="G37" s="736"/>
      <c r="H37" s="736"/>
      <c r="I37" s="736"/>
      <c r="J37" s="736"/>
      <c r="K37" s="736"/>
      <c r="L37" s="736"/>
      <c r="M37" s="736"/>
      <c r="N37" s="736"/>
      <c r="O37" s="736"/>
      <c r="P37" s="736"/>
      <c r="Q37" s="736"/>
      <c r="R37" s="736"/>
      <c r="S37" s="736"/>
      <c r="T37" s="736"/>
      <c r="U37" s="736"/>
      <c r="V37" s="736"/>
      <c r="W37" s="736"/>
      <c r="X37" s="736"/>
      <c r="Y37" s="736"/>
      <c r="Z37" s="736"/>
      <c r="AA37" s="736"/>
      <c r="AB37" s="736"/>
      <c r="AC37" s="736"/>
      <c r="AD37" s="736"/>
      <c r="AE37" s="736"/>
      <c r="AF37" s="736"/>
      <c r="AG37" s="736"/>
      <c r="AH37" s="736"/>
      <c r="AI37" s="736"/>
      <c r="AJ37" s="736"/>
      <c r="AK37" s="736"/>
      <c r="AL37" s="736"/>
      <c r="AM37" s="736"/>
      <c r="AN37" s="736"/>
      <c r="AO37" s="736"/>
      <c r="AP37" s="737"/>
      <c r="AQ37" s="209"/>
      <c r="AR37" s="209"/>
    </row>
    <row r="38" spans="2:44" ht="18.75" customHeight="1" x14ac:dyDescent="0.25">
      <c r="B38" s="730"/>
      <c r="D38" s="735"/>
      <c r="E38" s="736"/>
      <c r="F38" s="736"/>
      <c r="G38" s="736"/>
      <c r="H38" s="736"/>
      <c r="I38" s="736"/>
      <c r="J38" s="736"/>
      <c r="K38" s="736"/>
      <c r="L38" s="736"/>
      <c r="M38" s="736"/>
      <c r="N38" s="736"/>
      <c r="O38" s="736"/>
      <c r="P38" s="736"/>
      <c r="Q38" s="736"/>
      <c r="R38" s="736"/>
      <c r="S38" s="736"/>
      <c r="T38" s="736"/>
      <c r="U38" s="736"/>
      <c r="V38" s="736"/>
      <c r="W38" s="736"/>
      <c r="X38" s="736"/>
      <c r="Y38" s="736"/>
      <c r="Z38" s="736"/>
      <c r="AA38" s="736"/>
      <c r="AB38" s="736"/>
      <c r="AC38" s="736"/>
      <c r="AD38" s="736"/>
      <c r="AE38" s="736"/>
      <c r="AF38" s="736"/>
      <c r="AG38" s="736"/>
      <c r="AH38" s="736"/>
      <c r="AI38" s="736"/>
      <c r="AJ38" s="736"/>
      <c r="AK38" s="736"/>
      <c r="AL38" s="736"/>
      <c r="AM38" s="736"/>
      <c r="AN38" s="736"/>
      <c r="AO38" s="736"/>
      <c r="AP38" s="737"/>
      <c r="AQ38" s="209"/>
      <c r="AR38" s="209"/>
    </row>
    <row r="39" spans="2:44" ht="18.75" customHeight="1" x14ac:dyDescent="0.25">
      <c r="B39" s="730"/>
      <c r="D39" s="735"/>
      <c r="E39" s="736"/>
      <c r="F39" s="736"/>
      <c r="G39" s="736"/>
      <c r="H39" s="736"/>
      <c r="I39" s="736"/>
      <c r="J39" s="736"/>
      <c r="K39" s="736"/>
      <c r="L39" s="736"/>
      <c r="M39" s="736"/>
      <c r="N39" s="736"/>
      <c r="O39" s="736"/>
      <c r="P39" s="736"/>
      <c r="Q39" s="736"/>
      <c r="R39" s="736"/>
      <c r="S39" s="736"/>
      <c r="T39" s="736"/>
      <c r="U39" s="736"/>
      <c r="V39" s="736"/>
      <c r="W39" s="736"/>
      <c r="X39" s="736"/>
      <c r="Y39" s="736"/>
      <c r="Z39" s="736"/>
      <c r="AA39" s="736"/>
      <c r="AB39" s="736"/>
      <c r="AC39" s="736"/>
      <c r="AD39" s="736"/>
      <c r="AE39" s="736"/>
      <c r="AF39" s="736"/>
      <c r="AG39" s="736"/>
      <c r="AH39" s="736"/>
      <c r="AI39" s="736"/>
      <c r="AJ39" s="736"/>
      <c r="AK39" s="736"/>
      <c r="AL39" s="736"/>
      <c r="AM39" s="736"/>
      <c r="AN39" s="736"/>
      <c r="AO39" s="736"/>
      <c r="AP39" s="737"/>
      <c r="AQ39" s="209"/>
      <c r="AR39" s="209"/>
    </row>
    <row r="40" spans="2:44" ht="18.75" customHeight="1" x14ac:dyDescent="0.25">
      <c r="B40" s="730"/>
      <c r="D40" s="735"/>
      <c r="E40" s="736"/>
      <c r="F40" s="736"/>
      <c r="G40" s="736"/>
      <c r="H40" s="736"/>
      <c r="I40" s="736"/>
      <c r="J40" s="736"/>
      <c r="K40" s="736"/>
      <c r="L40" s="736"/>
      <c r="M40" s="736"/>
      <c r="N40" s="736"/>
      <c r="O40" s="736"/>
      <c r="P40" s="736"/>
      <c r="Q40" s="736"/>
      <c r="R40" s="736"/>
      <c r="S40" s="736"/>
      <c r="T40" s="736"/>
      <c r="U40" s="736"/>
      <c r="V40" s="736"/>
      <c r="W40" s="736"/>
      <c r="X40" s="736"/>
      <c r="Y40" s="736"/>
      <c r="Z40" s="736"/>
      <c r="AA40" s="736"/>
      <c r="AB40" s="736"/>
      <c r="AC40" s="736"/>
      <c r="AD40" s="736"/>
      <c r="AE40" s="736"/>
      <c r="AF40" s="736"/>
      <c r="AG40" s="736"/>
      <c r="AH40" s="736"/>
      <c r="AI40" s="736"/>
      <c r="AJ40" s="736"/>
      <c r="AK40" s="736"/>
      <c r="AL40" s="736"/>
      <c r="AM40" s="736"/>
      <c r="AN40" s="736"/>
      <c r="AO40" s="736"/>
      <c r="AP40" s="737"/>
      <c r="AQ40" s="209"/>
      <c r="AR40" s="209"/>
    </row>
    <row r="41" spans="2:44" ht="18.75" customHeight="1" thickBot="1" x14ac:dyDescent="0.3">
      <c r="B41" s="731"/>
      <c r="D41" s="738"/>
      <c r="E41" s="739"/>
      <c r="F41" s="739"/>
      <c r="G41" s="739"/>
      <c r="H41" s="739"/>
      <c r="I41" s="739"/>
      <c r="J41" s="739"/>
      <c r="K41" s="739"/>
      <c r="L41" s="739"/>
      <c r="M41" s="739"/>
      <c r="N41" s="739"/>
      <c r="O41" s="739"/>
      <c r="P41" s="739"/>
      <c r="Q41" s="739"/>
      <c r="R41" s="739"/>
      <c r="S41" s="739"/>
      <c r="T41" s="739"/>
      <c r="U41" s="739"/>
      <c r="V41" s="739"/>
      <c r="W41" s="739"/>
      <c r="X41" s="739"/>
      <c r="Y41" s="739"/>
      <c r="Z41" s="739"/>
      <c r="AA41" s="739"/>
      <c r="AB41" s="739"/>
      <c r="AC41" s="739"/>
      <c r="AD41" s="739"/>
      <c r="AE41" s="739"/>
      <c r="AF41" s="739"/>
      <c r="AG41" s="739"/>
      <c r="AH41" s="739"/>
      <c r="AI41" s="739"/>
      <c r="AJ41" s="739"/>
      <c r="AK41" s="739"/>
      <c r="AL41" s="739"/>
      <c r="AM41" s="739"/>
      <c r="AN41" s="739"/>
      <c r="AO41" s="739"/>
      <c r="AP41" s="740"/>
      <c r="AQ41" s="209"/>
      <c r="AR41" s="209"/>
    </row>
    <row r="42" spans="2:44" ht="23" x14ac:dyDescent="0.25">
      <c r="B42" s="210"/>
      <c r="D42" s="211"/>
      <c r="E42" s="211"/>
      <c r="F42" s="211"/>
      <c r="G42" s="211"/>
      <c r="H42" s="211"/>
      <c r="I42" s="211"/>
      <c r="J42" s="211"/>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1"/>
      <c r="AN42" s="211"/>
      <c r="AO42" s="211"/>
      <c r="AP42" s="211"/>
      <c r="AQ42" s="211"/>
      <c r="AR42" s="211"/>
    </row>
    <row r="43" spans="2:44" ht="20" x14ac:dyDescent="0.4">
      <c r="B43" s="208"/>
    </row>
    <row r="44" spans="2:44" ht="13.5" customHeight="1" x14ac:dyDescent="0.25">
      <c r="B44" s="745" t="s">
        <v>149</v>
      </c>
      <c r="D44" s="198"/>
      <c r="E44" s="198"/>
      <c r="F44" s="198"/>
      <c r="G44" s="198"/>
      <c r="H44" s="198"/>
      <c r="M44" s="198"/>
      <c r="N44" s="198"/>
      <c r="O44" s="198"/>
      <c r="P44" s="198"/>
      <c r="Q44" s="198"/>
      <c r="R44" s="198"/>
      <c r="S44" s="198"/>
      <c r="T44" s="198"/>
      <c r="U44" s="198"/>
      <c r="W44" s="197"/>
      <c r="X44" s="197"/>
      <c r="Y44" s="198"/>
      <c r="Z44" s="198"/>
      <c r="AA44" s="198"/>
      <c r="AB44" s="198"/>
      <c r="AC44" s="198"/>
      <c r="AD44" s="197"/>
      <c r="AE44" s="197"/>
    </row>
    <row r="45" spans="2:44" ht="13.5" customHeight="1" x14ac:dyDescent="0.25">
      <c r="B45" s="745"/>
      <c r="D45" s="198"/>
      <c r="E45" s="198"/>
      <c r="F45" s="198"/>
      <c r="G45" s="198"/>
      <c r="H45" s="198"/>
      <c r="M45" s="198"/>
      <c r="N45" s="198"/>
      <c r="O45" s="198"/>
      <c r="P45" s="198"/>
      <c r="Q45" s="198"/>
      <c r="R45" s="198"/>
      <c r="S45" s="198"/>
      <c r="T45" s="198"/>
      <c r="U45" s="198"/>
      <c r="W45" s="197"/>
      <c r="X45" s="197"/>
      <c r="Y45" s="198"/>
      <c r="Z45" s="198"/>
      <c r="AA45" s="198"/>
      <c r="AB45" s="198"/>
      <c r="AC45" s="198"/>
      <c r="AD45" s="197"/>
      <c r="AE45" s="197"/>
    </row>
    <row r="46" spans="2:44" ht="13.5" customHeight="1" x14ac:dyDescent="0.25">
      <c r="B46" s="745"/>
      <c r="D46" s="198"/>
      <c r="E46" s="198"/>
      <c r="F46" s="198"/>
      <c r="G46" s="198"/>
      <c r="H46" s="198"/>
      <c r="M46" s="198"/>
      <c r="N46" s="198"/>
      <c r="O46" s="198"/>
      <c r="P46" s="198"/>
      <c r="Q46" s="198"/>
      <c r="R46" s="198"/>
      <c r="S46" s="198"/>
      <c r="T46" s="198"/>
      <c r="U46" s="198"/>
      <c r="W46" s="197"/>
      <c r="X46" s="197"/>
      <c r="Y46" s="198"/>
      <c r="Z46" s="198"/>
      <c r="AA46" s="198"/>
      <c r="AB46" s="198"/>
      <c r="AC46" s="198"/>
      <c r="AD46" s="197"/>
      <c r="AE46" s="197"/>
    </row>
    <row r="47" spans="2:44" ht="13.5" customHeight="1" x14ac:dyDescent="0.25">
      <c r="B47" s="745"/>
      <c r="D47" s="198"/>
      <c r="E47" s="198"/>
      <c r="F47" s="198"/>
      <c r="G47" s="198"/>
      <c r="H47" s="198"/>
      <c r="M47" s="198"/>
      <c r="N47" s="198"/>
      <c r="O47" s="198"/>
      <c r="P47" s="198"/>
      <c r="Q47" s="198"/>
      <c r="R47" s="198"/>
      <c r="S47" s="198"/>
      <c r="T47" s="198"/>
      <c r="U47" s="198"/>
      <c r="W47" s="197"/>
      <c r="X47" s="197"/>
      <c r="Y47" s="198"/>
      <c r="Z47" s="198"/>
      <c r="AA47" s="198"/>
      <c r="AB47" s="198"/>
      <c r="AC47" s="198"/>
      <c r="AD47" s="197"/>
      <c r="AE47" s="197"/>
    </row>
    <row r="48" spans="2:44" ht="13.5" customHeight="1" x14ac:dyDescent="0.25">
      <c r="B48" s="745"/>
      <c r="D48" s="198"/>
      <c r="E48" s="198"/>
      <c r="F48" s="198"/>
      <c r="G48" s="198"/>
      <c r="H48" s="198"/>
      <c r="M48" s="198"/>
      <c r="N48" s="198"/>
      <c r="O48" s="198"/>
      <c r="P48" s="198"/>
      <c r="Q48" s="198"/>
      <c r="R48" s="198"/>
      <c r="S48" s="198"/>
      <c r="T48" s="198"/>
      <c r="U48" s="198"/>
      <c r="W48" s="197"/>
      <c r="X48" s="197"/>
      <c r="Y48" s="198"/>
      <c r="Z48" s="198"/>
      <c r="AA48" s="198"/>
      <c r="AB48" s="198"/>
      <c r="AC48" s="198"/>
      <c r="AD48" s="197"/>
      <c r="AE48" s="197"/>
    </row>
    <row r="49" spans="2:14" ht="13.5" customHeight="1" x14ac:dyDescent="0.25">
      <c r="B49" s="745"/>
      <c r="D49" s="198"/>
      <c r="E49" s="198"/>
      <c r="F49" s="198"/>
      <c r="G49" s="198"/>
      <c r="H49" s="198"/>
    </row>
    <row r="50" spans="2:14" ht="13.5" customHeight="1" x14ac:dyDescent="0.25">
      <c r="B50" s="745"/>
      <c r="D50" s="198"/>
      <c r="E50" s="198"/>
      <c r="F50" s="198"/>
      <c r="G50" s="198"/>
      <c r="H50" s="198"/>
      <c r="J50" s="197"/>
      <c r="K50" s="198"/>
      <c r="M50" s="197"/>
      <c r="N50" s="198"/>
    </row>
    <row r="51" spans="2:14" ht="13.5" customHeight="1" x14ac:dyDescent="0.25">
      <c r="B51" s="745"/>
      <c r="D51" s="198"/>
      <c r="E51" s="198"/>
      <c r="F51" s="198"/>
      <c r="G51" s="198"/>
      <c r="H51" s="198"/>
      <c r="J51" s="198"/>
      <c r="K51" s="198"/>
      <c r="M51" s="198"/>
      <c r="N51" s="198"/>
    </row>
    <row r="52" spans="2:14" ht="13.5" customHeight="1" x14ac:dyDescent="0.25">
      <c r="B52" s="745"/>
      <c r="D52" s="198"/>
      <c r="E52" s="198"/>
      <c r="F52" s="198"/>
      <c r="G52" s="198"/>
      <c r="H52" s="198"/>
      <c r="J52" s="198"/>
      <c r="K52" s="198"/>
      <c r="M52" s="198"/>
      <c r="N52" s="198"/>
    </row>
    <row r="53" spans="2:14" ht="13.5" customHeight="1" x14ac:dyDescent="0.25">
      <c r="B53" s="216"/>
      <c r="D53" s="198"/>
      <c r="E53" s="198"/>
      <c r="F53" s="198"/>
      <c r="G53" s="198"/>
      <c r="H53" s="198"/>
      <c r="J53" s="198"/>
      <c r="K53" s="198"/>
      <c r="M53" s="198"/>
      <c r="N53" s="198"/>
    </row>
    <row r="54" spans="2:14" ht="13.5" customHeight="1" x14ac:dyDescent="0.25">
      <c r="B54" s="216"/>
      <c r="D54" s="198"/>
      <c r="E54" s="198"/>
      <c r="F54" s="198"/>
      <c r="G54" s="198"/>
      <c r="H54" s="198"/>
      <c r="J54" s="198"/>
      <c r="K54" s="198"/>
      <c r="M54" s="198"/>
      <c r="N54" s="198"/>
    </row>
    <row r="55" spans="2:14" ht="13.5" customHeight="1" x14ac:dyDescent="0.4">
      <c r="B55" s="208"/>
      <c r="M55" s="197"/>
    </row>
    <row r="56" spans="2:14" ht="13.5" customHeight="1" x14ac:dyDescent="0.25">
      <c r="B56" s="745" t="s">
        <v>150</v>
      </c>
      <c r="D56" s="197"/>
      <c r="E56" s="198"/>
      <c r="G56" s="197"/>
      <c r="H56" s="198"/>
      <c r="J56" s="197"/>
      <c r="K56" s="198"/>
      <c r="N56" s="198"/>
    </row>
    <row r="57" spans="2:14" ht="13.5" customHeight="1" x14ac:dyDescent="0.25">
      <c r="B57" s="745"/>
      <c r="D57" s="198"/>
      <c r="E57" s="198"/>
      <c r="G57" s="198"/>
      <c r="H57" s="198"/>
      <c r="J57" s="198"/>
      <c r="K57" s="198"/>
      <c r="M57" s="198"/>
      <c r="N57" s="198"/>
    </row>
    <row r="58" spans="2:14" ht="13.5" customHeight="1" x14ac:dyDescent="0.25">
      <c r="B58" s="745"/>
      <c r="D58" s="198"/>
      <c r="E58" s="198"/>
      <c r="F58" s="213"/>
      <c r="G58" s="198"/>
      <c r="H58" s="198"/>
      <c r="J58" s="198"/>
      <c r="K58" s="198"/>
      <c r="M58" s="198"/>
      <c r="N58" s="198"/>
    </row>
    <row r="59" spans="2:14" ht="13.5" customHeight="1" x14ac:dyDescent="0.25">
      <c r="B59" s="745"/>
      <c r="D59" s="198"/>
      <c r="E59" s="198"/>
      <c r="G59" s="198"/>
      <c r="H59" s="198"/>
      <c r="J59" s="198"/>
      <c r="K59" s="198"/>
      <c r="M59" s="198"/>
      <c r="N59" s="198"/>
    </row>
    <row r="60" spans="2:14" ht="13.5" customHeight="1" x14ac:dyDescent="0.25">
      <c r="B60" s="745"/>
      <c r="D60" s="198"/>
      <c r="E60" s="198"/>
      <c r="G60" s="198"/>
      <c r="H60" s="198"/>
      <c r="J60" s="198"/>
      <c r="K60" s="198"/>
      <c r="M60" s="198"/>
      <c r="N60" s="198"/>
    </row>
    <row r="61" spans="2:14" ht="13.5" customHeight="1" x14ac:dyDescent="0.25">
      <c r="B61" s="745"/>
    </row>
    <row r="62" spans="2:14" ht="13.5" customHeight="1" x14ac:dyDescent="0.25">
      <c r="B62" s="745"/>
      <c r="D62" s="197"/>
      <c r="E62" s="198"/>
      <c r="G62" s="197"/>
      <c r="H62" s="198"/>
      <c r="J62" s="197"/>
      <c r="K62" s="198"/>
      <c r="M62" s="197"/>
      <c r="N62" s="198"/>
    </row>
    <row r="63" spans="2:14" ht="13.5" customHeight="1" x14ac:dyDescent="0.25">
      <c r="B63" s="745"/>
      <c r="D63" s="198"/>
      <c r="E63" s="198"/>
      <c r="G63" s="198"/>
      <c r="H63" s="198"/>
      <c r="J63" s="198"/>
      <c r="K63" s="198"/>
      <c r="M63" s="198"/>
      <c r="N63" s="198"/>
    </row>
    <row r="64" spans="2:14" ht="13.5" customHeight="1" x14ac:dyDescent="0.25">
      <c r="B64" s="745"/>
      <c r="D64" s="198"/>
      <c r="E64" s="198"/>
      <c r="G64" s="198"/>
      <c r="H64" s="198"/>
      <c r="J64" s="198"/>
      <c r="K64" s="198"/>
      <c r="M64" s="198"/>
      <c r="N64" s="198"/>
    </row>
    <row r="65" spans="2:33" ht="13.5" customHeight="1" x14ac:dyDescent="0.25">
      <c r="B65" s="745"/>
      <c r="D65" s="198"/>
      <c r="E65" s="198"/>
      <c r="G65" s="198"/>
      <c r="H65" s="198"/>
      <c r="J65" s="198"/>
      <c r="K65" s="198"/>
      <c r="M65" s="198"/>
      <c r="N65" s="198"/>
    </row>
    <row r="66" spans="2:33" ht="13.5" customHeight="1" x14ac:dyDescent="0.25">
      <c r="B66" s="745"/>
      <c r="D66" s="198"/>
      <c r="E66" s="198"/>
      <c r="G66" s="198"/>
      <c r="H66" s="198"/>
      <c r="J66" s="198"/>
      <c r="K66" s="198"/>
      <c r="M66" s="198"/>
      <c r="N66" s="198"/>
    </row>
    <row r="67" spans="2:33" ht="13.5" customHeight="1" x14ac:dyDescent="0.25">
      <c r="B67" s="745"/>
    </row>
    <row r="68" spans="2:33" ht="13.5" customHeight="1" x14ac:dyDescent="0.25">
      <c r="B68" s="745"/>
      <c r="G68" s="200"/>
      <c r="H68" s="201"/>
      <c r="I68" s="201"/>
      <c r="J68" s="201"/>
      <c r="K68" s="201"/>
      <c r="L68" s="214"/>
      <c r="M68" s="207"/>
    </row>
    <row r="69" spans="2:33" ht="13.5" customHeight="1" x14ac:dyDescent="0.25">
      <c r="B69" s="745"/>
      <c r="G69" s="205"/>
      <c r="H69" s="201"/>
      <c r="I69" s="201"/>
      <c r="J69" s="201"/>
      <c r="K69" s="201"/>
      <c r="L69" s="214"/>
      <c r="M69" s="207"/>
    </row>
    <row r="70" spans="2:33" ht="13.5" customHeight="1" x14ac:dyDescent="0.25">
      <c r="B70" s="745"/>
      <c r="G70" s="205"/>
      <c r="H70" s="201"/>
      <c r="I70" s="201"/>
      <c r="J70" s="201"/>
      <c r="K70" s="201"/>
      <c r="L70" s="214"/>
      <c r="M70" s="207"/>
    </row>
    <row r="71" spans="2:33" ht="13.5" customHeight="1" x14ac:dyDescent="0.25">
      <c r="B71" s="745"/>
      <c r="G71" s="213"/>
    </row>
    <row r="72" spans="2:33" ht="13.5" customHeight="1" x14ac:dyDescent="0.25">
      <c r="B72" s="745"/>
    </row>
    <row r="73" spans="2:33" ht="13.5" customHeight="1" x14ac:dyDescent="0.25">
      <c r="B73" s="745"/>
    </row>
    <row r="74" spans="2:33" ht="13.5" customHeight="1" x14ac:dyDescent="0.25">
      <c r="B74" s="745"/>
    </row>
    <row r="75" spans="2:33" ht="13.5" customHeight="1" x14ac:dyDescent="0.25">
      <c r="B75" s="745"/>
    </row>
    <row r="76" spans="2:33" ht="13.5" customHeight="1" x14ac:dyDescent="0.25">
      <c r="B76" s="745"/>
    </row>
    <row r="77" spans="2:33" ht="13.5" customHeight="1" x14ac:dyDescent="0.25">
      <c r="B77" s="745"/>
    </row>
    <row r="78" spans="2:33" ht="13.5" customHeight="1" x14ac:dyDescent="0.25">
      <c r="B78" s="745"/>
    </row>
    <row r="79" spans="2:33" ht="13.5" customHeight="1" x14ac:dyDescent="0.45">
      <c r="B79" s="745"/>
      <c r="C79" s="190"/>
      <c r="D79" s="191"/>
      <c r="E79" s="189"/>
      <c r="F79" s="191"/>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row>
    <row r="80" spans="2:33" ht="13.5" customHeight="1" x14ac:dyDescent="0.45">
      <c r="B80" s="745"/>
      <c r="C80" s="190"/>
      <c r="D80" s="189"/>
      <c r="E80" s="189"/>
      <c r="F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row>
    <row r="81" spans="2:33" ht="13.5" customHeight="1" x14ac:dyDescent="0.45">
      <c r="B81" s="745"/>
      <c r="C81" s="190"/>
      <c r="D81" s="189"/>
      <c r="E81" s="189"/>
      <c r="F81" s="191"/>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row>
    <row r="82" spans="2:33" ht="13.5" customHeight="1" x14ac:dyDescent="0.45">
      <c r="B82" s="745"/>
      <c r="C82" s="190"/>
      <c r="D82" s="189"/>
      <c r="E82" s="189"/>
      <c r="F82" s="191"/>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row>
    <row r="83" spans="2:33" ht="13.5" customHeight="1" x14ac:dyDescent="0.45">
      <c r="B83" s="745"/>
      <c r="C83" s="190"/>
      <c r="D83" s="189"/>
      <c r="E83" s="189"/>
      <c r="F83" s="191"/>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row>
    <row r="84" spans="2:33" ht="13.5" customHeight="1" x14ac:dyDescent="0.45">
      <c r="B84" s="745"/>
      <c r="C84" s="190"/>
      <c r="D84" s="189"/>
      <c r="E84" s="189"/>
      <c r="F84" s="191"/>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row>
    <row r="85" spans="2:33" ht="13.5" customHeight="1" x14ac:dyDescent="0.45">
      <c r="B85" s="745"/>
      <c r="C85" s="190"/>
      <c r="D85" s="189"/>
      <c r="E85" s="189"/>
      <c r="F85" s="191"/>
      <c r="G85" s="189"/>
      <c r="H85" s="189"/>
      <c r="I85" s="189"/>
      <c r="J85" s="189"/>
      <c r="K85" s="189"/>
      <c r="L85" s="189"/>
      <c r="M85" s="189"/>
      <c r="N85" s="189"/>
      <c r="O85" s="189"/>
      <c r="P85" s="189"/>
      <c r="Q85" s="189"/>
      <c r="R85" s="189"/>
      <c r="S85" s="189"/>
      <c r="T85" s="189"/>
      <c r="U85" s="189"/>
      <c r="V85" s="189"/>
      <c r="W85" s="189"/>
      <c r="X85" s="189"/>
      <c r="Y85" s="189"/>
      <c r="Z85" s="189"/>
      <c r="AA85" s="189"/>
      <c r="AB85" s="189"/>
      <c r="AC85" s="189"/>
      <c r="AD85" s="189"/>
      <c r="AE85" s="189"/>
      <c r="AF85" s="189"/>
      <c r="AG85" s="189"/>
    </row>
    <row r="86" spans="2:33" ht="13.5" customHeight="1" x14ac:dyDescent="0.45">
      <c r="B86" s="745"/>
      <c r="C86" s="190"/>
      <c r="D86" s="189"/>
      <c r="E86" s="189"/>
      <c r="F86" s="191"/>
      <c r="G86" s="189"/>
      <c r="H86" s="189"/>
      <c r="I86" s="189"/>
      <c r="J86" s="189"/>
      <c r="K86" s="189"/>
      <c r="L86" s="189"/>
      <c r="M86" s="189"/>
      <c r="N86" s="189"/>
      <c r="O86" s="189"/>
      <c r="P86" s="189"/>
      <c r="Q86" s="189"/>
      <c r="R86" s="189"/>
      <c r="S86" s="189"/>
      <c r="T86" s="189"/>
      <c r="U86" s="189"/>
      <c r="V86" s="189"/>
      <c r="W86" s="189"/>
      <c r="X86" s="189"/>
      <c r="Y86" s="189"/>
      <c r="Z86" s="189"/>
      <c r="AA86" s="189"/>
      <c r="AB86" s="189"/>
      <c r="AC86" s="189"/>
      <c r="AD86" s="189"/>
      <c r="AE86" s="189"/>
      <c r="AF86" s="189"/>
      <c r="AG86" s="189"/>
    </row>
    <row r="87" spans="2:33" ht="13.5" customHeight="1" x14ac:dyDescent="0.45">
      <c r="B87" s="745"/>
      <c r="C87" s="190"/>
      <c r="D87" s="189"/>
      <c r="E87" s="189"/>
      <c r="F87" s="191"/>
      <c r="G87" s="189"/>
      <c r="H87" s="189"/>
      <c r="I87" s="189"/>
      <c r="J87" s="189"/>
      <c r="K87" s="189"/>
      <c r="L87" s="189"/>
      <c r="M87" s="189"/>
      <c r="N87" s="189"/>
      <c r="O87" s="189"/>
      <c r="P87" s="189"/>
      <c r="Q87" s="189"/>
      <c r="R87" s="189"/>
      <c r="S87" s="189"/>
      <c r="T87" s="189"/>
      <c r="U87" s="189"/>
      <c r="V87" s="189"/>
      <c r="W87" s="189"/>
      <c r="X87" s="189"/>
      <c r="Y87" s="189"/>
      <c r="Z87" s="189"/>
      <c r="AA87" s="189"/>
      <c r="AB87" s="189"/>
      <c r="AC87" s="189"/>
      <c r="AD87" s="189"/>
      <c r="AE87" s="189"/>
      <c r="AF87" s="189"/>
      <c r="AG87" s="189"/>
    </row>
    <row r="88" spans="2:33" ht="13.5" customHeight="1" x14ac:dyDescent="0.45">
      <c r="B88" s="745"/>
      <c r="C88" s="190"/>
      <c r="D88" s="189"/>
      <c r="E88" s="189"/>
      <c r="F88" s="191"/>
      <c r="G88" s="189"/>
      <c r="H88" s="189"/>
      <c r="I88" s="189"/>
      <c r="J88" s="189"/>
      <c r="K88" s="189"/>
      <c r="L88" s="189"/>
      <c r="M88" s="189"/>
      <c r="N88" s="189"/>
      <c r="O88" s="189"/>
      <c r="P88" s="189"/>
      <c r="Q88" s="189"/>
      <c r="R88" s="189"/>
      <c r="S88" s="189"/>
      <c r="T88" s="189"/>
      <c r="U88" s="189"/>
      <c r="V88" s="189"/>
      <c r="W88" s="189"/>
      <c r="X88" s="189"/>
      <c r="Y88" s="189"/>
      <c r="Z88" s="189"/>
      <c r="AA88" s="189"/>
      <c r="AB88" s="189"/>
      <c r="AC88" s="189"/>
      <c r="AD88" s="189"/>
      <c r="AE88" s="189"/>
      <c r="AF88" s="189"/>
      <c r="AG88" s="189"/>
    </row>
    <row r="89" spans="2:33" ht="13.5" customHeight="1" x14ac:dyDescent="0.45">
      <c r="B89" s="745"/>
      <c r="C89" s="190"/>
      <c r="D89" s="189"/>
      <c r="E89" s="189"/>
      <c r="F89" s="191"/>
      <c r="G89" s="189"/>
      <c r="H89" s="189"/>
      <c r="I89" s="189"/>
      <c r="J89" s="189"/>
      <c r="K89" s="189"/>
      <c r="L89" s="189"/>
      <c r="M89" s="189"/>
      <c r="N89" s="189"/>
      <c r="O89" s="189"/>
      <c r="P89" s="189"/>
      <c r="Q89" s="189"/>
      <c r="R89" s="189"/>
      <c r="S89" s="189"/>
      <c r="T89" s="189"/>
      <c r="U89" s="189"/>
      <c r="V89" s="189"/>
      <c r="W89" s="189"/>
      <c r="X89" s="189"/>
      <c r="Y89" s="189"/>
      <c r="Z89" s="189"/>
      <c r="AA89" s="189"/>
      <c r="AB89" s="189"/>
      <c r="AC89" s="189"/>
      <c r="AD89" s="189"/>
      <c r="AE89" s="189"/>
      <c r="AF89" s="189"/>
      <c r="AG89" s="189"/>
    </row>
    <row r="90" spans="2:33" ht="13.5" customHeight="1" x14ac:dyDescent="0.45">
      <c r="B90" s="745"/>
      <c r="C90" s="190"/>
      <c r="D90" s="189"/>
      <c r="E90" s="189"/>
      <c r="F90" s="191"/>
      <c r="G90" s="189"/>
      <c r="H90" s="189"/>
      <c r="I90" s="189"/>
      <c r="J90" s="189"/>
      <c r="K90" s="189"/>
      <c r="L90" s="189"/>
      <c r="M90" s="189"/>
      <c r="N90" s="189"/>
      <c r="O90" s="189"/>
      <c r="P90" s="189"/>
      <c r="Q90" s="189"/>
      <c r="R90" s="189"/>
      <c r="S90" s="189"/>
      <c r="T90" s="189"/>
      <c r="U90" s="189"/>
      <c r="V90" s="189"/>
      <c r="W90" s="189"/>
      <c r="X90" s="189"/>
      <c r="Y90" s="189"/>
      <c r="Z90" s="189"/>
      <c r="AA90" s="189"/>
      <c r="AB90" s="189"/>
      <c r="AC90" s="189"/>
      <c r="AD90" s="189"/>
      <c r="AE90" s="189"/>
      <c r="AF90" s="189"/>
      <c r="AG90" s="189"/>
    </row>
    <row r="91" spans="2:33" ht="13.5" customHeight="1" x14ac:dyDescent="0.45">
      <c r="B91" s="745"/>
      <c r="C91" s="190"/>
      <c r="D91" s="189"/>
      <c r="E91" s="189"/>
      <c r="F91" s="189"/>
      <c r="G91" s="189"/>
      <c r="H91" s="189"/>
      <c r="I91" s="189"/>
      <c r="J91" s="189"/>
      <c r="K91" s="189"/>
      <c r="L91" s="189"/>
      <c r="M91" s="189"/>
      <c r="N91" s="189"/>
      <c r="O91" s="189"/>
      <c r="P91" s="189"/>
      <c r="Q91" s="189"/>
      <c r="R91" s="189"/>
      <c r="S91" s="189"/>
      <c r="T91" s="189"/>
      <c r="U91" s="189"/>
      <c r="V91" s="189"/>
      <c r="W91" s="189"/>
      <c r="X91" s="189"/>
      <c r="Y91" s="189"/>
      <c r="Z91" s="189"/>
      <c r="AA91" s="189"/>
      <c r="AB91" s="189"/>
      <c r="AC91" s="189"/>
      <c r="AD91" s="189"/>
      <c r="AE91" s="189"/>
      <c r="AF91" s="189"/>
      <c r="AG91" s="189"/>
    </row>
    <row r="92" spans="2:33" ht="13.5" customHeight="1" x14ac:dyDescent="0.45">
      <c r="B92" s="745"/>
      <c r="C92" s="190"/>
      <c r="D92" s="189"/>
      <c r="E92" s="189"/>
      <c r="F92" s="189"/>
      <c r="G92" s="189"/>
      <c r="H92" s="189"/>
      <c r="I92" s="189"/>
      <c r="J92" s="189"/>
      <c r="K92" s="189"/>
      <c r="L92" s="189"/>
      <c r="M92" s="189"/>
      <c r="N92" s="189"/>
      <c r="O92" s="189"/>
      <c r="P92" s="189"/>
      <c r="Q92" s="189"/>
      <c r="R92" s="189"/>
      <c r="S92" s="189"/>
      <c r="T92" s="189"/>
      <c r="U92" s="189"/>
      <c r="V92" s="189"/>
      <c r="W92" s="189"/>
      <c r="X92" s="189"/>
      <c r="Y92" s="189"/>
      <c r="Z92" s="189"/>
      <c r="AA92" s="189"/>
      <c r="AB92" s="189"/>
      <c r="AC92" s="189"/>
      <c r="AD92" s="189"/>
      <c r="AE92" s="189"/>
      <c r="AF92" s="189"/>
      <c r="AG92" s="189"/>
    </row>
    <row r="93" spans="2:33" ht="13.5" customHeight="1" x14ac:dyDescent="0.45">
      <c r="B93" s="745"/>
      <c r="C93" s="190"/>
      <c r="D93" s="189"/>
      <c r="E93" s="189"/>
      <c r="F93" s="189"/>
      <c r="G93" s="189"/>
      <c r="H93" s="189"/>
      <c r="I93" s="189"/>
      <c r="J93" s="189"/>
      <c r="K93" s="189"/>
      <c r="L93" s="189"/>
      <c r="M93" s="189"/>
      <c r="N93" s="189"/>
      <c r="O93" s="189"/>
      <c r="P93" s="189"/>
      <c r="Q93" s="189"/>
      <c r="R93" s="189"/>
      <c r="S93" s="189"/>
      <c r="T93" s="189"/>
      <c r="U93" s="189"/>
      <c r="V93" s="189"/>
      <c r="W93" s="189"/>
      <c r="X93" s="189"/>
      <c r="Y93" s="189"/>
      <c r="Z93" s="189"/>
      <c r="AA93" s="189"/>
      <c r="AB93" s="189"/>
      <c r="AC93" s="189"/>
      <c r="AD93" s="189"/>
      <c r="AE93" s="189"/>
      <c r="AF93" s="189"/>
      <c r="AG93" s="189"/>
    </row>
    <row r="94" spans="2:33" ht="13.5" customHeight="1" x14ac:dyDescent="0.45">
      <c r="B94" s="745"/>
      <c r="C94" s="190"/>
      <c r="D94" s="189"/>
      <c r="E94" s="189"/>
      <c r="F94" s="189"/>
      <c r="G94" s="189"/>
      <c r="H94" s="189"/>
      <c r="I94" s="189"/>
      <c r="J94" s="189"/>
      <c r="K94" s="189"/>
      <c r="L94" s="189"/>
      <c r="M94" s="189"/>
      <c r="N94" s="189"/>
      <c r="O94" s="189"/>
      <c r="P94" s="189"/>
      <c r="Q94" s="189"/>
      <c r="R94" s="189"/>
      <c r="S94" s="189"/>
      <c r="T94" s="189"/>
      <c r="U94" s="189"/>
      <c r="V94" s="189"/>
      <c r="W94" s="189"/>
      <c r="X94" s="189"/>
      <c r="Y94" s="189"/>
      <c r="Z94" s="189"/>
      <c r="AA94" s="189"/>
      <c r="AB94" s="189"/>
      <c r="AC94" s="189"/>
      <c r="AD94" s="189"/>
      <c r="AE94" s="189"/>
      <c r="AF94" s="189"/>
      <c r="AG94" s="189"/>
    </row>
    <row r="95" spans="2:33" ht="13.5" customHeight="1" x14ac:dyDescent="0.45">
      <c r="B95" s="745"/>
      <c r="C95" s="190"/>
      <c r="D95" s="189"/>
      <c r="E95" s="189"/>
      <c r="F95" s="189"/>
      <c r="G95" s="189"/>
      <c r="H95" s="189"/>
      <c r="I95" s="189"/>
      <c r="J95" s="189"/>
      <c r="K95" s="189"/>
      <c r="L95" s="189"/>
      <c r="M95" s="189"/>
      <c r="N95" s="189"/>
      <c r="O95" s="189"/>
      <c r="P95" s="189"/>
      <c r="Q95" s="189"/>
      <c r="R95" s="189"/>
      <c r="S95" s="189"/>
      <c r="T95" s="189"/>
      <c r="U95" s="189"/>
      <c r="V95" s="189"/>
      <c r="W95" s="189"/>
      <c r="X95" s="189"/>
      <c r="Y95" s="189"/>
      <c r="Z95" s="189"/>
      <c r="AA95" s="189"/>
      <c r="AB95" s="189"/>
      <c r="AC95" s="189"/>
      <c r="AD95" s="189"/>
      <c r="AE95" s="189"/>
      <c r="AF95" s="189"/>
      <c r="AG95" s="189"/>
    </row>
    <row r="96" spans="2:33" ht="13.5" customHeight="1" x14ac:dyDescent="0.45">
      <c r="B96" s="745"/>
      <c r="C96" s="190"/>
      <c r="D96" s="189"/>
      <c r="E96" s="189"/>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row>
    <row r="97" spans="2:33" ht="13.5" customHeight="1" x14ac:dyDescent="0.45">
      <c r="B97" s="745"/>
      <c r="C97" s="190"/>
      <c r="D97" s="189"/>
      <c r="E97" s="189"/>
      <c r="F97" s="189"/>
      <c r="G97" s="189"/>
      <c r="H97" s="189"/>
      <c r="I97" s="189"/>
      <c r="J97" s="189"/>
      <c r="K97" s="189"/>
      <c r="L97" s="189"/>
      <c r="M97" s="189"/>
      <c r="N97" s="189"/>
      <c r="O97" s="189"/>
      <c r="P97" s="189"/>
      <c r="Q97" s="189"/>
      <c r="R97" s="189"/>
      <c r="S97" s="189"/>
      <c r="T97" s="189"/>
      <c r="U97" s="189"/>
      <c r="V97" s="189"/>
      <c r="W97" s="189"/>
      <c r="X97" s="189"/>
      <c r="Y97" s="189"/>
      <c r="Z97" s="189"/>
      <c r="AA97" s="189"/>
      <c r="AB97" s="189"/>
      <c r="AC97" s="189"/>
      <c r="AD97" s="189"/>
      <c r="AE97" s="189"/>
      <c r="AF97" s="189"/>
      <c r="AG97" s="189"/>
    </row>
    <row r="98" spans="2:33" ht="13.5" customHeight="1" x14ac:dyDescent="0.45">
      <c r="B98" s="745"/>
      <c r="C98" s="190"/>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row>
    <row r="99" spans="2:33" ht="13.5" customHeight="1" x14ac:dyDescent="0.45">
      <c r="B99" s="745"/>
      <c r="C99" s="190"/>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row>
    <row r="100" spans="2:33" ht="13.5" customHeight="1" x14ac:dyDescent="0.45">
      <c r="B100" s="745"/>
      <c r="C100" s="190"/>
      <c r="D100" s="189"/>
      <c r="E100" s="189"/>
      <c r="F100" s="189"/>
      <c r="G100" s="189"/>
      <c r="H100" s="189"/>
      <c r="I100" s="189"/>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row>
    <row r="101" spans="2:33" ht="13.5" customHeight="1" x14ac:dyDescent="0.45">
      <c r="B101" s="745"/>
      <c r="C101" s="190"/>
      <c r="D101" s="189"/>
      <c r="E101" s="189"/>
      <c r="F101" s="189"/>
      <c r="G101" s="189"/>
      <c r="H101" s="189"/>
      <c r="I101" s="189"/>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row>
    <row r="102" spans="2:33" ht="13.5" customHeight="1" x14ac:dyDescent="0.45">
      <c r="B102" s="745"/>
      <c r="C102" s="190"/>
      <c r="D102" s="189"/>
      <c r="E102" s="189"/>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row>
    <row r="103" spans="2:33" ht="13.5" customHeight="1" x14ac:dyDescent="0.45">
      <c r="B103" s="745"/>
      <c r="C103" s="190"/>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row>
    <row r="104" spans="2:33" ht="13.5" customHeight="1" x14ac:dyDescent="0.45">
      <c r="B104" s="745"/>
      <c r="C104" s="190"/>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row>
    <row r="105" spans="2:33" ht="13.5" customHeight="1" x14ac:dyDescent="0.45">
      <c r="B105" s="745"/>
      <c r="C105" s="190"/>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row>
    <row r="106" spans="2:33" ht="13.5" customHeight="1" x14ac:dyDescent="0.45">
      <c r="B106" s="745"/>
      <c r="C106" s="190"/>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row>
    <row r="107" spans="2:33" ht="13.5" customHeight="1" x14ac:dyDescent="0.45">
      <c r="B107" s="745"/>
      <c r="C107" s="190"/>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row>
    <row r="108" spans="2:33" ht="13.5" customHeight="1" x14ac:dyDescent="0.45">
      <c r="B108" s="745"/>
      <c r="C108" s="190"/>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row>
    <row r="109" spans="2:33" ht="13.5" customHeight="1" x14ac:dyDescent="0.45">
      <c r="B109" s="745"/>
      <c r="C109" s="190"/>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row>
    <row r="110" spans="2:33" ht="13.5" customHeight="1" x14ac:dyDescent="0.45">
      <c r="B110" s="745"/>
      <c r="C110" s="190"/>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row>
    <row r="111" spans="2:33" ht="13.5" customHeight="1" x14ac:dyDescent="0.45">
      <c r="B111" s="745"/>
      <c r="C111" s="190"/>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row>
    <row r="112" spans="2:33" ht="47.25" customHeight="1" x14ac:dyDescent="0.45">
      <c r="B112" s="745"/>
      <c r="C112" s="190"/>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row>
    <row r="113" spans="2:2" ht="12.75" customHeight="1" x14ac:dyDescent="0.25">
      <c r="B113" s="745"/>
    </row>
    <row r="114" spans="2:2" ht="13.5" customHeight="1" x14ac:dyDescent="0.25"/>
    <row r="115" spans="2:2" ht="13.5" customHeight="1" x14ac:dyDescent="0.25"/>
    <row r="116" spans="2:2" ht="13.5" customHeight="1" x14ac:dyDescent="0.25"/>
    <row r="117" spans="2:2" ht="13.5" customHeight="1" x14ac:dyDescent="0.25"/>
    <row r="118" spans="2:2" ht="13.5" customHeight="1" x14ac:dyDescent="0.25"/>
    <row r="119" spans="2:2" ht="13.5" customHeight="1" x14ac:dyDescent="0.25"/>
    <row r="120" spans="2:2" ht="13.5" customHeight="1" x14ac:dyDescent="0.25"/>
    <row r="121" spans="2:2" ht="13.5" customHeight="1" x14ac:dyDescent="0.25"/>
    <row r="122" spans="2:2" ht="13.5" customHeight="1" x14ac:dyDescent="0.25"/>
    <row r="123" spans="2:2" ht="13.5" customHeight="1" x14ac:dyDescent="0.25"/>
    <row r="124" spans="2:2" ht="13.5" customHeight="1" x14ac:dyDescent="0.25"/>
    <row r="125" spans="2:2" ht="13.5" customHeight="1" x14ac:dyDescent="0.25"/>
    <row r="126" spans="2:2" ht="13.5" customHeight="1" x14ac:dyDescent="0.25"/>
    <row r="127" spans="2:2" ht="13.5" customHeight="1" x14ac:dyDescent="0.25"/>
    <row r="128" spans="2:2" ht="13.5" customHeight="1" x14ac:dyDescent="0.25"/>
  </sheetData>
  <mergeCells count="8">
    <mergeCell ref="AS1:BJ1048576"/>
    <mergeCell ref="B44:B52"/>
    <mergeCell ref="B56:B113"/>
    <mergeCell ref="A2:AP2"/>
    <mergeCell ref="B6:B8"/>
    <mergeCell ref="B11:B27"/>
    <mergeCell ref="B33:B41"/>
    <mergeCell ref="D33:AP41"/>
  </mergeCells>
  <pageMargins left="0.75" right="0.75" top="1" bottom="1" header="0.5" footer="0.5"/>
  <pageSetup scale="29" fitToWidth="0" fitToHeight="2"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7A2CD-CA4A-4986-9838-B995E3D99E43}">
  <dimension ref="A2:S200"/>
  <sheetViews>
    <sheetView topLeftCell="A95" zoomScale="35" zoomScaleNormal="35" workbookViewId="0">
      <selection activeCell="K8" sqref="K8"/>
    </sheetView>
  </sheetViews>
  <sheetFormatPr baseColWidth="10" defaultColWidth="11.4140625" defaultRowHeight="14" x14ac:dyDescent="0.3"/>
  <cols>
    <col min="1" max="1" width="6.75" style="217" customWidth="1"/>
    <col min="2" max="3" width="25.25" style="218" customWidth="1"/>
    <col min="4" max="4" width="48.4140625" style="217" customWidth="1"/>
    <col min="5" max="5" width="32.83203125" style="217" bestFit="1" customWidth="1"/>
    <col min="6" max="11" width="20.25" style="217" customWidth="1"/>
    <col min="12" max="16" width="18.1640625" style="217" customWidth="1"/>
    <col min="17" max="17" width="11.4140625" style="217" customWidth="1"/>
    <col min="18" max="18" width="11.4140625" style="217"/>
    <col min="19" max="19" width="71.75" style="217" customWidth="1"/>
    <col min="20" max="16384" width="11.4140625" style="217"/>
  </cols>
  <sheetData>
    <row r="2" spans="2:19" ht="14.5" x14ac:dyDescent="0.3">
      <c r="B2" s="1"/>
      <c r="C2" s="1"/>
      <c r="D2" s="86"/>
      <c r="E2" s="1"/>
      <c r="F2" s="1"/>
      <c r="G2" s="1"/>
      <c r="H2" s="1"/>
      <c r="I2" s="1"/>
      <c r="J2" s="1"/>
      <c r="K2" s="1"/>
      <c r="L2" s="1"/>
      <c r="M2" s="1"/>
      <c r="N2" s="1"/>
      <c r="O2" s="1"/>
      <c r="P2" s="1"/>
      <c r="Q2" s="1"/>
      <c r="R2" s="1"/>
    </row>
    <row r="3" spans="2:19" ht="14.5" x14ac:dyDescent="0.3">
      <c r="B3" s="1"/>
      <c r="C3" s="1"/>
      <c r="D3" s="2"/>
      <c r="E3" s="1"/>
      <c r="F3" s="1"/>
      <c r="G3" s="1"/>
      <c r="H3" s="1"/>
      <c r="I3" s="1"/>
      <c r="J3" s="1"/>
      <c r="K3" s="1"/>
      <c r="L3" s="1"/>
      <c r="M3" s="1"/>
      <c r="N3" s="1"/>
      <c r="O3" s="1"/>
      <c r="P3" s="1"/>
      <c r="Q3" s="1"/>
      <c r="R3" s="1"/>
    </row>
    <row r="4" spans="2:19" ht="32.25" customHeight="1" x14ac:dyDescent="0.3">
      <c r="B4" s="1"/>
      <c r="C4" s="773" t="s">
        <v>157</v>
      </c>
      <c r="D4" s="773"/>
      <c r="E4" s="773"/>
      <c r="F4" s="773"/>
      <c r="G4" s="773"/>
      <c r="H4" s="773"/>
      <c r="I4" s="773"/>
      <c r="J4" s="773"/>
      <c r="K4" s="773"/>
      <c r="L4" s="773"/>
      <c r="M4" s="773"/>
      <c r="N4" s="773"/>
      <c r="O4" s="773"/>
      <c r="P4" s="773"/>
      <c r="Q4" s="3"/>
      <c r="R4" s="3"/>
      <c r="S4" s="750" t="s">
        <v>239</v>
      </c>
    </row>
    <row r="5" spans="2:19" ht="32.25" customHeight="1" x14ac:dyDescent="0.3">
      <c r="B5" s="1"/>
      <c r="C5" s="773" t="s">
        <v>301</v>
      </c>
      <c r="D5" s="773"/>
      <c r="E5" s="773"/>
      <c r="F5" s="773"/>
      <c r="G5" s="773"/>
      <c r="H5" s="773"/>
      <c r="I5" s="773"/>
      <c r="J5" s="773"/>
      <c r="K5" s="773"/>
      <c r="L5" s="773"/>
      <c r="M5" s="773"/>
      <c r="N5" s="773"/>
      <c r="O5" s="773"/>
      <c r="P5" s="773"/>
      <c r="Q5" s="3"/>
      <c r="R5" s="3"/>
      <c r="S5" s="750"/>
    </row>
    <row r="6" spans="2:19" ht="32.25" customHeight="1" x14ac:dyDescent="0.3">
      <c r="B6" s="1"/>
      <c r="C6" s="773" t="s">
        <v>302</v>
      </c>
      <c r="D6" s="773"/>
      <c r="E6" s="773"/>
      <c r="F6" s="773"/>
      <c r="G6" s="773"/>
      <c r="H6" s="773"/>
      <c r="I6" s="773"/>
      <c r="J6" s="773"/>
      <c r="K6" s="773"/>
      <c r="L6" s="773"/>
      <c r="M6" s="773"/>
      <c r="N6" s="773"/>
      <c r="O6" s="773"/>
      <c r="P6" s="773"/>
      <c r="Q6" s="4"/>
      <c r="R6" s="4"/>
      <c r="S6" s="750"/>
    </row>
    <row r="7" spans="2:19" ht="32.25" customHeight="1" x14ac:dyDescent="0.3">
      <c r="B7" s="1"/>
      <c r="C7" s="773" t="s">
        <v>303</v>
      </c>
      <c r="D7" s="773"/>
      <c r="E7" s="773"/>
      <c r="F7" s="773"/>
      <c r="G7" s="773"/>
      <c r="H7" s="773"/>
      <c r="I7" s="773"/>
      <c r="J7" s="773"/>
      <c r="K7" s="773"/>
      <c r="L7" s="773"/>
      <c r="M7" s="773"/>
      <c r="N7" s="773"/>
      <c r="O7" s="773"/>
      <c r="P7" s="773"/>
      <c r="Q7" s="4"/>
      <c r="R7" s="4"/>
      <c r="S7" s="750"/>
    </row>
    <row r="8" spans="2:19" ht="14.25" customHeight="1" x14ac:dyDescent="0.3">
      <c r="S8" s="750"/>
    </row>
    <row r="9" spans="2:19" ht="15" customHeight="1" thickBot="1" x14ac:dyDescent="0.35">
      <c r="S9" s="750"/>
    </row>
    <row r="10" spans="2:19" ht="30" customHeight="1" x14ac:dyDescent="0.3">
      <c r="B10" s="767" t="s">
        <v>158</v>
      </c>
      <c r="C10" s="774" t="s">
        <v>24</v>
      </c>
      <c r="D10" s="777" t="s">
        <v>189</v>
      </c>
      <c r="E10" s="774" t="s">
        <v>159</v>
      </c>
      <c r="F10" s="782" t="s">
        <v>222</v>
      </c>
      <c r="G10" s="783"/>
      <c r="H10" s="783"/>
      <c r="I10" s="783"/>
      <c r="J10" s="783"/>
      <c r="K10" s="783"/>
      <c r="L10" s="783"/>
      <c r="M10" s="783"/>
      <c r="N10" s="783"/>
      <c r="O10" s="783"/>
      <c r="P10" s="783"/>
      <c r="Q10" s="770" t="s">
        <v>160</v>
      </c>
      <c r="S10" s="750"/>
    </row>
    <row r="11" spans="2:19" ht="30" customHeight="1" x14ac:dyDescent="0.3">
      <c r="B11" s="768"/>
      <c r="C11" s="775"/>
      <c r="D11" s="778"/>
      <c r="E11" s="775"/>
      <c r="F11" s="747" t="s">
        <v>223</v>
      </c>
      <c r="G11" s="748"/>
      <c r="H11" s="748"/>
      <c r="I11" s="749"/>
      <c r="J11" s="747" t="s">
        <v>224</v>
      </c>
      <c r="K11" s="749"/>
      <c r="L11" s="747" t="s">
        <v>225</v>
      </c>
      <c r="M11" s="748"/>
      <c r="N11" s="748"/>
      <c r="O11" s="749"/>
      <c r="P11" s="371" t="s">
        <v>226</v>
      </c>
      <c r="Q11" s="771"/>
      <c r="S11" s="750"/>
    </row>
    <row r="12" spans="2:19" ht="160.5" customHeight="1" thickBot="1" x14ac:dyDescent="0.35">
      <c r="B12" s="769"/>
      <c r="C12" s="776"/>
      <c r="D12" s="779"/>
      <c r="E12" s="776"/>
      <c r="F12" s="372" t="s">
        <v>227</v>
      </c>
      <c r="G12" s="372" t="s">
        <v>228</v>
      </c>
      <c r="H12" s="372" t="s">
        <v>229</v>
      </c>
      <c r="I12" s="372" t="s">
        <v>230</v>
      </c>
      <c r="J12" s="372" t="s">
        <v>231</v>
      </c>
      <c r="K12" s="372" t="s">
        <v>232</v>
      </c>
      <c r="L12" s="372" t="s">
        <v>233</v>
      </c>
      <c r="M12" s="372" t="s">
        <v>234</v>
      </c>
      <c r="N12" s="372" t="s">
        <v>235</v>
      </c>
      <c r="O12" s="372" t="s">
        <v>236</v>
      </c>
      <c r="P12" s="372" t="s">
        <v>237</v>
      </c>
      <c r="Q12" s="772"/>
      <c r="S12" s="750"/>
    </row>
    <row r="13" spans="2:19" ht="15.75" customHeight="1" x14ac:dyDescent="0.3">
      <c r="B13" s="780"/>
      <c r="C13" s="787" t="s">
        <v>161</v>
      </c>
      <c r="D13" s="759"/>
      <c r="E13" s="224"/>
      <c r="F13" s="225"/>
      <c r="G13" s="225"/>
      <c r="H13" s="225"/>
      <c r="I13" s="225"/>
      <c r="J13" s="225"/>
      <c r="K13" s="225"/>
      <c r="L13" s="225"/>
      <c r="M13" s="225"/>
      <c r="N13" s="225"/>
      <c r="O13" s="225"/>
      <c r="P13" s="225"/>
      <c r="Q13" s="233"/>
      <c r="S13" s="750"/>
    </row>
    <row r="14" spans="2:19" ht="15.75" customHeight="1" x14ac:dyDescent="0.3">
      <c r="B14" s="780"/>
      <c r="C14" s="787"/>
      <c r="D14" s="759"/>
      <c r="E14" s="224"/>
      <c r="F14" s="225"/>
      <c r="G14" s="225"/>
      <c r="H14" s="225"/>
      <c r="I14" s="225"/>
      <c r="J14" s="225"/>
      <c r="K14" s="225"/>
      <c r="L14" s="225"/>
      <c r="M14" s="225"/>
      <c r="N14" s="225"/>
      <c r="O14" s="225"/>
      <c r="P14" s="225"/>
      <c r="Q14" s="233"/>
      <c r="S14" s="750"/>
    </row>
    <row r="15" spans="2:19" ht="15.75" customHeight="1" x14ac:dyDescent="0.3">
      <c r="B15" s="781"/>
      <c r="C15" s="788"/>
      <c r="D15" s="760"/>
      <c r="E15" s="224"/>
      <c r="F15" s="225"/>
      <c r="G15" s="225"/>
      <c r="H15" s="225"/>
      <c r="I15" s="225"/>
      <c r="J15" s="225"/>
      <c r="K15" s="225"/>
      <c r="L15" s="225"/>
      <c r="M15" s="225"/>
      <c r="N15" s="225"/>
      <c r="O15" s="225"/>
      <c r="P15" s="225"/>
      <c r="Q15" s="233"/>
      <c r="S15" s="750"/>
    </row>
    <row r="16" spans="2:19" ht="15.75" customHeight="1" x14ac:dyDescent="0.3">
      <c r="B16" s="755"/>
      <c r="C16" s="789" t="s">
        <v>162</v>
      </c>
      <c r="D16" s="758"/>
      <c r="E16" s="226"/>
      <c r="F16" s="227"/>
      <c r="G16" s="227"/>
      <c r="H16" s="227"/>
      <c r="I16" s="227"/>
      <c r="J16" s="227"/>
      <c r="K16" s="227"/>
      <c r="L16" s="227"/>
      <c r="M16" s="227"/>
      <c r="N16" s="227"/>
      <c r="O16" s="227"/>
      <c r="P16" s="227"/>
      <c r="Q16" s="234"/>
      <c r="S16" s="750"/>
    </row>
    <row r="17" spans="1:19" ht="15.75" customHeight="1" x14ac:dyDescent="0.3">
      <c r="B17" s="756"/>
      <c r="C17" s="787"/>
      <c r="D17" s="759"/>
      <c r="E17" s="227"/>
      <c r="F17" s="227"/>
      <c r="G17" s="227"/>
      <c r="H17" s="227"/>
      <c r="I17" s="227"/>
      <c r="J17" s="227"/>
      <c r="K17" s="227"/>
      <c r="L17" s="227"/>
      <c r="M17" s="227"/>
      <c r="N17" s="227"/>
      <c r="O17" s="227"/>
      <c r="P17" s="227"/>
      <c r="Q17" s="234"/>
      <c r="S17" s="750"/>
    </row>
    <row r="18" spans="1:19" ht="15.75" customHeight="1" x14ac:dyDescent="0.3">
      <c r="B18" s="757"/>
      <c r="C18" s="788"/>
      <c r="D18" s="760"/>
      <c r="E18" s="227"/>
      <c r="F18" s="227"/>
      <c r="G18" s="227"/>
      <c r="H18" s="227"/>
      <c r="I18" s="227"/>
      <c r="J18" s="227"/>
      <c r="K18" s="227"/>
      <c r="L18" s="227"/>
      <c r="M18" s="227"/>
      <c r="N18" s="227"/>
      <c r="O18" s="227"/>
      <c r="P18" s="227"/>
      <c r="Q18" s="234"/>
      <c r="S18" s="750"/>
    </row>
    <row r="19" spans="1:19" ht="15.75" customHeight="1" x14ac:dyDescent="0.3">
      <c r="B19" s="761"/>
      <c r="C19" s="784" t="s">
        <v>163</v>
      </c>
      <c r="D19" s="764"/>
      <c r="E19" s="373"/>
      <c r="F19" s="373"/>
      <c r="G19" s="373"/>
      <c r="H19" s="373"/>
      <c r="I19" s="373"/>
      <c r="J19" s="373"/>
      <c r="K19" s="373"/>
      <c r="L19" s="373"/>
      <c r="M19" s="373"/>
      <c r="N19" s="373"/>
      <c r="O19" s="373"/>
      <c r="P19" s="373"/>
      <c r="Q19" s="374"/>
      <c r="S19" s="750"/>
    </row>
    <row r="20" spans="1:19" ht="15.75" customHeight="1" x14ac:dyDescent="0.3">
      <c r="B20" s="762"/>
      <c r="C20" s="785"/>
      <c r="D20" s="765"/>
      <c r="E20" s="375"/>
      <c r="F20" s="375"/>
      <c r="G20" s="375"/>
      <c r="H20" s="375"/>
      <c r="I20" s="375"/>
      <c r="J20" s="375"/>
      <c r="K20" s="375"/>
      <c r="L20" s="375"/>
      <c r="M20" s="375"/>
      <c r="N20" s="375"/>
      <c r="O20" s="375"/>
      <c r="P20" s="375"/>
      <c r="Q20" s="374"/>
      <c r="S20" s="750"/>
    </row>
    <row r="21" spans="1:19" ht="15.75" customHeight="1" x14ac:dyDescent="0.3">
      <c r="B21" s="763"/>
      <c r="C21" s="786"/>
      <c r="D21" s="766"/>
      <c r="E21" s="375"/>
      <c r="F21" s="375"/>
      <c r="G21" s="375"/>
      <c r="H21" s="375"/>
      <c r="I21" s="375"/>
      <c r="J21" s="375"/>
      <c r="K21" s="375"/>
      <c r="L21" s="375"/>
      <c r="M21" s="375"/>
      <c r="N21" s="375"/>
      <c r="O21" s="375"/>
      <c r="P21" s="375"/>
      <c r="Q21" s="374"/>
      <c r="S21" s="751" t="s">
        <v>240</v>
      </c>
    </row>
    <row r="22" spans="1:19" ht="15.5" x14ac:dyDescent="0.3">
      <c r="B22" s="755"/>
      <c r="C22" s="752" t="s">
        <v>164</v>
      </c>
      <c r="D22" s="758"/>
      <c r="E22" s="222"/>
      <c r="F22" s="223"/>
      <c r="G22" s="223"/>
      <c r="H22" s="223"/>
      <c r="I22" s="223"/>
      <c r="J22" s="223"/>
      <c r="K22" s="223"/>
      <c r="L22" s="223"/>
      <c r="M22" s="223"/>
      <c r="N22" s="223"/>
      <c r="O22" s="223"/>
      <c r="P22" s="223"/>
      <c r="Q22" s="235"/>
      <c r="S22" s="751"/>
    </row>
    <row r="23" spans="1:19" ht="15.5" x14ac:dyDescent="0.3">
      <c r="B23" s="756"/>
      <c r="C23" s="753"/>
      <c r="D23" s="759"/>
      <c r="E23" s="222"/>
      <c r="F23" s="223"/>
      <c r="G23" s="223"/>
      <c r="H23" s="223"/>
      <c r="I23" s="223"/>
      <c r="J23" s="223"/>
      <c r="K23" s="223"/>
      <c r="L23" s="223"/>
      <c r="M23" s="223"/>
      <c r="N23" s="223"/>
      <c r="O23" s="223"/>
      <c r="P23" s="223"/>
      <c r="Q23" s="235"/>
      <c r="S23" s="751"/>
    </row>
    <row r="24" spans="1:19" ht="15.5" x14ac:dyDescent="0.3">
      <c r="B24" s="757"/>
      <c r="C24" s="754"/>
      <c r="D24" s="760"/>
      <c r="E24" s="222"/>
      <c r="F24" s="223"/>
      <c r="G24" s="223"/>
      <c r="H24" s="223"/>
      <c r="I24" s="223"/>
      <c r="J24" s="223"/>
      <c r="K24" s="223"/>
      <c r="L24" s="223"/>
      <c r="M24" s="223"/>
      <c r="N24" s="223"/>
      <c r="O24" s="223"/>
      <c r="P24" s="223"/>
      <c r="Q24" s="235"/>
      <c r="S24" s="751"/>
    </row>
    <row r="25" spans="1:19" ht="15.5" x14ac:dyDescent="0.3">
      <c r="A25" s="219"/>
      <c r="B25" s="755"/>
      <c r="C25" s="752" t="s">
        <v>165</v>
      </c>
      <c r="D25" s="758"/>
      <c r="E25" s="222"/>
      <c r="F25" s="223"/>
      <c r="G25" s="223"/>
      <c r="H25" s="223"/>
      <c r="I25" s="223"/>
      <c r="J25" s="223"/>
      <c r="K25" s="223"/>
      <c r="L25" s="223"/>
      <c r="M25" s="223"/>
      <c r="N25" s="223"/>
      <c r="O25" s="223"/>
      <c r="P25" s="223"/>
      <c r="Q25" s="235"/>
      <c r="S25" s="751"/>
    </row>
    <row r="26" spans="1:19" ht="15.5" x14ac:dyDescent="0.3">
      <c r="B26" s="756"/>
      <c r="C26" s="753"/>
      <c r="D26" s="759"/>
      <c r="E26" s="222"/>
      <c r="F26" s="223"/>
      <c r="G26" s="223"/>
      <c r="H26" s="223"/>
      <c r="I26" s="223"/>
      <c r="J26" s="223"/>
      <c r="K26" s="223"/>
      <c r="L26" s="223"/>
      <c r="M26" s="223"/>
      <c r="N26" s="223"/>
      <c r="O26" s="223"/>
      <c r="P26" s="223"/>
      <c r="Q26" s="235"/>
      <c r="S26" s="751"/>
    </row>
    <row r="27" spans="1:19" ht="15.5" x14ac:dyDescent="0.3">
      <c r="B27" s="757"/>
      <c r="C27" s="754"/>
      <c r="D27" s="760"/>
      <c r="E27" s="222"/>
      <c r="F27" s="223"/>
      <c r="G27" s="223"/>
      <c r="H27" s="223"/>
      <c r="I27" s="223"/>
      <c r="J27" s="223"/>
      <c r="K27" s="223"/>
      <c r="L27" s="223"/>
      <c r="M27" s="223"/>
      <c r="N27" s="223"/>
      <c r="O27" s="223"/>
      <c r="P27" s="223"/>
      <c r="Q27" s="235"/>
      <c r="S27" s="751"/>
    </row>
    <row r="28" spans="1:19" ht="15.5" x14ac:dyDescent="0.3">
      <c r="B28" s="755"/>
      <c r="C28" s="752" t="s">
        <v>166</v>
      </c>
      <c r="D28" s="758"/>
      <c r="E28" s="228"/>
      <c r="F28" s="229"/>
      <c r="G28" s="229"/>
      <c r="H28" s="229"/>
      <c r="I28" s="229"/>
      <c r="J28" s="229"/>
      <c r="K28" s="229"/>
      <c r="L28" s="229"/>
      <c r="M28" s="229"/>
      <c r="N28" s="229"/>
      <c r="O28" s="229"/>
      <c r="P28" s="229"/>
      <c r="Q28" s="235"/>
      <c r="S28" s="751"/>
    </row>
    <row r="29" spans="1:19" ht="15.5" x14ac:dyDescent="0.3">
      <c r="B29" s="756"/>
      <c r="C29" s="753"/>
      <c r="D29" s="759"/>
      <c r="E29" s="222"/>
      <c r="F29" s="223"/>
      <c r="G29" s="223"/>
      <c r="H29" s="223"/>
      <c r="I29" s="223"/>
      <c r="J29" s="223"/>
      <c r="K29" s="223"/>
      <c r="L29" s="223"/>
      <c r="M29" s="223"/>
      <c r="N29" s="223"/>
      <c r="O29" s="223"/>
      <c r="P29" s="223"/>
      <c r="Q29" s="235"/>
      <c r="S29" s="751"/>
    </row>
    <row r="30" spans="1:19" ht="15.5" x14ac:dyDescent="0.3">
      <c r="B30" s="757"/>
      <c r="C30" s="754"/>
      <c r="D30" s="760"/>
      <c r="E30" s="228"/>
      <c r="F30" s="229"/>
      <c r="G30" s="229"/>
      <c r="H30" s="229"/>
      <c r="I30" s="229"/>
      <c r="J30" s="229"/>
      <c r="K30" s="229"/>
      <c r="L30" s="229"/>
      <c r="M30" s="229"/>
      <c r="N30" s="229"/>
      <c r="O30" s="229"/>
      <c r="P30" s="229"/>
      <c r="Q30" s="235"/>
      <c r="S30" s="751"/>
    </row>
    <row r="31" spans="1:19" ht="15.5" x14ac:dyDescent="0.3">
      <c r="B31" s="755"/>
      <c r="C31" s="752" t="s">
        <v>167</v>
      </c>
      <c r="D31" s="758"/>
      <c r="E31" s="222"/>
      <c r="F31" s="223"/>
      <c r="G31" s="223"/>
      <c r="H31" s="223"/>
      <c r="I31" s="223"/>
      <c r="J31" s="223"/>
      <c r="K31" s="223"/>
      <c r="L31" s="223"/>
      <c r="M31" s="223"/>
      <c r="N31" s="223"/>
      <c r="O31" s="223"/>
      <c r="P31" s="223"/>
      <c r="Q31" s="235"/>
      <c r="S31" s="751"/>
    </row>
    <row r="32" spans="1:19" ht="15.5" x14ac:dyDescent="0.3">
      <c r="B32" s="756"/>
      <c r="C32" s="753"/>
      <c r="D32" s="759"/>
      <c r="E32" s="222"/>
      <c r="F32" s="223"/>
      <c r="G32" s="223"/>
      <c r="H32" s="223"/>
      <c r="I32" s="223"/>
      <c r="J32" s="223"/>
      <c r="K32" s="223"/>
      <c r="L32" s="223"/>
      <c r="M32" s="223"/>
      <c r="N32" s="223"/>
      <c r="O32" s="223"/>
      <c r="P32" s="223"/>
      <c r="Q32" s="235"/>
      <c r="S32" s="751"/>
    </row>
    <row r="33" spans="2:19" ht="15.5" x14ac:dyDescent="0.3">
      <c r="B33" s="757"/>
      <c r="C33" s="754"/>
      <c r="D33" s="760"/>
      <c r="E33" s="222"/>
      <c r="F33" s="223"/>
      <c r="G33" s="223"/>
      <c r="H33" s="223"/>
      <c r="I33" s="223"/>
      <c r="J33" s="223"/>
      <c r="K33" s="223"/>
      <c r="L33" s="223"/>
      <c r="M33" s="223"/>
      <c r="N33" s="223"/>
      <c r="O33" s="223"/>
      <c r="P33" s="223"/>
      <c r="Q33" s="235"/>
      <c r="S33" s="751"/>
    </row>
    <row r="34" spans="2:19" ht="15.5" x14ac:dyDescent="0.3">
      <c r="B34" s="755"/>
      <c r="C34" s="752" t="s">
        <v>168</v>
      </c>
      <c r="D34" s="758"/>
      <c r="E34" s="222"/>
      <c r="F34" s="223"/>
      <c r="G34" s="223"/>
      <c r="H34" s="223"/>
      <c r="I34" s="223"/>
      <c r="J34" s="223"/>
      <c r="K34" s="223"/>
      <c r="L34" s="223"/>
      <c r="M34" s="223"/>
      <c r="N34" s="223"/>
      <c r="O34" s="223"/>
      <c r="P34" s="223"/>
      <c r="Q34" s="235"/>
      <c r="S34" s="751"/>
    </row>
    <row r="35" spans="2:19" ht="15.5" x14ac:dyDescent="0.3">
      <c r="B35" s="756"/>
      <c r="C35" s="753"/>
      <c r="D35" s="759"/>
      <c r="E35" s="222"/>
      <c r="F35" s="223"/>
      <c r="G35" s="223"/>
      <c r="H35" s="223"/>
      <c r="I35" s="223"/>
      <c r="J35" s="223"/>
      <c r="K35" s="223"/>
      <c r="L35" s="223"/>
      <c r="M35" s="223"/>
      <c r="N35" s="223"/>
      <c r="O35" s="223"/>
      <c r="P35" s="223"/>
      <c r="Q35" s="235"/>
      <c r="S35" s="751"/>
    </row>
    <row r="36" spans="2:19" ht="15.5" x14ac:dyDescent="0.3">
      <c r="B36" s="757"/>
      <c r="C36" s="754"/>
      <c r="D36" s="760"/>
      <c r="E36" s="222"/>
      <c r="F36" s="223"/>
      <c r="G36" s="223"/>
      <c r="H36" s="223"/>
      <c r="I36" s="223"/>
      <c r="J36" s="223"/>
      <c r="K36" s="223"/>
      <c r="L36" s="223"/>
      <c r="M36" s="223"/>
      <c r="N36" s="223"/>
      <c r="O36" s="223"/>
      <c r="P36" s="223"/>
      <c r="Q36" s="235"/>
      <c r="S36" s="751"/>
    </row>
    <row r="37" spans="2:19" ht="15.5" x14ac:dyDescent="0.3">
      <c r="B37" s="755"/>
      <c r="C37" s="752" t="s">
        <v>169</v>
      </c>
      <c r="D37" s="758"/>
      <c r="E37" s="222"/>
      <c r="F37" s="223"/>
      <c r="G37" s="223"/>
      <c r="H37" s="223"/>
      <c r="I37" s="223"/>
      <c r="J37" s="223"/>
      <c r="K37" s="223"/>
      <c r="L37" s="223"/>
      <c r="M37" s="223"/>
      <c r="N37" s="223"/>
      <c r="O37" s="223"/>
      <c r="P37" s="223"/>
      <c r="Q37" s="235"/>
      <c r="S37" s="751"/>
    </row>
    <row r="38" spans="2:19" ht="15.5" x14ac:dyDescent="0.3">
      <c r="B38" s="756"/>
      <c r="C38" s="753"/>
      <c r="D38" s="759"/>
      <c r="E38" s="222"/>
      <c r="F38" s="223"/>
      <c r="G38" s="223"/>
      <c r="H38" s="223"/>
      <c r="I38" s="223"/>
      <c r="J38" s="223"/>
      <c r="K38" s="223"/>
      <c r="L38" s="223"/>
      <c r="M38" s="223"/>
      <c r="N38" s="223"/>
      <c r="O38" s="223"/>
      <c r="P38" s="223"/>
      <c r="Q38" s="235"/>
      <c r="S38" s="751"/>
    </row>
    <row r="39" spans="2:19" ht="15.5" x14ac:dyDescent="0.3">
      <c r="B39" s="757"/>
      <c r="C39" s="754"/>
      <c r="D39" s="760"/>
      <c r="E39" s="222"/>
      <c r="F39" s="223"/>
      <c r="G39" s="223"/>
      <c r="H39" s="223"/>
      <c r="I39" s="223"/>
      <c r="J39" s="223"/>
      <c r="K39" s="223"/>
      <c r="L39" s="223"/>
      <c r="M39" s="223"/>
      <c r="N39" s="223"/>
      <c r="O39" s="223"/>
      <c r="P39" s="223"/>
      <c r="Q39" s="235"/>
      <c r="S39" s="751"/>
    </row>
    <row r="40" spans="2:19" ht="15.5" x14ac:dyDescent="0.3">
      <c r="B40" s="755"/>
      <c r="C40" s="752" t="s">
        <v>170</v>
      </c>
      <c r="D40" s="758"/>
      <c r="E40" s="222"/>
      <c r="F40" s="223"/>
      <c r="G40" s="223"/>
      <c r="H40" s="223"/>
      <c r="I40" s="223"/>
      <c r="J40" s="223"/>
      <c r="K40" s="223"/>
      <c r="L40" s="223"/>
      <c r="M40" s="223"/>
      <c r="N40" s="223"/>
      <c r="O40" s="223"/>
      <c r="P40" s="223"/>
      <c r="Q40" s="235"/>
      <c r="S40" s="751"/>
    </row>
    <row r="41" spans="2:19" ht="15.5" x14ac:dyDescent="0.3">
      <c r="B41" s="756"/>
      <c r="C41" s="753"/>
      <c r="D41" s="759"/>
      <c r="E41" s="222"/>
      <c r="F41" s="223"/>
      <c r="G41" s="223"/>
      <c r="H41" s="223"/>
      <c r="I41" s="223"/>
      <c r="J41" s="223"/>
      <c r="K41" s="223"/>
      <c r="L41" s="223"/>
      <c r="M41" s="223"/>
      <c r="N41" s="223"/>
      <c r="O41" s="223"/>
      <c r="P41" s="223"/>
      <c r="Q41" s="235"/>
      <c r="S41" s="751"/>
    </row>
    <row r="42" spans="2:19" ht="15.5" x14ac:dyDescent="0.3">
      <c r="B42" s="757"/>
      <c r="C42" s="754"/>
      <c r="D42" s="760"/>
      <c r="E42" s="222"/>
      <c r="F42" s="223"/>
      <c r="G42" s="223"/>
      <c r="H42" s="223"/>
      <c r="I42" s="223"/>
      <c r="J42" s="223"/>
      <c r="K42" s="223"/>
      <c r="L42" s="223"/>
      <c r="M42" s="223"/>
      <c r="N42" s="223"/>
      <c r="O42" s="223"/>
      <c r="P42" s="223"/>
      <c r="Q42" s="235"/>
      <c r="S42" s="751"/>
    </row>
    <row r="43" spans="2:19" ht="15.5" x14ac:dyDescent="0.3">
      <c r="B43" s="755"/>
      <c r="C43" s="752" t="s">
        <v>190</v>
      </c>
      <c r="D43" s="758"/>
      <c r="E43" s="222"/>
      <c r="F43" s="223"/>
      <c r="G43" s="223"/>
      <c r="H43" s="223"/>
      <c r="I43" s="223"/>
      <c r="J43" s="223"/>
      <c r="K43" s="223"/>
      <c r="L43" s="223"/>
      <c r="M43" s="223"/>
      <c r="N43" s="223"/>
      <c r="O43" s="223"/>
      <c r="P43" s="223"/>
      <c r="Q43" s="235"/>
      <c r="S43" s="751"/>
    </row>
    <row r="44" spans="2:19" ht="15.5" x14ac:dyDescent="0.3">
      <c r="B44" s="756"/>
      <c r="C44" s="753"/>
      <c r="D44" s="759"/>
      <c r="E44" s="222"/>
      <c r="F44" s="223"/>
      <c r="G44" s="223"/>
      <c r="H44" s="223"/>
      <c r="I44" s="223"/>
      <c r="J44" s="223"/>
      <c r="K44" s="223"/>
      <c r="L44" s="223"/>
      <c r="M44" s="223"/>
      <c r="N44" s="223"/>
      <c r="O44" s="223"/>
      <c r="P44" s="223"/>
      <c r="Q44" s="235"/>
      <c r="S44" s="751"/>
    </row>
    <row r="45" spans="2:19" ht="15.5" x14ac:dyDescent="0.3">
      <c r="B45" s="757"/>
      <c r="C45" s="754"/>
      <c r="D45" s="760"/>
      <c r="E45" s="222"/>
      <c r="F45" s="223"/>
      <c r="G45" s="223"/>
      <c r="H45" s="223"/>
      <c r="I45" s="223"/>
      <c r="J45" s="223"/>
      <c r="K45" s="223"/>
      <c r="L45" s="223"/>
      <c r="M45" s="223"/>
      <c r="N45" s="223"/>
      <c r="O45" s="223"/>
      <c r="P45" s="223"/>
      <c r="Q45" s="235"/>
      <c r="S45" s="751"/>
    </row>
    <row r="46" spans="2:19" ht="15.5" x14ac:dyDescent="0.3">
      <c r="B46" s="755"/>
      <c r="C46" s="752" t="s">
        <v>191</v>
      </c>
      <c r="D46" s="758"/>
      <c r="E46" s="222"/>
      <c r="F46" s="223"/>
      <c r="G46" s="223"/>
      <c r="H46" s="223"/>
      <c r="I46" s="223"/>
      <c r="J46" s="223"/>
      <c r="K46" s="223"/>
      <c r="L46" s="223"/>
      <c r="M46" s="223"/>
      <c r="N46" s="223"/>
      <c r="O46" s="223"/>
      <c r="P46" s="223"/>
      <c r="Q46" s="235"/>
      <c r="S46" s="751"/>
    </row>
    <row r="47" spans="2:19" ht="15.5" x14ac:dyDescent="0.3">
      <c r="B47" s="756"/>
      <c r="C47" s="753"/>
      <c r="D47" s="759"/>
      <c r="E47" s="222"/>
      <c r="F47" s="223"/>
      <c r="G47" s="223"/>
      <c r="H47" s="223"/>
      <c r="I47" s="223"/>
      <c r="J47" s="223"/>
      <c r="K47" s="223"/>
      <c r="L47" s="223"/>
      <c r="M47" s="223"/>
      <c r="N47" s="223"/>
      <c r="O47" s="223"/>
      <c r="P47" s="223"/>
      <c r="Q47" s="235"/>
      <c r="S47" s="751"/>
    </row>
    <row r="48" spans="2:19" ht="15.5" x14ac:dyDescent="0.3">
      <c r="B48" s="757"/>
      <c r="C48" s="754"/>
      <c r="D48" s="760"/>
      <c r="E48" s="222"/>
      <c r="F48" s="223"/>
      <c r="G48" s="223"/>
      <c r="H48" s="223"/>
      <c r="I48" s="223"/>
      <c r="J48" s="223"/>
      <c r="K48" s="223"/>
      <c r="L48" s="223"/>
      <c r="M48" s="223"/>
      <c r="N48" s="223"/>
      <c r="O48" s="223"/>
      <c r="P48" s="223"/>
      <c r="Q48" s="235"/>
      <c r="S48" s="751"/>
    </row>
    <row r="49" spans="2:19" ht="15.5" x14ac:dyDescent="0.3">
      <c r="B49" s="761"/>
      <c r="C49" s="784" t="s">
        <v>171</v>
      </c>
      <c r="D49" s="764"/>
      <c r="E49" s="376"/>
      <c r="F49" s="377"/>
      <c r="G49" s="377"/>
      <c r="H49" s="377"/>
      <c r="I49" s="377"/>
      <c r="J49" s="377"/>
      <c r="K49" s="377"/>
      <c r="L49" s="377"/>
      <c r="M49" s="377"/>
      <c r="N49" s="377"/>
      <c r="O49" s="377"/>
      <c r="P49" s="377"/>
      <c r="Q49" s="374"/>
      <c r="S49" s="751"/>
    </row>
    <row r="50" spans="2:19" ht="15.5" x14ac:dyDescent="0.3">
      <c r="B50" s="762"/>
      <c r="C50" s="785"/>
      <c r="D50" s="765"/>
      <c r="E50" s="376"/>
      <c r="F50" s="377"/>
      <c r="G50" s="377"/>
      <c r="H50" s="377"/>
      <c r="I50" s="377"/>
      <c r="J50" s="377"/>
      <c r="K50" s="377"/>
      <c r="L50" s="377"/>
      <c r="M50" s="377"/>
      <c r="N50" s="377"/>
      <c r="O50" s="377"/>
      <c r="P50" s="377"/>
      <c r="Q50" s="374"/>
      <c r="S50" s="751"/>
    </row>
    <row r="51" spans="2:19" ht="15.5" x14ac:dyDescent="0.3">
      <c r="B51" s="763"/>
      <c r="C51" s="786"/>
      <c r="D51" s="766"/>
      <c r="E51" s="376"/>
      <c r="F51" s="377"/>
      <c r="G51" s="377"/>
      <c r="H51" s="377"/>
      <c r="I51" s="377"/>
      <c r="J51" s="377"/>
      <c r="K51" s="377"/>
      <c r="L51" s="377"/>
      <c r="M51" s="377"/>
      <c r="N51" s="377"/>
      <c r="O51" s="377"/>
      <c r="P51" s="377"/>
      <c r="Q51" s="374"/>
      <c r="S51" s="751"/>
    </row>
    <row r="52" spans="2:19" ht="15.5" x14ac:dyDescent="0.3">
      <c r="B52" s="755"/>
      <c r="C52" s="752" t="s">
        <v>172</v>
      </c>
      <c r="D52" s="758"/>
      <c r="E52" s="222"/>
      <c r="F52" s="223"/>
      <c r="G52" s="223"/>
      <c r="H52" s="223"/>
      <c r="I52" s="223"/>
      <c r="J52" s="223"/>
      <c r="K52" s="223"/>
      <c r="L52" s="223"/>
      <c r="M52" s="223"/>
      <c r="N52" s="223"/>
      <c r="O52" s="223"/>
      <c r="P52" s="223"/>
      <c r="Q52" s="235"/>
      <c r="S52" s="751"/>
    </row>
    <row r="53" spans="2:19" ht="15.5" x14ac:dyDescent="0.3">
      <c r="B53" s="756"/>
      <c r="C53" s="753"/>
      <c r="D53" s="759"/>
      <c r="E53" s="222"/>
      <c r="F53" s="223"/>
      <c r="G53" s="223"/>
      <c r="H53" s="223"/>
      <c r="I53" s="223"/>
      <c r="J53" s="223"/>
      <c r="K53" s="223"/>
      <c r="L53" s="223"/>
      <c r="M53" s="223"/>
      <c r="N53" s="223"/>
      <c r="O53" s="223"/>
      <c r="P53" s="223"/>
      <c r="Q53" s="235"/>
      <c r="S53" s="751"/>
    </row>
    <row r="54" spans="2:19" ht="15.5" x14ac:dyDescent="0.3">
      <c r="B54" s="757"/>
      <c r="C54" s="754"/>
      <c r="D54" s="760"/>
      <c r="E54" s="222"/>
      <c r="F54" s="223"/>
      <c r="G54" s="223"/>
      <c r="H54" s="223"/>
      <c r="I54" s="223"/>
      <c r="J54" s="223"/>
      <c r="K54" s="223"/>
      <c r="L54" s="223"/>
      <c r="M54" s="223"/>
      <c r="N54" s="223"/>
      <c r="O54" s="223"/>
      <c r="P54" s="223"/>
      <c r="Q54" s="235"/>
      <c r="S54" s="751"/>
    </row>
    <row r="55" spans="2:19" ht="15.5" x14ac:dyDescent="0.3">
      <c r="B55" s="755"/>
      <c r="C55" s="752" t="s">
        <v>173</v>
      </c>
      <c r="D55" s="758"/>
      <c r="E55" s="222"/>
      <c r="F55" s="223"/>
      <c r="G55" s="223"/>
      <c r="H55" s="223"/>
      <c r="I55" s="223"/>
      <c r="J55" s="223"/>
      <c r="K55" s="223"/>
      <c r="L55" s="223"/>
      <c r="M55" s="223"/>
      <c r="N55" s="223"/>
      <c r="O55" s="223"/>
      <c r="P55" s="223"/>
      <c r="Q55" s="235"/>
      <c r="S55" s="751"/>
    </row>
    <row r="56" spans="2:19" ht="15.5" x14ac:dyDescent="0.3">
      <c r="B56" s="756"/>
      <c r="C56" s="753"/>
      <c r="D56" s="759"/>
      <c r="E56" s="222"/>
      <c r="F56" s="223"/>
      <c r="G56" s="223"/>
      <c r="H56" s="223"/>
      <c r="I56" s="223"/>
      <c r="J56" s="223"/>
      <c r="K56" s="223"/>
      <c r="L56" s="223"/>
      <c r="M56" s="223"/>
      <c r="N56" s="223"/>
      <c r="O56" s="223"/>
      <c r="P56" s="223"/>
      <c r="Q56" s="235"/>
      <c r="S56" s="751"/>
    </row>
    <row r="57" spans="2:19" ht="15.5" x14ac:dyDescent="0.3">
      <c r="B57" s="757"/>
      <c r="C57" s="754"/>
      <c r="D57" s="760"/>
      <c r="E57" s="222"/>
      <c r="F57" s="223"/>
      <c r="G57" s="223"/>
      <c r="H57" s="223"/>
      <c r="I57" s="223"/>
      <c r="J57" s="223"/>
      <c r="K57" s="223"/>
      <c r="L57" s="223"/>
      <c r="M57" s="223"/>
      <c r="N57" s="223"/>
      <c r="O57" s="223"/>
      <c r="P57" s="223"/>
      <c r="Q57" s="235"/>
      <c r="S57" s="751"/>
    </row>
    <row r="58" spans="2:19" ht="15.5" x14ac:dyDescent="0.3">
      <c r="B58" s="755"/>
      <c r="C58" s="752" t="s">
        <v>174</v>
      </c>
      <c r="D58" s="758"/>
      <c r="E58" s="222"/>
      <c r="F58" s="223"/>
      <c r="G58" s="223"/>
      <c r="H58" s="223"/>
      <c r="I58" s="223"/>
      <c r="J58" s="223"/>
      <c r="K58" s="223"/>
      <c r="L58" s="223"/>
      <c r="M58" s="223"/>
      <c r="N58" s="223"/>
      <c r="O58" s="223"/>
      <c r="P58" s="223"/>
      <c r="Q58" s="235"/>
      <c r="S58" s="751"/>
    </row>
    <row r="59" spans="2:19" ht="15.5" x14ac:dyDescent="0.3">
      <c r="B59" s="756"/>
      <c r="C59" s="753"/>
      <c r="D59" s="759"/>
      <c r="E59" s="222"/>
      <c r="F59" s="223"/>
      <c r="G59" s="223"/>
      <c r="H59" s="223"/>
      <c r="I59" s="223"/>
      <c r="J59" s="223"/>
      <c r="K59" s="223"/>
      <c r="L59" s="223"/>
      <c r="M59" s="223"/>
      <c r="N59" s="223"/>
      <c r="O59" s="223"/>
      <c r="P59" s="223"/>
      <c r="Q59" s="235"/>
      <c r="S59" s="751"/>
    </row>
    <row r="60" spans="2:19" ht="15.5" x14ac:dyDescent="0.3">
      <c r="B60" s="757"/>
      <c r="C60" s="754"/>
      <c r="D60" s="760"/>
      <c r="E60" s="222"/>
      <c r="F60" s="223"/>
      <c r="G60" s="223"/>
      <c r="H60" s="223"/>
      <c r="I60" s="223"/>
      <c r="J60" s="223"/>
      <c r="K60" s="223"/>
      <c r="L60" s="223"/>
      <c r="M60" s="223"/>
      <c r="N60" s="223"/>
      <c r="O60" s="223"/>
      <c r="P60" s="223"/>
      <c r="Q60" s="235"/>
      <c r="S60" s="751"/>
    </row>
    <row r="61" spans="2:19" ht="15.5" x14ac:dyDescent="0.3">
      <c r="B61" s="755"/>
      <c r="C61" s="752" t="s">
        <v>193</v>
      </c>
      <c r="D61" s="758"/>
      <c r="E61" s="222"/>
      <c r="F61" s="223"/>
      <c r="G61" s="223"/>
      <c r="H61" s="223"/>
      <c r="I61" s="223"/>
      <c r="J61" s="223"/>
      <c r="K61" s="223"/>
      <c r="L61" s="223"/>
      <c r="M61" s="223"/>
      <c r="N61" s="223"/>
      <c r="O61" s="223"/>
      <c r="P61" s="223"/>
      <c r="Q61" s="236"/>
      <c r="S61" s="751"/>
    </row>
    <row r="62" spans="2:19" ht="15.5" x14ac:dyDescent="0.3">
      <c r="B62" s="756"/>
      <c r="C62" s="753"/>
      <c r="D62" s="759"/>
      <c r="E62" s="222"/>
      <c r="F62" s="223"/>
      <c r="G62" s="223"/>
      <c r="H62" s="223"/>
      <c r="I62" s="223"/>
      <c r="J62" s="223"/>
      <c r="K62" s="223"/>
      <c r="L62" s="223"/>
      <c r="M62" s="223"/>
      <c r="N62" s="223"/>
      <c r="O62" s="223"/>
      <c r="P62" s="223"/>
      <c r="Q62" s="235"/>
      <c r="S62" s="751"/>
    </row>
    <row r="63" spans="2:19" ht="15.5" x14ac:dyDescent="0.3">
      <c r="B63" s="757"/>
      <c r="C63" s="754"/>
      <c r="D63" s="760"/>
      <c r="E63" s="222"/>
      <c r="F63" s="223"/>
      <c r="G63" s="223"/>
      <c r="H63" s="223"/>
      <c r="I63" s="223"/>
      <c r="J63" s="223"/>
      <c r="K63" s="223"/>
      <c r="L63" s="223"/>
      <c r="M63" s="223"/>
      <c r="N63" s="223"/>
      <c r="O63" s="223"/>
      <c r="P63" s="223"/>
      <c r="Q63" s="237"/>
      <c r="S63" s="751"/>
    </row>
    <row r="64" spans="2:19" ht="15.5" x14ac:dyDescent="0.3">
      <c r="B64" s="755"/>
      <c r="C64" s="752" t="s">
        <v>194</v>
      </c>
      <c r="D64" s="758"/>
      <c r="E64" s="222"/>
      <c r="F64" s="223"/>
      <c r="G64" s="223"/>
      <c r="H64" s="223"/>
      <c r="I64" s="223"/>
      <c r="J64" s="223"/>
      <c r="K64" s="223"/>
      <c r="L64" s="223"/>
      <c r="M64" s="223"/>
      <c r="N64" s="223"/>
      <c r="O64" s="223"/>
      <c r="P64" s="223"/>
      <c r="Q64" s="237"/>
      <c r="S64" s="751"/>
    </row>
    <row r="65" spans="2:19" ht="15.5" x14ac:dyDescent="0.3">
      <c r="B65" s="756"/>
      <c r="C65" s="753"/>
      <c r="D65" s="759"/>
      <c r="E65" s="222"/>
      <c r="F65" s="223"/>
      <c r="G65" s="223"/>
      <c r="H65" s="223"/>
      <c r="I65" s="223"/>
      <c r="J65" s="223"/>
      <c r="K65" s="223"/>
      <c r="L65" s="223"/>
      <c r="M65" s="223"/>
      <c r="N65" s="223"/>
      <c r="O65" s="223"/>
      <c r="P65" s="223"/>
      <c r="Q65" s="237"/>
      <c r="S65" s="751"/>
    </row>
    <row r="66" spans="2:19" ht="15.5" x14ac:dyDescent="0.3">
      <c r="B66" s="757"/>
      <c r="C66" s="754"/>
      <c r="D66" s="760"/>
      <c r="E66" s="222"/>
      <c r="F66" s="223"/>
      <c r="G66" s="223"/>
      <c r="H66" s="223"/>
      <c r="I66" s="223"/>
      <c r="J66" s="223"/>
      <c r="K66" s="223"/>
      <c r="L66" s="223"/>
      <c r="M66" s="223"/>
      <c r="N66" s="223"/>
      <c r="O66" s="223"/>
      <c r="P66" s="223"/>
      <c r="Q66" s="237"/>
      <c r="S66" s="751"/>
    </row>
    <row r="67" spans="2:19" ht="15.5" x14ac:dyDescent="0.3">
      <c r="B67" s="755"/>
      <c r="C67" s="752" t="s">
        <v>195</v>
      </c>
      <c r="D67" s="758"/>
      <c r="E67" s="222"/>
      <c r="F67" s="223"/>
      <c r="G67" s="223"/>
      <c r="H67" s="223"/>
      <c r="I67" s="223"/>
      <c r="J67" s="223"/>
      <c r="K67" s="223"/>
      <c r="L67" s="223"/>
      <c r="M67" s="223"/>
      <c r="N67" s="223"/>
      <c r="O67" s="223"/>
      <c r="P67" s="223"/>
      <c r="Q67" s="237"/>
      <c r="S67" s="751"/>
    </row>
    <row r="68" spans="2:19" ht="15.5" x14ac:dyDescent="0.3">
      <c r="B68" s="756"/>
      <c r="C68" s="753"/>
      <c r="D68" s="759"/>
      <c r="E68" s="222"/>
      <c r="F68" s="223"/>
      <c r="G68" s="223"/>
      <c r="H68" s="223"/>
      <c r="I68" s="223"/>
      <c r="J68" s="223"/>
      <c r="K68" s="223"/>
      <c r="L68" s="223"/>
      <c r="M68" s="223"/>
      <c r="N68" s="223"/>
      <c r="O68" s="223"/>
      <c r="P68" s="223"/>
      <c r="Q68" s="237"/>
      <c r="S68" s="751"/>
    </row>
    <row r="69" spans="2:19" ht="15.5" x14ac:dyDescent="0.3">
      <c r="B69" s="757"/>
      <c r="C69" s="754"/>
      <c r="D69" s="760"/>
      <c r="E69" s="222"/>
      <c r="F69" s="223"/>
      <c r="G69" s="223"/>
      <c r="H69" s="223"/>
      <c r="I69" s="223"/>
      <c r="J69" s="223"/>
      <c r="K69" s="223"/>
      <c r="L69" s="223"/>
      <c r="M69" s="223"/>
      <c r="N69" s="223"/>
      <c r="O69" s="223"/>
      <c r="P69" s="223"/>
      <c r="Q69" s="237"/>
      <c r="S69" s="751"/>
    </row>
    <row r="70" spans="2:19" ht="15.5" x14ac:dyDescent="0.3">
      <c r="B70" s="755"/>
      <c r="C70" s="752" t="s">
        <v>196</v>
      </c>
      <c r="D70" s="758"/>
      <c r="E70" s="222"/>
      <c r="F70" s="223"/>
      <c r="G70" s="223"/>
      <c r="H70" s="223"/>
      <c r="I70" s="223"/>
      <c r="J70" s="223"/>
      <c r="K70" s="223"/>
      <c r="L70" s="223"/>
      <c r="M70" s="223"/>
      <c r="N70" s="223"/>
      <c r="O70" s="223"/>
      <c r="P70" s="223"/>
      <c r="Q70" s="237"/>
      <c r="S70" s="751"/>
    </row>
    <row r="71" spans="2:19" ht="15.5" x14ac:dyDescent="0.3">
      <c r="B71" s="756"/>
      <c r="C71" s="753"/>
      <c r="D71" s="759"/>
      <c r="E71" s="222"/>
      <c r="F71" s="223"/>
      <c r="G71" s="223"/>
      <c r="H71" s="223"/>
      <c r="I71" s="223"/>
      <c r="J71" s="223"/>
      <c r="K71" s="223"/>
      <c r="L71" s="223"/>
      <c r="M71" s="223"/>
      <c r="N71" s="223"/>
      <c r="O71" s="223"/>
      <c r="P71" s="223"/>
      <c r="Q71" s="235"/>
      <c r="S71" s="751"/>
    </row>
    <row r="72" spans="2:19" ht="15.5" x14ac:dyDescent="0.3">
      <c r="B72" s="757"/>
      <c r="C72" s="754"/>
      <c r="D72" s="760"/>
      <c r="E72" s="222"/>
      <c r="F72" s="223"/>
      <c r="G72" s="223"/>
      <c r="H72" s="223"/>
      <c r="I72" s="223"/>
      <c r="J72" s="223"/>
      <c r="K72" s="223"/>
      <c r="L72" s="223"/>
      <c r="M72" s="223"/>
      <c r="N72" s="223"/>
      <c r="O72" s="223"/>
      <c r="P72" s="223"/>
      <c r="Q72" s="235"/>
      <c r="S72" s="751"/>
    </row>
    <row r="73" spans="2:19" ht="15.5" x14ac:dyDescent="0.3">
      <c r="B73" s="755"/>
      <c r="C73" s="752" t="s">
        <v>197</v>
      </c>
      <c r="D73" s="758"/>
      <c r="E73" s="222"/>
      <c r="F73" s="223"/>
      <c r="G73" s="223"/>
      <c r="H73" s="223"/>
      <c r="I73" s="223"/>
      <c r="J73" s="223"/>
      <c r="K73" s="223"/>
      <c r="L73" s="223"/>
      <c r="M73" s="223"/>
      <c r="N73" s="223"/>
      <c r="O73" s="223"/>
      <c r="P73" s="223"/>
      <c r="Q73" s="235"/>
      <c r="S73" s="751"/>
    </row>
    <row r="74" spans="2:19" ht="15.5" x14ac:dyDescent="0.3">
      <c r="B74" s="756"/>
      <c r="C74" s="753"/>
      <c r="D74" s="759"/>
      <c r="E74" s="222"/>
      <c r="F74" s="223"/>
      <c r="G74" s="223"/>
      <c r="H74" s="223"/>
      <c r="I74" s="223"/>
      <c r="J74" s="223"/>
      <c r="K74" s="223"/>
      <c r="L74" s="223"/>
      <c r="M74" s="223"/>
      <c r="N74" s="223"/>
      <c r="O74" s="223"/>
      <c r="P74" s="223"/>
      <c r="Q74" s="235"/>
      <c r="S74" s="751"/>
    </row>
    <row r="75" spans="2:19" ht="15.5" x14ac:dyDescent="0.3">
      <c r="B75" s="757"/>
      <c r="C75" s="754"/>
      <c r="D75" s="760"/>
      <c r="E75" s="222"/>
      <c r="F75" s="223"/>
      <c r="G75" s="223"/>
      <c r="H75" s="223"/>
      <c r="I75" s="223"/>
      <c r="J75" s="223"/>
      <c r="K75" s="223"/>
      <c r="L75" s="223"/>
      <c r="M75" s="223"/>
      <c r="N75" s="223"/>
      <c r="O75" s="223"/>
      <c r="P75" s="223"/>
      <c r="Q75" s="235"/>
      <c r="S75" s="751"/>
    </row>
    <row r="76" spans="2:19" ht="15.5" x14ac:dyDescent="0.3">
      <c r="B76" s="755"/>
      <c r="C76" s="752" t="s">
        <v>198</v>
      </c>
      <c r="D76" s="758"/>
      <c r="E76" s="222"/>
      <c r="F76" s="223"/>
      <c r="G76" s="223"/>
      <c r="H76" s="223"/>
      <c r="I76" s="223"/>
      <c r="J76" s="223"/>
      <c r="K76" s="223"/>
      <c r="L76" s="223"/>
      <c r="M76" s="223"/>
      <c r="N76" s="223"/>
      <c r="O76" s="223"/>
      <c r="P76" s="223"/>
      <c r="Q76" s="235"/>
    </row>
    <row r="77" spans="2:19" ht="15.5" x14ac:dyDescent="0.3">
      <c r="B77" s="756"/>
      <c r="C77" s="753"/>
      <c r="D77" s="759"/>
      <c r="E77" s="222"/>
      <c r="F77" s="223"/>
      <c r="G77" s="223"/>
      <c r="H77" s="223"/>
      <c r="I77" s="223"/>
      <c r="J77" s="223"/>
      <c r="K77" s="223"/>
      <c r="L77" s="223"/>
      <c r="M77" s="223"/>
      <c r="N77" s="223"/>
      <c r="O77" s="223"/>
      <c r="P77" s="223"/>
      <c r="Q77" s="235"/>
    </row>
    <row r="78" spans="2:19" ht="15.5" x14ac:dyDescent="0.3">
      <c r="B78" s="757"/>
      <c r="C78" s="754"/>
      <c r="D78" s="760"/>
      <c r="E78" s="222"/>
      <c r="F78" s="223"/>
      <c r="G78" s="223"/>
      <c r="H78" s="223"/>
      <c r="I78" s="223"/>
      <c r="J78" s="223"/>
      <c r="K78" s="223"/>
      <c r="L78" s="223"/>
      <c r="M78" s="223"/>
      <c r="N78" s="223"/>
      <c r="O78" s="223"/>
      <c r="P78" s="223"/>
      <c r="Q78" s="235"/>
    </row>
    <row r="79" spans="2:19" ht="15.5" x14ac:dyDescent="0.3">
      <c r="B79" s="761"/>
      <c r="C79" s="784" t="s">
        <v>175</v>
      </c>
      <c r="D79" s="764"/>
      <c r="E79" s="376"/>
      <c r="F79" s="377"/>
      <c r="G79" s="377"/>
      <c r="H79" s="377"/>
      <c r="I79" s="377"/>
      <c r="J79" s="377"/>
      <c r="K79" s="377"/>
      <c r="L79" s="377"/>
      <c r="M79" s="377"/>
      <c r="N79" s="377"/>
      <c r="O79" s="377"/>
      <c r="P79" s="377"/>
      <c r="Q79" s="374"/>
    </row>
    <row r="80" spans="2:19" ht="15.5" x14ac:dyDescent="0.3">
      <c r="B80" s="762"/>
      <c r="C80" s="785"/>
      <c r="D80" s="765"/>
      <c r="E80" s="376"/>
      <c r="F80" s="377"/>
      <c r="G80" s="377"/>
      <c r="H80" s="377"/>
      <c r="I80" s="377"/>
      <c r="J80" s="377"/>
      <c r="K80" s="377"/>
      <c r="L80" s="377"/>
      <c r="M80" s="377"/>
      <c r="N80" s="377"/>
      <c r="O80" s="377"/>
      <c r="P80" s="377"/>
      <c r="Q80" s="374"/>
    </row>
    <row r="81" spans="2:17" ht="15.5" x14ac:dyDescent="0.3">
      <c r="B81" s="763"/>
      <c r="C81" s="786"/>
      <c r="D81" s="766"/>
      <c r="E81" s="376"/>
      <c r="F81" s="377"/>
      <c r="G81" s="377"/>
      <c r="H81" s="377"/>
      <c r="I81" s="377"/>
      <c r="J81" s="377"/>
      <c r="K81" s="377"/>
      <c r="L81" s="377"/>
      <c r="M81" s="377"/>
      <c r="N81" s="377"/>
      <c r="O81" s="377"/>
      <c r="P81" s="377"/>
      <c r="Q81" s="374"/>
    </row>
    <row r="82" spans="2:17" ht="15.5" x14ac:dyDescent="0.3">
      <c r="B82" s="755"/>
      <c r="C82" s="752" t="s">
        <v>176</v>
      </c>
      <c r="D82" s="758"/>
      <c r="E82" s="222"/>
      <c r="F82" s="223"/>
      <c r="G82" s="223"/>
      <c r="H82" s="223"/>
      <c r="I82" s="223"/>
      <c r="J82" s="223"/>
      <c r="K82" s="223"/>
      <c r="L82" s="223"/>
      <c r="M82" s="223"/>
      <c r="N82" s="223"/>
      <c r="O82" s="223"/>
      <c r="P82" s="223"/>
      <c r="Q82" s="235"/>
    </row>
    <row r="83" spans="2:17" ht="15.5" x14ac:dyDescent="0.3">
      <c r="B83" s="756"/>
      <c r="C83" s="753"/>
      <c r="D83" s="759"/>
      <c r="E83" s="222"/>
      <c r="F83" s="223"/>
      <c r="G83" s="223"/>
      <c r="H83" s="223"/>
      <c r="I83" s="223"/>
      <c r="J83" s="223"/>
      <c r="K83" s="223"/>
      <c r="L83" s="223"/>
      <c r="M83" s="223"/>
      <c r="N83" s="223"/>
      <c r="O83" s="223"/>
      <c r="P83" s="223"/>
      <c r="Q83" s="235"/>
    </row>
    <row r="84" spans="2:17" ht="15.5" x14ac:dyDescent="0.3">
      <c r="B84" s="757"/>
      <c r="C84" s="754"/>
      <c r="D84" s="760"/>
      <c r="E84" s="222"/>
      <c r="F84" s="223"/>
      <c r="G84" s="223"/>
      <c r="H84" s="223"/>
      <c r="I84" s="223"/>
      <c r="J84" s="223"/>
      <c r="K84" s="223"/>
      <c r="L84" s="223"/>
      <c r="M84" s="223"/>
      <c r="N84" s="223"/>
      <c r="O84" s="223"/>
      <c r="P84" s="223"/>
      <c r="Q84" s="235"/>
    </row>
    <row r="85" spans="2:17" ht="15.5" x14ac:dyDescent="0.3">
      <c r="B85" s="755"/>
      <c r="C85" s="752" t="s">
        <v>177</v>
      </c>
      <c r="D85" s="758"/>
      <c r="E85" s="222"/>
      <c r="F85" s="223"/>
      <c r="G85" s="223"/>
      <c r="H85" s="223"/>
      <c r="I85" s="223"/>
      <c r="J85" s="223"/>
      <c r="K85" s="223"/>
      <c r="L85" s="223"/>
      <c r="M85" s="223"/>
      <c r="N85" s="223"/>
      <c r="O85" s="223"/>
      <c r="P85" s="223"/>
      <c r="Q85" s="235"/>
    </row>
    <row r="86" spans="2:17" ht="15.5" x14ac:dyDescent="0.3">
      <c r="B86" s="756"/>
      <c r="C86" s="753"/>
      <c r="D86" s="759"/>
      <c r="E86" s="222"/>
      <c r="F86" s="223"/>
      <c r="G86" s="223"/>
      <c r="H86" s="223"/>
      <c r="I86" s="223"/>
      <c r="J86" s="223"/>
      <c r="K86" s="223"/>
      <c r="L86" s="223"/>
      <c r="M86" s="223"/>
      <c r="N86" s="223"/>
      <c r="O86" s="223"/>
      <c r="P86" s="223"/>
      <c r="Q86" s="235"/>
    </row>
    <row r="87" spans="2:17" ht="15.5" x14ac:dyDescent="0.3">
      <c r="B87" s="757"/>
      <c r="C87" s="754"/>
      <c r="D87" s="760"/>
      <c r="E87" s="222"/>
      <c r="F87" s="223"/>
      <c r="G87" s="223"/>
      <c r="H87" s="223"/>
      <c r="I87" s="223"/>
      <c r="J87" s="223"/>
      <c r="K87" s="223"/>
      <c r="L87" s="223"/>
      <c r="M87" s="223"/>
      <c r="N87" s="223"/>
      <c r="O87" s="223"/>
      <c r="P87" s="223"/>
      <c r="Q87" s="235"/>
    </row>
    <row r="88" spans="2:17" ht="15.5" x14ac:dyDescent="0.3">
      <c r="B88" s="755"/>
      <c r="C88" s="752" t="s">
        <v>178</v>
      </c>
      <c r="D88" s="758"/>
      <c r="E88" s="222"/>
      <c r="F88" s="223"/>
      <c r="G88" s="223"/>
      <c r="H88" s="223"/>
      <c r="I88" s="223"/>
      <c r="J88" s="223"/>
      <c r="K88" s="223"/>
      <c r="L88" s="223"/>
      <c r="M88" s="223"/>
      <c r="N88" s="223"/>
      <c r="O88" s="223"/>
      <c r="P88" s="223"/>
      <c r="Q88" s="235"/>
    </row>
    <row r="89" spans="2:17" ht="15.5" x14ac:dyDescent="0.3">
      <c r="B89" s="756"/>
      <c r="C89" s="753"/>
      <c r="D89" s="759"/>
      <c r="E89" s="222"/>
      <c r="F89" s="223"/>
      <c r="G89" s="223"/>
      <c r="H89" s="223"/>
      <c r="I89" s="223"/>
      <c r="J89" s="223"/>
      <c r="K89" s="223"/>
      <c r="L89" s="223"/>
      <c r="M89" s="223"/>
      <c r="N89" s="223"/>
      <c r="O89" s="223"/>
      <c r="P89" s="223"/>
      <c r="Q89" s="235"/>
    </row>
    <row r="90" spans="2:17" ht="15.5" x14ac:dyDescent="0.3">
      <c r="B90" s="757"/>
      <c r="C90" s="754"/>
      <c r="D90" s="760"/>
      <c r="E90" s="222"/>
      <c r="F90" s="223"/>
      <c r="G90" s="223"/>
      <c r="H90" s="223"/>
      <c r="I90" s="223"/>
      <c r="J90" s="223"/>
      <c r="K90" s="223"/>
      <c r="L90" s="223"/>
      <c r="M90" s="223"/>
      <c r="N90" s="223"/>
      <c r="O90" s="223"/>
      <c r="P90" s="223"/>
      <c r="Q90" s="235"/>
    </row>
    <row r="91" spans="2:17" ht="15.5" x14ac:dyDescent="0.3">
      <c r="B91" s="755"/>
      <c r="C91" s="752" t="s">
        <v>179</v>
      </c>
      <c r="D91" s="758"/>
      <c r="E91" s="222"/>
      <c r="F91" s="223"/>
      <c r="G91" s="223"/>
      <c r="H91" s="223"/>
      <c r="I91" s="223"/>
      <c r="J91" s="223"/>
      <c r="K91" s="223"/>
      <c r="L91" s="223"/>
      <c r="M91" s="223"/>
      <c r="N91" s="223"/>
      <c r="O91" s="223"/>
      <c r="P91" s="223"/>
      <c r="Q91" s="235"/>
    </row>
    <row r="92" spans="2:17" ht="15.5" x14ac:dyDescent="0.3">
      <c r="B92" s="756"/>
      <c r="C92" s="753"/>
      <c r="D92" s="759"/>
      <c r="E92" s="222"/>
      <c r="F92" s="223"/>
      <c r="G92" s="223"/>
      <c r="H92" s="223"/>
      <c r="I92" s="223"/>
      <c r="J92" s="223"/>
      <c r="K92" s="223"/>
      <c r="L92" s="223"/>
      <c r="M92" s="223"/>
      <c r="N92" s="223"/>
      <c r="O92" s="223"/>
      <c r="P92" s="223"/>
      <c r="Q92" s="235"/>
    </row>
    <row r="93" spans="2:17" ht="15.5" x14ac:dyDescent="0.3">
      <c r="B93" s="757"/>
      <c r="C93" s="754"/>
      <c r="D93" s="760"/>
      <c r="E93" s="222"/>
      <c r="F93" s="223"/>
      <c r="G93" s="223"/>
      <c r="H93" s="223"/>
      <c r="I93" s="223"/>
      <c r="J93" s="223"/>
      <c r="K93" s="223"/>
      <c r="L93" s="223"/>
      <c r="M93" s="223"/>
      <c r="N93" s="223"/>
      <c r="O93" s="223"/>
      <c r="P93" s="223"/>
      <c r="Q93" s="235"/>
    </row>
    <row r="94" spans="2:17" ht="15.5" x14ac:dyDescent="0.3">
      <c r="B94" s="755"/>
      <c r="C94" s="752" t="s">
        <v>180</v>
      </c>
      <c r="D94" s="758"/>
      <c r="E94" s="222"/>
      <c r="F94" s="223"/>
      <c r="G94" s="223"/>
      <c r="H94" s="223"/>
      <c r="I94" s="223"/>
      <c r="J94" s="223"/>
      <c r="K94" s="223"/>
      <c r="L94" s="223"/>
      <c r="M94" s="223"/>
      <c r="N94" s="223"/>
      <c r="O94" s="223"/>
      <c r="P94" s="223"/>
      <c r="Q94" s="235"/>
    </row>
    <row r="95" spans="2:17" ht="15.5" x14ac:dyDescent="0.3">
      <c r="B95" s="756"/>
      <c r="C95" s="753"/>
      <c r="D95" s="759"/>
      <c r="E95" s="222"/>
      <c r="F95" s="223"/>
      <c r="G95" s="223"/>
      <c r="H95" s="223"/>
      <c r="I95" s="223"/>
      <c r="J95" s="223"/>
      <c r="K95" s="223"/>
      <c r="L95" s="223"/>
      <c r="M95" s="223"/>
      <c r="N95" s="223"/>
      <c r="O95" s="223"/>
      <c r="P95" s="223"/>
      <c r="Q95" s="235"/>
    </row>
    <row r="96" spans="2:17" ht="15.5" x14ac:dyDescent="0.3">
      <c r="B96" s="757"/>
      <c r="C96" s="754"/>
      <c r="D96" s="760"/>
      <c r="E96" s="222"/>
      <c r="F96" s="223"/>
      <c r="G96" s="223"/>
      <c r="H96" s="223"/>
      <c r="I96" s="223"/>
      <c r="J96" s="223"/>
      <c r="K96" s="223"/>
      <c r="L96" s="223"/>
      <c r="M96" s="223"/>
      <c r="N96" s="223"/>
      <c r="O96" s="223"/>
      <c r="P96" s="223"/>
      <c r="Q96" s="235"/>
    </row>
    <row r="97" spans="2:17" ht="15.5" x14ac:dyDescent="0.3">
      <c r="B97" s="755"/>
      <c r="C97" s="752" t="s">
        <v>181</v>
      </c>
      <c r="D97" s="758"/>
      <c r="E97" s="222"/>
      <c r="F97" s="223"/>
      <c r="G97" s="223"/>
      <c r="H97" s="223"/>
      <c r="I97" s="223"/>
      <c r="J97" s="223"/>
      <c r="K97" s="223"/>
      <c r="L97" s="223"/>
      <c r="M97" s="223"/>
      <c r="N97" s="223"/>
      <c r="O97" s="223"/>
      <c r="P97" s="223"/>
      <c r="Q97" s="235"/>
    </row>
    <row r="98" spans="2:17" ht="15.5" x14ac:dyDescent="0.3">
      <c r="B98" s="756"/>
      <c r="C98" s="753"/>
      <c r="D98" s="759"/>
      <c r="E98" s="222"/>
      <c r="F98" s="223"/>
      <c r="G98" s="223"/>
      <c r="H98" s="223"/>
      <c r="I98" s="223"/>
      <c r="J98" s="223"/>
      <c r="K98" s="223"/>
      <c r="L98" s="223"/>
      <c r="M98" s="223"/>
      <c r="N98" s="223"/>
      <c r="O98" s="223"/>
      <c r="P98" s="223"/>
      <c r="Q98" s="235"/>
    </row>
    <row r="99" spans="2:17" ht="15.5" x14ac:dyDescent="0.3">
      <c r="B99" s="757"/>
      <c r="C99" s="754"/>
      <c r="D99" s="760"/>
      <c r="E99" s="222"/>
      <c r="F99" s="223"/>
      <c r="G99" s="223"/>
      <c r="H99" s="223"/>
      <c r="I99" s="223"/>
      <c r="J99" s="223"/>
      <c r="K99" s="223"/>
      <c r="L99" s="223"/>
      <c r="M99" s="223"/>
      <c r="N99" s="223"/>
      <c r="O99" s="223"/>
      <c r="P99" s="223"/>
      <c r="Q99" s="235"/>
    </row>
    <row r="100" spans="2:17" ht="15.5" x14ac:dyDescent="0.3">
      <c r="B100" s="755"/>
      <c r="C100" s="752" t="s">
        <v>182</v>
      </c>
      <c r="D100" s="758"/>
      <c r="E100" s="222"/>
      <c r="F100" s="223"/>
      <c r="G100" s="223"/>
      <c r="H100" s="223"/>
      <c r="I100" s="223"/>
      <c r="J100" s="223"/>
      <c r="K100" s="223"/>
      <c r="L100" s="223"/>
      <c r="M100" s="223"/>
      <c r="N100" s="223"/>
      <c r="O100" s="223"/>
      <c r="P100" s="223"/>
      <c r="Q100" s="235"/>
    </row>
    <row r="101" spans="2:17" ht="15.5" x14ac:dyDescent="0.3">
      <c r="B101" s="756"/>
      <c r="C101" s="753"/>
      <c r="D101" s="759"/>
      <c r="E101" s="222"/>
      <c r="F101" s="223"/>
      <c r="G101" s="223"/>
      <c r="H101" s="223"/>
      <c r="I101" s="223"/>
      <c r="J101" s="223"/>
      <c r="K101" s="223"/>
      <c r="L101" s="223"/>
      <c r="M101" s="223"/>
      <c r="N101" s="223"/>
      <c r="O101" s="223"/>
      <c r="P101" s="223"/>
      <c r="Q101" s="235"/>
    </row>
    <row r="102" spans="2:17" ht="15.5" x14ac:dyDescent="0.3">
      <c r="B102" s="757"/>
      <c r="C102" s="754"/>
      <c r="D102" s="760"/>
      <c r="E102" s="222"/>
      <c r="F102" s="223"/>
      <c r="G102" s="223"/>
      <c r="H102" s="223"/>
      <c r="I102" s="223"/>
      <c r="J102" s="223"/>
      <c r="K102" s="223"/>
      <c r="L102" s="223"/>
      <c r="M102" s="223"/>
      <c r="N102" s="223"/>
      <c r="O102" s="223"/>
      <c r="P102" s="223"/>
      <c r="Q102" s="235"/>
    </row>
    <row r="103" spans="2:17" ht="15.5" x14ac:dyDescent="0.3">
      <c r="B103" s="755"/>
      <c r="C103" s="752" t="s">
        <v>183</v>
      </c>
      <c r="D103" s="758"/>
      <c r="E103" s="222"/>
      <c r="F103" s="223"/>
      <c r="G103" s="223"/>
      <c r="H103" s="223"/>
      <c r="I103" s="223"/>
      <c r="J103" s="223"/>
      <c r="K103" s="223"/>
      <c r="L103" s="223"/>
      <c r="M103" s="223"/>
      <c r="N103" s="223"/>
      <c r="O103" s="223"/>
      <c r="P103" s="223"/>
      <c r="Q103" s="235"/>
    </row>
    <row r="104" spans="2:17" ht="15.5" x14ac:dyDescent="0.3">
      <c r="B104" s="756"/>
      <c r="C104" s="753"/>
      <c r="D104" s="759"/>
      <c r="E104" s="222"/>
      <c r="F104" s="223"/>
      <c r="G104" s="223"/>
      <c r="H104" s="223"/>
      <c r="I104" s="223"/>
      <c r="J104" s="223"/>
      <c r="K104" s="223"/>
      <c r="L104" s="223"/>
      <c r="M104" s="223"/>
      <c r="N104" s="223"/>
      <c r="O104" s="223"/>
      <c r="P104" s="223"/>
      <c r="Q104" s="235"/>
    </row>
    <row r="105" spans="2:17" ht="15.5" x14ac:dyDescent="0.3">
      <c r="B105" s="757"/>
      <c r="C105" s="754"/>
      <c r="D105" s="760"/>
      <c r="E105" s="222"/>
      <c r="F105" s="223"/>
      <c r="G105" s="223"/>
      <c r="H105" s="223"/>
      <c r="I105" s="223"/>
      <c r="J105" s="223"/>
      <c r="K105" s="223"/>
      <c r="L105" s="223"/>
      <c r="M105" s="223"/>
      <c r="N105" s="223"/>
      <c r="O105" s="223"/>
      <c r="P105" s="223"/>
      <c r="Q105" s="235"/>
    </row>
    <row r="106" spans="2:17" ht="15.5" x14ac:dyDescent="0.3">
      <c r="B106" s="755"/>
      <c r="C106" s="752" t="s">
        <v>184</v>
      </c>
      <c r="D106" s="758"/>
      <c r="E106" s="222"/>
      <c r="F106" s="223"/>
      <c r="G106" s="223"/>
      <c r="H106" s="223"/>
      <c r="I106" s="223"/>
      <c r="J106" s="223"/>
      <c r="K106" s="223"/>
      <c r="L106" s="223"/>
      <c r="M106" s="223"/>
      <c r="N106" s="223"/>
      <c r="O106" s="223"/>
      <c r="P106" s="223"/>
      <c r="Q106" s="235"/>
    </row>
    <row r="107" spans="2:17" ht="15.5" x14ac:dyDescent="0.3">
      <c r="B107" s="756"/>
      <c r="C107" s="753"/>
      <c r="D107" s="759"/>
      <c r="E107" s="222"/>
      <c r="F107" s="223"/>
      <c r="G107" s="223"/>
      <c r="H107" s="223"/>
      <c r="I107" s="223"/>
      <c r="J107" s="223"/>
      <c r="K107" s="223"/>
      <c r="L107" s="223"/>
      <c r="M107" s="223"/>
      <c r="N107" s="223"/>
      <c r="O107" s="223"/>
      <c r="P107" s="223"/>
      <c r="Q107" s="235"/>
    </row>
    <row r="108" spans="2:17" ht="15.5" x14ac:dyDescent="0.3">
      <c r="B108" s="757"/>
      <c r="C108" s="754"/>
      <c r="D108" s="760"/>
      <c r="E108" s="222"/>
      <c r="F108" s="223"/>
      <c r="G108" s="223"/>
      <c r="H108" s="223"/>
      <c r="I108" s="223"/>
      <c r="J108" s="223"/>
      <c r="K108" s="223"/>
      <c r="L108" s="223"/>
      <c r="M108" s="223"/>
      <c r="N108" s="223"/>
      <c r="O108" s="223"/>
      <c r="P108" s="223"/>
      <c r="Q108" s="235"/>
    </row>
    <row r="109" spans="2:17" ht="15.5" x14ac:dyDescent="0.3">
      <c r="B109" s="761"/>
      <c r="C109" s="784" t="s">
        <v>185</v>
      </c>
      <c r="D109" s="764"/>
      <c r="E109" s="376"/>
      <c r="F109" s="377"/>
      <c r="G109" s="377"/>
      <c r="H109" s="377"/>
      <c r="I109" s="377"/>
      <c r="J109" s="377"/>
      <c r="K109" s="377"/>
      <c r="L109" s="377"/>
      <c r="M109" s="377"/>
      <c r="N109" s="377"/>
      <c r="O109" s="377"/>
      <c r="P109" s="377"/>
      <c r="Q109" s="374"/>
    </row>
    <row r="110" spans="2:17" ht="15.5" x14ac:dyDescent="0.3">
      <c r="B110" s="762"/>
      <c r="C110" s="785"/>
      <c r="D110" s="765"/>
      <c r="E110" s="376"/>
      <c r="F110" s="377"/>
      <c r="G110" s="377"/>
      <c r="H110" s="377"/>
      <c r="I110" s="377"/>
      <c r="J110" s="377"/>
      <c r="K110" s="377"/>
      <c r="L110" s="377"/>
      <c r="M110" s="377"/>
      <c r="N110" s="377"/>
      <c r="O110" s="377"/>
      <c r="P110" s="377"/>
      <c r="Q110" s="378"/>
    </row>
    <row r="111" spans="2:17" ht="15.5" x14ac:dyDescent="0.3">
      <c r="B111" s="763"/>
      <c r="C111" s="786"/>
      <c r="D111" s="766"/>
      <c r="E111" s="376"/>
      <c r="F111" s="377"/>
      <c r="G111" s="377"/>
      <c r="H111" s="377"/>
      <c r="I111" s="377"/>
      <c r="J111" s="377"/>
      <c r="K111" s="377"/>
      <c r="L111" s="377"/>
      <c r="M111" s="377"/>
      <c r="N111" s="377"/>
      <c r="O111" s="377"/>
      <c r="P111" s="377"/>
      <c r="Q111" s="378"/>
    </row>
    <row r="112" spans="2:17" ht="15.5" x14ac:dyDescent="0.3">
      <c r="B112" s="755"/>
      <c r="C112" s="752" t="s">
        <v>186</v>
      </c>
      <c r="D112" s="758"/>
      <c r="E112" s="222"/>
      <c r="F112" s="223"/>
      <c r="G112" s="223"/>
      <c r="H112" s="223"/>
      <c r="I112" s="223"/>
      <c r="J112" s="223"/>
      <c r="K112" s="223"/>
      <c r="L112" s="223"/>
      <c r="M112" s="223"/>
      <c r="N112" s="223"/>
      <c r="O112" s="223"/>
      <c r="P112" s="223"/>
      <c r="Q112" s="236"/>
    </row>
    <row r="113" spans="2:17" ht="15.5" x14ac:dyDescent="0.3">
      <c r="B113" s="756"/>
      <c r="C113" s="753"/>
      <c r="D113" s="759"/>
      <c r="E113" s="222"/>
      <c r="F113" s="223"/>
      <c r="G113" s="223"/>
      <c r="H113" s="223"/>
      <c r="I113" s="223"/>
      <c r="J113" s="223"/>
      <c r="K113" s="223"/>
      <c r="L113" s="223"/>
      <c r="M113" s="223"/>
      <c r="N113" s="223"/>
      <c r="O113" s="223"/>
      <c r="P113" s="223"/>
      <c r="Q113" s="236"/>
    </row>
    <row r="114" spans="2:17" ht="15.5" x14ac:dyDescent="0.3">
      <c r="B114" s="757"/>
      <c r="C114" s="754"/>
      <c r="D114" s="760"/>
      <c r="E114" s="222"/>
      <c r="F114" s="223"/>
      <c r="G114" s="223"/>
      <c r="H114" s="223"/>
      <c r="I114" s="223"/>
      <c r="J114" s="223"/>
      <c r="K114" s="223"/>
      <c r="L114" s="223"/>
      <c r="M114" s="223"/>
      <c r="N114" s="223"/>
      <c r="O114" s="223"/>
      <c r="P114" s="223"/>
      <c r="Q114" s="236"/>
    </row>
    <row r="115" spans="2:17" ht="15.5" x14ac:dyDescent="0.3">
      <c r="B115" s="755"/>
      <c r="C115" s="752" t="s">
        <v>199</v>
      </c>
      <c r="D115" s="758"/>
      <c r="E115" s="222"/>
      <c r="F115" s="223"/>
      <c r="G115" s="223"/>
      <c r="H115" s="223"/>
      <c r="I115" s="223"/>
      <c r="J115" s="223"/>
      <c r="K115" s="223"/>
      <c r="L115" s="223"/>
      <c r="M115" s="223"/>
      <c r="N115" s="223"/>
      <c r="O115" s="223"/>
      <c r="P115" s="223"/>
      <c r="Q115" s="236"/>
    </row>
    <row r="116" spans="2:17" ht="15.5" x14ac:dyDescent="0.3">
      <c r="B116" s="756"/>
      <c r="C116" s="753"/>
      <c r="D116" s="759"/>
      <c r="E116" s="222"/>
      <c r="F116" s="223"/>
      <c r="G116" s="223"/>
      <c r="H116" s="223"/>
      <c r="I116" s="223"/>
      <c r="J116" s="223"/>
      <c r="K116" s="223"/>
      <c r="L116" s="223"/>
      <c r="M116" s="223"/>
      <c r="N116" s="223"/>
      <c r="O116" s="223"/>
      <c r="P116" s="223"/>
      <c r="Q116" s="236"/>
    </row>
    <row r="117" spans="2:17" ht="15.5" x14ac:dyDescent="0.3">
      <c r="B117" s="757"/>
      <c r="C117" s="754"/>
      <c r="D117" s="760"/>
      <c r="E117" s="222"/>
      <c r="F117" s="223"/>
      <c r="G117" s="223"/>
      <c r="H117" s="223"/>
      <c r="I117" s="223"/>
      <c r="J117" s="223"/>
      <c r="K117" s="223"/>
      <c r="L117" s="223"/>
      <c r="M117" s="223"/>
      <c r="N117" s="223"/>
      <c r="O117" s="223"/>
      <c r="P117" s="223"/>
      <c r="Q117" s="236"/>
    </row>
    <row r="118" spans="2:17" ht="15.5" x14ac:dyDescent="0.3">
      <c r="B118" s="755"/>
      <c r="C118" s="752" t="s">
        <v>200</v>
      </c>
      <c r="D118" s="758"/>
      <c r="E118" s="222"/>
      <c r="F118" s="223"/>
      <c r="G118" s="223"/>
      <c r="H118" s="223"/>
      <c r="I118" s="223"/>
      <c r="J118" s="223"/>
      <c r="K118" s="223"/>
      <c r="L118" s="223"/>
      <c r="M118" s="223"/>
      <c r="N118" s="223"/>
      <c r="O118" s="223"/>
      <c r="P118" s="223"/>
      <c r="Q118" s="236"/>
    </row>
    <row r="119" spans="2:17" ht="15.5" x14ac:dyDescent="0.3">
      <c r="B119" s="756"/>
      <c r="C119" s="753"/>
      <c r="D119" s="759"/>
      <c r="E119" s="222"/>
      <c r="F119" s="223"/>
      <c r="G119" s="223"/>
      <c r="H119" s="223"/>
      <c r="I119" s="223"/>
      <c r="J119" s="223"/>
      <c r="K119" s="223"/>
      <c r="L119" s="223"/>
      <c r="M119" s="223"/>
      <c r="N119" s="223"/>
      <c r="O119" s="223"/>
      <c r="P119" s="223"/>
      <c r="Q119" s="236"/>
    </row>
    <row r="120" spans="2:17" ht="15.5" x14ac:dyDescent="0.3">
      <c r="B120" s="757"/>
      <c r="C120" s="754"/>
      <c r="D120" s="760"/>
      <c r="E120" s="222"/>
      <c r="F120" s="223"/>
      <c r="G120" s="223"/>
      <c r="H120" s="223"/>
      <c r="I120" s="223"/>
      <c r="J120" s="223"/>
      <c r="K120" s="223"/>
      <c r="L120" s="223"/>
      <c r="M120" s="223"/>
      <c r="N120" s="223"/>
      <c r="O120" s="223"/>
      <c r="P120" s="223"/>
      <c r="Q120" s="236"/>
    </row>
    <row r="121" spans="2:17" ht="15.5" x14ac:dyDescent="0.3">
      <c r="B121" s="755"/>
      <c r="C121" s="752" t="s">
        <v>187</v>
      </c>
      <c r="D121" s="758"/>
      <c r="E121" s="222"/>
      <c r="F121" s="223"/>
      <c r="G121" s="223"/>
      <c r="H121" s="223"/>
      <c r="I121" s="223"/>
      <c r="J121" s="223"/>
      <c r="K121" s="223"/>
      <c r="L121" s="223"/>
      <c r="M121" s="223"/>
      <c r="N121" s="223"/>
      <c r="O121" s="223"/>
      <c r="P121" s="223"/>
      <c r="Q121" s="236"/>
    </row>
    <row r="122" spans="2:17" ht="15.5" x14ac:dyDescent="0.3">
      <c r="B122" s="756"/>
      <c r="C122" s="753"/>
      <c r="D122" s="759"/>
      <c r="E122" s="222"/>
      <c r="F122" s="223"/>
      <c r="G122" s="223"/>
      <c r="H122" s="223"/>
      <c r="I122" s="223"/>
      <c r="J122" s="223"/>
      <c r="K122" s="223"/>
      <c r="L122" s="223"/>
      <c r="M122" s="223"/>
      <c r="N122" s="223"/>
      <c r="O122" s="223"/>
      <c r="P122" s="223"/>
      <c r="Q122" s="236"/>
    </row>
    <row r="123" spans="2:17" ht="15.5" x14ac:dyDescent="0.3">
      <c r="B123" s="757"/>
      <c r="C123" s="754"/>
      <c r="D123" s="760"/>
      <c r="E123" s="222"/>
      <c r="F123" s="223"/>
      <c r="G123" s="223"/>
      <c r="H123" s="223"/>
      <c r="I123" s="223"/>
      <c r="J123" s="223"/>
      <c r="K123" s="223"/>
      <c r="L123" s="223"/>
      <c r="M123" s="223"/>
      <c r="N123" s="223"/>
      <c r="O123" s="223"/>
      <c r="P123" s="223"/>
      <c r="Q123" s="236"/>
    </row>
    <row r="124" spans="2:17" ht="15.5" x14ac:dyDescent="0.3">
      <c r="B124" s="755"/>
      <c r="C124" s="752" t="s">
        <v>201</v>
      </c>
      <c r="D124" s="758"/>
      <c r="E124" s="222"/>
      <c r="F124" s="223"/>
      <c r="G124" s="223"/>
      <c r="H124" s="223"/>
      <c r="I124" s="223"/>
      <c r="J124" s="223"/>
      <c r="K124" s="223"/>
      <c r="L124" s="223"/>
      <c r="M124" s="223"/>
      <c r="N124" s="223"/>
      <c r="O124" s="223"/>
      <c r="P124" s="223"/>
      <c r="Q124" s="236"/>
    </row>
    <row r="125" spans="2:17" ht="15.5" x14ac:dyDescent="0.3">
      <c r="B125" s="756"/>
      <c r="C125" s="753"/>
      <c r="D125" s="759"/>
      <c r="E125" s="222"/>
      <c r="F125" s="223"/>
      <c r="G125" s="223"/>
      <c r="H125" s="223"/>
      <c r="I125" s="223"/>
      <c r="J125" s="223"/>
      <c r="K125" s="223"/>
      <c r="L125" s="223"/>
      <c r="M125" s="223"/>
      <c r="N125" s="223"/>
      <c r="O125" s="223"/>
      <c r="P125" s="223"/>
      <c r="Q125" s="236"/>
    </row>
    <row r="126" spans="2:17" ht="15.5" x14ac:dyDescent="0.3">
      <c r="B126" s="757"/>
      <c r="C126" s="754"/>
      <c r="D126" s="760"/>
      <c r="E126" s="222"/>
      <c r="F126" s="223"/>
      <c r="G126" s="223"/>
      <c r="H126" s="223"/>
      <c r="I126" s="223"/>
      <c r="J126" s="223"/>
      <c r="K126" s="223"/>
      <c r="L126" s="223"/>
      <c r="M126" s="223"/>
      <c r="N126" s="223"/>
      <c r="O126" s="223"/>
      <c r="P126" s="223"/>
      <c r="Q126" s="236"/>
    </row>
    <row r="127" spans="2:17" ht="15.5" x14ac:dyDescent="0.3">
      <c r="B127" s="755"/>
      <c r="C127" s="752" t="s">
        <v>202</v>
      </c>
      <c r="D127" s="758"/>
      <c r="E127" s="222"/>
      <c r="F127" s="223"/>
      <c r="G127" s="223"/>
      <c r="H127" s="223"/>
      <c r="I127" s="223"/>
      <c r="J127" s="223"/>
      <c r="K127" s="223"/>
      <c r="L127" s="223"/>
      <c r="M127" s="223"/>
      <c r="N127" s="223"/>
      <c r="O127" s="223"/>
      <c r="P127" s="223"/>
      <c r="Q127" s="236"/>
    </row>
    <row r="128" spans="2:17" ht="15.5" x14ac:dyDescent="0.3">
      <c r="B128" s="756"/>
      <c r="C128" s="753"/>
      <c r="D128" s="759"/>
      <c r="E128" s="222"/>
      <c r="F128" s="223"/>
      <c r="G128" s="223"/>
      <c r="H128" s="223"/>
      <c r="I128" s="223"/>
      <c r="J128" s="223"/>
      <c r="K128" s="223"/>
      <c r="L128" s="223"/>
      <c r="M128" s="223"/>
      <c r="N128" s="223"/>
      <c r="O128" s="223"/>
      <c r="P128" s="223"/>
      <c r="Q128" s="236"/>
    </row>
    <row r="129" spans="2:17" ht="15.5" x14ac:dyDescent="0.3">
      <c r="B129" s="757"/>
      <c r="C129" s="754"/>
      <c r="D129" s="760"/>
      <c r="E129" s="222"/>
      <c r="F129" s="223"/>
      <c r="G129" s="223"/>
      <c r="H129" s="223"/>
      <c r="I129" s="223"/>
      <c r="J129" s="223"/>
      <c r="K129" s="223"/>
      <c r="L129" s="223"/>
      <c r="M129" s="223"/>
      <c r="N129" s="223"/>
      <c r="O129" s="223"/>
      <c r="P129" s="223"/>
      <c r="Q129" s="236"/>
    </row>
    <row r="130" spans="2:17" ht="15.5" x14ac:dyDescent="0.3">
      <c r="B130" s="755"/>
      <c r="C130" s="752" t="s">
        <v>188</v>
      </c>
      <c r="D130" s="758"/>
      <c r="E130" s="222"/>
      <c r="F130" s="223"/>
      <c r="G130" s="223"/>
      <c r="H130" s="223"/>
      <c r="I130" s="223"/>
      <c r="J130" s="223"/>
      <c r="K130" s="223"/>
      <c r="L130" s="223"/>
      <c r="M130" s="223"/>
      <c r="N130" s="223"/>
      <c r="O130" s="223"/>
      <c r="P130" s="223"/>
      <c r="Q130" s="236"/>
    </row>
    <row r="131" spans="2:17" ht="15.5" x14ac:dyDescent="0.3">
      <c r="B131" s="756"/>
      <c r="C131" s="753"/>
      <c r="D131" s="759"/>
      <c r="E131" s="222"/>
      <c r="F131" s="223"/>
      <c r="G131" s="223"/>
      <c r="H131" s="223"/>
      <c r="I131" s="223"/>
      <c r="J131" s="223"/>
      <c r="K131" s="223"/>
      <c r="L131" s="223"/>
      <c r="M131" s="223"/>
      <c r="N131" s="223"/>
      <c r="O131" s="223"/>
      <c r="P131" s="223"/>
      <c r="Q131" s="236"/>
    </row>
    <row r="132" spans="2:17" ht="15.5" x14ac:dyDescent="0.3">
      <c r="B132" s="757"/>
      <c r="C132" s="754"/>
      <c r="D132" s="760"/>
      <c r="E132" s="222"/>
      <c r="F132" s="223"/>
      <c r="G132" s="223"/>
      <c r="H132" s="223"/>
      <c r="I132" s="223"/>
      <c r="J132" s="223"/>
      <c r="K132" s="223"/>
      <c r="L132" s="223"/>
      <c r="M132" s="223"/>
      <c r="N132" s="223"/>
      <c r="O132" s="223"/>
      <c r="P132" s="223"/>
      <c r="Q132" s="236"/>
    </row>
    <row r="133" spans="2:17" ht="15.5" x14ac:dyDescent="0.3">
      <c r="B133" s="755"/>
      <c r="C133" s="752" t="s">
        <v>203</v>
      </c>
      <c r="D133" s="758"/>
      <c r="E133" s="222"/>
      <c r="F133" s="223"/>
      <c r="G133" s="223"/>
      <c r="H133" s="223"/>
      <c r="I133" s="223"/>
      <c r="J133" s="223"/>
      <c r="K133" s="223"/>
      <c r="L133" s="223"/>
      <c r="M133" s="223"/>
      <c r="N133" s="223"/>
      <c r="O133" s="223"/>
      <c r="P133" s="223"/>
      <c r="Q133" s="236"/>
    </row>
    <row r="134" spans="2:17" ht="15.5" x14ac:dyDescent="0.3">
      <c r="B134" s="756"/>
      <c r="C134" s="753"/>
      <c r="D134" s="759"/>
      <c r="E134" s="222"/>
      <c r="F134" s="223"/>
      <c r="G134" s="223"/>
      <c r="H134" s="223"/>
      <c r="I134" s="223"/>
      <c r="J134" s="223"/>
      <c r="K134" s="223"/>
      <c r="L134" s="223"/>
      <c r="M134" s="223"/>
      <c r="N134" s="223"/>
      <c r="O134" s="223"/>
      <c r="P134" s="223"/>
      <c r="Q134" s="236"/>
    </row>
    <row r="135" spans="2:17" ht="15.5" x14ac:dyDescent="0.3">
      <c r="B135" s="757"/>
      <c r="C135" s="754"/>
      <c r="D135" s="760"/>
      <c r="E135" s="222"/>
      <c r="F135" s="223"/>
      <c r="G135" s="223"/>
      <c r="H135" s="223"/>
      <c r="I135" s="223"/>
      <c r="J135" s="223"/>
      <c r="K135" s="223"/>
      <c r="L135" s="223"/>
      <c r="M135" s="223"/>
      <c r="N135" s="223"/>
      <c r="O135" s="223"/>
      <c r="P135" s="223"/>
      <c r="Q135" s="236"/>
    </row>
    <row r="136" spans="2:17" ht="15.5" x14ac:dyDescent="0.3">
      <c r="B136" s="755"/>
      <c r="C136" s="752" t="s">
        <v>204</v>
      </c>
      <c r="D136" s="758"/>
      <c r="E136" s="222"/>
      <c r="F136" s="223"/>
      <c r="G136" s="223"/>
      <c r="H136" s="223"/>
      <c r="I136" s="223"/>
      <c r="J136" s="223"/>
      <c r="K136" s="223"/>
      <c r="L136" s="223"/>
      <c r="M136" s="223"/>
      <c r="N136" s="223"/>
      <c r="O136" s="223"/>
      <c r="P136" s="223"/>
      <c r="Q136" s="236"/>
    </row>
    <row r="137" spans="2:17" ht="15.5" x14ac:dyDescent="0.3">
      <c r="B137" s="756"/>
      <c r="C137" s="753"/>
      <c r="D137" s="759"/>
      <c r="E137" s="222"/>
      <c r="F137" s="223"/>
      <c r="G137" s="223"/>
      <c r="H137" s="223"/>
      <c r="I137" s="223"/>
      <c r="J137" s="223"/>
      <c r="K137" s="223"/>
      <c r="L137" s="223"/>
      <c r="M137" s="223"/>
      <c r="N137" s="223"/>
      <c r="O137" s="223"/>
      <c r="P137" s="223"/>
      <c r="Q137" s="236"/>
    </row>
    <row r="138" spans="2:17" ht="15.5" x14ac:dyDescent="0.3">
      <c r="B138" s="757"/>
      <c r="C138" s="754"/>
      <c r="D138" s="760"/>
      <c r="E138" s="222"/>
      <c r="F138" s="223"/>
      <c r="G138" s="223"/>
      <c r="H138" s="223"/>
      <c r="I138" s="223"/>
      <c r="J138" s="223"/>
      <c r="K138" s="223"/>
      <c r="L138" s="223"/>
      <c r="M138" s="223"/>
      <c r="N138" s="223"/>
      <c r="O138" s="223"/>
      <c r="P138" s="223"/>
      <c r="Q138" s="236"/>
    </row>
    <row r="139" spans="2:17" ht="15.5" x14ac:dyDescent="0.3">
      <c r="B139" s="761"/>
      <c r="C139" s="784" t="s">
        <v>192</v>
      </c>
      <c r="D139" s="764"/>
      <c r="E139" s="376"/>
      <c r="F139" s="377"/>
      <c r="G139" s="377"/>
      <c r="H139" s="377"/>
      <c r="I139" s="377"/>
      <c r="J139" s="377"/>
      <c r="K139" s="377"/>
      <c r="L139" s="377"/>
      <c r="M139" s="377"/>
      <c r="N139" s="377"/>
      <c r="O139" s="377"/>
      <c r="P139" s="377"/>
      <c r="Q139" s="378"/>
    </row>
    <row r="140" spans="2:17" ht="15.5" x14ac:dyDescent="0.3">
      <c r="B140" s="762"/>
      <c r="C140" s="785"/>
      <c r="D140" s="765"/>
      <c r="E140" s="376"/>
      <c r="F140" s="377"/>
      <c r="G140" s="377"/>
      <c r="H140" s="377"/>
      <c r="I140" s="377"/>
      <c r="J140" s="377"/>
      <c r="K140" s="377"/>
      <c r="L140" s="377"/>
      <c r="M140" s="377"/>
      <c r="N140" s="377"/>
      <c r="O140" s="377"/>
      <c r="P140" s="377"/>
      <c r="Q140" s="378"/>
    </row>
    <row r="141" spans="2:17" ht="15.5" x14ac:dyDescent="0.3">
      <c r="B141" s="763"/>
      <c r="C141" s="786"/>
      <c r="D141" s="766"/>
      <c r="E141" s="376"/>
      <c r="F141" s="377"/>
      <c r="G141" s="377"/>
      <c r="H141" s="377"/>
      <c r="I141" s="377"/>
      <c r="J141" s="377"/>
      <c r="K141" s="377"/>
      <c r="L141" s="377"/>
      <c r="M141" s="377"/>
      <c r="N141" s="377"/>
      <c r="O141" s="377"/>
      <c r="P141" s="377"/>
      <c r="Q141" s="378"/>
    </row>
    <row r="142" spans="2:17" ht="15.5" x14ac:dyDescent="0.3">
      <c r="B142" s="755"/>
      <c r="C142" s="752" t="s">
        <v>205</v>
      </c>
      <c r="D142" s="758"/>
      <c r="E142" s="222"/>
      <c r="F142" s="223"/>
      <c r="G142" s="223"/>
      <c r="H142" s="223"/>
      <c r="I142" s="223"/>
      <c r="J142" s="223"/>
      <c r="K142" s="223"/>
      <c r="L142" s="223"/>
      <c r="M142" s="223"/>
      <c r="N142" s="223"/>
      <c r="O142" s="223"/>
      <c r="P142" s="223"/>
      <c r="Q142" s="236"/>
    </row>
    <row r="143" spans="2:17" ht="15.5" x14ac:dyDescent="0.3">
      <c r="B143" s="756"/>
      <c r="C143" s="753"/>
      <c r="D143" s="759"/>
      <c r="E143" s="222"/>
      <c r="F143" s="223"/>
      <c r="G143" s="223"/>
      <c r="H143" s="223"/>
      <c r="I143" s="223"/>
      <c r="J143" s="223"/>
      <c r="K143" s="223"/>
      <c r="L143" s="223"/>
      <c r="M143" s="223"/>
      <c r="N143" s="223"/>
      <c r="O143" s="223"/>
      <c r="P143" s="223"/>
      <c r="Q143" s="236"/>
    </row>
    <row r="144" spans="2:17" ht="15.5" x14ac:dyDescent="0.3">
      <c r="B144" s="757"/>
      <c r="C144" s="754"/>
      <c r="D144" s="760"/>
      <c r="E144" s="222"/>
      <c r="F144" s="223"/>
      <c r="G144" s="223"/>
      <c r="H144" s="223"/>
      <c r="I144" s="223"/>
      <c r="J144" s="223"/>
      <c r="K144" s="223"/>
      <c r="L144" s="223"/>
      <c r="M144" s="223"/>
      <c r="N144" s="223"/>
      <c r="O144" s="223"/>
      <c r="P144" s="223"/>
      <c r="Q144" s="236"/>
    </row>
    <row r="145" spans="2:17" ht="15.5" x14ac:dyDescent="0.3">
      <c r="B145" s="755"/>
      <c r="C145" s="752" t="s">
        <v>206</v>
      </c>
      <c r="D145" s="758"/>
      <c r="E145" s="222"/>
      <c r="F145" s="223"/>
      <c r="G145" s="223"/>
      <c r="H145" s="223"/>
      <c r="I145" s="223"/>
      <c r="J145" s="223"/>
      <c r="K145" s="223"/>
      <c r="L145" s="223"/>
      <c r="M145" s="223"/>
      <c r="N145" s="223"/>
      <c r="O145" s="223"/>
      <c r="P145" s="223"/>
      <c r="Q145" s="236"/>
    </row>
    <row r="146" spans="2:17" ht="15.5" x14ac:dyDescent="0.3">
      <c r="B146" s="756"/>
      <c r="C146" s="753"/>
      <c r="D146" s="759"/>
      <c r="E146" s="222"/>
      <c r="F146" s="223"/>
      <c r="G146" s="223"/>
      <c r="H146" s="223"/>
      <c r="I146" s="223"/>
      <c r="J146" s="223"/>
      <c r="K146" s="223"/>
      <c r="L146" s="223"/>
      <c r="M146" s="223"/>
      <c r="N146" s="223"/>
      <c r="O146" s="223"/>
      <c r="P146" s="223"/>
      <c r="Q146" s="236"/>
    </row>
    <row r="147" spans="2:17" ht="15.5" x14ac:dyDescent="0.3">
      <c r="B147" s="757"/>
      <c r="C147" s="754"/>
      <c r="D147" s="760"/>
      <c r="E147" s="222"/>
      <c r="F147" s="223"/>
      <c r="G147" s="223"/>
      <c r="H147" s="223"/>
      <c r="I147" s="223"/>
      <c r="J147" s="223"/>
      <c r="K147" s="223"/>
      <c r="L147" s="223"/>
      <c r="M147" s="223"/>
      <c r="N147" s="223"/>
      <c r="O147" s="223"/>
      <c r="P147" s="223"/>
      <c r="Q147" s="236"/>
    </row>
    <row r="148" spans="2:17" ht="15.5" x14ac:dyDescent="0.3">
      <c r="B148" s="755"/>
      <c r="C148" s="752" t="s">
        <v>207</v>
      </c>
      <c r="D148" s="758"/>
      <c r="E148" s="222"/>
      <c r="F148" s="223"/>
      <c r="G148" s="223"/>
      <c r="H148" s="223"/>
      <c r="I148" s="223"/>
      <c r="J148" s="223"/>
      <c r="K148" s="223"/>
      <c r="L148" s="223"/>
      <c r="M148" s="223"/>
      <c r="N148" s="223"/>
      <c r="O148" s="223"/>
      <c r="P148" s="223"/>
      <c r="Q148" s="236"/>
    </row>
    <row r="149" spans="2:17" ht="15.5" x14ac:dyDescent="0.3">
      <c r="B149" s="756"/>
      <c r="C149" s="753"/>
      <c r="D149" s="759"/>
      <c r="E149" s="222"/>
      <c r="F149" s="223"/>
      <c r="G149" s="223"/>
      <c r="H149" s="223"/>
      <c r="I149" s="223"/>
      <c r="J149" s="223"/>
      <c r="K149" s="223"/>
      <c r="L149" s="223"/>
      <c r="M149" s="223"/>
      <c r="N149" s="223"/>
      <c r="O149" s="223"/>
      <c r="P149" s="223"/>
      <c r="Q149" s="236"/>
    </row>
    <row r="150" spans="2:17" ht="15.5" x14ac:dyDescent="0.3">
      <c r="B150" s="757"/>
      <c r="C150" s="754"/>
      <c r="D150" s="760"/>
      <c r="E150" s="222"/>
      <c r="F150" s="223"/>
      <c r="G150" s="223"/>
      <c r="H150" s="223"/>
      <c r="I150" s="223"/>
      <c r="J150" s="223"/>
      <c r="K150" s="223"/>
      <c r="L150" s="223"/>
      <c r="M150" s="223"/>
      <c r="N150" s="223"/>
      <c r="O150" s="223"/>
      <c r="P150" s="223"/>
      <c r="Q150" s="236"/>
    </row>
    <row r="151" spans="2:17" ht="15.5" x14ac:dyDescent="0.3">
      <c r="B151" s="755"/>
      <c r="C151" s="752" t="s">
        <v>208</v>
      </c>
      <c r="D151" s="758"/>
      <c r="E151" s="222"/>
      <c r="F151" s="223"/>
      <c r="G151" s="223"/>
      <c r="H151" s="223"/>
      <c r="I151" s="223"/>
      <c r="J151" s="223"/>
      <c r="K151" s="223"/>
      <c r="L151" s="223"/>
      <c r="M151" s="223"/>
      <c r="N151" s="223"/>
      <c r="O151" s="223"/>
      <c r="P151" s="223"/>
      <c r="Q151" s="236"/>
    </row>
    <row r="152" spans="2:17" ht="15.5" x14ac:dyDescent="0.3">
      <c r="B152" s="756"/>
      <c r="C152" s="753"/>
      <c r="D152" s="759"/>
      <c r="E152" s="222"/>
      <c r="F152" s="223"/>
      <c r="G152" s="223"/>
      <c r="H152" s="223"/>
      <c r="I152" s="223"/>
      <c r="J152" s="223"/>
      <c r="K152" s="223"/>
      <c r="L152" s="223"/>
      <c r="M152" s="223"/>
      <c r="N152" s="223"/>
      <c r="O152" s="223"/>
      <c r="P152" s="223"/>
      <c r="Q152" s="236"/>
    </row>
    <row r="153" spans="2:17" ht="15.5" x14ac:dyDescent="0.3">
      <c r="B153" s="757"/>
      <c r="C153" s="754"/>
      <c r="D153" s="760"/>
      <c r="E153" s="222"/>
      <c r="F153" s="223"/>
      <c r="G153" s="223"/>
      <c r="H153" s="223"/>
      <c r="I153" s="223"/>
      <c r="J153" s="223"/>
      <c r="K153" s="223"/>
      <c r="L153" s="223"/>
      <c r="M153" s="223"/>
      <c r="N153" s="223"/>
      <c r="O153" s="223"/>
      <c r="P153" s="223"/>
      <c r="Q153" s="235"/>
    </row>
    <row r="154" spans="2:17" ht="15.5" x14ac:dyDescent="0.3">
      <c r="B154" s="755"/>
      <c r="C154" s="752" t="s">
        <v>209</v>
      </c>
      <c r="D154" s="758"/>
      <c r="E154" s="222"/>
      <c r="F154" s="223"/>
      <c r="G154" s="223"/>
      <c r="H154" s="223"/>
      <c r="I154" s="223"/>
      <c r="J154" s="223"/>
      <c r="K154" s="223"/>
      <c r="L154" s="223"/>
      <c r="M154" s="223"/>
      <c r="N154" s="223"/>
      <c r="O154" s="223"/>
      <c r="P154" s="223"/>
      <c r="Q154" s="236"/>
    </row>
    <row r="155" spans="2:17" ht="15.5" x14ac:dyDescent="0.3">
      <c r="B155" s="756"/>
      <c r="C155" s="753"/>
      <c r="D155" s="759"/>
      <c r="E155" s="222"/>
      <c r="F155" s="223"/>
      <c r="G155" s="223"/>
      <c r="H155" s="223"/>
      <c r="I155" s="223"/>
      <c r="J155" s="223"/>
      <c r="K155" s="223"/>
      <c r="L155" s="223"/>
      <c r="M155" s="223"/>
      <c r="N155" s="223"/>
      <c r="O155" s="223"/>
      <c r="P155" s="223"/>
      <c r="Q155" s="236"/>
    </row>
    <row r="156" spans="2:17" ht="15.5" x14ac:dyDescent="0.3">
      <c r="B156" s="757"/>
      <c r="C156" s="754"/>
      <c r="D156" s="760"/>
      <c r="E156" s="222"/>
      <c r="F156" s="223"/>
      <c r="G156" s="223"/>
      <c r="H156" s="223"/>
      <c r="I156" s="223"/>
      <c r="J156" s="223"/>
      <c r="K156" s="223"/>
      <c r="L156" s="223"/>
      <c r="M156" s="223"/>
      <c r="N156" s="223"/>
      <c r="O156" s="223"/>
      <c r="P156" s="223"/>
      <c r="Q156" s="236"/>
    </row>
    <row r="157" spans="2:17" ht="15.5" x14ac:dyDescent="0.3">
      <c r="B157" s="755"/>
      <c r="C157" s="752" t="s">
        <v>210</v>
      </c>
      <c r="D157" s="758"/>
      <c r="E157" s="222"/>
      <c r="F157" s="223"/>
      <c r="G157" s="223"/>
      <c r="H157" s="223"/>
      <c r="I157" s="223"/>
      <c r="J157" s="223"/>
      <c r="K157" s="223"/>
      <c r="L157" s="223"/>
      <c r="M157" s="223"/>
      <c r="N157" s="223"/>
      <c r="O157" s="223"/>
      <c r="P157" s="223"/>
      <c r="Q157" s="236"/>
    </row>
    <row r="158" spans="2:17" ht="15.5" x14ac:dyDescent="0.3">
      <c r="B158" s="756"/>
      <c r="C158" s="753"/>
      <c r="D158" s="759"/>
      <c r="E158" s="222"/>
      <c r="F158" s="223"/>
      <c r="G158" s="223"/>
      <c r="H158" s="223"/>
      <c r="I158" s="223"/>
      <c r="J158" s="223"/>
      <c r="K158" s="223"/>
      <c r="L158" s="223"/>
      <c r="M158" s="223"/>
      <c r="N158" s="223"/>
      <c r="O158" s="223"/>
      <c r="P158" s="223"/>
      <c r="Q158" s="236"/>
    </row>
    <row r="159" spans="2:17" ht="15.5" x14ac:dyDescent="0.3">
      <c r="B159" s="757"/>
      <c r="C159" s="754"/>
      <c r="D159" s="760"/>
      <c r="E159" s="222"/>
      <c r="F159" s="223"/>
      <c r="G159" s="223"/>
      <c r="H159" s="223"/>
      <c r="I159" s="223"/>
      <c r="J159" s="223"/>
      <c r="K159" s="223"/>
      <c r="L159" s="223"/>
      <c r="M159" s="223"/>
      <c r="N159" s="223"/>
      <c r="O159" s="223"/>
      <c r="P159" s="223"/>
      <c r="Q159" s="236"/>
    </row>
    <row r="160" spans="2:17" ht="15.5" x14ac:dyDescent="0.3">
      <c r="B160" s="755"/>
      <c r="C160" s="752" t="s">
        <v>211</v>
      </c>
      <c r="D160" s="758"/>
      <c r="E160" s="222"/>
      <c r="F160" s="223"/>
      <c r="G160" s="223"/>
      <c r="H160" s="223"/>
      <c r="I160" s="223"/>
      <c r="J160" s="223"/>
      <c r="K160" s="223"/>
      <c r="L160" s="223"/>
      <c r="M160" s="223"/>
      <c r="N160" s="223"/>
      <c r="O160" s="223"/>
      <c r="P160" s="223"/>
      <c r="Q160" s="236"/>
    </row>
    <row r="161" spans="2:17" ht="15.5" x14ac:dyDescent="0.3">
      <c r="B161" s="756"/>
      <c r="C161" s="753"/>
      <c r="D161" s="759"/>
      <c r="E161" s="222"/>
      <c r="F161" s="223"/>
      <c r="G161" s="223"/>
      <c r="H161" s="223"/>
      <c r="I161" s="223"/>
      <c r="J161" s="223"/>
      <c r="K161" s="223"/>
      <c r="L161" s="223"/>
      <c r="M161" s="223"/>
      <c r="N161" s="223"/>
      <c r="O161" s="223"/>
      <c r="P161" s="223"/>
      <c r="Q161" s="236"/>
    </row>
    <row r="162" spans="2:17" ht="15.5" x14ac:dyDescent="0.3">
      <c r="B162" s="757"/>
      <c r="C162" s="754"/>
      <c r="D162" s="760"/>
      <c r="E162" s="222"/>
      <c r="F162" s="223"/>
      <c r="G162" s="223"/>
      <c r="H162" s="223"/>
      <c r="I162" s="223"/>
      <c r="J162" s="223"/>
      <c r="K162" s="223"/>
      <c r="L162" s="223"/>
      <c r="M162" s="223"/>
      <c r="N162" s="223"/>
      <c r="O162" s="223"/>
      <c r="P162" s="223"/>
      <c r="Q162" s="236"/>
    </row>
    <row r="163" spans="2:17" ht="15.5" x14ac:dyDescent="0.3">
      <c r="B163" s="755"/>
      <c r="C163" s="752" t="s">
        <v>212</v>
      </c>
      <c r="D163" s="758"/>
      <c r="E163" s="222"/>
      <c r="F163" s="223"/>
      <c r="G163" s="223"/>
      <c r="H163" s="223"/>
      <c r="I163" s="223"/>
      <c r="J163" s="223"/>
      <c r="K163" s="223"/>
      <c r="L163" s="223"/>
      <c r="M163" s="223"/>
      <c r="N163" s="223"/>
      <c r="O163" s="223"/>
      <c r="P163" s="223"/>
      <c r="Q163" s="236"/>
    </row>
    <row r="164" spans="2:17" ht="15.5" x14ac:dyDescent="0.3">
      <c r="B164" s="756"/>
      <c r="C164" s="753"/>
      <c r="D164" s="759"/>
      <c r="E164" s="222"/>
      <c r="F164" s="223"/>
      <c r="G164" s="223"/>
      <c r="H164" s="223"/>
      <c r="I164" s="223"/>
      <c r="J164" s="223"/>
      <c r="K164" s="223"/>
      <c r="L164" s="223"/>
      <c r="M164" s="223"/>
      <c r="N164" s="223"/>
      <c r="O164" s="223"/>
      <c r="P164" s="223"/>
      <c r="Q164" s="236"/>
    </row>
    <row r="165" spans="2:17" ht="15.5" x14ac:dyDescent="0.3">
      <c r="B165" s="757"/>
      <c r="C165" s="754"/>
      <c r="D165" s="760"/>
      <c r="E165" s="222"/>
      <c r="F165" s="223"/>
      <c r="G165" s="223"/>
      <c r="H165" s="223"/>
      <c r="I165" s="223"/>
      <c r="J165" s="223"/>
      <c r="K165" s="223"/>
      <c r="L165" s="223"/>
      <c r="M165" s="223"/>
      <c r="N165" s="223"/>
      <c r="O165" s="223"/>
      <c r="P165" s="223"/>
      <c r="Q165" s="236"/>
    </row>
    <row r="166" spans="2:17" ht="15.5" x14ac:dyDescent="0.3">
      <c r="B166" s="755"/>
      <c r="C166" s="752" t="s">
        <v>213</v>
      </c>
      <c r="D166" s="758"/>
      <c r="E166" s="222"/>
      <c r="F166" s="223"/>
      <c r="G166" s="223"/>
      <c r="H166" s="223"/>
      <c r="I166" s="223"/>
      <c r="J166" s="223"/>
      <c r="K166" s="223"/>
      <c r="L166" s="223"/>
      <c r="M166" s="223"/>
      <c r="N166" s="223"/>
      <c r="O166" s="223"/>
      <c r="P166" s="223"/>
      <c r="Q166" s="236"/>
    </row>
    <row r="167" spans="2:17" ht="15.5" x14ac:dyDescent="0.3">
      <c r="B167" s="756"/>
      <c r="C167" s="753"/>
      <c r="D167" s="759"/>
      <c r="E167" s="222"/>
      <c r="F167" s="223"/>
      <c r="G167" s="223"/>
      <c r="H167" s="223"/>
      <c r="I167" s="223"/>
      <c r="J167" s="223"/>
      <c r="K167" s="223"/>
      <c r="L167" s="223"/>
      <c r="M167" s="223"/>
      <c r="N167" s="223"/>
      <c r="O167" s="223"/>
      <c r="P167" s="223"/>
      <c r="Q167" s="236"/>
    </row>
    <row r="168" spans="2:17" ht="15.5" x14ac:dyDescent="0.3">
      <c r="B168" s="757"/>
      <c r="C168" s="754"/>
      <c r="D168" s="760"/>
      <c r="E168" s="222"/>
      <c r="F168" s="223"/>
      <c r="G168" s="223"/>
      <c r="H168" s="223"/>
      <c r="I168" s="223"/>
      <c r="J168" s="223"/>
      <c r="K168" s="223"/>
      <c r="L168" s="223"/>
      <c r="M168" s="223"/>
      <c r="N168" s="223"/>
      <c r="O168" s="223"/>
      <c r="P168" s="223"/>
      <c r="Q168" s="236"/>
    </row>
    <row r="169" spans="2:17" ht="15.5" x14ac:dyDescent="0.3">
      <c r="B169" s="761"/>
      <c r="C169" s="784"/>
      <c r="D169" s="764"/>
      <c r="E169" s="376"/>
      <c r="F169" s="377"/>
      <c r="G169" s="377"/>
      <c r="H169" s="377"/>
      <c r="I169" s="377"/>
      <c r="J169" s="377"/>
      <c r="K169" s="377"/>
      <c r="L169" s="377"/>
      <c r="M169" s="377"/>
      <c r="N169" s="377"/>
      <c r="O169" s="377"/>
      <c r="P169" s="377"/>
      <c r="Q169" s="378"/>
    </row>
    <row r="170" spans="2:17" ht="15.5" x14ac:dyDescent="0.3">
      <c r="B170" s="762"/>
      <c r="C170" s="785"/>
      <c r="D170" s="765"/>
      <c r="E170" s="376"/>
      <c r="F170" s="377"/>
      <c r="G170" s="377"/>
      <c r="H170" s="377"/>
      <c r="I170" s="377"/>
      <c r="J170" s="377"/>
      <c r="K170" s="377"/>
      <c r="L170" s="377"/>
      <c r="M170" s="377"/>
      <c r="N170" s="377"/>
      <c r="O170" s="377"/>
      <c r="P170" s="377"/>
      <c r="Q170" s="378"/>
    </row>
    <row r="171" spans="2:17" ht="15.5" x14ac:dyDescent="0.3">
      <c r="B171" s="763"/>
      <c r="C171" s="786"/>
      <c r="D171" s="766"/>
      <c r="E171" s="376"/>
      <c r="F171" s="377"/>
      <c r="G171" s="377"/>
      <c r="H171" s="377"/>
      <c r="I171" s="377"/>
      <c r="J171" s="377"/>
      <c r="K171" s="377"/>
      <c r="L171" s="377"/>
      <c r="M171" s="377"/>
      <c r="N171" s="377"/>
      <c r="O171" s="377"/>
      <c r="P171" s="377"/>
      <c r="Q171" s="378"/>
    </row>
    <row r="172" spans="2:17" ht="15.5" x14ac:dyDescent="0.3">
      <c r="B172" s="755"/>
      <c r="C172" s="752"/>
      <c r="D172" s="758"/>
      <c r="E172" s="222"/>
      <c r="F172" s="223"/>
      <c r="G172" s="223"/>
      <c r="H172" s="223"/>
      <c r="I172" s="223"/>
      <c r="J172" s="223"/>
      <c r="K172" s="223"/>
      <c r="L172" s="223"/>
      <c r="M172" s="223"/>
      <c r="N172" s="223"/>
      <c r="O172" s="223"/>
      <c r="P172" s="223"/>
      <c r="Q172" s="238"/>
    </row>
    <row r="173" spans="2:17" ht="15.5" x14ac:dyDescent="0.3">
      <c r="B173" s="756"/>
      <c r="C173" s="753"/>
      <c r="D173" s="759"/>
      <c r="E173" s="222"/>
      <c r="F173" s="223"/>
      <c r="G173" s="223"/>
      <c r="H173" s="223"/>
      <c r="I173" s="223"/>
      <c r="J173" s="223"/>
      <c r="K173" s="223"/>
      <c r="L173" s="223"/>
      <c r="M173" s="223"/>
      <c r="N173" s="223"/>
      <c r="O173" s="223"/>
      <c r="P173" s="223"/>
      <c r="Q173" s="238"/>
    </row>
    <row r="174" spans="2:17" ht="15.5" x14ac:dyDescent="0.3">
      <c r="B174" s="757"/>
      <c r="C174" s="754"/>
      <c r="D174" s="760"/>
      <c r="E174" s="222"/>
      <c r="F174" s="223"/>
      <c r="G174" s="223"/>
      <c r="H174" s="223"/>
      <c r="I174" s="223"/>
      <c r="J174" s="223"/>
      <c r="K174" s="223"/>
      <c r="L174" s="223"/>
      <c r="M174" s="223"/>
      <c r="N174" s="223"/>
      <c r="O174" s="223"/>
      <c r="P174" s="223"/>
      <c r="Q174" s="238"/>
    </row>
    <row r="175" spans="2:17" ht="15.5" x14ac:dyDescent="0.3">
      <c r="B175" s="755"/>
      <c r="C175" s="752"/>
      <c r="D175" s="758"/>
      <c r="E175" s="222"/>
      <c r="F175" s="223"/>
      <c r="G175" s="223"/>
      <c r="H175" s="223"/>
      <c r="I175" s="223"/>
      <c r="J175" s="223"/>
      <c r="K175" s="223"/>
      <c r="L175" s="223"/>
      <c r="M175" s="223"/>
      <c r="N175" s="223"/>
      <c r="O175" s="223"/>
      <c r="P175" s="223"/>
      <c r="Q175" s="238"/>
    </row>
    <row r="176" spans="2:17" ht="15.5" x14ac:dyDescent="0.3">
      <c r="B176" s="756"/>
      <c r="C176" s="753"/>
      <c r="D176" s="759"/>
      <c r="E176" s="222"/>
      <c r="F176" s="223"/>
      <c r="G176" s="223"/>
      <c r="H176" s="223"/>
      <c r="I176" s="223"/>
      <c r="J176" s="223"/>
      <c r="K176" s="223"/>
      <c r="L176" s="223"/>
      <c r="M176" s="223"/>
      <c r="N176" s="223"/>
      <c r="O176" s="223"/>
      <c r="P176" s="223"/>
      <c r="Q176" s="238"/>
    </row>
    <row r="177" spans="2:17" ht="15.5" x14ac:dyDescent="0.3">
      <c r="B177" s="757"/>
      <c r="C177" s="754"/>
      <c r="D177" s="760"/>
      <c r="E177" s="222"/>
      <c r="F177" s="223"/>
      <c r="G177" s="223"/>
      <c r="H177" s="223"/>
      <c r="I177" s="223"/>
      <c r="J177" s="223"/>
      <c r="K177" s="223"/>
      <c r="L177" s="223"/>
      <c r="M177" s="223"/>
      <c r="N177" s="223"/>
      <c r="O177" s="223"/>
      <c r="P177" s="223"/>
      <c r="Q177" s="238"/>
    </row>
    <row r="178" spans="2:17" ht="15.5" x14ac:dyDescent="0.3">
      <c r="B178" s="755"/>
      <c r="C178" s="752"/>
      <c r="D178" s="758"/>
      <c r="E178" s="230"/>
      <c r="F178" s="230"/>
      <c r="G178" s="230"/>
      <c r="H178" s="230"/>
      <c r="I178" s="230"/>
      <c r="J178" s="230"/>
      <c r="K178" s="230"/>
      <c r="L178" s="230"/>
      <c r="M178" s="230"/>
      <c r="N178" s="230"/>
      <c r="O178" s="230"/>
      <c r="P178" s="230"/>
      <c r="Q178" s="238"/>
    </row>
    <row r="179" spans="2:17" ht="15.5" x14ac:dyDescent="0.3">
      <c r="B179" s="756"/>
      <c r="C179" s="753"/>
      <c r="D179" s="759"/>
      <c r="E179" s="230"/>
      <c r="F179" s="230"/>
      <c r="G179" s="230"/>
      <c r="H179" s="230"/>
      <c r="I179" s="230"/>
      <c r="J179" s="230"/>
      <c r="K179" s="230"/>
      <c r="L179" s="230"/>
      <c r="M179" s="230"/>
      <c r="N179" s="230"/>
      <c r="O179" s="230"/>
      <c r="P179" s="230"/>
      <c r="Q179" s="238"/>
    </row>
    <row r="180" spans="2:17" ht="15.5" x14ac:dyDescent="0.3">
      <c r="B180" s="757"/>
      <c r="C180" s="754"/>
      <c r="D180" s="760"/>
      <c r="E180" s="230"/>
      <c r="F180" s="230"/>
      <c r="G180" s="230"/>
      <c r="H180" s="230"/>
      <c r="I180" s="230"/>
      <c r="J180" s="230"/>
      <c r="K180" s="230"/>
      <c r="L180" s="230"/>
      <c r="M180" s="230"/>
      <c r="N180" s="230"/>
      <c r="O180" s="230"/>
      <c r="P180" s="230"/>
      <c r="Q180" s="238"/>
    </row>
    <row r="181" spans="2:17" ht="15.5" x14ac:dyDescent="0.3">
      <c r="B181" s="755"/>
      <c r="C181" s="752"/>
      <c r="D181" s="758"/>
      <c r="E181" s="230"/>
      <c r="F181" s="230"/>
      <c r="G181" s="230"/>
      <c r="H181" s="230"/>
      <c r="I181" s="230"/>
      <c r="J181" s="230"/>
      <c r="K181" s="230"/>
      <c r="L181" s="230"/>
      <c r="M181" s="230"/>
      <c r="N181" s="230"/>
      <c r="O181" s="230"/>
      <c r="P181" s="230"/>
      <c r="Q181" s="238"/>
    </row>
    <row r="182" spans="2:17" ht="15.5" x14ac:dyDescent="0.3">
      <c r="B182" s="756"/>
      <c r="C182" s="753"/>
      <c r="D182" s="759"/>
      <c r="E182" s="230"/>
      <c r="F182" s="230"/>
      <c r="G182" s="230"/>
      <c r="H182" s="230"/>
      <c r="I182" s="230"/>
      <c r="J182" s="230"/>
      <c r="K182" s="230"/>
      <c r="L182" s="230"/>
      <c r="M182" s="230"/>
      <c r="N182" s="230"/>
      <c r="O182" s="230"/>
      <c r="P182" s="230"/>
      <c r="Q182" s="238"/>
    </row>
    <row r="183" spans="2:17" ht="15.5" x14ac:dyDescent="0.3">
      <c r="B183" s="757"/>
      <c r="C183" s="754"/>
      <c r="D183" s="760"/>
      <c r="E183" s="230"/>
      <c r="F183" s="230"/>
      <c r="G183" s="230"/>
      <c r="H183" s="230"/>
      <c r="I183" s="230"/>
      <c r="J183" s="230"/>
      <c r="K183" s="230"/>
      <c r="L183" s="230"/>
      <c r="M183" s="230"/>
      <c r="N183" s="230"/>
      <c r="O183" s="230"/>
      <c r="P183" s="230"/>
      <c r="Q183" s="238"/>
    </row>
    <row r="184" spans="2:17" ht="15.5" x14ac:dyDescent="0.3">
      <c r="B184" s="755"/>
      <c r="C184" s="752"/>
      <c r="D184" s="758"/>
      <c r="E184" s="230"/>
      <c r="F184" s="230"/>
      <c r="G184" s="230"/>
      <c r="H184" s="230"/>
      <c r="I184" s="230"/>
      <c r="J184" s="230"/>
      <c r="K184" s="230"/>
      <c r="L184" s="230"/>
      <c r="M184" s="230"/>
      <c r="N184" s="230"/>
      <c r="O184" s="230"/>
      <c r="P184" s="230"/>
      <c r="Q184" s="238"/>
    </row>
    <row r="185" spans="2:17" ht="15.5" x14ac:dyDescent="0.3">
      <c r="B185" s="756"/>
      <c r="C185" s="753"/>
      <c r="D185" s="759"/>
      <c r="E185" s="230"/>
      <c r="F185" s="230"/>
      <c r="G185" s="230"/>
      <c r="H185" s="230"/>
      <c r="I185" s="230"/>
      <c r="J185" s="230"/>
      <c r="K185" s="230"/>
      <c r="L185" s="230"/>
      <c r="M185" s="230"/>
      <c r="N185" s="230"/>
      <c r="O185" s="230"/>
      <c r="P185" s="230"/>
      <c r="Q185" s="238"/>
    </row>
    <row r="186" spans="2:17" ht="15.5" x14ac:dyDescent="0.3">
      <c r="B186" s="757"/>
      <c r="C186" s="754"/>
      <c r="D186" s="760"/>
      <c r="E186" s="230"/>
      <c r="F186" s="230"/>
      <c r="G186" s="230"/>
      <c r="H186" s="230"/>
      <c r="I186" s="230"/>
      <c r="J186" s="230"/>
      <c r="K186" s="230"/>
      <c r="L186" s="230"/>
      <c r="M186" s="230"/>
      <c r="N186" s="230"/>
      <c r="O186" s="230"/>
      <c r="P186" s="230"/>
      <c r="Q186" s="238"/>
    </row>
    <row r="187" spans="2:17" ht="15.5" x14ac:dyDescent="0.3">
      <c r="B187" s="755"/>
      <c r="C187" s="752"/>
      <c r="D187" s="758"/>
      <c r="E187" s="230"/>
      <c r="F187" s="230"/>
      <c r="G187" s="230"/>
      <c r="H187" s="230"/>
      <c r="I187" s="230"/>
      <c r="J187" s="230"/>
      <c r="K187" s="230"/>
      <c r="L187" s="230"/>
      <c r="M187" s="230"/>
      <c r="N187" s="230"/>
      <c r="O187" s="230"/>
      <c r="P187" s="230"/>
      <c r="Q187" s="238"/>
    </row>
    <row r="188" spans="2:17" ht="15.5" x14ac:dyDescent="0.3">
      <c r="B188" s="756"/>
      <c r="C188" s="753"/>
      <c r="D188" s="759"/>
      <c r="E188" s="230"/>
      <c r="F188" s="230"/>
      <c r="G188" s="230"/>
      <c r="H188" s="230"/>
      <c r="I188" s="230"/>
      <c r="J188" s="230"/>
      <c r="K188" s="230"/>
      <c r="L188" s="230"/>
      <c r="M188" s="230"/>
      <c r="N188" s="230"/>
      <c r="O188" s="230"/>
      <c r="P188" s="230"/>
      <c r="Q188" s="238"/>
    </row>
    <row r="189" spans="2:17" ht="15.5" x14ac:dyDescent="0.3">
      <c r="B189" s="757"/>
      <c r="C189" s="754"/>
      <c r="D189" s="760"/>
      <c r="E189" s="230"/>
      <c r="F189" s="230"/>
      <c r="G189" s="230"/>
      <c r="H189" s="230"/>
      <c r="I189" s="230"/>
      <c r="J189" s="230"/>
      <c r="K189" s="230"/>
      <c r="L189" s="230"/>
      <c r="M189" s="230"/>
      <c r="N189" s="230"/>
      <c r="O189" s="230"/>
      <c r="P189" s="230"/>
      <c r="Q189" s="238"/>
    </row>
    <row r="190" spans="2:17" ht="15.5" x14ac:dyDescent="0.3">
      <c r="B190" s="755"/>
      <c r="C190" s="752"/>
      <c r="D190" s="758"/>
      <c r="E190" s="230"/>
      <c r="F190" s="230"/>
      <c r="G190" s="230"/>
      <c r="H190" s="230"/>
      <c r="I190" s="230"/>
      <c r="J190" s="230"/>
      <c r="K190" s="230"/>
      <c r="L190" s="230"/>
      <c r="M190" s="230"/>
      <c r="N190" s="230"/>
      <c r="O190" s="230"/>
      <c r="P190" s="230"/>
      <c r="Q190" s="238"/>
    </row>
    <row r="191" spans="2:17" ht="15.5" x14ac:dyDescent="0.3">
      <c r="B191" s="756"/>
      <c r="C191" s="753"/>
      <c r="D191" s="759"/>
      <c r="E191" s="230"/>
      <c r="F191" s="230"/>
      <c r="G191" s="230"/>
      <c r="H191" s="230"/>
      <c r="I191" s="230"/>
      <c r="J191" s="230"/>
      <c r="K191" s="230"/>
      <c r="L191" s="230"/>
      <c r="M191" s="230"/>
      <c r="N191" s="230"/>
      <c r="O191" s="230"/>
      <c r="P191" s="230"/>
      <c r="Q191" s="238"/>
    </row>
    <row r="192" spans="2:17" ht="15.5" x14ac:dyDescent="0.3">
      <c r="B192" s="757"/>
      <c r="C192" s="754"/>
      <c r="D192" s="760"/>
      <c r="E192" s="230"/>
      <c r="F192" s="230"/>
      <c r="G192" s="230"/>
      <c r="H192" s="230"/>
      <c r="I192" s="230"/>
      <c r="J192" s="230"/>
      <c r="K192" s="230"/>
      <c r="L192" s="230"/>
      <c r="M192" s="230"/>
      <c r="N192" s="230"/>
      <c r="O192" s="230"/>
      <c r="P192" s="230"/>
      <c r="Q192" s="238"/>
    </row>
    <row r="193" spans="2:17" ht="15.5" x14ac:dyDescent="0.3">
      <c r="B193" s="755"/>
      <c r="C193" s="752"/>
      <c r="D193" s="758"/>
      <c r="E193" s="230"/>
      <c r="F193" s="230"/>
      <c r="G193" s="230"/>
      <c r="H193" s="230"/>
      <c r="I193" s="230"/>
      <c r="J193" s="230"/>
      <c r="K193" s="230"/>
      <c r="L193" s="230"/>
      <c r="M193" s="230"/>
      <c r="N193" s="230"/>
      <c r="O193" s="230"/>
      <c r="P193" s="230"/>
      <c r="Q193" s="238"/>
    </row>
    <row r="194" spans="2:17" ht="15.5" x14ac:dyDescent="0.3">
      <c r="B194" s="756"/>
      <c r="C194" s="753"/>
      <c r="D194" s="759"/>
      <c r="E194" s="230"/>
      <c r="F194" s="230"/>
      <c r="G194" s="230"/>
      <c r="H194" s="230"/>
      <c r="I194" s="230"/>
      <c r="J194" s="230"/>
      <c r="K194" s="230"/>
      <c r="L194" s="230"/>
      <c r="M194" s="230"/>
      <c r="N194" s="230"/>
      <c r="O194" s="230"/>
      <c r="P194" s="230"/>
      <c r="Q194" s="238"/>
    </row>
    <row r="195" spans="2:17" ht="15.5" x14ac:dyDescent="0.3">
      <c r="B195" s="757"/>
      <c r="C195" s="754"/>
      <c r="D195" s="760"/>
      <c r="E195" s="230"/>
      <c r="F195" s="230"/>
      <c r="G195" s="230"/>
      <c r="H195" s="230"/>
      <c r="I195" s="230"/>
      <c r="J195" s="230"/>
      <c r="K195" s="230"/>
      <c r="L195" s="230"/>
      <c r="M195" s="230"/>
      <c r="N195" s="230"/>
      <c r="O195" s="230"/>
      <c r="P195" s="230"/>
      <c r="Q195" s="238"/>
    </row>
    <row r="196" spans="2:17" ht="15.5" x14ac:dyDescent="0.3">
      <c r="B196" s="793"/>
      <c r="C196" s="790"/>
      <c r="D196" s="758"/>
      <c r="E196" s="231"/>
      <c r="F196" s="231"/>
      <c r="G196" s="231"/>
      <c r="H196" s="231"/>
      <c r="I196" s="231"/>
      <c r="J196" s="231"/>
      <c r="K196" s="231"/>
      <c r="L196" s="231"/>
      <c r="M196" s="231"/>
      <c r="N196" s="231"/>
      <c r="O196" s="231"/>
      <c r="P196" s="231"/>
      <c r="Q196" s="239"/>
    </row>
    <row r="197" spans="2:17" ht="15.5" x14ac:dyDescent="0.3">
      <c r="B197" s="794"/>
      <c r="C197" s="791"/>
      <c r="D197" s="759"/>
      <c r="E197" s="232"/>
      <c r="F197" s="232"/>
      <c r="G197" s="232"/>
      <c r="H197" s="232"/>
      <c r="I197" s="232"/>
      <c r="J197" s="232"/>
      <c r="K197" s="232"/>
      <c r="L197" s="232"/>
      <c r="M197" s="232"/>
      <c r="N197" s="232"/>
      <c r="O197" s="232"/>
      <c r="P197" s="232"/>
      <c r="Q197" s="240"/>
    </row>
    <row r="198" spans="2:17" ht="16" thickBot="1" x14ac:dyDescent="0.35">
      <c r="B198" s="795"/>
      <c r="C198" s="792"/>
      <c r="D198" s="797"/>
      <c r="E198" s="241"/>
      <c r="F198" s="242"/>
      <c r="G198" s="242"/>
      <c r="H198" s="242"/>
      <c r="I198" s="242"/>
      <c r="J198" s="242"/>
      <c r="K198" s="242"/>
      <c r="L198" s="242"/>
      <c r="M198" s="242"/>
      <c r="N198" s="242"/>
      <c r="O198" s="242"/>
      <c r="P198" s="242"/>
      <c r="Q198" s="243"/>
    </row>
    <row r="199" spans="2:17" x14ac:dyDescent="0.3">
      <c r="B199" s="220"/>
      <c r="C199" s="220"/>
      <c r="D199" s="220"/>
      <c r="E199" s="220"/>
      <c r="F199" s="220"/>
      <c r="G199" s="220"/>
      <c r="H199" s="220"/>
      <c r="I199" s="220"/>
      <c r="J199" s="220"/>
      <c r="K199" s="220"/>
      <c r="L199" s="220"/>
      <c r="M199" s="220"/>
      <c r="N199" s="220"/>
      <c r="O199" s="220"/>
      <c r="P199" s="220"/>
      <c r="Q199" s="221"/>
    </row>
    <row r="200" spans="2:17" ht="18" x14ac:dyDescent="0.3">
      <c r="E200" s="796" t="s">
        <v>238</v>
      </c>
      <c r="F200" s="796"/>
      <c r="G200" s="796"/>
      <c r="H200" s="796"/>
      <c r="I200" s="796"/>
      <c r="J200" s="796"/>
      <c r="K200" s="796"/>
      <c r="L200" s="796"/>
      <c r="M200" s="796"/>
      <c r="N200" s="796"/>
      <c r="O200" s="796"/>
      <c r="P200" s="796"/>
    </row>
  </sheetData>
  <mergeCells count="202">
    <mergeCell ref="D175:D177"/>
    <mergeCell ref="D139:D141"/>
    <mergeCell ref="D142:D144"/>
    <mergeCell ref="D145:D147"/>
    <mergeCell ref="D148:D150"/>
    <mergeCell ref="E200:P200"/>
    <mergeCell ref="D151:D153"/>
    <mergeCell ref="D118:D120"/>
    <mergeCell ref="D121:D123"/>
    <mergeCell ref="D124:D126"/>
    <mergeCell ref="D127:D129"/>
    <mergeCell ref="D130:D132"/>
    <mergeCell ref="D133:D135"/>
    <mergeCell ref="D196:D198"/>
    <mergeCell ref="D178:D180"/>
    <mergeCell ref="D181:D183"/>
    <mergeCell ref="D184:D186"/>
    <mergeCell ref="D187:D189"/>
    <mergeCell ref="D190:D192"/>
    <mergeCell ref="D193:D195"/>
    <mergeCell ref="D160:D162"/>
    <mergeCell ref="D163:D165"/>
    <mergeCell ref="D166:D168"/>
    <mergeCell ref="D169:D171"/>
    <mergeCell ref="D172:D174"/>
    <mergeCell ref="D70:D72"/>
    <mergeCell ref="D73:D75"/>
    <mergeCell ref="D76:D78"/>
    <mergeCell ref="D43:D45"/>
    <mergeCell ref="D46:D48"/>
    <mergeCell ref="D49:D51"/>
    <mergeCell ref="D52:D54"/>
    <mergeCell ref="D55:D57"/>
    <mergeCell ref="D58:D60"/>
    <mergeCell ref="D115:D117"/>
    <mergeCell ref="D82:D84"/>
    <mergeCell ref="D85:D87"/>
    <mergeCell ref="D88:D90"/>
    <mergeCell ref="D91:D93"/>
    <mergeCell ref="D94:D96"/>
    <mergeCell ref="D97:D99"/>
    <mergeCell ref="D136:D138"/>
    <mergeCell ref="C193:C195"/>
    <mergeCell ref="C196:C198"/>
    <mergeCell ref="C109:C111"/>
    <mergeCell ref="C169:C171"/>
    <mergeCell ref="B100:B102"/>
    <mergeCell ref="D28:D30"/>
    <mergeCell ref="D31:D33"/>
    <mergeCell ref="D34:D36"/>
    <mergeCell ref="D37:D39"/>
    <mergeCell ref="D40:D42"/>
    <mergeCell ref="C85:C87"/>
    <mergeCell ref="C88:C90"/>
    <mergeCell ref="C91:C93"/>
    <mergeCell ref="C94:C96"/>
    <mergeCell ref="C97:C99"/>
    <mergeCell ref="C100:C102"/>
    <mergeCell ref="C64:C66"/>
    <mergeCell ref="C67:C69"/>
    <mergeCell ref="C70:C72"/>
    <mergeCell ref="C73:C75"/>
    <mergeCell ref="C76:C78"/>
    <mergeCell ref="C82:C84"/>
    <mergeCell ref="B193:B195"/>
    <mergeCell ref="B196:B198"/>
    <mergeCell ref="B79:B81"/>
    <mergeCell ref="B82:B84"/>
    <mergeCell ref="B85:B87"/>
    <mergeCell ref="B88:B90"/>
    <mergeCell ref="C13:C15"/>
    <mergeCell ref="C16:C18"/>
    <mergeCell ref="C19:C21"/>
    <mergeCell ref="C22:C24"/>
    <mergeCell ref="C25:C27"/>
    <mergeCell ref="B43:B45"/>
    <mergeCell ref="B34:B36"/>
    <mergeCell ref="B37:B39"/>
    <mergeCell ref="C37:C39"/>
    <mergeCell ref="B52:B54"/>
    <mergeCell ref="C52:C54"/>
    <mergeCell ref="D25:D27"/>
    <mergeCell ref="B76:B78"/>
    <mergeCell ref="B70:B72"/>
    <mergeCell ref="B73:B75"/>
    <mergeCell ref="B64:B66"/>
    <mergeCell ref="B67:B69"/>
    <mergeCell ref="B58:B60"/>
    <mergeCell ref="C58:C60"/>
    <mergeCell ref="B61:B63"/>
    <mergeCell ref="C49:C51"/>
    <mergeCell ref="C61:C63"/>
    <mergeCell ref="D61:D63"/>
    <mergeCell ref="D64:D66"/>
    <mergeCell ref="D67:D69"/>
    <mergeCell ref="B55:B57"/>
    <mergeCell ref="C55:C57"/>
    <mergeCell ref="C46:C48"/>
    <mergeCell ref="C40:C42"/>
    <mergeCell ref="C43:C45"/>
    <mergeCell ref="B46:B48"/>
    <mergeCell ref="B49:B51"/>
    <mergeCell ref="C31:C33"/>
    <mergeCell ref="C34:C36"/>
    <mergeCell ref="B40:B42"/>
    <mergeCell ref="C151:C153"/>
    <mergeCell ref="B187:B189"/>
    <mergeCell ref="B190:B192"/>
    <mergeCell ref="C187:C189"/>
    <mergeCell ref="C190:C192"/>
    <mergeCell ref="B181:B183"/>
    <mergeCell ref="B184:B186"/>
    <mergeCell ref="C181:C183"/>
    <mergeCell ref="C184:C186"/>
    <mergeCell ref="B175:B177"/>
    <mergeCell ref="B178:B180"/>
    <mergeCell ref="C175:C177"/>
    <mergeCell ref="C178:C180"/>
    <mergeCell ref="C139:C141"/>
    <mergeCell ref="B169:B171"/>
    <mergeCell ref="B172:B174"/>
    <mergeCell ref="C172:C174"/>
    <mergeCell ref="D154:D156"/>
    <mergeCell ref="B163:B165"/>
    <mergeCell ref="B166:B168"/>
    <mergeCell ref="C163:C165"/>
    <mergeCell ref="C166:C168"/>
    <mergeCell ref="B157:B159"/>
    <mergeCell ref="B160:B162"/>
    <mergeCell ref="C157:C159"/>
    <mergeCell ref="C160:C162"/>
    <mergeCell ref="B151:B153"/>
    <mergeCell ref="B154:B156"/>
    <mergeCell ref="C154:C156"/>
    <mergeCell ref="D157:D159"/>
    <mergeCell ref="B145:B147"/>
    <mergeCell ref="B148:B150"/>
    <mergeCell ref="C145:C147"/>
    <mergeCell ref="C148:C150"/>
    <mergeCell ref="B139:B141"/>
    <mergeCell ref="B142:B144"/>
    <mergeCell ref="C142:C144"/>
    <mergeCell ref="B133:B135"/>
    <mergeCell ref="B136:B138"/>
    <mergeCell ref="C133:C135"/>
    <mergeCell ref="C136:C138"/>
    <mergeCell ref="B127:B129"/>
    <mergeCell ref="B130:B132"/>
    <mergeCell ref="C127:C129"/>
    <mergeCell ref="C130:C132"/>
    <mergeCell ref="B121:B123"/>
    <mergeCell ref="B124:B126"/>
    <mergeCell ref="C121:C123"/>
    <mergeCell ref="C124:C126"/>
    <mergeCell ref="D13:D15"/>
    <mergeCell ref="B16:B18"/>
    <mergeCell ref="F10:P10"/>
    <mergeCell ref="B115:B117"/>
    <mergeCell ref="B118:B120"/>
    <mergeCell ref="C115:C117"/>
    <mergeCell ref="C118:C120"/>
    <mergeCell ref="C79:C81"/>
    <mergeCell ref="B109:B111"/>
    <mergeCell ref="B112:B114"/>
    <mergeCell ref="C112:C114"/>
    <mergeCell ref="D79:D81"/>
    <mergeCell ref="B103:B105"/>
    <mergeCell ref="B106:B108"/>
    <mergeCell ref="C103:C105"/>
    <mergeCell ref="C106:C108"/>
    <mergeCell ref="B97:B99"/>
    <mergeCell ref="B91:B93"/>
    <mergeCell ref="B94:B96"/>
    <mergeCell ref="D100:D102"/>
    <mergeCell ref="D103:D105"/>
    <mergeCell ref="D106:D108"/>
    <mergeCell ref="D109:D111"/>
    <mergeCell ref="D112:D114"/>
    <mergeCell ref="F11:I11"/>
    <mergeCell ref="J11:K11"/>
    <mergeCell ref="L11:O11"/>
    <mergeCell ref="S4:S20"/>
    <mergeCell ref="S21:S75"/>
    <mergeCell ref="C28:C30"/>
    <mergeCell ref="B28:B30"/>
    <mergeCell ref="B31:B33"/>
    <mergeCell ref="D16:D18"/>
    <mergeCell ref="B19:B21"/>
    <mergeCell ref="D19:D21"/>
    <mergeCell ref="B22:B24"/>
    <mergeCell ref="D22:D24"/>
    <mergeCell ref="B10:B12"/>
    <mergeCell ref="Q10:Q12"/>
    <mergeCell ref="C4:P4"/>
    <mergeCell ref="C5:P5"/>
    <mergeCell ref="C6:P6"/>
    <mergeCell ref="C7:P7"/>
    <mergeCell ref="C10:C12"/>
    <mergeCell ref="D10:D12"/>
    <mergeCell ref="E10:E12"/>
    <mergeCell ref="B25:B27"/>
    <mergeCell ref="B13:B15"/>
  </mergeCells>
  <phoneticPr fontId="39" type="noConversion"/>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4FAE3D-1EF0-47AD-864A-C93154263395}">
  <dimension ref="A2:J57"/>
  <sheetViews>
    <sheetView zoomScale="80" zoomScaleNormal="80" workbookViewId="0">
      <selection activeCell="K8" sqref="K8"/>
    </sheetView>
  </sheetViews>
  <sheetFormatPr baseColWidth="10" defaultColWidth="11.4140625" defaultRowHeight="14.5" x14ac:dyDescent="0.3"/>
  <cols>
    <col min="1" max="1" width="6.75" style="249" customWidth="1"/>
    <col min="2" max="2" width="23.25" style="250" customWidth="1"/>
    <col min="3" max="4" width="76.4140625" style="250" customWidth="1"/>
    <col min="5" max="5" width="15.1640625" style="249" bestFit="1" customWidth="1"/>
    <col min="6" max="6" width="59.4140625" style="249" customWidth="1"/>
    <col min="7" max="7" width="11.4140625" style="249"/>
    <col min="8" max="10" width="17.4140625" style="249" customWidth="1"/>
    <col min="11" max="16384" width="11.4140625" style="249"/>
  </cols>
  <sheetData>
    <row r="2" spans="1:10" x14ac:dyDescent="0.3">
      <c r="B2" s="1"/>
      <c r="C2" s="1"/>
      <c r="D2" s="1"/>
      <c r="E2" s="1"/>
      <c r="F2" s="1"/>
      <c r="G2" s="1"/>
    </row>
    <row r="3" spans="1:10" x14ac:dyDescent="0.3">
      <c r="B3" s="1"/>
      <c r="C3" s="1"/>
      <c r="D3" s="1"/>
      <c r="E3" s="1"/>
      <c r="F3" s="1"/>
      <c r="G3" s="1"/>
    </row>
    <row r="4" spans="1:10" ht="32.25" customHeight="1" x14ac:dyDescent="0.3">
      <c r="B4" s="1"/>
      <c r="C4" s="773" t="s">
        <v>244</v>
      </c>
      <c r="D4" s="773"/>
      <c r="E4" s="3"/>
      <c r="F4" s="3"/>
      <c r="G4" s="3"/>
      <c r="H4" s="800" t="s">
        <v>268</v>
      </c>
      <c r="I4" s="800"/>
      <c r="J4" s="800"/>
    </row>
    <row r="5" spans="1:10" ht="32.25" customHeight="1" x14ac:dyDescent="0.3">
      <c r="B5" s="1"/>
      <c r="C5" s="773" t="s">
        <v>301</v>
      </c>
      <c r="D5" s="773"/>
      <c r="E5" s="3"/>
      <c r="F5" s="3"/>
      <c r="G5" s="3"/>
      <c r="H5" s="800"/>
      <c r="I5" s="800"/>
      <c r="J5" s="800"/>
    </row>
    <row r="6" spans="1:10" ht="32.25" customHeight="1" x14ac:dyDescent="0.3">
      <c r="B6" s="1"/>
      <c r="C6" s="773" t="s">
        <v>302</v>
      </c>
      <c r="D6" s="773"/>
      <c r="E6" s="3"/>
      <c r="F6" s="3"/>
      <c r="G6" s="3"/>
      <c r="H6" s="800"/>
      <c r="I6" s="800"/>
      <c r="J6" s="800"/>
    </row>
    <row r="7" spans="1:10" ht="32.25" customHeight="1" x14ac:dyDescent="0.3">
      <c r="B7" s="1"/>
      <c r="C7" s="773" t="s">
        <v>303</v>
      </c>
      <c r="D7" s="773"/>
      <c r="E7" s="3"/>
      <c r="F7" s="3"/>
      <c r="G7" s="3"/>
      <c r="H7" s="800"/>
      <c r="I7" s="800"/>
      <c r="J7" s="800"/>
    </row>
    <row r="8" spans="1:10" ht="14.25" customHeight="1" x14ac:dyDescent="0.3">
      <c r="H8" s="800"/>
      <c r="I8" s="800"/>
      <c r="J8" s="800"/>
    </row>
    <row r="9" spans="1:10" ht="15" customHeight="1" thickBot="1" x14ac:dyDescent="0.35">
      <c r="H9" s="800"/>
      <c r="I9" s="800"/>
      <c r="J9" s="800"/>
    </row>
    <row r="10" spans="1:10" s="252" customFormat="1" ht="33.75" customHeight="1" thickBot="1" x14ac:dyDescent="0.35">
      <c r="B10" s="798" t="s">
        <v>158</v>
      </c>
      <c r="C10" s="798" t="s">
        <v>245</v>
      </c>
      <c r="D10" s="803" t="s">
        <v>246</v>
      </c>
      <c r="E10" s="801" t="s">
        <v>263</v>
      </c>
      <c r="F10" s="802"/>
      <c r="H10" s="800"/>
      <c r="I10" s="800"/>
      <c r="J10" s="800"/>
    </row>
    <row r="11" spans="1:10" s="252" customFormat="1" ht="33.75" customHeight="1" thickBot="1" x14ac:dyDescent="0.35">
      <c r="B11" s="799"/>
      <c r="C11" s="799"/>
      <c r="D11" s="804"/>
      <c r="E11" s="379" t="s">
        <v>24</v>
      </c>
      <c r="F11" s="379" t="s">
        <v>264</v>
      </c>
      <c r="H11" s="800"/>
      <c r="I11" s="800"/>
      <c r="J11" s="800"/>
    </row>
    <row r="12" spans="1:10" ht="87" customHeight="1" x14ac:dyDescent="0.3">
      <c r="B12" s="380"/>
      <c r="C12" s="381" t="s">
        <v>280</v>
      </c>
      <c r="D12" s="381" t="s">
        <v>281</v>
      </c>
      <c r="E12" s="381" t="s">
        <v>220</v>
      </c>
      <c r="F12" s="382"/>
      <c r="H12" s="800"/>
      <c r="I12" s="800"/>
      <c r="J12" s="800"/>
    </row>
    <row r="13" spans="1:10" ht="62.25" customHeight="1" x14ac:dyDescent="0.3">
      <c r="B13" s="383"/>
      <c r="C13" s="384" t="s">
        <v>262</v>
      </c>
      <c r="D13" s="384" t="s">
        <v>261</v>
      </c>
      <c r="E13" s="385" t="s">
        <v>265</v>
      </c>
      <c r="F13" s="386"/>
      <c r="H13" s="800"/>
      <c r="I13" s="800"/>
      <c r="J13" s="800"/>
    </row>
    <row r="14" spans="1:10" ht="48" customHeight="1" x14ac:dyDescent="0.3">
      <c r="B14" s="387"/>
      <c r="C14" s="388" t="s">
        <v>258</v>
      </c>
      <c r="D14" s="388" t="s">
        <v>259</v>
      </c>
      <c r="E14" s="389" t="s">
        <v>266</v>
      </c>
      <c r="F14" s="390"/>
      <c r="H14" s="800"/>
      <c r="I14" s="800"/>
      <c r="J14" s="800"/>
    </row>
    <row r="15" spans="1:10" ht="45.75" customHeight="1" x14ac:dyDescent="0.3">
      <c r="B15" s="257"/>
      <c r="C15" s="258" t="s">
        <v>260</v>
      </c>
      <c r="D15" s="258" t="s">
        <v>164</v>
      </c>
      <c r="E15" s="259" t="s">
        <v>267</v>
      </c>
      <c r="F15" s="260"/>
      <c r="H15" s="800"/>
      <c r="I15" s="800"/>
      <c r="J15" s="800"/>
    </row>
    <row r="16" spans="1:10" ht="45.75" customHeight="1" x14ac:dyDescent="0.3">
      <c r="A16" s="251"/>
      <c r="B16" s="257"/>
      <c r="C16" s="258" t="s">
        <v>249</v>
      </c>
      <c r="D16" s="258" t="s">
        <v>165</v>
      </c>
      <c r="E16" s="259" t="s">
        <v>267</v>
      </c>
      <c r="F16" s="260"/>
      <c r="H16" s="800"/>
      <c r="I16" s="800"/>
      <c r="J16" s="800"/>
    </row>
    <row r="17" spans="2:10" ht="45.75" customHeight="1" x14ac:dyDescent="0.3">
      <c r="B17" s="257"/>
      <c r="C17" s="258" t="s">
        <v>250</v>
      </c>
      <c r="D17" s="258" t="s">
        <v>166</v>
      </c>
      <c r="E17" s="259" t="s">
        <v>267</v>
      </c>
      <c r="F17" s="261"/>
      <c r="H17" s="253"/>
      <c r="I17" s="253"/>
      <c r="J17" s="253"/>
    </row>
    <row r="18" spans="2:10" ht="45.75" customHeight="1" x14ac:dyDescent="0.3">
      <c r="B18" s="257"/>
      <c r="C18" s="258" t="s">
        <v>251</v>
      </c>
      <c r="D18" s="258" t="s">
        <v>167</v>
      </c>
      <c r="E18" s="259" t="s">
        <v>267</v>
      </c>
      <c r="F18" s="260"/>
      <c r="H18" s="253"/>
      <c r="I18" s="253"/>
      <c r="J18" s="253"/>
    </row>
    <row r="19" spans="2:10" ht="45.75" customHeight="1" x14ac:dyDescent="0.3">
      <c r="B19" s="257"/>
      <c r="C19" s="258" t="s">
        <v>252</v>
      </c>
      <c r="D19" s="258" t="s">
        <v>168</v>
      </c>
      <c r="E19" s="259" t="s">
        <v>267</v>
      </c>
      <c r="F19" s="260"/>
      <c r="H19" s="253"/>
      <c r="I19" s="253"/>
      <c r="J19" s="253"/>
    </row>
    <row r="20" spans="2:10" ht="45.75" customHeight="1" x14ac:dyDescent="0.3">
      <c r="B20" s="257"/>
      <c r="C20" s="258" t="s">
        <v>253</v>
      </c>
      <c r="D20" s="258" t="s">
        <v>169</v>
      </c>
      <c r="E20" s="259" t="s">
        <v>267</v>
      </c>
      <c r="F20" s="260"/>
      <c r="H20" s="253"/>
      <c r="I20" s="253"/>
      <c r="J20" s="253"/>
    </row>
    <row r="21" spans="2:10" ht="45.75" customHeight="1" x14ac:dyDescent="0.3">
      <c r="B21" s="257"/>
      <c r="C21" s="258" t="s">
        <v>254</v>
      </c>
      <c r="D21" s="258" t="s">
        <v>170</v>
      </c>
      <c r="E21" s="259" t="s">
        <v>267</v>
      </c>
      <c r="F21" s="260"/>
      <c r="H21" s="253"/>
      <c r="I21" s="253"/>
      <c r="J21" s="253"/>
    </row>
    <row r="22" spans="2:10" ht="45.75" customHeight="1" x14ac:dyDescent="0.3">
      <c r="B22" s="257"/>
      <c r="C22" s="258" t="s">
        <v>255</v>
      </c>
      <c r="D22" s="258" t="s">
        <v>190</v>
      </c>
      <c r="E22" s="259" t="s">
        <v>267</v>
      </c>
      <c r="F22" s="260"/>
      <c r="H22" s="253"/>
      <c r="I22" s="253"/>
      <c r="J22" s="253"/>
    </row>
    <row r="23" spans="2:10" ht="45.75" customHeight="1" x14ac:dyDescent="0.3">
      <c r="B23" s="257"/>
      <c r="C23" s="258" t="s">
        <v>256</v>
      </c>
      <c r="D23" s="258" t="s">
        <v>191</v>
      </c>
      <c r="E23" s="259" t="s">
        <v>267</v>
      </c>
      <c r="F23" s="260"/>
      <c r="H23" s="253"/>
      <c r="I23" s="253"/>
      <c r="J23" s="253"/>
    </row>
    <row r="24" spans="2:10" ht="31.5" customHeight="1" x14ac:dyDescent="0.3">
      <c r="B24" s="391"/>
      <c r="C24" s="388" t="s">
        <v>247</v>
      </c>
      <c r="D24" s="388" t="s">
        <v>163</v>
      </c>
      <c r="E24" s="389" t="s">
        <v>266</v>
      </c>
      <c r="F24" s="392"/>
      <c r="H24" s="253"/>
      <c r="I24" s="253"/>
      <c r="J24" s="253"/>
    </row>
    <row r="25" spans="2:10" ht="31.5" customHeight="1" x14ac:dyDescent="0.3">
      <c r="B25" s="257"/>
      <c r="C25" s="258" t="s">
        <v>248</v>
      </c>
      <c r="D25" s="258" t="s">
        <v>164</v>
      </c>
      <c r="E25" s="259" t="s">
        <v>267</v>
      </c>
      <c r="F25" s="260"/>
      <c r="H25" s="253"/>
      <c r="I25" s="253"/>
      <c r="J25" s="253"/>
    </row>
    <row r="26" spans="2:10" ht="31.5" customHeight="1" x14ac:dyDescent="0.3">
      <c r="B26" s="257"/>
      <c r="C26" s="258" t="s">
        <v>249</v>
      </c>
      <c r="D26" s="258" t="s">
        <v>165</v>
      </c>
      <c r="E26" s="259" t="s">
        <v>267</v>
      </c>
      <c r="F26" s="260"/>
      <c r="H26" s="253"/>
      <c r="I26" s="253"/>
      <c r="J26" s="253"/>
    </row>
    <row r="27" spans="2:10" ht="31.5" customHeight="1" x14ac:dyDescent="0.3">
      <c r="B27" s="257"/>
      <c r="C27" s="258" t="s">
        <v>250</v>
      </c>
      <c r="D27" s="258" t="s">
        <v>166</v>
      </c>
      <c r="E27" s="259" t="s">
        <v>267</v>
      </c>
      <c r="F27" s="261"/>
      <c r="H27" s="253"/>
      <c r="I27" s="253"/>
      <c r="J27" s="253"/>
    </row>
    <row r="28" spans="2:10" ht="31.5" customHeight="1" x14ac:dyDescent="0.3">
      <c r="B28" s="257"/>
      <c r="C28" s="258" t="s">
        <v>251</v>
      </c>
      <c r="D28" s="258" t="s">
        <v>167</v>
      </c>
      <c r="E28" s="259" t="s">
        <v>267</v>
      </c>
      <c r="F28" s="260"/>
      <c r="H28" s="253"/>
      <c r="I28" s="253"/>
      <c r="J28" s="253"/>
    </row>
    <row r="29" spans="2:10" ht="31.5" customHeight="1" x14ac:dyDescent="0.3">
      <c r="B29" s="257"/>
      <c r="C29" s="258" t="s">
        <v>252</v>
      </c>
      <c r="D29" s="258" t="s">
        <v>168</v>
      </c>
      <c r="E29" s="259" t="s">
        <v>267</v>
      </c>
      <c r="F29" s="260"/>
      <c r="H29" s="253"/>
      <c r="I29" s="253"/>
      <c r="J29" s="253"/>
    </row>
    <row r="30" spans="2:10" ht="31.5" customHeight="1" x14ac:dyDescent="0.3">
      <c r="B30" s="257"/>
      <c r="C30" s="258" t="s">
        <v>253</v>
      </c>
      <c r="D30" s="258" t="s">
        <v>169</v>
      </c>
      <c r="E30" s="259" t="s">
        <v>267</v>
      </c>
      <c r="F30" s="260"/>
      <c r="H30" s="253"/>
      <c r="I30" s="253"/>
      <c r="J30" s="253"/>
    </row>
    <row r="31" spans="2:10" ht="31.5" customHeight="1" x14ac:dyDescent="0.3">
      <c r="B31" s="257"/>
      <c r="C31" s="258" t="s">
        <v>254</v>
      </c>
      <c r="D31" s="258" t="s">
        <v>170</v>
      </c>
      <c r="E31" s="259" t="s">
        <v>267</v>
      </c>
      <c r="F31" s="260"/>
      <c r="H31" s="253"/>
      <c r="I31" s="253"/>
      <c r="J31" s="253"/>
    </row>
    <row r="32" spans="2:10" ht="31.5" customHeight="1" x14ac:dyDescent="0.3">
      <c r="B32" s="257"/>
      <c r="C32" s="258" t="s">
        <v>255</v>
      </c>
      <c r="D32" s="258" t="s">
        <v>190</v>
      </c>
      <c r="E32" s="259" t="s">
        <v>267</v>
      </c>
      <c r="F32" s="260"/>
      <c r="H32" s="253"/>
      <c r="I32" s="253"/>
      <c r="J32" s="253"/>
    </row>
    <row r="33" spans="2:10" ht="31.5" customHeight="1" x14ac:dyDescent="0.3">
      <c r="B33" s="257"/>
      <c r="C33" s="258" t="s">
        <v>256</v>
      </c>
      <c r="D33" s="258" t="s">
        <v>191</v>
      </c>
      <c r="E33" s="259" t="s">
        <v>267</v>
      </c>
      <c r="F33" s="260"/>
      <c r="H33" s="253"/>
      <c r="I33" s="253"/>
      <c r="J33" s="253"/>
    </row>
    <row r="34" spans="2:10" ht="31.5" customHeight="1" x14ac:dyDescent="0.3">
      <c r="B34" s="257"/>
      <c r="C34" s="258" t="s">
        <v>257</v>
      </c>
      <c r="D34" s="258" t="s">
        <v>193</v>
      </c>
      <c r="E34" s="259" t="s">
        <v>267</v>
      </c>
      <c r="F34" s="260"/>
      <c r="H34" s="253"/>
      <c r="I34" s="253"/>
      <c r="J34" s="253"/>
    </row>
    <row r="35" spans="2:10" ht="31.5" customHeight="1" x14ac:dyDescent="0.3">
      <c r="B35" s="391"/>
      <c r="C35" s="388" t="s">
        <v>247</v>
      </c>
      <c r="D35" s="388" t="s">
        <v>163</v>
      </c>
      <c r="E35" s="389" t="s">
        <v>266</v>
      </c>
      <c r="F35" s="392"/>
      <c r="H35" s="253"/>
      <c r="I35" s="253"/>
      <c r="J35" s="253"/>
    </row>
    <row r="36" spans="2:10" ht="31.5" customHeight="1" x14ac:dyDescent="0.3">
      <c r="B36" s="257"/>
      <c r="C36" s="258" t="s">
        <v>248</v>
      </c>
      <c r="D36" s="258" t="s">
        <v>164</v>
      </c>
      <c r="E36" s="259" t="s">
        <v>267</v>
      </c>
      <c r="F36" s="260"/>
      <c r="H36" s="253"/>
      <c r="I36" s="253"/>
      <c r="J36" s="253"/>
    </row>
    <row r="37" spans="2:10" ht="31.5" customHeight="1" x14ac:dyDescent="0.3">
      <c r="B37" s="257"/>
      <c r="C37" s="258" t="s">
        <v>249</v>
      </c>
      <c r="D37" s="258" t="s">
        <v>165</v>
      </c>
      <c r="E37" s="259" t="s">
        <v>267</v>
      </c>
      <c r="F37" s="260"/>
      <c r="H37" s="253"/>
      <c r="I37" s="253"/>
      <c r="J37" s="253"/>
    </row>
    <row r="38" spans="2:10" ht="31.5" customHeight="1" x14ac:dyDescent="0.3">
      <c r="B38" s="257"/>
      <c r="C38" s="258" t="s">
        <v>250</v>
      </c>
      <c r="D38" s="258" t="s">
        <v>166</v>
      </c>
      <c r="E38" s="259" t="s">
        <v>267</v>
      </c>
      <c r="F38" s="260"/>
    </row>
    <row r="39" spans="2:10" ht="31.5" customHeight="1" x14ac:dyDescent="0.3">
      <c r="B39" s="257"/>
      <c r="C39" s="258" t="s">
        <v>251</v>
      </c>
      <c r="D39" s="258" t="s">
        <v>167</v>
      </c>
      <c r="E39" s="259" t="s">
        <v>267</v>
      </c>
      <c r="F39" s="260"/>
    </row>
    <row r="40" spans="2:10" ht="31.5" customHeight="1" x14ac:dyDescent="0.3">
      <c r="B40" s="257"/>
      <c r="C40" s="258" t="s">
        <v>252</v>
      </c>
      <c r="D40" s="258" t="s">
        <v>168</v>
      </c>
      <c r="E40" s="259" t="s">
        <v>267</v>
      </c>
      <c r="F40" s="260"/>
    </row>
    <row r="41" spans="2:10" ht="31.5" customHeight="1" x14ac:dyDescent="0.3">
      <c r="B41" s="257"/>
      <c r="C41" s="258" t="s">
        <v>253</v>
      </c>
      <c r="D41" s="258" t="s">
        <v>169</v>
      </c>
      <c r="E41" s="259" t="s">
        <v>267</v>
      </c>
      <c r="F41" s="260"/>
    </row>
    <row r="42" spans="2:10" ht="31.5" customHeight="1" x14ac:dyDescent="0.3">
      <c r="B42" s="257"/>
      <c r="C42" s="258" t="s">
        <v>254</v>
      </c>
      <c r="D42" s="258" t="s">
        <v>170</v>
      </c>
      <c r="E42" s="259" t="s">
        <v>267</v>
      </c>
      <c r="F42" s="260"/>
    </row>
    <row r="43" spans="2:10" ht="31.5" customHeight="1" x14ac:dyDescent="0.3">
      <c r="B43" s="257"/>
      <c r="C43" s="258" t="s">
        <v>255</v>
      </c>
      <c r="D43" s="258" t="s">
        <v>190</v>
      </c>
      <c r="E43" s="259" t="s">
        <v>267</v>
      </c>
      <c r="F43" s="260"/>
    </row>
    <row r="44" spans="2:10" ht="31.5" customHeight="1" x14ac:dyDescent="0.3">
      <c r="B44" s="257"/>
      <c r="C44" s="258" t="s">
        <v>256</v>
      </c>
      <c r="D44" s="258" t="s">
        <v>191</v>
      </c>
      <c r="E44" s="259" t="s">
        <v>267</v>
      </c>
      <c r="F44" s="260"/>
    </row>
    <row r="45" spans="2:10" ht="31.5" customHeight="1" x14ac:dyDescent="0.3">
      <c r="B45" s="257"/>
      <c r="C45" s="258" t="s">
        <v>257</v>
      </c>
      <c r="D45" s="258" t="s">
        <v>193</v>
      </c>
      <c r="E45" s="259" t="s">
        <v>267</v>
      </c>
      <c r="F45" s="260"/>
    </row>
    <row r="46" spans="2:10" ht="31.5" customHeight="1" x14ac:dyDescent="0.3">
      <c r="B46" s="391"/>
      <c r="C46" s="388" t="s">
        <v>247</v>
      </c>
      <c r="D46" s="388" t="s">
        <v>163</v>
      </c>
      <c r="E46" s="389" t="s">
        <v>266</v>
      </c>
      <c r="F46" s="392"/>
    </row>
    <row r="47" spans="2:10" ht="31.5" customHeight="1" x14ac:dyDescent="0.3">
      <c r="B47" s="257"/>
      <c r="C47" s="258" t="s">
        <v>248</v>
      </c>
      <c r="D47" s="258" t="s">
        <v>164</v>
      </c>
      <c r="E47" s="259" t="s">
        <v>267</v>
      </c>
      <c r="F47" s="260"/>
    </row>
    <row r="48" spans="2:10" ht="31.5" customHeight="1" x14ac:dyDescent="0.3">
      <c r="B48" s="257"/>
      <c r="C48" s="258" t="s">
        <v>249</v>
      </c>
      <c r="D48" s="258" t="s">
        <v>165</v>
      </c>
      <c r="E48" s="259" t="s">
        <v>267</v>
      </c>
      <c r="F48" s="260"/>
    </row>
    <row r="49" spans="2:6" ht="31.5" customHeight="1" x14ac:dyDescent="0.3">
      <c r="B49" s="257"/>
      <c r="C49" s="258" t="s">
        <v>250</v>
      </c>
      <c r="D49" s="258" t="s">
        <v>166</v>
      </c>
      <c r="E49" s="259" t="s">
        <v>267</v>
      </c>
      <c r="F49" s="260"/>
    </row>
    <row r="50" spans="2:6" ht="31.5" customHeight="1" x14ac:dyDescent="0.3">
      <c r="B50" s="257"/>
      <c r="C50" s="258" t="s">
        <v>251</v>
      </c>
      <c r="D50" s="258" t="s">
        <v>167</v>
      </c>
      <c r="E50" s="259" t="s">
        <v>267</v>
      </c>
      <c r="F50" s="260"/>
    </row>
    <row r="51" spans="2:6" ht="31.5" customHeight="1" x14ac:dyDescent="0.3">
      <c r="B51" s="257"/>
      <c r="C51" s="258" t="s">
        <v>252</v>
      </c>
      <c r="D51" s="258" t="s">
        <v>168</v>
      </c>
      <c r="E51" s="259" t="s">
        <v>267</v>
      </c>
      <c r="F51" s="260"/>
    </row>
    <row r="52" spans="2:6" ht="31.5" customHeight="1" x14ac:dyDescent="0.3">
      <c r="B52" s="257"/>
      <c r="C52" s="258" t="s">
        <v>253</v>
      </c>
      <c r="D52" s="258" t="s">
        <v>169</v>
      </c>
      <c r="E52" s="259" t="s">
        <v>267</v>
      </c>
      <c r="F52" s="260"/>
    </row>
    <row r="53" spans="2:6" ht="31.5" customHeight="1" x14ac:dyDescent="0.3">
      <c r="B53" s="257"/>
      <c r="C53" s="258" t="s">
        <v>254</v>
      </c>
      <c r="D53" s="258" t="s">
        <v>170</v>
      </c>
      <c r="E53" s="259" t="s">
        <v>267</v>
      </c>
      <c r="F53" s="260"/>
    </row>
    <row r="54" spans="2:6" ht="31.5" customHeight="1" x14ac:dyDescent="0.3">
      <c r="B54" s="257"/>
      <c r="C54" s="258" t="s">
        <v>255</v>
      </c>
      <c r="D54" s="258" t="s">
        <v>190</v>
      </c>
      <c r="E54" s="259" t="s">
        <v>267</v>
      </c>
      <c r="F54" s="260"/>
    </row>
    <row r="55" spans="2:6" ht="31.5" customHeight="1" thickBot="1" x14ac:dyDescent="0.35">
      <c r="B55" s="262"/>
      <c r="C55" s="263"/>
      <c r="D55" s="263"/>
      <c r="E55" s="264"/>
      <c r="F55" s="265"/>
    </row>
    <row r="56" spans="2:6" x14ac:dyDescent="0.3">
      <c r="B56" s="252"/>
      <c r="C56" s="252"/>
      <c r="D56" s="252"/>
      <c r="E56" s="252"/>
      <c r="F56" s="252"/>
    </row>
    <row r="57" spans="2:6" ht="18.5" x14ac:dyDescent="0.3">
      <c r="E57" s="254"/>
      <c r="F57" s="254"/>
    </row>
  </sheetData>
  <mergeCells count="9">
    <mergeCell ref="B10:B11"/>
    <mergeCell ref="H4:J16"/>
    <mergeCell ref="C4:D4"/>
    <mergeCell ref="C5:D5"/>
    <mergeCell ref="C6:D6"/>
    <mergeCell ref="C7:D7"/>
    <mergeCell ref="E10:F10"/>
    <mergeCell ref="C10:C11"/>
    <mergeCell ref="D10:D11"/>
  </mergeCells>
  <printOptions horizontalCentered="1"/>
  <pageMargins left="0.23622047244094491" right="0.23622047244094491" top="0.74803149606299213" bottom="0.74803149606299213" header="0.31496062992125984" footer="0.31496062992125984"/>
  <pageSetup paperSize="5" scale="3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23982-234B-4E38-BEA3-275143E2C4CD}">
  <dimension ref="B2:P29"/>
  <sheetViews>
    <sheetView zoomScale="59" zoomScaleNormal="59" workbookViewId="0">
      <selection activeCell="K8" sqref="K8"/>
    </sheetView>
  </sheetViews>
  <sheetFormatPr baseColWidth="10" defaultColWidth="11.4140625" defaultRowHeight="14.5" x14ac:dyDescent="0.3"/>
  <cols>
    <col min="1" max="1" width="6.75" style="249" customWidth="1"/>
    <col min="2" max="2" width="23.1640625" style="250" customWidth="1"/>
    <col min="3" max="3" width="39.4140625" style="250" customWidth="1"/>
    <col min="4" max="6" width="39.4140625" style="249" customWidth="1"/>
    <col min="7" max="7" width="39.4140625" style="250" customWidth="1"/>
    <col min="8" max="8" width="64.25" style="249" customWidth="1"/>
    <col min="9" max="9" width="66.83203125" style="249" customWidth="1"/>
    <col min="10" max="11" width="11.4140625" style="249"/>
    <col min="12" max="16" width="35.25" style="249" customWidth="1"/>
    <col min="17" max="16384" width="11.4140625" style="249"/>
  </cols>
  <sheetData>
    <row r="2" spans="2:16" x14ac:dyDescent="0.3">
      <c r="B2" s="1"/>
      <c r="C2" s="1"/>
      <c r="D2" s="86"/>
      <c r="E2" s="1"/>
      <c r="F2" s="1"/>
      <c r="G2" s="1"/>
      <c r="H2" s="1"/>
      <c r="I2" s="1"/>
    </row>
    <row r="3" spans="2:16" x14ac:dyDescent="0.3">
      <c r="B3" s="1"/>
      <c r="C3" s="1"/>
      <c r="D3" s="2"/>
      <c r="E3" s="1"/>
      <c r="F3" s="1"/>
      <c r="G3" s="1"/>
      <c r="H3" s="1"/>
      <c r="I3" s="1"/>
    </row>
    <row r="4" spans="2:16" ht="74.5" customHeight="1" x14ac:dyDescent="0.3">
      <c r="B4" s="1"/>
      <c r="C4" s="773" t="s">
        <v>282</v>
      </c>
      <c r="D4" s="773"/>
      <c r="E4" s="773"/>
      <c r="F4" s="773"/>
      <c r="G4" s="773"/>
      <c r="H4" s="3"/>
      <c r="I4" s="3"/>
    </row>
    <row r="5" spans="2:16" ht="32.5" customHeight="1" x14ac:dyDescent="0.3">
      <c r="B5" s="1"/>
      <c r="C5" s="773" t="s">
        <v>301</v>
      </c>
      <c r="D5" s="773"/>
      <c r="E5" s="773"/>
      <c r="F5" s="773"/>
      <c r="G5" s="773"/>
      <c r="H5" s="3"/>
      <c r="I5" s="3"/>
    </row>
    <row r="6" spans="2:16" ht="32.5" customHeight="1" x14ac:dyDescent="0.3">
      <c r="B6" s="1"/>
      <c r="C6" s="773" t="s">
        <v>302</v>
      </c>
      <c r="D6" s="773"/>
      <c r="E6" s="773"/>
      <c r="F6" s="773"/>
      <c r="G6" s="773"/>
      <c r="H6" s="3"/>
      <c r="I6" s="3"/>
    </row>
    <row r="7" spans="2:16" ht="32.5" customHeight="1" x14ac:dyDescent="0.3">
      <c r="B7" s="1"/>
      <c r="C7" s="773" t="s">
        <v>303</v>
      </c>
      <c r="D7" s="773"/>
      <c r="E7" s="773"/>
      <c r="F7" s="773"/>
      <c r="G7" s="773"/>
      <c r="H7" s="3"/>
      <c r="I7" s="3"/>
    </row>
    <row r="9" spans="2:16" ht="15" thickBot="1" x14ac:dyDescent="0.35"/>
    <row r="10" spans="2:16" ht="45.75" customHeight="1" thickBot="1" x14ac:dyDescent="0.35">
      <c r="B10" s="806" t="s">
        <v>283</v>
      </c>
      <c r="C10" s="807"/>
      <c r="D10" s="807"/>
      <c r="E10" s="807"/>
      <c r="F10" s="807"/>
      <c r="G10" s="807"/>
      <c r="H10" s="807"/>
      <c r="I10" s="808"/>
      <c r="L10" s="805" t="s">
        <v>292</v>
      </c>
      <c r="M10" s="805"/>
      <c r="N10" s="805"/>
      <c r="O10" s="805"/>
      <c r="P10" s="805"/>
    </row>
    <row r="11" spans="2:16" ht="115.15" customHeight="1" thickBot="1" x14ac:dyDescent="0.35">
      <c r="B11" s="266" t="s">
        <v>284</v>
      </c>
      <c r="C11" s="267" t="s">
        <v>285</v>
      </c>
      <c r="D11" s="267" t="s">
        <v>286</v>
      </c>
      <c r="E11" s="267" t="s">
        <v>287</v>
      </c>
      <c r="F11" s="267" t="s">
        <v>291</v>
      </c>
      <c r="G11" s="267" t="s">
        <v>288</v>
      </c>
      <c r="H11" s="267" t="s">
        <v>289</v>
      </c>
      <c r="I11" s="268" t="s">
        <v>290</v>
      </c>
      <c r="L11" s="805"/>
      <c r="M11" s="805"/>
      <c r="N11" s="805"/>
      <c r="O11" s="805"/>
      <c r="P11" s="805"/>
    </row>
    <row r="12" spans="2:16" ht="72.650000000000006" customHeight="1" x14ac:dyDescent="0.3">
      <c r="B12" s="269"/>
      <c r="C12" s="270"/>
      <c r="D12" s="270"/>
      <c r="E12" s="270"/>
      <c r="F12" s="270"/>
      <c r="G12" s="270"/>
      <c r="H12" s="270"/>
      <c r="I12" s="271"/>
      <c r="L12" s="805"/>
      <c r="M12" s="805"/>
      <c r="N12" s="805"/>
      <c r="O12" s="805"/>
      <c r="P12" s="805"/>
    </row>
    <row r="13" spans="2:16" ht="72.650000000000006" customHeight="1" x14ac:dyDescent="0.3">
      <c r="B13" s="278"/>
      <c r="C13" s="279"/>
      <c r="D13" s="279"/>
      <c r="E13" s="279"/>
      <c r="F13" s="279"/>
      <c r="G13" s="279"/>
      <c r="H13" s="279"/>
      <c r="I13" s="280"/>
      <c r="L13" s="805"/>
      <c r="M13" s="805"/>
      <c r="N13" s="805"/>
      <c r="O13" s="805"/>
      <c r="P13" s="805"/>
    </row>
    <row r="14" spans="2:16" ht="72.650000000000006" customHeight="1" x14ac:dyDescent="0.3">
      <c r="B14" s="278"/>
      <c r="C14" s="279"/>
      <c r="D14" s="279"/>
      <c r="E14" s="279"/>
      <c r="F14" s="279"/>
      <c r="G14" s="279"/>
      <c r="H14" s="279"/>
      <c r="I14" s="280"/>
      <c r="L14" s="805"/>
      <c r="M14" s="805"/>
      <c r="N14" s="805"/>
      <c r="O14" s="805"/>
      <c r="P14" s="805"/>
    </row>
    <row r="15" spans="2:16" ht="72.650000000000006" customHeight="1" x14ac:dyDescent="0.3">
      <c r="B15" s="278"/>
      <c r="C15" s="279"/>
      <c r="D15" s="279"/>
      <c r="E15" s="279"/>
      <c r="F15" s="279"/>
      <c r="G15" s="279"/>
      <c r="H15" s="279"/>
      <c r="I15" s="280"/>
      <c r="L15" s="805"/>
      <c r="M15" s="805"/>
      <c r="N15" s="805"/>
      <c r="O15" s="805"/>
      <c r="P15" s="805"/>
    </row>
    <row r="16" spans="2:16" ht="72.650000000000006" customHeight="1" x14ac:dyDescent="0.3">
      <c r="B16" s="272"/>
      <c r="C16" s="273"/>
      <c r="D16" s="273"/>
      <c r="E16" s="273"/>
      <c r="F16" s="273"/>
      <c r="G16" s="273"/>
      <c r="H16" s="273"/>
      <c r="I16" s="274"/>
      <c r="L16" s="805"/>
      <c r="M16" s="805"/>
      <c r="N16" s="805"/>
      <c r="O16" s="805"/>
      <c r="P16" s="805"/>
    </row>
    <row r="17" spans="2:16" ht="72.650000000000006" customHeight="1" x14ac:dyDescent="0.3">
      <c r="B17" s="272"/>
      <c r="C17" s="273"/>
      <c r="D17" s="273"/>
      <c r="E17" s="273"/>
      <c r="F17" s="273"/>
      <c r="G17" s="273"/>
      <c r="H17" s="273"/>
      <c r="I17" s="274"/>
      <c r="L17" s="805"/>
      <c r="M17" s="805"/>
      <c r="N17" s="805"/>
      <c r="O17" s="805"/>
      <c r="P17" s="805"/>
    </row>
    <row r="18" spans="2:16" ht="72.650000000000006" customHeight="1" x14ac:dyDescent="0.3">
      <c r="B18" s="272"/>
      <c r="C18" s="273"/>
      <c r="D18" s="273"/>
      <c r="E18" s="273"/>
      <c r="F18" s="273"/>
      <c r="G18" s="273"/>
      <c r="H18" s="273"/>
      <c r="I18" s="274"/>
      <c r="L18" s="805"/>
      <c r="M18" s="805"/>
      <c r="N18" s="805"/>
      <c r="O18" s="805"/>
      <c r="P18" s="805"/>
    </row>
    <row r="19" spans="2:16" ht="72.650000000000006" customHeight="1" thickBot="1" x14ac:dyDescent="0.35">
      <c r="B19" s="275"/>
      <c r="C19" s="276"/>
      <c r="D19" s="276"/>
      <c r="E19" s="276"/>
      <c r="F19" s="276"/>
      <c r="G19" s="276"/>
      <c r="H19" s="276"/>
      <c r="I19" s="277"/>
      <c r="L19" s="805"/>
      <c r="M19" s="805"/>
      <c r="N19" s="805"/>
      <c r="O19" s="805"/>
      <c r="P19" s="805"/>
    </row>
    <row r="20" spans="2:16" x14ac:dyDescent="0.3">
      <c r="B20" s="249"/>
      <c r="C20" s="249"/>
      <c r="G20" s="249"/>
    </row>
    <row r="21" spans="2:16" ht="45.65" customHeight="1" x14ac:dyDescent="0.3">
      <c r="B21" s="249"/>
      <c r="C21" s="249"/>
      <c r="G21" s="249"/>
    </row>
    <row r="22" spans="2:16" ht="45.65" customHeight="1" x14ac:dyDescent="0.3">
      <c r="B22" s="249"/>
      <c r="C22" s="249"/>
      <c r="G22" s="249"/>
    </row>
    <row r="23" spans="2:16" ht="45.65" customHeight="1" x14ac:dyDescent="0.3">
      <c r="B23" s="249"/>
      <c r="C23" s="249"/>
      <c r="G23" s="249"/>
    </row>
    <row r="24" spans="2:16" ht="45.65" customHeight="1" x14ac:dyDescent="0.3">
      <c r="B24" s="249"/>
      <c r="C24" s="249"/>
      <c r="G24" s="249"/>
    </row>
    <row r="25" spans="2:16" x14ac:dyDescent="0.3">
      <c r="B25" s="249"/>
      <c r="C25" s="249"/>
      <c r="G25" s="249"/>
    </row>
    <row r="26" spans="2:16" x14ac:dyDescent="0.3">
      <c r="B26" s="249"/>
      <c r="C26" s="249"/>
      <c r="G26" s="249"/>
    </row>
    <row r="27" spans="2:16" x14ac:dyDescent="0.3">
      <c r="B27" s="249"/>
      <c r="C27" s="249"/>
      <c r="G27" s="249"/>
    </row>
    <row r="28" spans="2:16" x14ac:dyDescent="0.3">
      <c r="B28" s="249"/>
      <c r="C28" s="249"/>
      <c r="G28" s="249"/>
    </row>
    <row r="29" spans="2:16" x14ac:dyDescent="0.3">
      <c r="B29" s="249"/>
      <c r="C29" s="249"/>
      <c r="G29" s="249"/>
    </row>
  </sheetData>
  <mergeCells count="6">
    <mergeCell ref="L10:P19"/>
    <mergeCell ref="C4:G4"/>
    <mergeCell ref="C5:G5"/>
    <mergeCell ref="C6:G6"/>
    <mergeCell ref="C7:G7"/>
    <mergeCell ref="B10:I10"/>
  </mergeCells>
  <printOptions horizontalCentered="1"/>
  <pageMargins left="0.23622047244094491" right="0.23622047244094491" top="0.74803149606299213" bottom="0.74803149606299213" header="0.31496062992125984" footer="0.31496062992125984"/>
  <pageSetup paperSize="5" scale="3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EF9269-6001-4266-866A-DFB35F8A3F75}">
  <sheetPr codeName="Hoja5"/>
  <dimension ref="A1:S11"/>
  <sheetViews>
    <sheetView showGridLines="0" topLeftCell="G2" zoomScale="68" zoomScaleNormal="68" zoomScaleSheetLayoutView="40" zoomScalePageLayoutView="111" workbookViewId="0">
      <selection activeCell="K8" sqref="K8"/>
    </sheetView>
  </sheetViews>
  <sheetFormatPr baseColWidth="10" defaultColWidth="12.1640625" defaultRowHeight="14.5" x14ac:dyDescent="0.3"/>
  <cols>
    <col min="1" max="1" width="26.75" style="1" customWidth="1"/>
    <col min="2" max="3" width="28.4140625" style="1" customWidth="1"/>
    <col min="4" max="4" width="26.25" style="1" customWidth="1"/>
    <col min="5" max="5" width="20.4140625" style="1" customWidth="1"/>
    <col min="6" max="6" width="14.4140625" style="1" bestFit="1" customWidth="1"/>
    <col min="7" max="7" width="24.4140625" style="49" customWidth="1"/>
    <col min="8" max="8" width="29.4140625" style="1" bestFit="1" customWidth="1"/>
    <col min="9" max="9" width="33" style="1" customWidth="1"/>
    <col min="10" max="10" width="26.1640625" style="1" customWidth="1"/>
    <col min="11" max="11" width="26.1640625" style="49" customWidth="1"/>
    <col min="12" max="12" width="23" style="1" customWidth="1"/>
    <col min="13" max="13" width="23" style="49" customWidth="1"/>
    <col min="14" max="14" width="121.25" style="49" customWidth="1"/>
    <col min="15" max="18" width="32.1640625" style="1" customWidth="1"/>
    <col min="19" max="19" width="25" style="1" customWidth="1"/>
    <col min="20" max="16384" width="12.1640625" style="1"/>
  </cols>
  <sheetData>
    <row r="1" spans="1:19" ht="32" x14ac:dyDescent="0.3">
      <c r="E1" s="814"/>
      <c r="F1" s="814"/>
      <c r="G1" s="814"/>
      <c r="H1" s="814"/>
      <c r="I1" s="814"/>
      <c r="J1" s="814"/>
      <c r="K1" s="814"/>
      <c r="L1" s="814"/>
      <c r="M1" s="814"/>
      <c r="N1" s="814"/>
      <c r="O1" s="814"/>
      <c r="P1" s="814"/>
      <c r="Q1" s="814"/>
      <c r="R1" s="814"/>
      <c r="S1" s="814"/>
    </row>
    <row r="2" spans="1:19" ht="90" customHeight="1" x14ac:dyDescent="0.3">
      <c r="E2" s="815" t="s">
        <v>28</v>
      </c>
      <c r="F2" s="815"/>
      <c r="G2" s="815"/>
      <c r="H2" s="815"/>
      <c r="I2" s="815"/>
      <c r="J2" s="815"/>
      <c r="K2" s="815"/>
      <c r="L2" s="815"/>
      <c r="M2" s="815"/>
      <c r="N2" s="815"/>
      <c r="O2" s="815"/>
      <c r="P2" s="815"/>
      <c r="Q2" s="815"/>
      <c r="R2" s="815"/>
      <c r="S2" s="815"/>
    </row>
    <row r="3" spans="1:19" ht="19" thickBot="1" x14ac:dyDescent="0.35">
      <c r="E3" s="12"/>
      <c r="F3" s="12"/>
      <c r="G3" s="12"/>
      <c r="H3" s="13"/>
      <c r="I3" s="13"/>
      <c r="J3" s="13"/>
      <c r="K3" s="13"/>
      <c r="L3" s="14"/>
      <c r="M3" s="50"/>
      <c r="N3" s="50"/>
      <c r="O3" s="13"/>
      <c r="P3" s="13"/>
      <c r="Q3" s="13"/>
      <c r="R3" s="13"/>
      <c r="S3" s="13"/>
    </row>
    <row r="4" spans="1:19" ht="19" thickTop="1" x14ac:dyDescent="0.3">
      <c r="E4" s="816" t="s">
        <v>22</v>
      </c>
      <c r="F4" s="825" t="s">
        <v>24</v>
      </c>
      <c r="G4" s="818" t="s">
        <v>0</v>
      </c>
      <c r="H4" s="820" t="s">
        <v>1</v>
      </c>
      <c r="I4" s="820"/>
      <c r="J4" s="820"/>
      <c r="K4" s="820"/>
      <c r="L4" s="820"/>
      <c r="M4" s="820"/>
      <c r="N4" s="820"/>
      <c r="O4" s="820"/>
      <c r="P4" s="820"/>
      <c r="Q4" s="821" t="s">
        <v>269</v>
      </c>
      <c r="R4" s="821" t="s">
        <v>270</v>
      </c>
      <c r="S4" s="823" t="s">
        <v>271</v>
      </c>
    </row>
    <row r="5" spans="1:19" ht="248.25" customHeight="1" thickBot="1" x14ac:dyDescent="0.35">
      <c r="A5" s="809" t="s">
        <v>46</v>
      </c>
      <c r="B5" s="809"/>
      <c r="C5" s="809"/>
      <c r="D5" s="809"/>
      <c r="E5" s="817"/>
      <c r="F5" s="826"/>
      <c r="G5" s="819"/>
      <c r="H5" s="255" t="s">
        <v>2</v>
      </c>
      <c r="I5" s="256" t="s">
        <v>272</v>
      </c>
      <c r="J5" s="256" t="s">
        <v>273</v>
      </c>
      <c r="K5" s="256" t="s">
        <v>274</v>
      </c>
      <c r="L5" s="255" t="s">
        <v>275</v>
      </c>
      <c r="M5" s="256" t="s">
        <v>276</v>
      </c>
      <c r="N5" s="256" t="s">
        <v>277</v>
      </c>
      <c r="O5" s="256" t="s">
        <v>278</v>
      </c>
      <c r="P5" s="256" t="s">
        <v>279</v>
      </c>
      <c r="Q5" s="822"/>
      <c r="R5" s="822"/>
      <c r="S5" s="824"/>
    </row>
    <row r="6" spans="1:19" ht="158.25" customHeight="1" x14ac:dyDescent="0.3">
      <c r="A6" s="16" t="s">
        <v>29</v>
      </c>
      <c r="B6" s="51" t="s">
        <v>32</v>
      </c>
      <c r="C6" s="51" t="s">
        <v>36</v>
      </c>
      <c r="D6" s="52" t="s">
        <v>41</v>
      </c>
      <c r="E6" s="111"/>
      <c r="F6" s="112" t="s">
        <v>3</v>
      </c>
      <c r="G6" s="113">
        <v>1.1000000000000001</v>
      </c>
      <c r="H6" s="114" t="s">
        <v>57</v>
      </c>
      <c r="I6" s="114"/>
      <c r="J6" s="115" t="s">
        <v>47</v>
      </c>
      <c r="K6" s="115" t="s">
        <v>51</v>
      </c>
      <c r="L6" s="115" t="s">
        <v>55</v>
      </c>
      <c r="M6" s="115" t="s">
        <v>55</v>
      </c>
      <c r="N6" s="115"/>
      <c r="O6" s="116"/>
      <c r="P6" s="117"/>
      <c r="Q6" s="118"/>
      <c r="R6" s="119"/>
      <c r="S6" s="120"/>
    </row>
    <row r="7" spans="1:19" s="2" customFormat="1" ht="141.75" customHeight="1" x14ac:dyDescent="0.3">
      <c r="A7" s="16" t="s">
        <v>30</v>
      </c>
      <c r="B7" s="51" t="s">
        <v>33</v>
      </c>
      <c r="C7" s="51" t="s">
        <v>37</v>
      </c>
      <c r="D7" s="53" t="s">
        <v>40</v>
      </c>
      <c r="E7" s="17"/>
      <c r="F7" s="18" t="s">
        <v>4</v>
      </c>
      <c r="G7" s="92" t="s">
        <v>25</v>
      </c>
      <c r="H7" s="98" t="s">
        <v>56</v>
      </c>
      <c r="I7" s="98"/>
      <c r="J7" s="99" t="s">
        <v>48</v>
      </c>
      <c r="K7" s="99" t="s">
        <v>52</v>
      </c>
      <c r="L7" s="99"/>
      <c r="M7" s="98"/>
      <c r="N7" s="98"/>
      <c r="O7" s="98"/>
      <c r="P7" s="100"/>
      <c r="Q7" s="19"/>
      <c r="R7" s="20"/>
      <c r="S7" s="21"/>
    </row>
    <row r="8" spans="1:19" ht="141.75" customHeight="1" x14ac:dyDescent="0.3">
      <c r="A8" s="16" t="s">
        <v>39</v>
      </c>
      <c r="B8" s="51" t="s">
        <v>34</v>
      </c>
      <c r="C8" s="51" t="s">
        <v>38</v>
      </c>
      <c r="D8" s="52" t="s">
        <v>42</v>
      </c>
      <c r="E8" s="22"/>
      <c r="F8" s="23" t="s">
        <v>5</v>
      </c>
      <c r="G8" s="93" t="s">
        <v>26</v>
      </c>
      <c r="H8" s="101" t="s">
        <v>58</v>
      </c>
      <c r="I8" s="101"/>
      <c r="J8" s="102" t="s">
        <v>49</v>
      </c>
      <c r="K8" s="102" t="s">
        <v>53</v>
      </c>
      <c r="L8" s="102"/>
      <c r="M8" s="103"/>
      <c r="N8" s="103"/>
      <c r="O8" s="104"/>
      <c r="P8" s="101"/>
      <c r="Q8" s="24"/>
      <c r="R8" s="25"/>
      <c r="S8" s="26"/>
    </row>
    <row r="9" spans="1:19" ht="141.75" customHeight="1" x14ac:dyDescent="0.3">
      <c r="A9" s="16" t="s">
        <v>31</v>
      </c>
      <c r="B9" s="51" t="s">
        <v>35</v>
      </c>
      <c r="C9" s="51" t="s">
        <v>43</v>
      </c>
      <c r="D9" s="52" t="s">
        <v>44</v>
      </c>
      <c r="E9" s="27"/>
      <c r="F9" s="28" t="s">
        <v>6</v>
      </c>
      <c r="G9" s="94" t="s">
        <v>27</v>
      </c>
      <c r="H9" s="97" t="s">
        <v>59</v>
      </c>
      <c r="I9" s="97"/>
      <c r="J9" s="96" t="s">
        <v>50</v>
      </c>
      <c r="K9" s="96" t="s">
        <v>54</v>
      </c>
      <c r="L9" s="96"/>
      <c r="M9" s="105"/>
      <c r="N9" s="105"/>
      <c r="O9" s="106"/>
      <c r="P9" s="105"/>
      <c r="Q9" s="33"/>
      <c r="R9" s="34"/>
      <c r="S9" s="35"/>
    </row>
    <row r="10" spans="1:19" ht="61.5" customHeight="1" x14ac:dyDescent="0.3">
      <c r="A10" s="810" t="s">
        <v>60</v>
      </c>
      <c r="B10" s="810"/>
      <c r="C10" s="810"/>
      <c r="D10" s="811"/>
      <c r="E10" s="27"/>
      <c r="F10" s="28" t="s">
        <v>6</v>
      </c>
      <c r="G10" s="94"/>
      <c r="H10" s="97"/>
      <c r="I10" s="97"/>
      <c r="J10" s="96"/>
      <c r="K10" s="105"/>
      <c r="L10" s="96"/>
      <c r="M10" s="105"/>
      <c r="N10" s="105"/>
      <c r="O10" s="106"/>
      <c r="P10" s="105"/>
      <c r="Q10" s="33"/>
      <c r="R10" s="34"/>
      <c r="S10" s="35"/>
    </row>
    <row r="11" spans="1:19" ht="99.75" customHeight="1" thickBot="1" x14ac:dyDescent="0.35">
      <c r="A11" s="812" t="s">
        <v>45</v>
      </c>
      <c r="B11" s="812"/>
      <c r="C11" s="812"/>
      <c r="D11" s="813"/>
      <c r="E11" s="87"/>
      <c r="F11" s="88" t="s">
        <v>6</v>
      </c>
      <c r="G11" s="95"/>
      <c r="H11" s="107"/>
      <c r="I11" s="107"/>
      <c r="J11" s="108"/>
      <c r="K11" s="109"/>
      <c r="L11" s="108"/>
      <c r="M11" s="109"/>
      <c r="N11" s="109"/>
      <c r="O11" s="110"/>
      <c r="P11" s="109"/>
      <c r="Q11" s="90"/>
      <c r="R11" s="89"/>
      <c r="S11" s="91"/>
    </row>
  </sheetData>
  <mergeCells count="12">
    <mergeCell ref="A5:D5"/>
    <mergeCell ref="A10:D10"/>
    <mergeCell ref="A11:D11"/>
    <mergeCell ref="E1:S1"/>
    <mergeCell ref="E2:S2"/>
    <mergeCell ref="E4:E5"/>
    <mergeCell ref="G4:G5"/>
    <mergeCell ref="H4:P4"/>
    <mergeCell ref="Q4:Q5"/>
    <mergeCell ref="R4:R5"/>
    <mergeCell ref="S4:S5"/>
    <mergeCell ref="F4:F5"/>
  </mergeCells>
  <printOptions horizontalCentered="1"/>
  <pageMargins left="0.23622047244094491" right="0.23622047244094491" top="0.74803149606299213" bottom="0.74803149606299213" header="0.31496062992125984" footer="0.31496062992125984"/>
  <pageSetup paperSize="5" scale="28" fitToHeight="0" orientation="landscape" r:id="rId1"/>
  <headerFooter alignWithMargins="0">
    <oddFooter>&amp;R&amp;P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0A35C-B172-4D6D-8D69-EEBA2A336501}">
  <sheetPr codeName="Hoja6"/>
  <dimension ref="A3:P277"/>
  <sheetViews>
    <sheetView showGridLines="0" topLeftCell="H52" zoomScale="40" zoomScaleNormal="40" zoomScaleSheetLayoutView="30" zoomScalePageLayoutView="21" workbookViewId="0">
      <selection activeCell="G46" sqref="G46"/>
    </sheetView>
  </sheetViews>
  <sheetFormatPr baseColWidth="10" defaultColWidth="12.1640625" defaultRowHeight="14.5" x14ac:dyDescent="0.3"/>
  <cols>
    <col min="1" max="1" width="26.75" style="1" customWidth="1"/>
    <col min="2" max="2" width="23.4140625" style="1" customWidth="1"/>
    <col min="3" max="3" width="26.4140625" style="1" customWidth="1"/>
    <col min="4" max="4" width="32.25" style="86" customWidth="1"/>
    <col min="5" max="5" width="30.83203125" style="1" customWidth="1"/>
    <col min="6" max="6" width="47.4140625" style="1" customWidth="1"/>
    <col min="7" max="7" width="20.75" style="1" bestFit="1" customWidth="1"/>
    <col min="8" max="8" width="22" style="1" bestFit="1" customWidth="1"/>
    <col min="9" max="9" width="45.75" style="1" customWidth="1"/>
    <col min="10" max="10" width="30.1640625" style="1" customWidth="1"/>
    <col min="11" max="11" width="26.83203125" style="1" customWidth="1"/>
    <col min="12" max="12" width="39.75" style="1" customWidth="1"/>
    <col min="13" max="13" width="39.25" style="1" customWidth="1"/>
    <col min="14" max="14" width="45.5" style="1" customWidth="1"/>
    <col min="15" max="15" width="39.4140625" style="1" customWidth="1"/>
    <col min="16" max="16" width="55.4140625" style="1" customWidth="1"/>
    <col min="17" max="17" width="56.25" style="1" customWidth="1"/>
    <col min="18" max="16384" width="12.1640625" style="1"/>
  </cols>
  <sheetData>
    <row r="3" spans="2:16" x14ac:dyDescent="0.3">
      <c r="D3" s="2"/>
    </row>
    <row r="4" spans="2:16" ht="69.75" customHeight="1" x14ac:dyDescent="0.3">
      <c r="C4" s="773" t="s">
        <v>214</v>
      </c>
      <c r="D4" s="773"/>
      <c r="E4" s="773"/>
      <c r="F4" s="773"/>
      <c r="G4" s="773"/>
      <c r="H4" s="773"/>
      <c r="I4" s="773"/>
      <c r="J4" s="773"/>
      <c r="K4" s="773"/>
      <c r="L4" s="773"/>
      <c r="M4" s="773"/>
      <c r="N4" s="773"/>
      <c r="O4" s="3"/>
      <c r="P4" s="3"/>
    </row>
    <row r="5" spans="2:16" ht="31.5" customHeight="1" x14ac:dyDescent="0.3">
      <c r="C5" s="773" t="s">
        <v>301</v>
      </c>
      <c r="D5" s="773"/>
      <c r="E5" s="773"/>
      <c r="F5" s="773"/>
      <c r="G5" s="773"/>
      <c r="H5" s="773"/>
      <c r="I5" s="773"/>
      <c r="J5" s="773"/>
      <c r="K5" s="773"/>
      <c r="L5" s="773"/>
      <c r="M5" s="773"/>
      <c r="N5" s="773"/>
      <c r="O5" s="3"/>
      <c r="P5" s="3"/>
    </row>
    <row r="6" spans="2:16" ht="31.5" customHeight="1" x14ac:dyDescent="0.3">
      <c r="C6" s="773" t="s">
        <v>381</v>
      </c>
      <c r="D6" s="773"/>
      <c r="E6" s="773"/>
      <c r="F6" s="773"/>
      <c r="G6" s="773"/>
      <c r="H6" s="773"/>
      <c r="I6" s="773"/>
      <c r="J6" s="773"/>
      <c r="K6" s="773"/>
      <c r="L6" s="773"/>
      <c r="M6" s="773"/>
      <c r="N6" s="773"/>
      <c r="O6" s="4"/>
      <c r="P6" s="4"/>
    </row>
    <row r="7" spans="2:16" ht="31.5" customHeight="1" x14ac:dyDescent="0.3">
      <c r="C7" s="773" t="s">
        <v>382</v>
      </c>
      <c r="D7" s="773"/>
      <c r="E7" s="773"/>
      <c r="F7" s="773"/>
      <c r="G7" s="773"/>
      <c r="H7" s="773"/>
      <c r="I7" s="773"/>
      <c r="J7" s="773"/>
      <c r="K7" s="773"/>
      <c r="L7" s="773"/>
      <c r="M7" s="773"/>
      <c r="N7" s="773"/>
      <c r="O7" s="4"/>
      <c r="P7" s="4"/>
    </row>
    <row r="8" spans="2:16" ht="32" x14ac:dyDescent="0.3">
      <c r="B8" s="77"/>
      <c r="C8" s="5"/>
      <c r="D8" s="5"/>
      <c r="E8" s="5"/>
      <c r="F8" s="5"/>
      <c r="G8" s="5"/>
      <c r="H8" s="5"/>
      <c r="I8" s="5"/>
      <c r="J8" s="5"/>
      <c r="K8" s="77"/>
      <c r="L8" s="5"/>
      <c r="M8" s="5"/>
      <c r="N8" s="5"/>
      <c r="O8" s="5"/>
      <c r="P8" s="5"/>
    </row>
    <row r="9" spans="2:16" ht="42" customHeight="1" x14ac:dyDescent="0.3">
      <c r="B9" s="830" t="s">
        <v>7</v>
      </c>
      <c r="C9" s="830"/>
      <c r="D9" s="830"/>
      <c r="E9" s="10"/>
      <c r="F9" s="10"/>
      <c r="G9" s="6"/>
      <c r="H9" s="7"/>
      <c r="I9" s="7"/>
      <c r="J9" s="7"/>
      <c r="K9" s="78"/>
      <c r="L9" s="7"/>
      <c r="M9" s="7"/>
      <c r="N9" s="7"/>
      <c r="O9" s="7"/>
      <c r="P9" s="7"/>
    </row>
    <row r="10" spans="2:16" ht="42" customHeight="1" x14ac:dyDescent="0.3">
      <c r="B10" s="829" t="s">
        <v>8</v>
      </c>
      <c r="C10" s="829"/>
      <c r="D10" s="829"/>
      <c r="E10" s="827" t="s">
        <v>394</v>
      </c>
      <c r="F10" s="827"/>
      <c r="G10" s="827"/>
      <c r="H10" s="827"/>
      <c r="I10" s="827"/>
      <c r="J10" s="827"/>
      <c r="K10" s="828"/>
      <c r="L10" s="827"/>
      <c r="M10" s="827"/>
      <c r="N10" s="827"/>
      <c r="O10" s="827"/>
      <c r="P10" s="827"/>
    </row>
    <row r="11" spans="2:16" ht="9.75" customHeight="1" x14ac:dyDescent="0.3">
      <c r="B11" s="79"/>
      <c r="C11" s="8"/>
      <c r="D11" s="80"/>
      <c r="E11" s="10"/>
      <c r="F11" s="9"/>
      <c r="G11" s="6"/>
      <c r="H11" s="7"/>
      <c r="I11" s="9"/>
      <c r="J11" s="7"/>
      <c r="K11" s="78"/>
      <c r="L11" s="9"/>
      <c r="M11" s="9"/>
      <c r="N11" s="9"/>
      <c r="O11" s="9"/>
      <c r="P11" s="9"/>
    </row>
    <row r="12" spans="2:16" ht="42" customHeight="1" x14ac:dyDescent="0.3">
      <c r="B12" s="831" t="s">
        <v>11</v>
      </c>
      <c r="C12" s="831"/>
      <c r="D12" s="831"/>
      <c r="E12" s="10"/>
      <c r="F12" s="9"/>
      <c r="G12" s="6"/>
      <c r="H12" s="7"/>
      <c r="I12" s="9"/>
      <c r="J12" s="7"/>
      <c r="K12" s="78"/>
      <c r="L12" s="9"/>
      <c r="M12" s="9"/>
      <c r="N12" s="9"/>
      <c r="O12" s="9"/>
      <c r="P12" s="9"/>
    </row>
    <row r="13" spans="2:16" ht="18.5" x14ac:dyDescent="0.3">
      <c r="B13" s="829" t="s">
        <v>12</v>
      </c>
      <c r="C13" s="829"/>
      <c r="D13" s="829"/>
      <c r="E13" s="827" t="s">
        <v>400</v>
      </c>
      <c r="F13" s="827"/>
      <c r="G13" s="827"/>
      <c r="H13" s="827"/>
      <c r="I13" s="827"/>
      <c r="J13" s="827"/>
      <c r="K13" s="828"/>
      <c r="L13" s="827"/>
      <c r="M13" s="827"/>
      <c r="N13" s="827"/>
      <c r="O13" s="827"/>
      <c r="P13" s="827"/>
    </row>
    <row r="14" spans="2:16" ht="18.75" customHeight="1" x14ac:dyDescent="0.3">
      <c r="B14" s="829" t="s">
        <v>13</v>
      </c>
      <c r="C14" s="829"/>
      <c r="D14" s="829"/>
      <c r="E14" s="827" t="s">
        <v>401</v>
      </c>
      <c r="F14" s="827"/>
      <c r="G14" s="827"/>
      <c r="H14" s="827"/>
      <c r="I14" s="827"/>
      <c r="J14" s="827"/>
      <c r="K14" s="828"/>
      <c r="L14" s="827"/>
      <c r="M14" s="827"/>
      <c r="N14" s="827"/>
      <c r="O14" s="827"/>
      <c r="P14" s="827"/>
    </row>
    <row r="15" spans="2:16" ht="18.75" customHeight="1" x14ac:dyDescent="0.3">
      <c r="B15" s="829" t="s">
        <v>14</v>
      </c>
      <c r="C15" s="829"/>
      <c r="D15" s="829"/>
      <c r="E15" s="827" t="s">
        <v>404</v>
      </c>
      <c r="F15" s="827"/>
      <c r="G15" s="827"/>
      <c r="H15" s="827"/>
      <c r="I15" s="827"/>
      <c r="J15" s="827"/>
      <c r="K15" s="828"/>
      <c r="L15" s="827"/>
      <c r="M15" s="827"/>
      <c r="N15" s="827"/>
      <c r="O15" s="827"/>
      <c r="P15" s="827"/>
    </row>
    <row r="16" spans="2:16" ht="18.5" x14ac:dyDescent="0.3">
      <c r="B16" s="79"/>
      <c r="C16" s="8"/>
      <c r="D16" s="80"/>
      <c r="E16" s="10"/>
      <c r="F16" s="9"/>
      <c r="G16" s="7"/>
      <c r="H16" s="7"/>
      <c r="I16" s="9"/>
      <c r="J16" s="7"/>
      <c r="K16" s="78"/>
      <c r="L16" s="9"/>
      <c r="M16" s="9"/>
      <c r="N16" s="9"/>
      <c r="O16" s="9"/>
      <c r="P16" s="9"/>
    </row>
    <row r="17" spans="2:16" ht="42" customHeight="1" x14ac:dyDescent="0.3">
      <c r="B17" s="831" t="s">
        <v>15</v>
      </c>
      <c r="C17" s="831"/>
      <c r="D17" s="831"/>
      <c r="E17" s="6"/>
      <c r="F17" s="6"/>
      <c r="G17" s="6"/>
      <c r="H17" s="6"/>
      <c r="I17" s="6"/>
      <c r="J17" s="6"/>
      <c r="K17" s="6"/>
      <c r="L17" s="6"/>
      <c r="M17" s="6"/>
      <c r="N17" s="6"/>
      <c r="O17" s="6"/>
      <c r="P17" s="6"/>
    </row>
    <row r="18" spans="2:16" ht="36.75" customHeight="1" x14ac:dyDescent="0.3">
      <c r="B18" s="79"/>
      <c r="C18" s="8"/>
      <c r="D18" s="80"/>
      <c r="E18" s="827" t="s">
        <v>402</v>
      </c>
      <c r="F18" s="827"/>
      <c r="G18" s="827"/>
      <c r="H18" s="827"/>
      <c r="I18" s="827"/>
      <c r="J18" s="827"/>
      <c r="K18" s="828"/>
      <c r="L18" s="827"/>
      <c r="M18" s="827"/>
      <c r="N18" s="827"/>
      <c r="O18" s="827"/>
      <c r="P18" s="827"/>
    </row>
    <row r="19" spans="2:16" ht="12.75" customHeight="1" x14ac:dyDescent="0.3">
      <c r="B19" s="79"/>
      <c r="C19" s="8"/>
      <c r="D19" s="80"/>
      <c r="E19" s="10"/>
      <c r="F19" s="9"/>
      <c r="G19" s="7"/>
      <c r="H19" s="7"/>
      <c r="I19" s="9"/>
      <c r="J19" s="7"/>
      <c r="K19" s="78"/>
      <c r="L19" s="9"/>
      <c r="M19" s="9"/>
      <c r="N19" s="9"/>
      <c r="O19" s="9"/>
      <c r="P19" s="9"/>
    </row>
    <row r="20" spans="2:16" ht="42" customHeight="1" x14ac:dyDescent="0.3">
      <c r="B20" s="831" t="s">
        <v>16</v>
      </c>
      <c r="C20" s="831"/>
      <c r="D20" s="831"/>
      <c r="E20" s="10"/>
      <c r="F20" s="9"/>
      <c r="G20" s="7"/>
      <c r="H20" s="7"/>
      <c r="I20" s="9"/>
      <c r="J20" s="7"/>
      <c r="K20" s="78"/>
      <c r="L20" s="9"/>
      <c r="M20" s="9"/>
      <c r="N20" s="9"/>
      <c r="O20" s="9"/>
      <c r="P20" s="9"/>
    </row>
    <row r="21" spans="2:16" ht="18.5" x14ac:dyDescent="0.3">
      <c r="B21" s="829" t="s">
        <v>17</v>
      </c>
      <c r="C21" s="829"/>
      <c r="D21" s="829"/>
      <c r="E21" s="827" t="s">
        <v>396</v>
      </c>
      <c r="F21" s="827"/>
      <c r="G21" s="827"/>
      <c r="H21" s="827"/>
      <c r="I21" s="827"/>
      <c r="J21" s="827"/>
      <c r="K21" s="827"/>
      <c r="L21" s="827"/>
      <c r="M21" s="827"/>
      <c r="N21" s="827"/>
      <c r="O21" s="827"/>
      <c r="P21" s="827"/>
    </row>
    <row r="22" spans="2:16" ht="18.75" customHeight="1" x14ac:dyDescent="0.3">
      <c r="B22" s="829" t="s">
        <v>18</v>
      </c>
      <c r="C22" s="829"/>
      <c r="D22" s="829"/>
      <c r="E22" s="827" t="s">
        <v>397</v>
      </c>
      <c r="F22" s="827"/>
      <c r="G22" s="827"/>
      <c r="H22" s="827"/>
      <c r="I22" s="827"/>
      <c r="J22" s="827"/>
      <c r="K22" s="827"/>
      <c r="L22" s="827"/>
      <c r="M22" s="827"/>
      <c r="N22" s="827"/>
      <c r="O22" s="827"/>
      <c r="P22" s="827"/>
    </row>
    <row r="23" spans="2:16" ht="18.75" customHeight="1" x14ac:dyDescent="0.3">
      <c r="B23" s="829" t="s">
        <v>19</v>
      </c>
      <c r="C23" s="829"/>
      <c r="D23" s="829"/>
      <c r="E23" s="827" t="s">
        <v>398</v>
      </c>
      <c r="F23" s="827"/>
      <c r="G23" s="827"/>
      <c r="H23" s="827"/>
      <c r="I23" s="827"/>
      <c r="J23" s="827"/>
      <c r="K23" s="827"/>
      <c r="L23" s="827"/>
      <c r="M23" s="827"/>
      <c r="N23" s="827"/>
      <c r="O23" s="827"/>
      <c r="P23" s="827"/>
    </row>
    <row r="24" spans="2:16" ht="18.75" customHeight="1" x14ac:dyDescent="0.3">
      <c r="B24" s="829" t="s">
        <v>20</v>
      </c>
      <c r="C24" s="829"/>
      <c r="D24" s="829"/>
      <c r="E24" s="827" t="s">
        <v>399</v>
      </c>
      <c r="F24" s="827"/>
      <c r="G24" s="827"/>
      <c r="H24" s="827"/>
      <c r="I24" s="827"/>
      <c r="J24" s="827"/>
      <c r="K24" s="827"/>
      <c r="L24" s="827"/>
      <c r="M24" s="827"/>
      <c r="N24" s="827"/>
      <c r="O24" s="827"/>
      <c r="P24" s="827"/>
    </row>
    <row r="25" spans="2:16" ht="10.5" customHeight="1" x14ac:dyDescent="0.3">
      <c r="B25" s="6"/>
      <c r="C25" s="6"/>
      <c r="D25" s="80"/>
      <c r="E25" s="10"/>
      <c r="F25" s="10"/>
      <c r="G25" s="7"/>
      <c r="H25" s="7"/>
      <c r="I25" s="9"/>
      <c r="J25" s="7"/>
      <c r="K25" s="78"/>
      <c r="L25" s="9"/>
      <c r="M25" s="9"/>
      <c r="N25" s="9"/>
      <c r="O25" s="9"/>
      <c r="P25" s="9"/>
    </row>
    <row r="26" spans="2:16" ht="42" customHeight="1" x14ac:dyDescent="0.3">
      <c r="B26" s="831" t="s">
        <v>21</v>
      </c>
      <c r="C26" s="831"/>
      <c r="D26" s="831"/>
      <c r="E26" s="6"/>
      <c r="F26" s="6"/>
      <c r="G26" s="6"/>
      <c r="H26" s="6"/>
      <c r="I26" s="6"/>
      <c r="J26" s="6"/>
      <c r="K26" s="6"/>
      <c r="L26" s="6"/>
      <c r="M26" s="6"/>
      <c r="N26" s="6"/>
      <c r="O26" s="6"/>
      <c r="P26" s="6"/>
    </row>
    <row r="27" spans="2:16" ht="42.75" customHeight="1" x14ac:dyDescent="0.3">
      <c r="B27" s="78"/>
      <c r="C27" s="7"/>
      <c r="D27" s="7"/>
      <c r="E27" s="827" t="s">
        <v>395</v>
      </c>
      <c r="F27" s="827"/>
      <c r="G27" s="827"/>
      <c r="H27" s="827"/>
      <c r="I27" s="827"/>
      <c r="J27" s="827"/>
      <c r="K27" s="828"/>
      <c r="L27" s="827"/>
      <c r="M27" s="827"/>
      <c r="N27" s="827"/>
      <c r="O27" s="827"/>
      <c r="P27" s="827"/>
    </row>
    <row r="28" spans="2:16" ht="42.75" customHeight="1" x14ac:dyDescent="0.3">
      <c r="B28" s="78"/>
      <c r="C28" s="7"/>
      <c r="D28" s="7"/>
      <c r="E28" s="827"/>
      <c r="F28" s="827"/>
      <c r="G28" s="827"/>
      <c r="H28" s="827"/>
      <c r="I28" s="827"/>
      <c r="J28" s="827"/>
      <c r="K28" s="828"/>
      <c r="L28" s="827"/>
      <c r="M28" s="827"/>
      <c r="N28" s="827"/>
      <c r="O28" s="827"/>
      <c r="P28" s="827"/>
    </row>
    <row r="29" spans="2:16" ht="11.25" customHeight="1" x14ac:dyDescent="0.3">
      <c r="B29" s="78"/>
      <c r="C29" s="7"/>
      <c r="D29" s="7"/>
      <c r="E29" s="11"/>
      <c r="F29" s="11"/>
      <c r="G29" s="79"/>
      <c r="H29" s="79"/>
      <c r="I29" s="11"/>
      <c r="J29" s="79"/>
      <c r="K29" s="79"/>
      <c r="L29" s="11"/>
      <c r="M29" s="11"/>
      <c r="N29" s="11"/>
      <c r="O29" s="11"/>
      <c r="P29" s="11"/>
    </row>
    <row r="30" spans="2:16" ht="42" customHeight="1" x14ac:dyDescent="0.3">
      <c r="B30" s="831" t="s">
        <v>23</v>
      </c>
      <c r="C30" s="831"/>
      <c r="D30" s="831"/>
      <c r="E30" s="10"/>
      <c r="F30" s="7"/>
      <c r="G30" s="6"/>
      <c r="H30" s="7"/>
      <c r="I30" s="7"/>
      <c r="J30" s="7"/>
      <c r="K30" s="78"/>
      <c r="L30" s="7"/>
      <c r="M30" s="7"/>
      <c r="N30" s="7"/>
      <c r="O30" s="7"/>
      <c r="P30" s="7"/>
    </row>
    <row r="31" spans="2:16" ht="18.75" customHeight="1" x14ac:dyDescent="0.3">
      <c r="B31" s="829" t="s">
        <v>9</v>
      </c>
      <c r="C31" s="829"/>
      <c r="D31" s="829"/>
      <c r="E31" s="827" t="s">
        <v>301</v>
      </c>
      <c r="F31" s="827"/>
      <c r="G31" s="827"/>
      <c r="H31" s="827"/>
      <c r="I31" s="827"/>
      <c r="J31" s="827"/>
      <c r="K31" s="827"/>
      <c r="L31" s="827"/>
      <c r="M31" s="827"/>
      <c r="N31" s="827"/>
      <c r="O31" s="827"/>
      <c r="P31" s="827"/>
    </row>
    <row r="32" spans="2:16" ht="18.75" customHeight="1" x14ac:dyDescent="0.3">
      <c r="B32" s="829" t="s">
        <v>10</v>
      </c>
      <c r="C32" s="829"/>
      <c r="D32" s="829"/>
      <c r="E32" s="827" t="s">
        <v>304</v>
      </c>
      <c r="F32" s="827"/>
      <c r="G32" s="827"/>
      <c r="H32" s="827"/>
      <c r="I32" s="827"/>
      <c r="J32" s="827"/>
      <c r="K32" s="827"/>
      <c r="L32" s="827"/>
      <c r="M32" s="827"/>
      <c r="N32" s="827"/>
      <c r="O32" s="827"/>
      <c r="P32" s="827"/>
    </row>
    <row r="33" spans="1:16" ht="18.649999999999999" customHeight="1" x14ac:dyDescent="0.3">
      <c r="B33" s="829" t="s">
        <v>215</v>
      </c>
      <c r="C33" s="829"/>
      <c r="D33" s="829"/>
      <c r="E33" s="827" t="s">
        <v>403</v>
      </c>
      <c r="F33" s="827"/>
      <c r="G33" s="827"/>
      <c r="H33" s="827"/>
      <c r="I33" s="827"/>
      <c r="J33" s="827"/>
      <c r="K33" s="828"/>
      <c r="L33" s="827"/>
      <c r="M33" s="827"/>
      <c r="N33" s="827"/>
      <c r="O33" s="827"/>
      <c r="P33" s="827"/>
    </row>
    <row r="34" spans="1:16" ht="12.75" customHeight="1" x14ac:dyDescent="0.3">
      <c r="B34" s="8"/>
      <c r="C34" s="8"/>
      <c r="D34" s="8"/>
      <c r="E34" s="11"/>
      <c r="F34" s="11"/>
      <c r="G34" s="11"/>
      <c r="H34" s="11"/>
      <c r="I34" s="11"/>
      <c r="J34" s="11"/>
      <c r="K34" s="79"/>
      <c r="L34" s="11"/>
      <c r="M34" s="11"/>
      <c r="N34" s="11"/>
      <c r="O34" s="11"/>
      <c r="P34" s="11"/>
    </row>
    <row r="35" spans="1:16" ht="42" customHeight="1" x14ac:dyDescent="0.3">
      <c r="B35" s="831" t="s">
        <v>293</v>
      </c>
      <c r="C35" s="831"/>
      <c r="D35" s="831"/>
      <c r="E35" s="10"/>
      <c r="F35" s="7"/>
      <c r="G35" s="6"/>
      <c r="H35" s="7"/>
      <c r="I35" s="7"/>
      <c r="J35" s="7"/>
      <c r="K35" s="78"/>
      <c r="L35" s="7"/>
      <c r="M35" s="7"/>
      <c r="N35" s="7"/>
      <c r="O35" s="7"/>
      <c r="P35" s="7"/>
    </row>
    <row r="36" spans="1:16" ht="18.75" customHeight="1" x14ac:dyDescent="0.3">
      <c r="B36" s="829" t="s">
        <v>294</v>
      </c>
      <c r="C36" s="829"/>
      <c r="D36" s="829"/>
      <c r="E36" s="827" t="s">
        <v>466</v>
      </c>
      <c r="F36" s="827"/>
      <c r="G36" s="827"/>
      <c r="H36" s="827"/>
      <c r="I36" s="827"/>
      <c r="J36" s="827"/>
      <c r="K36" s="828"/>
      <c r="L36" s="827"/>
      <c r="M36" s="827"/>
      <c r="N36" s="827"/>
      <c r="O36" s="827"/>
      <c r="P36" s="827"/>
    </row>
    <row r="37" spans="1:16" ht="18.75" customHeight="1" x14ac:dyDescent="0.3">
      <c r="B37" s="829" t="s">
        <v>215</v>
      </c>
      <c r="C37" s="829"/>
      <c r="D37" s="829"/>
      <c r="E37" s="840" t="s">
        <v>489</v>
      </c>
      <c r="F37" s="840"/>
      <c r="G37" s="840"/>
      <c r="H37" s="840"/>
      <c r="I37" s="840"/>
      <c r="J37" s="840"/>
      <c r="K37" s="840"/>
      <c r="L37" s="840"/>
      <c r="M37" s="840"/>
      <c r="N37" s="840"/>
      <c r="O37" s="840"/>
      <c r="P37" s="840"/>
    </row>
    <row r="38" spans="1:16" ht="43.5" customHeight="1" x14ac:dyDescent="0.3">
      <c r="B38" s="829" t="s">
        <v>296</v>
      </c>
      <c r="C38" s="829"/>
      <c r="D38" s="829"/>
      <c r="E38" s="827" t="s">
        <v>490</v>
      </c>
      <c r="F38" s="827"/>
      <c r="G38" s="827"/>
      <c r="H38" s="827"/>
      <c r="I38" s="827"/>
      <c r="J38" s="827"/>
      <c r="K38" s="828"/>
      <c r="L38" s="827"/>
      <c r="M38" s="827"/>
      <c r="N38" s="827"/>
      <c r="O38" s="827"/>
      <c r="P38" s="827"/>
    </row>
    <row r="39" spans="1:16" ht="87" customHeight="1" x14ac:dyDescent="0.3">
      <c r="B39" s="829" t="s">
        <v>295</v>
      </c>
      <c r="C39" s="829"/>
      <c r="D39" s="829"/>
      <c r="E39" s="827" t="s">
        <v>491</v>
      </c>
      <c r="F39" s="827"/>
      <c r="G39" s="827"/>
      <c r="H39" s="827"/>
      <c r="I39" s="827"/>
      <c r="J39" s="827"/>
      <c r="K39" s="828"/>
      <c r="L39" s="827"/>
      <c r="M39" s="827"/>
      <c r="N39" s="827"/>
      <c r="O39" s="827"/>
      <c r="P39" s="827"/>
    </row>
    <row r="40" spans="1:16" ht="12.75" customHeight="1" x14ac:dyDescent="0.3">
      <c r="B40" s="8"/>
      <c r="C40" s="8"/>
      <c r="D40" s="8"/>
      <c r="E40" s="11"/>
      <c r="F40" s="11"/>
      <c r="G40" s="11"/>
      <c r="H40" s="11"/>
      <c r="I40" s="11"/>
      <c r="J40" s="11"/>
      <c r="K40" s="79"/>
      <c r="L40" s="11"/>
      <c r="M40" s="11"/>
      <c r="N40" s="11"/>
      <c r="O40" s="11"/>
      <c r="P40" s="11"/>
    </row>
    <row r="41" spans="1:16" ht="6.75" customHeight="1" x14ac:dyDescent="0.3">
      <c r="B41" s="814"/>
      <c r="C41" s="814"/>
      <c r="D41" s="814"/>
      <c r="E41" s="814"/>
      <c r="F41" s="814"/>
      <c r="G41" s="814"/>
      <c r="H41" s="814"/>
      <c r="I41" s="814"/>
      <c r="J41" s="814"/>
      <c r="K41" s="814"/>
      <c r="L41" s="814"/>
      <c r="M41" s="814"/>
      <c r="N41" s="814"/>
      <c r="O41" s="814"/>
      <c r="P41" s="814"/>
    </row>
    <row r="42" spans="1:16" ht="57" customHeight="1" x14ac:dyDescent="0.3">
      <c r="B42" s="815" t="s">
        <v>368</v>
      </c>
      <c r="C42" s="815"/>
      <c r="D42" s="815"/>
      <c r="E42" s="815"/>
      <c r="F42" s="815"/>
      <c r="G42" s="815"/>
      <c r="H42" s="815"/>
      <c r="I42" s="815"/>
      <c r="J42" s="815"/>
      <c r="K42" s="815"/>
      <c r="L42" s="815"/>
      <c r="M42" s="815"/>
      <c r="N42" s="815"/>
      <c r="O42" s="815"/>
      <c r="P42" s="815"/>
    </row>
    <row r="43" spans="1:16" ht="19" thickBot="1" x14ac:dyDescent="0.35">
      <c r="D43" s="2"/>
      <c r="E43" s="81"/>
      <c r="F43" s="81"/>
      <c r="G43" s="472"/>
      <c r="H43" s="472"/>
      <c r="I43" s="472"/>
      <c r="J43" s="472"/>
      <c r="K43" s="6"/>
      <c r="L43" s="81"/>
      <c r="M43" s="81"/>
      <c r="N43" s="81"/>
      <c r="O43" s="81"/>
      <c r="P43" s="81"/>
    </row>
    <row r="44" spans="1:16" ht="20.25" customHeight="1" x14ac:dyDescent="0.3">
      <c r="B44" s="834" t="s">
        <v>22</v>
      </c>
      <c r="C44" s="836" t="s">
        <v>24</v>
      </c>
      <c r="D44" s="836" t="s">
        <v>78</v>
      </c>
      <c r="E44" s="836" t="s">
        <v>1</v>
      </c>
      <c r="F44" s="836"/>
      <c r="G44" s="836"/>
      <c r="H44" s="836"/>
      <c r="I44" s="836"/>
      <c r="J44" s="836"/>
      <c r="K44" s="836"/>
      <c r="L44" s="836"/>
      <c r="M44" s="836"/>
      <c r="N44" s="838" t="s">
        <v>86</v>
      </c>
      <c r="O44" s="838" t="s">
        <v>84</v>
      </c>
      <c r="P44" s="832" t="s">
        <v>87</v>
      </c>
    </row>
    <row r="45" spans="1:16" ht="400.5" customHeight="1" x14ac:dyDescent="0.3">
      <c r="A45" s="15"/>
      <c r="B45" s="835"/>
      <c r="C45" s="837"/>
      <c r="D45" s="837"/>
      <c r="E45" s="473" t="s">
        <v>77</v>
      </c>
      <c r="F45" s="474" t="s">
        <v>79</v>
      </c>
      <c r="G45" s="474" t="s">
        <v>80</v>
      </c>
      <c r="H45" s="474" t="s">
        <v>219</v>
      </c>
      <c r="I45" s="473" t="s">
        <v>82</v>
      </c>
      <c r="J45" s="474" t="s">
        <v>83</v>
      </c>
      <c r="K45" s="474" t="s">
        <v>216</v>
      </c>
      <c r="L45" s="474" t="s">
        <v>217</v>
      </c>
      <c r="M45" s="474" t="s">
        <v>218</v>
      </c>
      <c r="N45" s="839"/>
      <c r="O45" s="839"/>
      <c r="P45" s="833"/>
    </row>
    <row r="46" spans="1:16" ht="327.5" customHeight="1" x14ac:dyDescent="0.3">
      <c r="A46" s="16"/>
      <c r="B46" s="518" t="s">
        <v>89</v>
      </c>
      <c r="C46" s="475" t="s">
        <v>3</v>
      </c>
      <c r="D46" s="476" t="s">
        <v>443</v>
      </c>
      <c r="E46" s="477" t="s">
        <v>439</v>
      </c>
      <c r="F46" s="478" t="s">
        <v>440</v>
      </c>
      <c r="G46" s="479" t="s">
        <v>47</v>
      </c>
      <c r="H46" s="480" t="s">
        <v>298</v>
      </c>
      <c r="I46" s="481"/>
      <c r="J46" s="479" t="s">
        <v>305</v>
      </c>
      <c r="K46" s="480" t="s">
        <v>221</v>
      </c>
      <c r="L46" s="482" t="s">
        <v>441</v>
      </c>
      <c r="M46" s="483" t="s">
        <v>442</v>
      </c>
      <c r="N46" s="516" t="s">
        <v>472</v>
      </c>
      <c r="O46" s="517" t="s">
        <v>299</v>
      </c>
      <c r="P46" s="519" t="s">
        <v>473</v>
      </c>
    </row>
    <row r="47" spans="1:16" s="335" customFormat="1" ht="400.5" customHeight="1" x14ac:dyDescent="0.3">
      <c r="A47" s="334"/>
      <c r="B47" s="520" t="s">
        <v>306</v>
      </c>
      <c r="C47" s="496" t="s">
        <v>4</v>
      </c>
      <c r="D47" s="497" t="s">
        <v>375</v>
      </c>
      <c r="E47" s="496" t="s">
        <v>467</v>
      </c>
      <c r="F47" s="484" t="s">
        <v>376</v>
      </c>
      <c r="G47" s="496" t="s">
        <v>47</v>
      </c>
      <c r="H47" s="496" t="s">
        <v>307</v>
      </c>
      <c r="I47" s="485" t="s">
        <v>469</v>
      </c>
      <c r="J47" s="484" t="s">
        <v>468</v>
      </c>
      <c r="K47" s="496" t="s">
        <v>221</v>
      </c>
      <c r="L47" s="484" t="s">
        <v>407</v>
      </c>
      <c r="M47" s="484" t="s">
        <v>308</v>
      </c>
      <c r="N47" s="485" t="s">
        <v>309</v>
      </c>
      <c r="O47" s="484" t="s">
        <v>310</v>
      </c>
      <c r="P47" s="713" t="s">
        <v>311</v>
      </c>
    </row>
    <row r="48" spans="1:16" s="2" customFormat="1" ht="400.5" customHeight="1" x14ac:dyDescent="0.3">
      <c r="A48" s="16"/>
      <c r="B48" s="521" t="s">
        <v>369</v>
      </c>
      <c r="C48" s="498" t="s">
        <v>5</v>
      </c>
      <c r="D48" s="486" t="s">
        <v>370</v>
      </c>
      <c r="E48" s="487" t="s">
        <v>312</v>
      </c>
      <c r="F48" s="487" t="s">
        <v>313</v>
      </c>
      <c r="G48" s="498" t="s">
        <v>47</v>
      </c>
      <c r="H48" s="498" t="s">
        <v>307</v>
      </c>
      <c r="I48" s="499" t="s">
        <v>427</v>
      </c>
      <c r="J48" s="487" t="s">
        <v>314</v>
      </c>
      <c r="K48" s="498" t="s">
        <v>221</v>
      </c>
      <c r="L48" s="487" t="s">
        <v>408</v>
      </c>
      <c r="M48" s="487" t="s">
        <v>315</v>
      </c>
      <c r="N48" s="499" t="s">
        <v>316</v>
      </c>
      <c r="O48" s="487" t="s">
        <v>317</v>
      </c>
      <c r="P48" s="714" t="s">
        <v>318</v>
      </c>
    </row>
    <row r="49" spans="1:16" ht="400.5" customHeight="1" x14ac:dyDescent="0.3">
      <c r="A49" s="16"/>
      <c r="B49" s="522" t="s">
        <v>369</v>
      </c>
      <c r="C49" s="501" t="s">
        <v>6</v>
      </c>
      <c r="D49" s="502" t="s">
        <v>405</v>
      </c>
      <c r="E49" s="502" t="s">
        <v>406</v>
      </c>
      <c r="F49" s="502" t="s">
        <v>377</v>
      </c>
      <c r="G49" s="503" t="s">
        <v>47</v>
      </c>
      <c r="H49" s="503" t="s">
        <v>307</v>
      </c>
      <c r="I49" s="504" t="s">
        <v>428</v>
      </c>
      <c r="J49" s="504" t="s">
        <v>319</v>
      </c>
      <c r="K49" s="503" t="s">
        <v>221</v>
      </c>
      <c r="L49" s="505" t="s">
        <v>409</v>
      </c>
      <c r="M49" s="506" t="s">
        <v>320</v>
      </c>
      <c r="N49" s="507" t="s">
        <v>321</v>
      </c>
      <c r="O49" s="502" t="s">
        <v>322</v>
      </c>
      <c r="P49" s="715" t="s">
        <v>323</v>
      </c>
    </row>
    <row r="50" spans="1:16" ht="400.5" customHeight="1" x14ac:dyDescent="0.3">
      <c r="A50" s="16"/>
      <c r="B50" s="518" t="s">
        <v>369</v>
      </c>
      <c r="C50" s="500" t="s">
        <v>6</v>
      </c>
      <c r="D50" s="488" t="s">
        <v>324</v>
      </c>
      <c r="E50" s="489" t="s">
        <v>386</v>
      </c>
      <c r="F50" s="488" t="s">
        <v>325</v>
      </c>
      <c r="G50" s="481" t="s">
        <v>47</v>
      </c>
      <c r="H50" s="481" t="s">
        <v>307</v>
      </c>
      <c r="I50" s="504" t="s">
        <v>429</v>
      </c>
      <c r="J50" s="504" t="s">
        <v>326</v>
      </c>
      <c r="K50" s="503" t="s">
        <v>221</v>
      </c>
      <c r="L50" s="508" t="s">
        <v>327</v>
      </c>
      <c r="M50" s="508" t="s">
        <v>328</v>
      </c>
      <c r="N50" s="509" t="s">
        <v>329</v>
      </c>
      <c r="O50" s="488" t="s">
        <v>330</v>
      </c>
      <c r="P50" s="716" t="s">
        <v>331</v>
      </c>
    </row>
    <row r="51" spans="1:16" s="2" customFormat="1" ht="400.5" customHeight="1" x14ac:dyDescent="0.3">
      <c r="A51" s="16"/>
      <c r="B51" s="523" t="s">
        <v>371</v>
      </c>
      <c r="C51" s="510" t="s">
        <v>5</v>
      </c>
      <c r="D51" s="486" t="s">
        <v>332</v>
      </c>
      <c r="E51" s="486" t="s">
        <v>333</v>
      </c>
      <c r="F51" s="486" t="s">
        <v>334</v>
      </c>
      <c r="G51" s="510" t="s">
        <v>47</v>
      </c>
      <c r="H51" s="510" t="s">
        <v>307</v>
      </c>
      <c r="I51" s="486" t="s">
        <v>435</v>
      </c>
      <c r="J51" s="486" t="s">
        <v>335</v>
      </c>
      <c r="K51" s="510" t="s">
        <v>221</v>
      </c>
      <c r="L51" s="486" t="s">
        <v>410</v>
      </c>
      <c r="M51" s="486" t="s">
        <v>336</v>
      </c>
      <c r="N51" s="486" t="s">
        <v>337</v>
      </c>
      <c r="O51" s="486" t="s">
        <v>338</v>
      </c>
      <c r="P51" s="717" t="s">
        <v>339</v>
      </c>
    </row>
    <row r="52" spans="1:16" ht="400.5" customHeight="1" x14ac:dyDescent="0.3">
      <c r="A52" s="16"/>
      <c r="B52" s="525" t="s">
        <v>371</v>
      </c>
      <c r="C52" s="512" t="s">
        <v>6</v>
      </c>
      <c r="D52" s="513" t="s">
        <v>340</v>
      </c>
      <c r="E52" s="476" t="s">
        <v>387</v>
      </c>
      <c r="F52" s="476" t="s">
        <v>378</v>
      </c>
      <c r="G52" s="480" t="s">
        <v>47</v>
      </c>
      <c r="H52" s="480" t="s">
        <v>307</v>
      </c>
      <c r="I52" s="476" t="s">
        <v>430</v>
      </c>
      <c r="J52" s="476" t="s">
        <v>436</v>
      </c>
      <c r="K52" s="480" t="s">
        <v>221</v>
      </c>
      <c r="L52" s="476" t="s">
        <v>471</v>
      </c>
      <c r="M52" s="476" t="s">
        <v>470</v>
      </c>
      <c r="N52" s="476" t="s">
        <v>341</v>
      </c>
      <c r="O52" s="476" t="s">
        <v>342</v>
      </c>
      <c r="P52" s="718" t="s">
        <v>343</v>
      </c>
    </row>
    <row r="53" spans="1:16" ht="400.5" customHeight="1" x14ac:dyDescent="0.3">
      <c r="A53" s="16"/>
      <c r="B53" s="525" t="s">
        <v>371</v>
      </c>
      <c r="C53" s="512" t="s">
        <v>6</v>
      </c>
      <c r="D53" s="513" t="s">
        <v>373</v>
      </c>
      <c r="E53" s="476" t="s">
        <v>344</v>
      </c>
      <c r="F53" s="476" t="s">
        <v>379</v>
      </c>
      <c r="G53" s="480" t="s">
        <v>47</v>
      </c>
      <c r="H53" s="480" t="s">
        <v>307</v>
      </c>
      <c r="I53" s="476" t="s">
        <v>431</v>
      </c>
      <c r="J53" s="476" t="s">
        <v>345</v>
      </c>
      <c r="K53" s="480" t="s">
        <v>221</v>
      </c>
      <c r="L53" s="476" t="s">
        <v>411</v>
      </c>
      <c r="M53" s="476" t="s">
        <v>346</v>
      </c>
      <c r="N53" s="476" t="s">
        <v>347</v>
      </c>
      <c r="O53" s="476" t="s">
        <v>348</v>
      </c>
      <c r="P53" s="718" t="s">
        <v>339</v>
      </c>
    </row>
    <row r="54" spans="1:16" s="2" customFormat="1" ht="409.6" customHeight="1" x14ac:dyDescent="0.3">
      <c r="A54" s="16"/>
      <c r="B54" s="523" t="s">
        <v>372</v>
      </c>
      <c r="C54" s="510" t="s">
        <v>5</v>
      </c>
      <c r="D54" s="486" t="s">
        <v>374</v>
      </c>
      <c r="E54" s="486" t="s">
        <v>349</v>
      </c>
      <c r="F54" s="486" t="s">
        <v>380</v>
      </c>
      <c r="G54" s="510" t="s">
        <v>47</v>
      </c>
      <c r="H54" s="510" t="s">
        <v>307</v>
      </c>
      <c r="I54" s="486" t="s">
        <v>384</v>
      </c>
      <c r="J54" s="486" t="s">
        <v>350</v>
      </c>
      <c r="K54" s="510" t="s">
        <v>221</v>
      </c>
      <c r="L54" s="486" t="s">
        <v>412</v>
      </c>
      <c r="M54" s="486" t="s">
        <v>351</v>
      </c>
      <c r="N54" s="486" t="s">
        <v>352</v>
      </c>
      <c r="O54" s="486" t="s">
        <v>353</v>
      </c>
      <c r="P54" s="717" t="s">
        <v>354</v>
      </c>
    </row>
    <row r="55" spans="1:16" ht="400.5" customHeight="1" x14ac:dyDescent="0.3">
      <c r="A55" s="16"/>
      <c r="B55" s="522" t="s">
        <v>372</v>
      </c>
      <c r="C55" s="501" t="s">
        <v>6</v>
      </c>
      <c r="D55" s="488" t="s">
        <v>391</v>
      </c>
      <c r="E55" s="488" t="s">
        <v>388</v>
      </c>
      <c r="F55" s="488" t="s">
        <v>355</v>
      </c>
      <c r="G55" s="481" t="s">
        <v>47</v>
      </c>
      <c r="H55" s="481" t="s">
        <v>307</v>
      </c>
      <c r="I55" s="506" t="s">
        <v>434</v>
      </c>
      <c r="J55" s="506" t="s">
        <v>356</v>
      </c>
      <c r="K55" s="481" t="s">
        <v>221</v>
      </c>
      <c r="L55" s="515" t="s">
        <v>413</v>
      </c>
      <c r="M55" s="515" t="s">
        <v>414</v>
      </c>
      <c r="N55" s="509" t="s">
        <v>357</v>
      </c>
      <c r="O55" s="488" t="s">
        <v>358</v>
      </c>
      <c r="P55" s="716" t="s">
        <v>354</v>
      </c>
    </row>
    <row r="56" spans="1:16" ht="400.5" customHeight="1" x14ac:dyDescent="0.3">
      <c r="A56" s="81"/>
      <c r="B56" s="522" t="s">
        <v>372</v>
      </c>
      <c r="C56" s="500" t="s">
        <v>6</v>
      </c>
      <c r="D56" s="488" t="s">
        <v>359</v>
      </c>
      <c r="E56" s="488" t="s">
        <v>383</v>
      </c>
      <c r="F56" s="488" t="s">
        <v>360</v>
      </c>
      <c r="G56" s="481" t="s">
        <v>47</v>
      </c>
      <c r="H56" s="481" t="s">
        <v>307</v>
      </c>
      <c r="I56" s="506" t="s">
        <v>432</v>
      </c>
      <c r="J56" s="506" t="s">
        <v>361</v>
      </c>
      <c r="K56" s="481" t="s">
        <v>221</v>
      </c>
      <c r="L56" s="515" t="s">
        <v>392</v>
      </c>
      <c r="M56" s="515" t="s">
        <v>362</v>
      </c>
      <c r="N56" s="509" t="s">
        <v>437</v>
      </c>
      <c r="O56" s="488" t="s">
        <v>363</v>
      </c>
      <c r="P56" s="719" t="s">
        <v>354</v>
      </c>
    </row>
    <row r="57" spans="1:16" ht="400.5" customHeight="1" thickBot="1" x14ac:dyDescent="0.35">
      <c r="A57" s="36"/>
      <c r="B57" s="527" t="s">
        <v>372</v>
      </c>
      <c r="C57" s="528" t="s">
        <v>6</v>
      </c>
      <c r="D57" s="529" t="s">
        <v>390</v>
      </c>
      <c r="E57" s="529" t="s">
        <v>389</v>
      </c>
      <c r="F57" s="529" t="s">
        <v>364</v>
      </c>
      <c r="G57" s="530" t="s">
        <v>47</v>
      </c>
      <c r="H57" s="530" t="s">
        <v>307</v>
      </c>
      <c r="I57" s="531" t="s">
        <v>433</v>
      </c>
      <c r="J57" s="531" t="s">
        <v>365</v>
      </c>
      <c r="K57" s="530" t="s">
        <v>221</v>
      </c>
      <c r="L57" s="532" t="s">
        <v>393</v>
      </c>
      <c r="M57" s="533" t="s">
        <v>366</v>
      </c>
      <c r="N57" s="534" t="s">
        <v>438</v>
      </c>
      <c r="O57" s="529" t="s">
        <v>367</v>
      </c>
      <c r="P57" s="720" t="s">
        <v>354</v>
      </c>
    </row>
    <row r="58" spans="1:16" ht="17.5" hidden="1" thickBot="1" x14ac:dyDescent="0.35">
      <c r="A58" s="36"/>
      <c r="B58" s="490"/>
      <c r="C58" s="528" t="s">
        <v>6</v>
      </c>
      <c r="D58" s="142"/>
      <c r="E58" s="491"/>
      <c r="F58" s="492"/>
      <c r="G58" s="493"/>
      <c r="H58" s="493"/>
      <c r="I58" s="492"/>
      <c r="J58" s="492"/>
      <c r="K58" s="493"/>
      <c r="L58" s="492"/>
      <c r="M58" s="494"/>
      <c r="N58" s="491"/>
      <c r="O58" s="494"/>
      <c r="P58" s="495"/>
    </row>
    <row r="59" spans="1:16" ht="17.5" hidden="1" thickBot="1" x14ac:dyDescent="0.35">
      <c r="A59" s="36"/>
      <c r="B59" s="336"/>
      <c r="C59" s="528" t="s">
        <v>6</v>
      </c>
      <c r="D59" s="141"/>
      <c r="E59" s="353"/>
      <c r="F59" s="67"/>
      <c r="G59" s="31"/>
      <c r="H59" s="31"/>
      <c r="I59" s="67"/>
      <c r="J59" s="67"/>
      <c r="K59" s="31"/>
      <c r="L59" s="67"/>
      <c r="M59" s="354"/>
      <c r="N59" s="353"/>
      <c r="O59" s="354"/>
      <c r="P59" s="356"/>
    </row>
    <row r="60" spans="1:16" ht="17.5" hidden="1" thickBot="1" x14ac:dyDescent="0.35">
      <c r="B60" s="336"/>
      <c r="C60" s="528" t="s">
        <v>6</v>
      </c>
      <c r="D60" s="141"/>
      <c r="E60" s="353"/>
      <c r="F60" s="67"/>
      <c r="G60" s="31"/>
      <c r="H60" s="31"/>
      <c r="I60" s="67"/>
      <c r="J60" s="67"/>
      <c r="K60" s="31"/>
      <c r="L60" s="67"/>
      <c r="M60" s="354"/>
      <c r="N60" s="353"/>
      <c r="O60" s="354"/>
      <c r="P60" s="356"/>
    </row>
    <row r="61" spans="1:16" ht="17.5" hidden="1" thickBot="1" x14ac:dyDescent="0.35">
      <c r="B61" s="393"/>
      <c r="C61" s="528" t="s">
        <v>6</v>
      </c>
      <c r="D61" s="409"/>
      <c r="E61" s="400"/>
      <c r="F61" s="401"/>
      <c r="G61" s="402"/>
      <c r="H61" s="402"/>
      <c r="I61" s="403"/>
      <c r="J61" s="410"/>
      <c r="K61" s="402"/>
      <c r="L61" s="404"/>
      <c r="M61" s="405"/>
      <c r="N61" s="406"/>
      <c r="O61" s="407"/>
      <c r="P61" s="408"/>
    </row>
    <row r="62" spans="1:16" ht="17.5" hidden="1" thickBot="1" x14ac:dyDescent="0.35">
      <c r="B62" s="337"/>
      <c r="C62" s="528" t="s">
        <v>6</v>
      </c>
      <c r="D62" s="302"/>
      <c r="E62" s="297"/>
      <c r="F62" s="298"/>
      <c r="G62" s="299"/>
      <c r="H62" s="299"/>
      <c r="I62" s="300"/>
      <c r="J62" s="303"/>
      <c r="K62" s="299"/>
      <c r="L62" s="304"/>
      <c r="M62" s="305"/>
      <c r="N62" s="301"/>
      <c r="O62" s="296"/>
      <c r="P62" s="358"/>
    </row>
    <row r="63" spans="1:16" ht="17.5" hidden="1" thickBot="1" x14ac:dyDescent="0.35">
      <c r="B63" s="337"/>
      <c r="C63" s="528" t="s">
        <v>6</v>
      </c>
      <c r="D63" s="349"/>
      <c r="E63" s="306"/>
      <c r="F63" s="289"/>
      <c r="G63" s="290"/>
      <c r="H63" s="290"/>
      <c r="I63" s="291"/>
      <c r="J63" s="307"/>
      <c r="K63" s="290"/>
      <c r="L63" s="292"/>
      <c r="M63" s="293"/>
      <c r="N63" s="294"/>
      <c r="O63" s="287"/>
      <c r="P63" s="357"/>
    </row>
    <row r="64" spans="1:16" ht="17.5" hidden="1" thickBot="1" x14ac:dyDescent="0.35">
      <c r="B64" s="336"/>
      <c r="C64" s="528" t="s">
        <v>6</v>
      </c>
      <c r="D64" s="141"/>
      <c r="E64" s="353"/>
      <c r="F64" s="67"/>
      <c r="G64" s="31"/>
      <c r="H64" s="31"/>
      <c r="I64" s="67"/>
      <c r="J64" s="67"/>
      <c r="K64" s="31"/>
      <c r="L64" s="67"/>
      <c r="M64" s="354"/>
      <c r="N64" s="353"/>
      <c r="O64" s="354"/>
      <c r="P64" s="356"/>
    </row>
    <row r="65" spans="2:16" ht="17.5" hidden="1" thickBot="1" x14ac:dyDescent="0.35">
      <c r="B65" s="336"/>
      <c r="C65" s="528" t="s">
        <v>6</v>
      </c>
      <c r="D65" s="141"/>
      <c r="E65" s="353"/>
      <c r="F65" s="67"/>
      <c r="G65" s="31"/>
      <c r="H65" s="31"/>
      <c r="I65" s="67"/>
      <c r="J65" s="67"/>
      <c r="K65" s="31"/>
      <c r="L65" s="67"/>
      <c r="M65" s="354"/>
      <c r="N65" s="353"/>
      <c r="O65" s="354"/>
      <c r="P65" s="356"/>
    </row>
    <row r="66" spans="2:16" ht="17.5" hidden="1" thickBot="1" x14ac:dyDescent="0.35">
      <c r="B66" s="336"/>
      <c r="C66" s="528" t="s">
        <v>6</v>
      </c>
      <c r="D66" s="141"/>
      <c r="E66" s="353"/>
      <c r="F66" s="67"/>
      <c r="G66" s="31"/>
      <c r="H66" s="31"/>
      <c r="I66" s="67"/>
      <c r="J66" s="67"/>
      <c r="K66" s="31"/>
      <c r="L66" s="67"/>
      <c r="M66" s="354"/>
      <c r="N66" s="353"/>
      <c r="O66" s="354"/>
      <c r="P66" s="356"/>
    </row>
    <row r="67" spans="2:16" ht="17.5" hidden="1" thickBot="1" x14ac:dyDescent="0.35">
      <c r="B67" s="393"/>
      <c r="C67" s="528" t="s">
        <v>6</v>
      </c>
      <c r="D67" s="409"/>
      <c r="E67" s="400"/>
      <c r="F67" s="401"/>
      <c r="G67" s="402"/>
      <c r="H67" s="402"/>
      <c r="I67" s="403"/>
      <c r="J67" s="403"/>
      <c r="K67" s="402"/>
      <c r="L67" s="404"/>
      <c r="M67" s="405"/>
      <c r="N67" s="406"/>
      <c r="O67" s="407"/>
      <c r="P67" s="408"/>
    </row>
    <row r="68" spans="2:16" ht="17.5" hidden="1" thickBot="1" x14ac:dyDescent="0.35">
      <c r="B68" s="338"/>
      <c r="C68" s="528" t="s">
        <v>6</v>
      </c>
      <c r="D68" s="295"/>
      <c r="E68" s="288"/>
      <c r="F68" s="289"/>
      <c r="G68" s="290"/>
      <c r="H68" s="290"/>
      <c r="I68" s="291"/>
      <c r="J68" s="291"/>
      <c r="K68" s="290"/>
      <c r="L68" s="308"/>
      <c r="M68" s="309"/>
      <c r="N68" s="294"/>
      <c r="O68" s="368"/>
      <c r="P68" s="359"/>
    </row>
    <row r="69" spans="2:16" ht="17.5" hidden="1" thickBot="1" x14ac:dyDescent="0.35">
      <c r="B69" s="336"/>
      <c r="C69" s="528" t="s">
        <v>6</v>
      </c>
      <c r="D69" s="141"/>
      <c r="E69" s="353"/>
      <c r="F69" s="67"/>
      <c r="G69" s="31"/>
      <c r="H69" s="31"/>
      <c r="I69" s="67"/>
      <c r="J69" s="67"/>
      <c r="K69" s="31"/>
      <c r="L69" s="67"/>
      <c r="M69" s="354"/>
      <c r="N69" s="353"/>
      <c r="O69" s="354"/>
      <c r="P69" s="356"/>
    </row>
    <row r="70" spans="2:16" ht="17.5" hidden="1" thickBot="1" x14ac:dyDescent="0.35">
      <c r="B70" s="336"/>
      <c r="C70" s="528" t="s">
        <v>6</v>
      </c>
      <c r="D70" s="141"/>
      <c r="E70" s="353"/>
      <c r="F70" s="67"/>
      <c r="G70" s="31"/>
      <c r="H70" s="31"/>
      <c r="I70" s="67"/>
      <c r="J70" s="67"/>
      <c r="K70" s="31"/>
      <c r="L70" s="67"/>
      <c r="M70" s="354"/>
      <c r="N70" s="353"/>
      <c r="O70" s="354"/>
      <c r="P70" s="356"/>
    </row>
    <row r="71" spans="2:16" ht="17.5" hidden="1" thickBot="1" x14ac:dyDescent="0.35">
      <c r="B71" s="336"/>
      <c r="C71" s="528" t="s">
        <v>6</v>
      </c>
      <c r="D71" s="141"/>
      <c r="E71" s="353"/>
      <c r="F71" s="67"/>
      <c r="G71" s="31"/>
      <c r="H71" s="31"/>
      <c r="I71" s="67"/>
      <c r="J71" s="67"/>
      <c r="K71" s="31"/>
      <c r="L71" s="67"/>
      <c r="M71" s="354"/>
      <c r="N71" s="353"/>
      <c r="O71" s="354"/>
      <c r="P71" s="356"/>
    </row>
    <row r="72" spans="2:16" ht="17.5" hidden="1" thickBot="1" x14ac:dyDescent="0.35">
      <c r="B72" s="336"/>
      <c r="C72" s="528" t="s">
        <v>6</v>
      </c>
      <c r="D72" s="141"/>
      <c r="E72" s="353"/>
      <c r="F72" s="67"/>
      <c r="G72" s="31"/>
      <c r="H72" s="31"/>
      <c r="I72" s="67"/>
      <c r="J72" s="67"/>
      <c r="K72" s="31"/>
      <c r="L72" s="67"/>
      <c r="M72" s="354"/>
      <c r="N72" s="353"/>
      <c r="O72" s="354"/>
      <c r="P72" s="356"/>
    </row>
    <row r="73" spans="2:16" ht="17.5" hidden="1" thickBot="1" x14ac:dyDescent="0.35">
      <c r="B73" s="393"/>
      <c r="C73" s="528" t="s">
        <v>6</v>
      </c>
      <c r="D73" s="409"/>
      <c r="E73" s="400"/>
      <c r="F73" s="401"/>
      <c r="G73" s="402"/>
      <c r="H73" s="402"/>
      <c r="I73" s="403"/>
      <c r="J73" s="403"/>
      <c r="K73" s="402"/>
      <c r="L73" s="411"/>
      <c r="M73" s="412"/>
      <c r="N73" s="406"/>
      <c r="O73" s="407"/>
      <c r="P73" s="413"/>
    </row>
    <row r="74" spans="2:16" ht="17.5" hidden="1" thickBot="1" x14ac:dyDescent="0.35">
      <c r="B74" s="337"/>
      <c r="C74" s="528" t="s">
        <v>6</v>
      </c>
      <c r="D74" s="295"/>
      <c r="E74" s="288"/>
      <c r="F74" s="289"/>
      <c r="G74" s="290"/>
      <c r="H74" s="290"/>
      <c r="I74" s="291"/>
      <c r="J74" s="291"/>
      <c r="K74" s="290"/>
      <c r="L74" s="310"/>
      <c r="M74" s="293"/>
      <c r="N74" s="294"/>
      <c r="O74" s="287"/>
      <c r="P74" s="357"/>
    </row>
    <row r="75" spans="2:16" ht="17.5" hidden="1" thickBot="1" x14ac:dyDescent="0.35">
      <c r="B75" s="337"/>
      <c r="C75" s="528" t="s">
        <v>6</v>
      </c>
      <c r="D75" s="295"/>
      <c r="E75" s="288"/>
      <c r="F75" s="289"/>
      <c r="G75" s="290"/>
      <c r="H75" s="290"/>
      <c r="I75" s="291"/>
      <c r="J75" s="291"/>
      <c r="K75" s="290"/>
      <c r="L75" s="311"/>
      <c r="M75" s="312"/>
      <c r="N75" s="294"/>
      <c r="O75" s="287"/>
      <c r="P75" s="357"/>
    </row>
    <row r="76" spans="2:16" ht="17.5" hidden="1" thickBot="1" x14ac:dyDescent="0.35">
      <c r="B76" s="339"/>
      <c r="C76" s="528" t="s">
        <v>6</v>
      </c>
      <c r="D76" s="141"/>
      <c r="E76" s="353"/>
      <c r="F76" s="67"/>
      <c r="G76" s="75"/>
      <c r="H76" s="75"/>
      <c r="I76" s="67"/>
      <c r="J76" s="67"/>
      <c r="K76" s="75"/>
      <c r="L76" s="67"/>
      <c r="M76" s="354"/>
      <c r="N76" s="353"/>
      <c r="O76" s="354"/>
      <c r="P76" s="360"/>
    </row>
    <row r="77" spans="2:16" ht="17.5" hidden="1" thickBot="1" x14ac:dyDescent="0.35">
      <c r="B77" s="339"/>
      <c r="C77" s="528" t="s">
        <v>6</v>
      </c>
      <c r="D77" s="141"/>
      <c r="E77" s="353"/>
      <c r="F77" s="67"/>
      <c r="G77" s="75"/>
      <c r="H77" s="75"/>
      <c r="I77" s="67"/>
      <c r="J77" s="67"/>
      <c r="K77" s="75"/>
      <c r="L77" s="67"/>
      <c r="M77" s="354"/>
      <c r="N77" s="353"/>
      <c r="O77" s="354"/>
      <c r="P77" s="360"/>
    </row>
    <row r="78" spans="2:16" ht="17.5" hidden="1" thickBot="1" x14ac:dyDescent="0.35">
      <c r="B78" s="339"/>
      <c r="C78" s="528" t="s">
        <v>6</v>
      </c>
      <c r="D78" s="141"/>
      <c r="E78" s="353"/>
      <c r="F78" s="67"/>
      <c r="G78" s="75"/>
      <c r="H78" s="75"/>
      <c r="I78" s="67"/>
      <c r="J78" s="67"/>
      <c r="K78" s="75"/>
      <c r="L78" s="67"/>
      <c r="M78" s="354"/>
      <c r="N78" s="353"/>
      <c r="O78" s="354"/>
      <c r="P78" s="360"/>
    </row>
    <row r="79" spans="2:16" ht="17.5" hidden="1" thickBot="1" x14ac:dyDescent="0.35">
      <c r="B79" s="393"/>
      <c r="C79" s="528" t="s">
        <v>6</v>
      </c>
      <c r="D79" s="399"/>
      <c r="E79" s="414"/>
      <c r="F79" s="401"/>
      <c r="G79" s="402"/>
      <c r="H79" s="402"/>
      <c r="I79" s="403"/>
      <c r="J79" s="403"/>
      <c r="K79" s="402"/>
      <c r="L79" s="404"/>
      <c r="M79" s="405"/>
      <c r="N79" s="406"/>
      <c r="O79" s="407"/>
      <c r="P79" s="413"/>
    </row>
    <row r="80" spans="2:16" ht="17.5" hidden="1" thickBot="1" x14ac:dyDescent="0.35">
      <c r="B80" s="337"/>
      <c r="C80" s="528" t="s">
        <v>6</v>
      </c>
      <c r="D80" s="295"/>
      <c r="E80" s="288"/>
      <c r="F80" s="289"/>
      <c r="G80" s="290"/>
      <c r="H80" s="290"/>
      <c r="I80" s="291"/>
      <c r="J80" s="307"/>
      <c r="K80" s="290"/>
      <c r="L80" s="292"/>
      <c r="M80" s="293"/>
      <c r="N80" s="294"/>
      <c r="O80" s="287"/>
      <c r="P80" s="357"/>
    </row>
    <row r="81" spans="2:16" ht="17.5" hidden="1" thickBot="1" x14ac:dyDescent="0.35">
      <c r="B81" s="337"/>
      <c r="C81" s="528" t="s">
        <v>6</v>
      </c>
      <c r="D81" s="295"/>
      <c r="E81" s="288"/>
      <c r="F81" s="289"/>
      <c r="G81" s="290"/>
      <c r="H81" s="290"/>
      <c r="I81" s="291"/>
      <c r="J81" s="307"/>
      <c r="K81" s="290"/>
      <c r="L81" s="292"/>
      <c r="M81" s="293"/>
      <c r="N81" s="294"/>
      <c r="O81" s="287"/>
      <c r="P81" s="357"/>
    </row>
    <row r="82" spans="2:16" ht="17.5" hidden="1" thickBot="1" x14ac:dyDescent="0.35">
      <c r="B82" s="337"/>
      <c r="C82" s="528" t="s">
        <v>6</v>
      </c>
      <c r="D82" s="295"/>
      <c r="E82" s="288"/>
      <c r="F82" s="289"/>
      <c r="G82" s="290"/>
      <c r="H82" s="290"/>
      <c r="I82" s="291"/>
      <c r="J82" s="307"/>
      <c r="K82" s="290"/>
      <c r="L82" s="292"/>
      <c r="M82" s="293"/>
      <c r="N82" s="294"/>
      <c r="O82" s="287"/>
      <c r="P82" s="357"/>
    </row>
    <row r="83" spans="2:16" ht="17.5" hidden="1" thickBot="1" x14ac:dyDescent="0.35">
      <c r="B83" s="339"/>
      <c r="C83" s="528" t="s">
        <v>6</v>
      </c>
      <c r="D83" s="141"/>
      <c r="E83" s="353"/>
      <c r="F83" s="67"/>
      <c r="G83" s="75"/>
      <c r="H83" s="75"/>
      <c r="I83" s="67"/>
      <c r="J83" s="67"/>
      <c r="K83" s="75"/>
      <c r="L83" s="67"/>
      <c r="M83" s="354"/>
      <c r="N83" s="353"/>
      <c r="O83" s="354"/>
      <c r="P83" s="360"/>
    </row>
    <row r="84" spans="2:16" ht="17.5" hidden="1" thickBot="1" x14ac:dyDescent="0.35">
      <c r="B84" s="339"/>
      <c r="C84" s="528" t="s">
        <v>6</v>
      </c>
      <c r="D84" s="141"/>
      <c r="E84" s="353"/>
      <c r="F84" s="67"/>
      <c r="G84" s="75"/>
      <c r="H84" s="75"/>
      <c r="I84" s="67"/>
      <c r="J84" s="67"/>
      <c r="K84" s="75"/>
      <c r="L84" s="67"/>
      <c r="M84" s="354"/>
      <c r="N84" s="353"/>
      <c r="O84" s="354"/>
      <c r="P84" s="360"/>
    </row>
    <row r="85" spans="2:16" ht="17.5" hidden="1" thickBot="1" x14ac:dyDescent="0.35">
      <c r="B85" s="393"/>
      <c r="C85" s="528" t="s">
        <v>6</v>
      </c>
      <c r="D85" s="399"/>
      <c r="E85" s="400"/>
      <c r="F85" s="401"/>
      <c r="G85" s="402"/>
      <c r="H85" s="402"/>
      <c r="I85" s="403"/>
      <c r="J85" s="403"/>
      <c r="K85" s="402"/>
      <c r="L85" s="404"/>
      <c r="M85" s="405"/>
      <c r="N85" s="406"/>
      <c r="O85" s="407"/>
      <c r="P85" s="413"/>
    </row>
    <row r="86" spans="2:16" ht="17.5" hidden="1" thickBot="1" x14ac:dyDescent="0.35">
      <c r="B86" s="337"/>
      <c r="C86" s="528" t="s">
        <v>6</v>
      </c>
      <c r="D86" s="295"/>
      <c r="E86" s="288"/>
      <c r="F86" s="289"/>
      <c r="G86" s="290"/>
      <c r="H86" s="290"/>
      <c r="I86" s="291"/>
      <c r="J86" s="307"/>
      <c r="K86" s="290"/>
      <c r="L86" s="292"/>
      <c r="M86" s="293"/>
      <c r="N86" s="294"/>
      <c r="O86" s="287"/>
      <c r="P86" s="357"/>
    </row>
    <row r="87" spans="2:16" ht="17.5" hidden="1" thickBot="1" x14ac:dyDescent="0.35">
      <c r="B87" s="337"/>
      <c r="C87" s="528" t="s">
        <v>6</v>
      </c>
      <c r="D87" s="349"/>
      <c r="E87" s="288"/>
      <c r="F87" s="289"/>
      <c r="G87" s="290"/>
      <c r="H87" s="290"/>
      <c r="I87" s="291"/>
      <c r="J87" s="307"/>
      <c r="K87" s="290"/>
      <c r="L87" s="292"/>
      <c r="M87" s="293"/>
      <c r="N87" s="294"/>
      <c r="O87" s="287"/>
      <c r="P87" s="355"/>
    </row>
    <row r="88" spans="2:16" ht="17.5" hidden="1" thickBot="1" x14ac:dyDescent="0.35">
      <c r="B88" s="337"/>
      <c r="C88" s="528" t="s">
        <v>6</v>
      </c>
      <c r="D88" s="295"/>
      <c r="E88" s="288"/>
      <c r="F88" s="289"/>
      <c r="G88" s="290"/>
      <c r="H88" s="290"/>
      <c r="I88" s="291"/>
      <c r="J88" s="307"/>
      <c r="K88" s="290"/>
      <c r="L88" s="292"/>
      <c r="M88" s="293"/>
      <c r="N88" s="294"/>
      <c r="O88" s="287"/>
      <c r="P88" s="355"/>
    </row>
    <row r="89" spans="2:16" ht="17.5" hidden="1" thickBot="1" x14ac:dyDescent="0.35">
      <c r="B89" s="339"/>
      <c r="C89" s="528" t="s">
        <v>6</v>
      </c>
      <c r="D89" s="141"/>
      <c r="E89" s="353"/>
      <c r="F89" s="67"/>
      <c r="G89" s="75"/>
      <c r="H89" s="75"/>
      <c r="I89" s="67"/>
      <c r="J89" s="67"/>
      <c r="K89" s="75"/>
      <c r="L89" s="67"/>
      <c r="M89" s="354"/>
      <c r="N89" s="353"/>
      <c r="O89" s="354"/>
      <c r="P89" s="361"/>
    </row>
    <row r="90" spans="2:16" ht="17.5" hidden="1" thickBot="1" x14ac:dyDescent="0.35">
      <c r="B90" s="339"/>
      <c r="C90" s="528" t="s">
        <v>6</v>
      </c>
      <c r="D90" s="141"/>
      <c r="E90" s="353"/>
      <c r="F90" s="67"/>
      <c r="G90" s="75"/>
      <c r="H90" s="75"/>
      <c r="I90" s="67"/>
      <c r="J90" s="67"/>
      <c r="K90" s="75"/>
      <c r="L90" s="67"/>
      <c r="M90" s="354"/>
      <c r="N90" s="353"/>
      <c r="O90" s="354"/>
      <c r="P90" s="361"/>
    </row>
    <row r="91" spans="2:16" ht="17.5" hidden="1" thickBot="1" x14ac:dyDescent="0.35">
      <c r="B91" s="393"/>
      <c r="C91" s="528" t="s">
        <v>6</v>
      </c>
      <c r="D91" s="409"/>
      <c r="E91" s="400"/>
      <c r="F91" s="401"/>
      <c r="G91" s="402"/>
      <c r="H91" s="402"/>
      <c r="I91" s="403"/>
      <c r="J91" s="403"/>
      <c r="K91" s="402"/>
      <c r="L91" s="404"/>
      <c r="M91" s="397"/>
      <c r="N91" s="406"/>
      <c r="O91" s="407"/>
      <c r="P91" s="413"/>
    </row>
    <row r="92" spans="2:16" ht="17.5" hidden="1" thickBot="1" x14ac:dyDescent="0.35">
      <c r="B92" s="337"/>
      <c r="C92" s="528" t="s">
        <v>6</v>
      </c>
      <c r="D92" s="295"/>
      <c r="E92" s="288"/>
      <c r="F92" s="289"/>
      <c r="G92" s="290"/>
      <c r="H92" s="290"/>
      <c r="I92" s="291"/>
      <c r="J92" s="291"/>
      <c r="K92" s="290"/>
      <c r="L92" s="292"/>
      <c r="M92" s="313"/>
      <c r="N92" s="294"/>
      <c r="O92" s="287"/>
      <c r="P92" s="357"/>
    </row>
    <row r="93" spans="2:16" ht="17.5" hidden="1" thickBot="1" x14ac:dyDescent="0.35">
      <c r="B93" s="337"/>
      <c r="C93" s="528" t="s">
        <v>6</v>
      </c>
      <c r="D93" s="295"/>
      <c r="E93" s="288"/>
      <c r="F93" s="289"/>
      <c r="G93" s="290"/>
      <c r="H93" s="290"/>
      <c r="I93" s="291"/>
      <c r="J93" s="291"/>
      <c r="K93" s="290"/>
      <c r="L93" s="292"/>
      <c r="M93" s="314"/>
      <c r="N93" s="294"/>
      <c r="O93" s="287"/>
      <c r="P93" s="357"/>
    </row>
    <row r="94" spans="2:16" ht="17.5" hidden="1" thickBot="1" x14ac:dyDescent="0.35">
      <c r="B94" s="337"/>
      <c r="C94" s="528" t="s">
        <v>6</v>
      </c>
      <c r="D94" s="295"/>
      <c r="E94" s="288"/>
      <c r="F94" s="289"/>
      <c r="G94" s="290"/>
      <c r="H94" s="290"/>
      <c r="I94" s="291"/>
      <c r="J94" s="291"/>
      <c r="K94" s="290"/>
      <c r="L94" s="292"/>
      <c r="M94" s="314"/>
      <c r="N94" s="294"/>
      <c r="O94" s="287"/>
      <c r="P94" s="357"/>
    </row>
    <row r="95" spans="2:16" ht="17.5" hidden="1" thickBot="1" x14ac:dyDescent="0.35">
      <c r="B95" s="339"/>
      <c r="C95" s="528" t="s">
        <v>6</v>
      </c>
      <c r="D95" s="141"/>
      <c r="E95" s="353"/>
      <c r="F95" s="67"/>
      <c r="G95" s="75"/>
      <c r="H95" s="72"/>
      <c r="I95" s="67"/>
      <c r="J95" s="67"/>
      <c r="K95" s="75"/>
      <c r="L95" s="67"/>
      <c r="M95" s="354"/>
      <c r="N95" s="353"/>
      <c r="O95" s="354"/>
      <c r="P95" s="361"/>
    </row>
    <row r="96" spans="2:16" ht="17.5" hidden="1" thickBot="1" x14ac:dyDescent="0.35">
      <c r="B96" s="339"/>
      <c r="C96" s="528" t="s">
        <v>6</v>
      </c>
      <c r="D96" s="141"/>
      <c r="E96" s="353"/>
      <c r="F96" s="67"/>
      <c r="G96" s="75"/>
      <c r="H96" s="72"/>
      <c r="I96" s="67"/>
      <c r="J96" s="67"/>
      <c r="K96" s="75"/>
      <c r="L96" s="67"/>
      <c r="M96" s="354"/>
      <c r="N96" s="353"/>
      <c r="O96" s="354"/>
      <c r="P96" s="361"/>
    </row>
    <row r="97" spans="2:16" ht="17.5" hidden="1" thickBot="1" x14ac:dyDescent="0.35">
      <c r="B97" s="393"/>
      <c r="C97" s="528" t="s">
        <v>6</v>
      </c>
      <c r="D97" s="409"/>
      <c r="E97" s="400"/>
      <c r="F97" s="401"/>
      <c r="G97" s="402"/>
      <c r="H97" s="402"/>
      <c r="I97" s="403"/>
      <c r="J97" s="403"/>
      <c r="K97" s="402"/>
      <c r="L97" s="404"/>
      <c r="M97" s="405"/>
      <c r="N97" s="406"/>
      <c r="O97" s="407"/>
      <c r="P97" s="413"/>
    </row>
    <row r="98" spans="2:16" ht="17.5" hidden="1" thickBot="1" x14ac:dyDescent="0.35">
      <c r="B98" s="337"/>
      <c r="C98" s="528" t="s">
        <v>6</v>
      </c>
      <c r="D98" s="295"/>
      <c r="E98" s="288"/>
      <c r="F98" s="289"/>
      <c r="G98" s="290"/>
      <c r="H98" s="290"/>
      <c r="I98" s="291"/>
      <c r="J98" s="291"/>
      <c r="K98" s="290"/>
      <c r="L98" s="292"/>
      <c r="M98" s="293"/>
      <c r="N98" s="294"/>
      <c r="O98" s="287"/>
      <c r="P98" s="357"/>
    </row>
    <row r="99" spans="2:16" ht="17.5" hidden="1" thickBot="1" x14ac:dyDescent="0.35">
      <c r="B99" s="339"/>
      <c r="C99" s="528" t="s">
        <v>6</v>
      </c>
      <c r="D99" s="141"/>
      <c r="E99" s="353"/>
      <c r="F99" s="67"/>
      <c r="G99" s="75"/>
      <c r="H99" s="72"/>
      <c r="I99" s="67"/>
      <c r="J99" s="67"/>
      <c r="K99" s="75"/>
      <c r="L99" s="67"/>
      <c r="M99" s="354"/>
      <c r="N99" s="353"/>
      <c r="O99" s="354"/>
      <c r="P99" s="361"/>
    </row>
    <row r="100" spans="2:16" ht="17.5" hidden="1" thickBot="1" x14ac:dyDescent="0.35">
      <c r="B100" s="339"/>
      <c r="C100" s="528" t="s">
        <v>6</v>
      </c>
      <c r="D100" s="141"/>
      <c r="E100" s="353"/>
      <c r="F100" s="67"/>
      <c r="G100" s="75"/>
      <c r="H100" s="72"/>
      <c r="I100" s="67"/>
      <c r="J100" s="67"/>
      <c r="K100" s="75"/>
      <c r="L100" s="67"/>
      <c r="M100" s="354"/>
      <c r="N100" s="353"/>
      <c r="O100" s="354"/>
      <c r="P100" s="361"/>
    </row>
    <row r="101" spans="2:16" ht="17.5" hidden="1" thickBot="1" x14ac:dyDescent="0.35">
      <c r="B101" s="339"/>
      <c r="C101" s="528" t="s">
        <v>6</v>
      </c>
      <c r="D101" s="141"/>
      <c r="E101" s="353"/>
      <c r="F101" s="67"/>
      <c r="G101" s="75"/>
      <c r="H101" s="72"/>
      <c r="I101" s="67"/>
      <c r="J101" s="67"/>
      <c r="K101" s="75"/>
      <c r="L101" s="67"/>
      <c r="M101" s="354"/>
      <c r="N101" s="353"/>
      <c r="O101" s="354"/>
      <c r="P101" s="361"/>
    </row>
    <row r="102" spans="2:16" ht="17.5" hidden="1" thickBot="1" x14ac:dyDescent="0.35">
      <c r="B102" s="339"/>
      <c r="C102" s="528" t="s">
        <v>6</v>
      </c>
      <c r="D102" s="141"/>
      <c r="E102" s="353"/>
      <c r="F102" s="67"/>
      <c r="G102" s="75"/>
      <c r="H102" s="72"/>
      <c r="I102" s="67"/>
      <c r="J102" s="67"/>
      <c r="K102" s="75"/>
      <c r="L102" s="67"/>
      <c r="M102" s="354"/>
      <c r="N102" s="353"/>
      <c r="O102" s="354"/>
      <c r="P102" s="361"/>
    </row>
    <row r="103" spans="2:16" ht="17.5" hidden="1" thickBot="1" x14ac:dyDescent="0.35">
      <c r="B103" s="393"/>
      <c r="C103" s="528" t="s">
        <v>6</v>
      </c>
      <c r="D103" s="409"/>
      <c r="E103" s="400"/>
      <c r="F103" s="401"/>
      <c r="G103" s="402"/>
      <c r="H103" s="402"/>
      <c r="I103" s="403"/>
      <c r="J103" s="403"/>
      <c r="K103" s="402"/>
      <c r="L103" s="404"/>
      <c r="M103" s="405"/>
      <c r="N103" s="406"/>
      <c r="O103" s="407"/>
      <c r="P103" s="413"/>
    </row>
    <row r="104" spans="2:16" ht="17.5" hidden="1" thickBot="1" x14ac:dyDescent="0.35">
      <c r="B104" s="338"/>
      <c r="C104" s="528" t="s">
        <v>6</v>
      </c>
      <c r="D104" s="349"/>
      <c r="E104" s="288"/>
      <c r="F104" s="289"/>
      <c r="G104" s="290"/>
      <c r="H104" s="290"/>
      <c r="I104" s="291"/>
      <c r="J104" s="291"/>
      <c r="K104" s="290"/>
      <c r="L104" s="310"/>
      <c r="M104" s="312"/>
      <c r="N104" s="294"/>
      <c r="O104" s="287"/>
      <c r="P104" s="357"/>
    </row>
    <row r="105" spans="2:16" ht="17.5" hidden="1" thickBot="1" x14ac:dyDescent="0.35">
      <c r="B105" s="339"/>
      <c r="C105" s="528" t="s">
        <v>6</v>
      </c>
      <c r="D105" s="141"/>
      <c r="E105" s="353"/>
      <c r="F105" s="67"/>
      <c r="G105" s="75"/>
      <c r="H105" s="72"/>
      <c r="I105" s="67"/>
      <c r="J105" s="67"/>
      <c r="K105" s="75"/>
      <c r="L105" s="67"/>
      <c r="M105" s="354"/>
      <c r="N105" s="353"/>
      <c r="O105" s="354"/>
      <c r="P105" s="361"/>
    </row>
    <row r="106" spans="2:16" ht="17.5" hidden="1" thickBot="1" x14ac:dyDescent="0.35">
      <c r="B106" s="339"/>
      <c r="C106" s="528" t="s">
        <v>6</v>
      </c>
      <c r="D106" s="141"/>
      <c r="E106" s="353"/>
      <c r="F106" s="67"/>
      <c r="G106" s="75"/>
      <c r="H106" s="72"/>
      <c r="I106" s="67"/>
      <c r="J106" s="67"/>
      <c r="K106" s="75"/>
      <c r="L106" s="67"/>
      <c r="M106" s="354"/>
      <c r="N106" s="353"/>
      <c r="O106" s="354"/>
      <c r="P106" s="361"/>
    </row>
    <row r="107" spans="2:16" ht="17.5" hidden="1" thickBot="1" x14ac:dyDescent="0.35">
      <c r="B107" s="339"/>
      <c r="C107" s="528" t="s">
        <v>6</v>
      </c>
      <c r="D107" s="141"/>
      <c r="E107" s="353"/>
      <c r="F107" s="67"/>
      <c r="G107" s="75"/>
      <c r="H107" s="72"/>
      <c r="I107" s="67"/>
      <c r="J107" s="67"/>
      <c r="K107" s="75"/>
      <c r="L107" s="67"/>
      <c r="M107" s="354"/>
      <c r="N107" s="353"/>
      <c r="O107" s="354"/>
      <c r="P107" s="361"/>
    </row>
    <row r="108" spans="2:16" ht="17.5" hidden="1" thickBot="1" x14ac:dyDescent="0.35">
      <c r="B108" s="339"/>
      <c r="C108" s="528" t="s">
        <v>6</v>
      </c>
      <c r="D108" s="141"/>
      <c r="E108" s="353"/>
      <c r="F108" s="67"/>
      <c r="G108" s="75"/>
      <c r="H108" s="72"/>
      <c r="I108" s="67"/>
      <c r="J108" s="67"/>
      <c r="K108" s="75"/>
      <c r="L108" s="67"/>
      <c r="M108" s="354"/>
      <c r="N108" s="353"/>
      <c r="O108" s="354"/>
      <c r="P108" s="361"/>
    </row>
    <row r="109" spans="2:16" ht="17.5" hidden="1" thickBot="1" x14ac:dyDescent="0.35">
      <c r="B109" s="393"/>
      <c r="C109" s="528" t="s">
        <v>6</v>
      </c>
      <c r="D109" s="409"/>
      <c r="E109" s="400"/>
      <c r="F109" s="401"/>
      <c r="G109" s="402"/>
      <c r="H109" s="402"/>
      <c r="I109" s="403"/>
      <c r="J109" s="403"/>
      <c r="K109" s="402"/>
      <c r="L109" s="404"/>
      <c r="M109" s="405"/>
      <c r="N109" s="406"/>
      <c r="O109" s="407"/>
      <c r="P109" s="413"/>
    </row>
    <row r="110" spans="2:16" ht="17.5" hidden="1" thickBot="1" x14ac:dyDescent="0.35">
      <c r="B110" s="338"/>
      <c r="C110" s="528" t="s">
        <v>6</v>
      </c>
      <c r="D110" s="295"/>
      <c r="E110" s="288"/>
      <c r="F110" s="289"/>
      <c r="G110" s="290"/>
      <c r="H110" s="290"/>
      <c r="I110" s="291"/>
      <c r="J110" s="291"/>
      <c r="K110" s="290"/>
      <c r="L110" s="292"/>
      <c r="M110" s="293"/>
      <c r="N110" s="294"/>
      <c r="O110" s="287"/>
      <c r="P110" s="357"/>
    </row>
    <row r="111" spans="2:16" ht="17.5" hidden="1" thickBot="1" x14ac:dyDescent="0.35">
      <c r="B111" s="340"/>
      <c r="C111" s="528" t="s">
        <v>6</v>
      </c>
      <c r="D111" s="141"/>
      <c r="E111" s="353"/>
      <c r="F111" s="67"/>
      <c r="G111" s="38"/>
      <c r="H111" s="38"/>
      <c r="I111" s="67"/>
      <c r="J111" s="67"/>
      <c r="K111" s="82"/>
      <c r="L111" s="67"/>
      <c r="M111" s="354"/>
      <c r="N111" s="353"/>
      <c r="O111" s="354"/>
      <c r="P111" s="361"/>
    </row>
    <row r="112" spans="2:16" ht="17.5" hidden="1" thickBot="1" x14ac:dyDescent="0.35">
      <c r="B112" s="340"/>
      <c r="C112" s="528" t="s">
        <v>6</v>
      </c>
      <c r="D112" s="141"/>
      <c r="E112" s="353"/>
      <c r="F112" s="67"/>
      <c r="G112" s="38"/>
      <c r="H112" s="38"/>
      <c r="I112" s="67"/>
      <c r="J112" s="67"/>
      <c r="K112" s="82"/>
      <c r="L112" s="67"/>
      <c r="M112" s="354"/>
      <c r="N112" s="353"/>
      <c r="O112" s="354"/>
      <c r="P112" s="361"/>
    </row>
    <row r="113" spans="2:16" ht="17.5" hidden="1" thickBot="1" x14ac:dyDescent="0.35">
      <c r="B113" s="340"/>
      <c r="C113" s="528" t="s">
        <v>6</v>
      </c>
      <c r="D113" s="141"/>
      <c r="E113" s="353"/>
      <c r="F113" s="67"/>
      <c r="G113" s="38"/>
      <c r="H113" s="38"/>
      <c r="I113" s="67"/>
      <c r="J113" s="67"/>
      <c r="K113" s="82"/>
      <c r="L113" s="67"/>
      <c r="M113" s="354"/>
      <c r="N113" s="353"/>
      <c r="O113" s="354"/>
      <c r="P113" s="361"/>
    </row>
    <row r="114" spans="2:16" ht="17.5" hidden="1" thickBot="1" x14ac:dyDescent="0.35">
      <c r="B114" s="340"/>
      <c r="C114" s="528" t="s">
        <v>6</v>
      </c>
      <c r="D114" s="141"/>
      <c r="E114" s="353"/>
      <c r="F114" s="67"/>
      <c r="G114" s="38"/>
      <c r="H114" s="38"/>
      <c r="I114" s="67"/>
      <c r="J114" s="67"/>
      <c r="K114" s="82"/>
      <c r="L114" s="67"/>
      <c r="M114" s="354"/>
      <c r="N114" s="353"/>
      <c r="O114" s="354"/>
      <c r="P114" s="361"/>
    </row>
    <row r="115" spans="2:16" ht="17.5" hidden="1" thickBot="1" x14ac:dyDescent="0.35">
      <c r="B115" s="393"/>
      <c r="C115" s="528" t="s">
        <v>6</v>
      </c>
      <c r="D115" s="409"/>
      <c r="E115" s="400"/>
      <c r="F115" s="401"/>
      <c r="G115" s="402"/>
      <c r="H115" s="402"/>
      <c r="I115" s="403"/>
      <c r="J115" s="403"/>
      <c r="K115" s="402"/>
      <c r="L115" s="404"/>
      <c r="M115" s="405"/>
      <c r="N115" s="406"/>
      <c r="O115" s="407"/>
      <c r="P115" s="413"/>
    </row>
    <row r="116" spans="2:16" ht="17.5" hidden="1" thickBot="1" x14ac:dyDescent="0.35">
      <c r="B116" s="338"/>
      <c r="C116" s="528" t="s">
        <v>6</v>
      </c>
      <c r="D116" s="295"/>
      <c r="E116" s="288"/>
      <c r="F116" s="289"/>
      <c r="G116" s="290"/>
      <c r="H116" s="290"/>
      <c r="I116" s="291"/>
      <c r="J116" s="291"/>
      <c r="K116" s="290"/>
      <c r="L116" s="292"/>
      <c r="M116" s="293"/>
      <c r="N116" s="294"/>
      <c r="O116" s="287"/>
      <c r="P116" s="357"/>
    </row>
    <row r="117" spans="2:16" ht="17.5" hidden="1" thickBot="1" x14ac:dyDescent="0.35">
      <c r="B117" s="340"/>
      <c r="C117" s="528" t="s">
        <v>6</v>
      </c>
      <c r="D117" s="141"/>
      <c r="E117" s="353"/>
      <c r="F117" s="67"/>
      <c r="G117" s="38"/>
      <c r="H117" s="82"/>
      <c r="I117" s="67"/>
      <c r="J117" s="67"/>
      <c r="K117" s="82"/>
      <c r="L117" s="67"/>
      <c r="M117" s="354"/>
      <c r="N117" s="353"/>
      <c r="O117" s="354"/>
      <c r="P117" s="361"/>
    </row>
    <row r="118" spans="2:16" ht="17.5" hidden="1" thickBot="1" x14ac:dyDescent="0.35">
      <c r="B118" s="340"/>
      <c r="C118" s="528" t="s">
        <v>6</v>
      </c>
      <c r="D118" s="141"/>
      <c r="E118" s="353"/>
      <c r="F118" s="67"/>
      <c r="G118" s="38"/>
      <c r="H118" s="82"/>
      <c r="I118" s="67"/>
      <c r="J118" s="67"/>
      <c r="K118" s="82"/>
      <c r="L118" s="67"/>
      <c r="M118" s="354"/>
      <c r="N118" s="353"/>
      <c r="O118" s="354"/>
      <c r="P118" s="361"/>
    </row>
    <row r="119" spans="2:16" ht="17.5" hidden="1" thickBot="1" x14ac:dyDescent="0.35">
      <c r="B119" s="340"/>
      <c r="C119" s="528" t="s">
        <v>6</v>
      </c>
      <c r="D119" s="141"/>
      <c r="E119" s="353"/>
      <c r="F119" s="67"/>
      <c r="G119" s="38"/>
      <c r="H119" s="82"/>
      <c r="I119" s="67"/>
      <c r="J119" s="67"/>
      <c r="K119" s="82"/>
      <c r="L119" s="67"/>
      <c r="M119" s="354"/>
      <c r="N119" s="353"/>
      <c r="O119" s="354"/>
      <c r="P119" s="361"/>
    </row>
    <row r="120" spans="2:16" ht="17.5" hidden="1" thickBot="1" x14ac:dyDescent="0.35">
      <c r="B120" s="340"/>
      <c r="C120" s="528" t="s">
        <v>6</v>
      </c>
      <c r="D120" s="141"/>
      <c r="E120" s="353"/>
      <c r="F120" s="67"/>
      <c r="G120" s="38"/>
      <c r="H120" s="82"/>
      <c r="I120" s="67"/>
      <c r="J120" s="67"/>
      <c r="K120" s="82"/>
      <c r="L120" s="67"/>
      <c r="M120" s="354"/>
      <c r="N120" s="353"/>
      <c r="O120" s="354"/>
      <c r="P120" s="361"/>
    </row>
    <row r="121" spans="2:16" ht="17.5" hidden="1" thickBot="1" x14ac:dyDescent="0.35">
      <c r="B121" s="393"/>
      <c r="C121" s="528" t="s">
        <v>6</v>
      </c>
      <c r="D121" s="409"/>
      <c r="E121" s="400"/>
      <c r="F121" s="401"/>
      <c r="G121" s="402"/>
      <c r="H121" s="402"/>
      <c r="I121" s="403"/>
      <c r="J121" s="403"/>
      <c r="K121" s="402"/>
      <c r="L121" s="404"/>
      <c r="M121" s="405"/>
      <c r="N121" s="406"/>
      <c r="O121" s="407"/>
      <c r="P121" s="413"/>
    </row>
    <row r="122" spans="2:16" ht="17.5" hidden="1" thickBot="1" x14ac:dyDescent="0.35">
      <c r="B122" s="337"/>
      <c r="C122" s="528" t="s">
        <v>6</v>
      </c>
      <c r="D122" s="349"/>
      <c r="E122" s="288"/>
      <c r="F122" s="289"/>
      <c r="G122" s="290"/>
      <c r="H122" s="290"/>
      <c r="I122" s="291"/>
      <c r="J122" s="291"/>
      <c r="K122" s="290"/>
      <c r="L122" s="292"/>
      <c r="M122" s="293"/>
      <c r="N122" s="294"/>
      <c r="O122" s="287"/>
      <c r="P122" s="357"/>
    </row>
    <row r="123" spans="2:16" ht="17.5" hidden="1" thickBot="1" x14ac:dyDescent="0.35">
      <c r="B123" s="337"/>
      <c r="C123" s="528" t="s">
        <v>6</v>
      </c>
      <c r="D123" s="349"/>
      <c r="E123" s="288"/>
      <c r="F123" s="289"/>
      <c r="G123" s="290"/>
      <c r="H123" s="290"/>
      <c r="I123" s="291"/>
      <c r="J123" s="291"/>
      <c r="K123" s="290"/>
      <c r="L123" s="292"/>
      <c r="M123" s="293"/>
      <c r="N123" s="294"/>
      <c r="O123" s="287"/>
      <c r="P123" s="357"/>
    </row>
    <row r="124" spans="2:16" ht="17.5" hidden="1" thickBot="1" x14ac:dyDescent="0.35">
      <c r="B124" s="340"/>
      <c r="C124" s="528" t="s">
        <v>6</v>
      </c>
      <c r="D124" s="141"/>
      <c r="E124" s="353"/>
      <c r="F124" s="67"/>
      <c r="G124" s="38"/>
      <c r="H124" s="82"/>
      <c r="I124" s="67"/>
      <c r="J124" s="67"/>
      <c r="K124" s="82"/>
      <c r="L124" s="67"/>
      <c r="M124" s="354"/>
      <c r="N124" s="353"/>
      <c r="O124" s="354"/>
      <c r="P124" s="361"/>
    </row>
    <row r="125" spans="2:16" ht="17.5" hidden="1" thickBot="1" x14ac:dyDescent="0.35">
      <c r="B125" s="340"/>
      <c r="C125" s="528" t="s">
        <v>6</v>
      </c>
      <c r="D125" s="141"/>
      <c r="E125" s="353"/>
      <c r="F125" s="67"/>
      <c r="G125" s="38"/>
      <c r="H125" s="82"/>
      <c r="I125" s="67"/>
      <c r="J125" s="67"/>
      <c r="K125" s="82"/>
      <c r="L125" s="67"/>
      <c r="M125" s="354"/>
      <c r="N125" s="353"/>
      <c r="O125" s="354"/>
      <c r="P125" s="361"/>
    </row>
    <row r="126" spans="2:16" ht="17.5" hidden="1" thickBot="1" x14ac:dyDescent="0.35">
      <c r="B126" s="340"/>
      <c r="C126" s="528" t="s">
        <v>6</v>
      </c>
      <c r="D126" s="141"/>
      <c r="E126" s="353"/>
      <c r="F126" s="67"/>
      <c r="G126" s="38"/>
      <c r="H126" s="82"/>
      <c r="I126" s="67"/>
      <c r="J126" s="67"/>
      <c r="K126" s="82"/>
      <c r="L126" s="67"/>
      <c r="M126" s="354"/>
      <c r="N126" s="353"/>
      <c r="O126" s="354"/>
      <c r="P126" s="361"/>
    </row>
    <row r="127" spans="2:16" ht="17.5" hidden="1" thickBot="1" x14ac:dyDescent="0.35">
      <c r="B127" s="393"/>
      <c r="C127" s="528" t="s">
        <v>6</v>
      </c>
      <c r="D127" s="409"/>
      <c r="E127" s="400"/>
      <c r="F127" s="401"/>
      <c r="G127" s="402"/>
      <c r="H127" s="402"/>
      <c r="I127" s="403"/>
      <c r="J127" s="403"/>
      <c r="K127" s="402"/>
      <c r="L127" s="404"/>
      <c r="M127" s="405"/>
      <c r="N127" s="406"/>
      <c r="O127" s="407"/>
      <c r="P127" s="413"/>
    </row>
    <row r="128" spans="2:16" ht="17.5" hidden="1" thickBot="1" x14ac:dyDescent="0.35">
      <c r="B128" s="338"/>
      <c r="C128" s="528" t="s">
        <v>6</v>
      </c>
      <c r="D128" s="350"/>
      <c r="E128" s="315"/>
      <c r="F128" s="289"/>
      <c r="G128" s="290"/>
      <c r="H128" s="290"/>
      <c r="I128" s="291"/>
      <c r="J128" s="291"/>
      <c r="K128" s="290"/>
      <c r="L128" s="292"/>
      <c r="M128" s="293"/>
      <c r="N128" s="294"/>
      <c r="O128" s="287"/>
      <c r="P128" s="357"/>
    </row>
    <row r="129" spans="2:16" ht="17.5" hidden="1" thickBot="1" x14ac:dyDescent="0.35">
      <c r="B129" s="340"/>
      <c r="C129" s="528" t="s">
        <v>6</v>
      </c>
      <c r="D129" s="141"/>
      <c r="E129" s="353"/>
      <c r="F129" s="67"/>
      <c r="G129" s="38"/>
      <c r="H129" s="82"/>
      <c r="I129" s="67"/>
      <c r="J129" s="67"/>
      <c r="K129" s="82"/>
      <c r="L129" s="67"/>
      <c r="M129" s="354"/>
      <c r="N129" s="353"/>
      <c r="O129" s="354"/>
      <c r="P129" s="361"/>
    </row>
    <row r="130" spans="2:16" ht="17.5" hidden="1" thickBot="1" x14ac:dyDescent="0.35">
      <c r="B130" s="340"/>
      <c r="C130" s="528" t="s">
        <v>6</v>
      </c>
      <c r="D130" s="141"/>
      <c r="E130" s="353"/>
      <c r="F130" s="67"/>
      <c r="G130" s="38"/>
      <c r="H130" s="82"/>
      <c r="I130" s="67"/>
      <c r="J130" s="67"/>
      <c r="K130" s="82"/>
      <c r="L130" s="67"/>
      <c r="M130" s="354"/>
      <c r="N130" s="353"/>
      <c r="O130" s="354"/>
      <c r="P130" s="361"/>
    </row>
    <row r="131" spans="2:16" ht="17.5" hidden="1" thickBot="1" x14ac:dyDescent="0.35">
      <c r="B131" s="340"/>
      <c r="C131" s="528" t="s">
        <v>6</v>
      </c>
      <c r="D131" s="141"/>
      <c r="E131" s="353"/>
      <c r="F131" s="67"/>
      <c r="G131" s="38"/>
      <c r="H131" s="82"/>
      <c r="I131" s="67"/>
      <c r="J131" s="67"/>
      <c r="K131" s="82"/>
      <c r="L131" s="67"/>
      <c r="M131" s="354"/>
      <c r="N131" s="353"/>
      <c r="O131" s="354"/>
      <c r="P131" s="361"/>
    </row>
    <row r="132" spans="2:16" ht="17.5" hidden="1" thickBot="1" x14ac:dyDescent="0.35">
      <c r="B132" s="340"/>
      <c r="C132" s="528" t="s">
        <v>6</v>
      </c>
      <c r="D132" s="141"/>
      <c r="E132" s="353"/>
      <c r="F132" s="67"/>
      <c r="G132" s="38"/>
      <c r="H132" s="82"/>
      <c r="I132" s="67"/>
      <c r="J132" s="67"/>
      <c r="K132" s="82"/>
      <c r="L132" s="67"/>
      <c r="M132" s="354"/>
      <c r="N132" s="353"/>
      <c r="O132" s="354"/>
      <c r="P132" s="361"/>
    </row>
    <row r="133" spans="2:16" ht="17.5" hidden="1" thickBot="1" x14ac:dyDescent="0.35">
      <c r="B133" s="393"/>
      <c r="C133" s="528" t="s">
        <v>6</v>
      </c>
      <c r="D133" s="399"/>
      <c r="E133" s="394"/>
      <c r="F133" s="401"/>
      <c r="G133" s="402"/>
      <c r="H133" s="402"/>
      <c r="I133" s="396"/>
      <c r="J133" s="396"/>
      <c r="K133" s="395"/>
      <c r="L133" s="396"/>
      <c r="M133" s="415"/>
      <c r="N133" s="406"/>
      <c r="O133" s="407"/>
      <c r="P133" s="408"/>
    </row>
    <row r="134" spans="2:16" ht="17.5" hidden="1" thickBot="1" x14ac:dyDescent="0.35">
      <c r="B134" s="337"/>
      <c r="C134" s="528" t="s">
        <v>6</v>
      </c>
      <c r="D134" s="349"/>
      <c r="E134" s="316"/>
      <c r="F134" s="289"/>
      <c r="G134" s="290"/>
      <c r="H134" s="290"/>
      <c r="I134" s="317"/>
      <c r="J134" s="317"/>
      <c r="K134" s="318"/>
      <c r="L134" s="317"/>
      <c r="M134" s="293"/>
      <c r="N134" s="294"/>
      <c r="O134" s="287"/>
      <c r="P134" s="362"/>
    </row>
    <row r="135" spans="2:16" ht="17.5" hidden="1" thickBot="1" x14ac:dyDescent="0.35">
      <c r="B135" s="341"/>
      <c r="C135" s="528" t="s">
        <v>6</v>
      </c>
      <c r="D135" s="141"/>
      <c r="E135" s="353"/>
      <c r="F135" s="67"/>
      <c r="G135" s="75"/>
      <c r="H135" s="83"/>
      <c r="I135" s="67"/>
      <c r="J135" s="67"/>
      <c r="K135" s="75"/>
      <c r="L135" s="67"/>
      <c r="M135" s="354"/>
      <c r="N135" s="353"/>
      <c r="O135" s="354"/>
      <c r="P135" s="363"/>
    </row>
    <row r="136" spans="2:16" ht="17.5" hidden="1" thickBot="1" x14ac:dyDescent="0.35">
      <c r="B136" s="342"/>
      <c r="C136" s="528" t="s">
        <v>6</v>
      </c>
      <c r="D136" s="142"/>
      <c r="E136" s="353"/>
      <c r="F136" s="67"/>
      <c r="G136" s="75"/>
      <c r="H136" s="83"/>
      <c r="I136" s="67"/>
      <c r="J136" s="67"/>
      <c r="K136" s="75"/>
      <c r="L136" s="67"/>
      <c r="M136" s="354"/>
      <c r="N136" s="353"/>
      <c r="O136" s="354"/>
      <c r="P136" s="363"/>
    </row>
    <row r="137" spans="2:16" ht="17.5" hidden="1" thickBot="1" x14ac:dyDescent="0.35">
      <c r="B137" s="342"/>
      <c r="C137" s="528" t="s">
        <v>6</v>
      </c>
      <c r="D137" s="142"/>
      <c r="E137" s="353"/>
      <c r="F137" s="67"/>
      <c r="G137" s="75"/>
      <c r="H137" s="83"/>
      <c r="I137" s="67"/>
      <c r="J137" s="67"/>
      <c r="K137" s="75"/>
      <c r="L137" s="67"/>
      <c r="M137" s="354"/>
      <c r="N137" s="353"/>
      <c r="O137" s="354"/>
      <c r="P137" s="363"/>
    </row>
    <row r="138" spans="2:16" ht="17.5" hidden="1" thickBot="1" x14ac:dyDescent="0.35">
      <c r="B138" s="342"/>
      <c r="C138" s="528" t="s">
        <v>6</v>
      </c>
      <c r="D138" s="142"/>
      <c r="E138" s="353"/>
      <c r="F138" s="67"/>
      <c r="G138" s="75"/>
      <c r="H138" s="83"/>
      <c r="I138" s="67"/>
      <c r="J138" s="67"/>
      <c r="K138" s="75"/>
      <c r="L138" s="67"/>
      <c r="M138" s="354"/>
      <c r="N138" s="353"/>
      <c r="O138" s="354"/>
      <c r="P138" s="363"/>
    </row>
    <row r="139" spans="2:16" ht="17.5" hidden="1" thickBot="1" x14ac:dyDescent="0.35">
      <c r="B139" s="393"/>
      <c r="C139" s="528" t="s">
        <v>6</v>
      </c>
      <c r="D139" s="399"/>
      <c r="E139" s="394"/>
      <c r="F139" s="401"/>
      <c r="G139" s="402"/>
      <c r="H139" s="402"/>
      <c r="I139" s="396"/>
      <c r="J139" s="396"/>
      <c r="K139" s="395"/>
      <c r="L139" s="396"/>
      <c r="M139" s="415"/>
      <c r="N139" s="398"/>
      <c r="O139" s="407"/>
      <c r="P139" s="413"/>
    </row>
    <row r="140" spans="2:16" ht="17.5" hidden="1" thickBot="1" x14ac:dyDescent="0.35">
      <c r="B140" s="338"/>
      <c r="C140" s="528" t="s">
        <v>6</v>
      </c>
      <c r="D140" s="349"/>
      <c r="E140" s="288"/>
      <c r="F140" s="289"/>
      <c r="G140" s="290"/>
      <c r="H140" s="290"/>
      <c r="I140" s="317"/>
      <c r="J140" s="317"/>
      <c r="K140" s="318"/>
      <c r="L140" s="291"/>
      <c r="M140" s="314"/>
      <c r="N140" s="319"/>
      <c r="O140" s="287"/>
      <c r="P140" s="357"/>
    </row>
    <row r="141" spans="2:16" ht="17.5" hidden="1" thickBot="1" x14ac:dyDescent="0.35">
      <c r="B141" s="339"/>
      <c r="C141" s="528" t="s">
        <v>6</v>
      </c>
      <c r="D141" s="141"/>
      <c r="E141" s="353"/>
      <c r="F141" s="67"/>
      <c r="G141" s="75"/>
      <c r="H141" s="75"/>
      <c r="I141" s="67"/>
      <c r="J141" s="67"/>
      <c r="K141" s="75"/>
      <c r="L141" s="67"/>
      <c r="M141" s="354"/>
      <c r="N141" s="353"/>
      <c r="O141" s="354"/>
      <c r="P141" s="364"/>
    </row>
    <row r="142" spans="2:16" ht="17.5" hidden="1" thickBot="1" x14ac:dyDescent="0.35">
      <c r="B142" s="339"/>
      <c r="C142" s="528" t="s">
        <v>6</v>
      </c>
      <c r="D142" s="141"/>
      <c r="E142" s="353"/>
      <c r="F142" s="67"/>
      <c r="G142" s="75"/>
      <c r="H142" s="75"/>
      <c r="I142" s="67"/>
      <c r="J142" s="67"/>
      <c r="K142" s="75"/>
      <c r="L142" s="67"/>
      <c r="M142" s="354"/>
      <c r="N142" s="353"/>
      <c r="O142" s="354"/>
      <c r="P142" s="364"/>
    </row>
    <row r="143" spans="2:16" ht="17.5" hidden="1" thickBot="1" x14ac:dyDescent="0.35">
      <c r="B143" s="339"/>
      <c r="C143" s="528" t="s">
        <v>6</v>
      </c>
      <c r="D143" s="141"/>
      <c r="E143" s="353"/>
      <c r="F143" s="67"/>
      <c r="G143" s="75"/>
      <c r="H143" s="75"/>
      <c r="I143" s="67"/>
      <c r="J143" s="67"/>
      <c r="K143" s="75"/>
      <c r="L143" s="67"/>
      <c r="M143" s="354"/>
      <c r="N143" s="353"/>
      <c r="O143" s="354"/>
      <c r="P143" s="364"/>
    </row>
    <row r="144" spans="2:16" ht="17.5" hidden="1" thickBot="1" x14ac:dyDescent="0.35">
      <c r="B144" s="339"/>
      <c r="C144" s="528" t="s">
        <v>6</v>
      </c>
      <c r="D144" s="141"/>
      <c r="E144" s="353"/>
      <c r="F144" s="67"/>
      <c r="G144" s="75"/>
      <c r="H144" s="75"/>
      <c r="I144" s="67"/>
      <c r="J144" s="67"/>
      <c r="K144" s="75"/>
      <c r="L144" s="67"/>
      <c r="M144" s="354"/>
      <c r="N144" s="353"/>
      <c r="O144" s="354"/>
      <c r="P144" s="364"/>
    </row>
    <row r="145" spans="2:16" ht="17.5" hidden="1" thickBot="1" x14ac:dyDescent="0.35">
      <c r="B145" s="393"/>
      <c r="C145" s="528" t="s">
        <v>6</v>
      </c>
      <c r="D145" s="409"/>
      <c r="E145" s="400"/>
      <c r="F145" s="401"/>
      <c r="G145" s="402"/>
      <c r="H145" s="402"/>
      <c r="I145" s="403"/>
      <c r="J145" s="403"/>
      <c r="K145" s="402"/>
      <c r="L145" s="404"/>
      <c r="M145" s="405"/>
      <c r="N145" s="406"/>
      <c r="O145" s="407"/>
      <c r="P145" s="413"/>
    </row>
    <row r="146" spans="2:16" ht="17.5" hidden="1" thickBot="1" x14ac:dyDescent="0.35">
      <c r="B146" s="338"/>
      <c r="C146" s="528" t="s">
        <v>6</v>
      </c>
      <c r="D146" s="349"/>
      <c r="E146" s="288"/>
      <c r="F146" s="289"/>
      <c r="G146" s="290"/>
      <c r="H146" s="290"/>
      <c r="I146" s="291"/>
      <c r="J146" s="291"/>
      <c r="K146" s="290"/>
      <c r="L146" s="292"/>
      <c r="M146" s="293"/>
      <c r="N146" s="294"/>
      <c r="O146" s="287"/>
      <c r="P146" s="357"/>
    </row>
    <row r="147" spans="2:16" ht="17.5" hidden="1" thickBot="1" x14ac:dyDescent="0.35">
      <c r="B147" s="339"/>
      <c r="C147" s="528" t="s">
        <v>6</v>
      </c>
      <c r="D147" s="141"/>
      <c r="E147" s="353"/>
      <c r="F147" s="67"/>
      <c r="G147" s="75"/>
      <c r="H147" s="75"/>
      <c r="I147" s="67"/>
      <c r="J147" s="67"/>
      <c r="K147" s="75"/>
      <c r="L147" s="67"/>
      <c r="M147" s="354"/>
      <c r="N147" s="353"/>
      <c r="O147" s="354"/>
      <c r="P147" s="364"/>
    </row>
    <row r="148" spans="2:16" ht="17.5" hidden="1" thickBot="1" x14ac:dyDescent="0.35">
      <c r="B148" s="339"/>
      <c r="C148" s="528" t="s">
        <v>6</v>
      </c>
      <c r="D148" s="141"/>
      <c r="E148" s="353"/>
      <c r="F148" s="67"/>
      <c r="G148" s="75"/>
      <c r="H148" s="75"/>
      <c r="I148" s="67"/>
      <c r="J148" s="67"/>
      <c r="K148" s="75"/>
      <c r="L148" s="67"/>
      <c r="M148" s="354"/>
      <c r="N148" s="353"/>
      <c r="O148" s="354"/>
      <c r="P148" s="364"/>
    </row>
    <row r="149" spans="2:16" ht="17.5" hidden="1" thickBot="1" x14ac:dyDescent="0.35">
      <c r="B149" s="339"/>
      <c r="C149" s="528" t="s">
        <v>6</v>
      </c>
      <c r="D149" s="141"/>
      <c r="E149" s="353"/>
      <c r="F149" s="67"/>
      <c r="G149" s="75"/>
      <c r="H149" s="75"/>
      <c r="I149" s="67"/>
      <c r="J149" s="67"/>
      <c r="K149" s="75"/>
      <c r="L149" s="67"/>
      <c r="M149" s="354"/>
      <c r="N149" s="353"/>
      <c r="O149" s="354"/>
      <c r="P149" s="364"/>
    </row>
    <row r="150" spans="2:16" ht="17.5" hidden="1" thickBot="1" x14ac:dyDescent="0.35">
      <c r="B150" s="339"/>
      <c r="C150" s="528" t="s">
        <v>6</v>
      </c>
      <c r="D150" s="141"/>
      <c r="E150" s="353"/>
      <c r="F150" s="67"/>
      <c r="G150" s="75"/>
      <c r="H150" s="75"/>
      <c r="I150" s="67"/>
      <c r="J150" s="67"/>
      <c r="K150" s="75"/>
      <c r="L150" s="67"/>
      <c r="M150" s="354"/>
      <c r="N150" s="353"/>
      <c r="O150" s="354"/>
      <c r="P150" s="364"/>
    </row>
    <row r="151" spans="2:16" ht="17.5" hidden="1" thickBot="1" x14ac:dyDescent="0.35">
      <c r="B151" s="393"/>
      <c r="C151" s="528" t="s">
        <v>6</v>
      </c>
      <c r="D151" s="409"/>
      <c r="E151" s="400"/>
      <c r="F151" s="401"/>
      <c r="G151" s="402"/>
      <c r="H151" s="402"/>
      <c r="I151" s="403"/>
      <c r="J151" s="403"/>
      <c r="K151" s="402"/>
      <c r="L151" s="404"/>
      <c r="M151" s="405"/>
      <c r="N151" s="406"/>
      <c r="O151" s="407"/>
      <c r="P151" s="413"/>
    </row>
    <row r="152" spans="2:16" ht="17.5" hidden="1" thickBot="1" x14ac:dyDescent="0.35">
      <c r="B152" s="337"/>
      <c r="C152" s="528" t="s">
        <v>6</v>
      </c>
      <c r="D152" s="349"/>
      <c r="E152" s="288"/>
      <c r="F152" s="289"/>
      <c r="G152" s="290"/>
      <c r="H152" s="290"/>
      <c r="I152" s="320"/>
      <c r="J152" s="291"/>
      <c r="K152" s="290"/>
      <c r="L152" s="292"/>
      <c r="M152" s="313"/>
      <c r="N152" s="294"/>
      <c r="O152" s="287"/>
      <c r="P152" s="357"/>
    </row>
    <row r="153" spans="2:16" ht="17.5" hidden="1" thickBot="1" x14ac:dyDescent="0.35">
      <c r="B153" s="338"/>
      <c r="C153" s="528" t="s">
        <v>6</v>
      </c>
      <c r="D153" s="349"/>
      <c r="E153" s="288"/>
      <c r="F153" s="289"/>
      <c r="G153" s="290"/>
      <c r="H153" s="290"/>
      <c r="I153" s="320"/>
      <c r="J153" s="291"/>
      <c r="K153" s="290"/>
      <c r="L153" s="292"/>
      <c r="M153" s="313"/>
      <c r="N153" s="294"/>
      <c r="O153" s="287"/>
      <c r="P153" s="359"/>
    </row>
    <row r="154" spans="2:16" ht="17.5" hidden="1" thickBot="1" x14ac:dyDescent="0.35">
      <c r="B154" s="339"/>
      <c r="C154" s="528" t="s">
        <v>6</v>
      </c>
      <c r="D154" s="141"/>
      <c r="E154" s="353"/>
      <c r="F154" s="67"/>
      <c r="G154" s="75"/>
      <c r="H154" s="75"/>
      <c r="I154" s="67"/>
      <c r="J154" s="67"/>
      <c r="K154" s="75"/>
      <c r="L154" s="67"/>
      <c r="M154" s="354"/>
      <c r="N154" s="353"/>
      <c r="O154" s="354"/>
      <c r="P154" s="364"/>
    </row>
    <row r="155" spans="2:16" ht="17.5" hidden="1" thickBot="1" x14ac:dyDescent="0.35">
      <c r="B155" s="339"/>
      <c r="C155" s="528" t="s">
        <v>6</v>
      </c>
      <c r="D155" s="141"/>
      <c r="E155" s="353"/>
      <c r="F155" s="67"/>
      <c r="G155" s="75"/>
      <c r="H155" s="75"/>
      <c r="I155" s="67"/>
      <c r="J155" s="67"/>
      <c r="K155" s="75"/>
      <c r="L155" s="67"/>
      <c r="M155" s="354"/>
      <c r="N155" s="353"/>
      <c r="O155" s="354"/>
      <c r="P155" s="364"/>
    </row>
    <row r="156" spans="2:16" ht="17.5" hidden="1" thickBot="1" x14ac:dyDescent="0.35">
      <c r="B156" s="339"/>
      <c r="C156" s="528" t="s">
        <v>6</v>
      </c>
      <c r="D156" s="141"/>
      <c r="E156" s="353"/>
      <c r="F156" s="67"/>
      <c r="G156" s="75"/>
      <c r="H156" s="75"/>
      <c r="I156" s="67"/>
      <c r="J156" s="67"/>
      <c r="K156" s="75"/>
      <c r="L156" s="67"/>
      <c r="M156" s="354"/>
      <c r="N156" s="353"/>
      <c r="O156" s="354"/>
      <c r="P156" s="364"/>
    </row>
    <row r="157" spans="2:16" ht="17.5" hidden="1" thickBot="1" x14ac:dyDescent="0.35">
      <c r="B157" s="393"/>
      <c r="C157" s="528" t="s">
        <v>6</v>
      </c>
      <c r="D157" s="409"/>
      <c r="E157" s="400"/>
      <c r="F157" s="401"/>
      <c r="G157" s="402"/>
      <c r="H157" s="402"/>
      <c r="I157" s="403"/>
      <c r="J157" s="403"/>
      <c r="K157" s="402"/>
      <c r="L157" s="404"/>
      <c r="M157" s="405"/>
      <c r="N157" s="406"/>
      <c r="O157" s="407"/>
      <c r="P157" s="413"/>
    </row>
    <row r="158" spans="2:16" ht="17.5" hidden="1" thickBot="1" x14ac:dyDescent="0.35">
      <c r="B158" s="338"/>
      <c r="C158" s="528" t="s">
        <v>6</v>
      </c>
      <c r="D158" s="351"/>
      <c r="E158" s="321"/>
      <c r="F158" s="322"/>
      <c r="G158" s="323"/>
      <c r="H158" s="323"/>
      <c r="I158" s="324"/>
      <c r="J158" s="325"/>
      <c r="K158" s="323"/>
      <c r="L158" s="308"/>
      <c r="M158" s="313"/>
      <c r="N158" s="326"/>
      <c r="O158" s="368"/>
      <c r="P158" s="365"/>
    </row>
    <row r="159" spans="2:16" ht="17.5" hidden="1" thickBot="1" x14ac:dyDescent="0.35">
      <c r="B159" s="338"/>
      <c r="C159" s="528" t="s">
        <v>6</v>
      </c>
      <c r="D159" s="351"/>
      <c r="E159" s="321"/>
      <c r="F159" s="322"/>
      <c r="G159" s="323"/>
      <c r="H159" s="323"/>
      <c r="I159" s="324"/>
      <c r="J159" s="325"/>
      <c r="K159" s="323"/>
      <c r="L159" s="308"/>
      <c r="M159" s="293"/>
      <c r="N159" s="326"/>
      <c r="O159" s="368"/>
      <c r="P159" s="365"/>
    </row>
    <row r="160" spans="2:16" ht="17.5" hidden="1" thickBot="1" x14ac:dyDescent="0.35">
      <c r="B160" s="339"/>
      <c r="C160" s="528" t="s">
        <v>6</v>
      </c>
      <c r="D160" s="141"/>
      <c r="E160" s="353"/>
      <c r="F160" s="67"/>
      <c r="G160" s="75"/>
      <c r="H160" s="75"/>
      <c r="I160" s="67"/>
      <c r="J160" s="67"/>
      <c r="K160" s="75"/>
      <c r="L160" s="67"/>
      <c r="M160" s="354"/>
      <c r="N160" s="353"/>
      <c r="O160" s="354"/>
      <c r="P160" s="364"/>
    </row>
    <row r="161" spans="2:16" ht="17.5" hidden="1" thickBot="1" x14ac:dyDescent="0.35">
      <c r="B161" s="339"/>
      <c r="C161" s="528" t="s">
        <v>6</v>
      </c>
      <c r="D161" s="141"/>
      <c r="E161" s="353"/>
      <c r="F161" s="67"/>
      <c r="G161" s="75"/>
      <c r="H161" s="75"/>
      <c r="I161" s="67"/>
      <c r="J161" s="67"/>
      <c r="K161" s="75"/>
      <c r="L161" s="67"/>
      <c r="M161" s="354"/>
      <c r="N161" s="353"/>
      <c r="O161" s="354"/>
      <c r="P161" s="364"/>
    </row>
    <row r="162" spans="2:16" ht="17.5" hidden="1" thickBot="1" x14ac:dyDescent="0.35">
      <c r="B162" s="339"/>
      <c r="C162" s="528" t="s">
        <v>6</v>
      </c>
      <c r="D162" s="141"/>
      <c r="E162" s="353"/>
      <c r="F162" s="67"/>
      <c r="G162" s="75"/>
      <c r="H162" s="75"/>
      <c r="I162" s="67"/>
      <c r="J162" s="67"/>
      <c r="K162" s="75"/>
      <c r="L162" s="67"/>
      <c r="M162" s="354"/>
      <c r="N162" s="353"/>
      <c r="O162" s="354"/>
      <c r="P162" s="364"/>
    </row>
    <row r="163" spans="2:16" ht="17.5" hidden="1" thickBot="1" x14ac:dyDescent="0.35">
      <c r="B163" s="393"/>
      <c r="C163" s="528" t="s">
        <v>6</v>
      </c>
      <c r="D163" s="409"/>
      <c r="E163" s="394"/>
      <c r="F163" s="401"/>
      <c r="G163" s="402"/>
      <c r="H163" s="402"/>
      <c r="I163" s="403"/>
      <c r="J163" s="403"/>
      <c r="K163" s="402"/>
      <c r="L163" s="403"/>
      <c r="M163" s="415"/>
      <c r="N163" s="406"/>
      <c r="O163" s="407"/>
      <c r="P163" s="413"/>
    </row>
    <row r="164" spans="2:16" ht="17.5" hidden="1" thickBot="1" x14ac:dyDescent="0.35">
      <c r="B164" s="337"/>
      <c r="C164" s="528" t="s">
        <v>6</v>
      </c>
      <c r="D164" s="349"/>
      <c r="E164" s="316"/>
      <c r="F164" s="322"/>
      <c r="G164" s="290"/>
      <c r="H164" s="290"/>
      <c r="I164" s="291"/>
      <c r="J164" s="317"/>
      <c r="K164" s="290"/>
      <c r="L164" s="324"/>
      <c r="M164" s="327"/>
      <c r="N164" s="294"/>
      <c r="O164" s="287"/>
      <c r="P164" s="357"/>
    </row>
    <row r="165" spans="2:16" ht="17.5" hidden="1" thickBot="1" x14ac:dyDescent="0.35">
      <c r="B165" s="339"/>
      <c r="C165" s="528" t="s">
        <v>6</v>
      </c>
      <c r="D165" s="141"/>
      <c r="E165" s="353"/>
      <c r="F165" s="67"/>
      <c r="G165" s="75"/>
      <c r="H165" s="75"/>
      <c r="I165" s="67"/>
      <c r="J165" s="67"/>
      <c r="K165" s="75"/>
      <c r="L165" s="67"/>
      <c r="M165" s="354"/>
      <c r="N165" s="353"/>
      <c r="O165" s="354"/>
      <c r="P165" s="366"/>
    </row>
    <row r="166" spans="2:16" ht="17.5" hidden="1" thickBot="1" x14ac:dyDescent="0.35">
      <c r="B166" s="339"/>
      <c r="C166" s="528" t="s">
        <v>6</v>
      </c>
      <c r="D166" s="141"/>
      <c r="E166" s="353"/>
      <c r="F166" s="67"/>
      <c r="G166" s="75"/>
      <c r="H166" s="75"/>
      <c r="I166" s="67"/>
      <c r="J166" s="67"/>
      <c r="K166" s="75"/>
      <c r="L166" s="67"/>
      <c r="M166" s="354"/>
      <c r="N166" s="353"/>
      <c r="O166" s="354"/>
      <c r="P166" s="366"/>
    </row>
    <row r="167" spans="2:16" ht="17.5" hidden="1" thickBot="1" x14ac:dyDescent="0.35">
      <c r="B167" s="339"/>
      <c r="C167" s="528" t="s">
        <v>6</v>
      </c>
      <c r="D167" s="141"/>
      <c r="E167" s="353"/>
      <c r="F167" s="67"/>
      <c r="G167" s="75"/>
      <c r="H167" s="75"/>
      <c r="I167" s="67"/>
      <c r="J167" s="67"/>
      <c r="K167" s="75"/>
      <c r="L167" s="67"/>
      <c r="M167" s="354"/>
      <c r="N167" s="353"/>
      <c r="O167" s="354"/>
      <c r="P167" s="366"/>
    </row>
    <row r="168" spans="2:16" ht="17.5" hidden="1" thickBot="1" x14ac:dyDescent="0.35">
      <c r="B168" s="339"/>
      <c r="C168" s="528" t="s">
        <v>6</v>
      </c>
      <c r="D168" s="141"/>
      <c r="E168" s="353"/>
      <c r="F168" s="67"/>
      <c r="G168" s="75"/>
      <c r="H168" s="75"/>
      <c r="I168" s="67"/>
      <c r="J168" s="67"/>
      <c r="K168" s="75"/>
      <c r="L168" s="67"/>
      <c r="M168" s="354"/>
      <c r="N168" s="353"/>
      <c r="O168" s="354"/>
      <c r="P168" s="366"/>
    </row>
    <row r="169" spans="2:16" ht="17.5" hidden="1" thickBot="1" x14ac:dyDescent="0.35">
      <c r="B169" s="393"/>
      <c r="C169" s="528" t="s">
        <v>6</v>
      </c>
      <c r="D169" s="409"/>
      <c r="E169" s="416"/>
      <c r="F169" s="401"/>
      <c r="G169" s="402"/>
      <c r="H169" s="402"/>
      <c r="I169" s="403"/>
      <c r="J169" s="403"/>
      <c r="K169" s="402"/>
      <c r="L169" s="404"/>
      <c r="M169" s="405"/>
      <c r="N169" s="406"/>
      <c r="O169" s="407"/>
      <c r="P169" s="413"/>
    </row>
    <row r="170" spans="2:16" ht="17.5" hidden="1" thickBot="1" x14ac:dyDescent="0.35">
      <c r="B170" s="337"/>
      <c r="C170" s="528" t="s">
        <v>6</v>
      </c>
      <c r="D170" s="295"/>
      <c r="E170" s="288"/>
      <c r="F170" s="289"/>
      <c r="G170" s="290"/>
      <c r="H170" s="290"/>
      <c r="I170" s="291"/>
      <c r="J170" s="317"/>
      <c r="K170" s="290"/>
      <c r="L170" s="292"/>
      <c r="M170" s="293"/>
      <c r="N170" s="294"/>
      <c r="O170" s="287"/>
      <c r="P170" s="357"/>
    </row>
    <row r="171" spans="2:16" ht="17.5" hidden="1" thickBot="1" x14ac:dyDescent="0.35">
      <c r="B171" s="337"/>
      <c r="C171" s="528" t="s">
        <v>6</v>
      </c>
      <c r="D171" s="349"/>
      <c r="E171" s="328"/>
      <c r="F171" s="289"/>
      <c r="G171" s="290"/>
      <c r="H171" s="290"/>
      <c r="I171" s="317"/>
      <c r="J171" s="317"/>
      <c r="K171" s="318"/>
      <c r="L171" s="317"/>
      <c r="M171" s="327"/>
      <c r="N171" s="294"/>
      <c r="O171" s="287"/>
      <c r="P171" s="357"/>
    </row>
    <row r="172" spans="2:16" ht="17.5" hidden="1" thickBot="1" x14ac:dyDescent="0.35">
      <c r="B172" s="343"/>
      <c r="C172" s="528" t="s">
        <v>6</v>
      </c>
      <c r="D172" s="142"/>
      <c r="E172" s="353"/>
      <c r="F172" s="67"/>
      <c r="G172" s="75"/>
      <c r="H172" s="83"/>
      <c r="I172" s="67"/>
      <c r="J172" s="67"/>
      <c r="K172" s="75"/>
      <c r="L172" s="67"/>
      <c r="M172" s="354"/>
      <c r="N172" s="353"/>
      <c r="O172" s="354"/>
      <c r="P172" s="363"/>
    </row>
    <row r="173" spans="2:16" ht="17.5" hidden="1" thickBot="1" x14ac:dyDescent="0.35">
      <c r="B173" s="343"/>
      <c r="C173" s="528" t="s">
        <v>6</v>
      </c>
      <c r="D173" s="142"/>
      <c r="E173" s="353"/>
      <c r="F173" s="67"/>
      <c r="G173" s="75"/>
      <c r="H173" s="83"/>
      <c r="I173" s="67"/>
      <c r="J173" s="67"/>
      <c r="K173" s="75"/>
      <c r="L173" s="67"/>
      <c r="M173" s="354"/>
      <c r="N173" s="353"/>
      <c r="O173" s="354"/>
      <c r="P173" s="363"/>
    </row>
    <row r="174" spans="2:16" ht="17.5" hidden="1" thickBot="1" x14ac:dyDescent="0.35">
      <c r="B174" s="343"/>
      <c r="C174" s="528" t="s">
        <v>6</v>
      </c>
      <c r="D174" s="142"/>
      <c r="E174" s="353"/>
      <c r="F174" s="67"/>
      <c r="G174" s="75"/>
      <c r="H174" s="83"/>
      <c r="I174" s="67"/>
      <c r="J174" s="67"/>
      <c r="K174" s="75"/>
      <c r="L174" s="67"/>
      <c r="M174" s="354"/>
      <c r="N174" s="353"/>
      <c r="O174" s="354"/>
      <c r="P174" s="363"/>
    </row>
    <row r="175" spans="2:16" ht="17.5" hidden="1" thickBot="1" x14ac:dyDescent="0.35">
      <c r="B175" s="393"/>
      <c r="C175" s="528" t="s">
        <v>6</v>
      </c>
      <c r="D175" s="409"/>
      <c r="E175" s="400"/>
      <c r="F175" s="401"/>
      <c r="G175" s="402"/>
      <c r="H175" s="402"/>
      <c r="I175" s="403"/>
      <c r="J175" s="403"/>
      <c r="K175" s="395"/>
      <c r="L175" s="404"/>
      <c r="M175" s="405"/>
      <c r="N175" s="406"/>
      <c r="O175" s="407"/>
      <c r="P175" s="413"/>
    </row>
    <row r="176" spans="2:16" ht="17.5" hidden="1" thickBot="1" x14ac:dyDescent="0.35">
      <c r="B176" s="337"/>
      <c r="C176" s="528" t="s">
        <v>6</v>
      </c>
      <c r="D176" s="295"/>
      <c r="E176" s="348"/>
      <c r="F176" s="289"/>
      <c r="G176" s="290"/>
      <c r="H176" s="290"/>
      <c r="I176" s="291"/>
      <c r="J176" s="317"/>
      <c r="K176" s="290"/>
      <c r="L176" s="292"/>
      <c r="M176" s="293"/>
      <c r="N176" s="294"/>
      <c r="O176" s="287"/>
      <c r="P176" s="357"/>
    </row>
    <row r="177" spans="2:16" ht="17.5" hidden="1" thickBot="1" x14ac:dyDescent="0.35">
      <c r="B177" s="339"/>
      <c r="C177" s="528" t="s">
        <v>6</v>
      </c>
      <c r="D177" s="141"/>
      <c r="E177" s="353"/>
      <c r="F177" s="67"/>
      <c r="G177" s="75"/>
      <c r="H177" s="83"/>
      <c r="I177" s="67"/>
      <c r="J177" s="67"/>
      <c r="K177" s="75"/>
      <c r="L177" s="67"/>
      <c r="M177" s="354"/>
      <c r="N177" s="353"/>
      <c r="O177" s="354"/>
      <c r="P177" s="363"/>
    </row>
    <row r="178" spans="2:16" ht="17.5" hidden="1" thickBot="1" x14ac:dyDescent="0.35">
      <c r="B178" s="339"/>
      <c r="C178" s="528" t="s">
        <v>6</v>
      </c>
      <c r="D178" s="141"/>
      <c r="E178" s="353"/>
      <c r="F178" s="67"/>
      <c r="G178" s="75"/>
      <c r="H178" s="83"/>
      <c r="I178" s="67"/>
      <c r="J178" s="67"/>
      <c r="K178" s="75"/>
      <c r="L178" s="67"/>
      <c r="M178" s="354"/>
      <c r="N178" s="353"/>
      <c r="O178" s="354"/>
      <c r="P178" s="363"/>
    </row>
    <row r="179" spans="2:16" ht="17.5" hidden="1" thickBot="1" x14ac:dyDescent="0.35">
      <c r="B179" s="339"/>
      <c r="C179" s="528" t="s">
        <v>6</v>
      </c>
      <c r="D179" s="141"/>
      <c r="E179" s="353"/>
      <c r="F179" s="67"/>
      <c r="G179" s="75"/>
      <c r="H179" s="83"/>
      <c r="I179" s="67"/>
      <c r="J179" s="67"/>
      <c r="K179" s="75"/>
      <c r="L179" s="67"/>
      <c r="M179" s="354"/>
      <c r="N179" s="353"/>
      <c r="O179" s="354"/>
      <c r="P179" s="363"/>
    </row>
    <row r="180" spans="2:16" ht="17.5" hidden="1" thickBot="1" x14ac:dyDescent="0.35">
      <c r="B180" s="339"/>
      <c r="C180" s="528" t="s">
        <v>6</v>
      </c>
      <c r="D180" s="141"/>
      <c r="E180" s="353"/>
      <c r="F180" s="67"/>
      <c r="G180" s="75"/>
      <c r="H180" s="83"/>
      <c r="I180" s="67"/>
      <c r="J180" s="67"/>
      <c r="K180" s="75"/>
      <c r="L180" s="67"/>
      <c r="M180" s="354"/>
      <c r="N180" s="353"/>
      <c r="O180" s="354"/>
      <c r="P180" s="363"/>
    </row>
    <row r="181" spans="2:16" ht="17.5" hidden="1" thickBot="1" x14ac:dyDescent="0.35">
      <c r="B181" s="393"/>
      <c r="C181" s="528" t="s">
        <v>6</v>
      </c>
      <c r="D181" s="409"/>
      <c r="E181" s="400"/>
      <c r="F181" s="401"/>
      <c r="G181" s="402"/>
      <c r="H181" s="402"/>
      <c r="I181" s="403"/>
      <c r="J181" s="403"/>
      <c r="K181" s="402"/>
      <c r="L181" s="404"/>
      <c r="M181" s="397"/>
      <c r="N181" s="406"/>
      <c r="O181" s="407"/>
      <c r="P181" s="413"/>
    </row>
    <row r="182" spans="2:16" ht="17.5" hidden="1" thickBot="1" x14ac:dyDescent="0.35">
      <c r="B182" s="338"/>
      <c r="C182" s="528" t="s">
        <v>6</v>
      </c>
      <c r="D182" s="349"/>
      <c r="E182" s="288"/>
      <c r="F182" s="329"/>
      <c r="G182" s="290"/>
      <c r="H182" s="290"/>
      <c r="I182" s="324"/>
      <c r="J182" s="291"/>
      <c r="K182" s="290"/>
      <c r="L182" s="292"/>
      <c r="M182" s="330"/>
      <c r="N182" s="294"/>
      <c r="O182" s="368"/>
      <c r="P182" s="365"/>
    </row>
    <row r="183" spans="2:16" ht="17.5" hidden="1" thickBot="1" x14ac:dyDescent="0.35">
      <c r="B183" s="339"/>
      <c r="C183" s="528" t="s">
        <v>6</v>
      </c>
      <c r="D183" s="141"/>
      <c r="E183" s="353"/>
      <c r="F183" s="67"/>
      <c r="G183" s="75"/>
      <c r="H183" s="83"/>
      <c r="I183" s="67"/>
      <c r="J183" s="67"/>
      <c r="K183" s="75"/>
      <c r="L183" s="67"/>
      <c r="M183" s="354"/>
      <c r="N183" s="353"/>
      <c r="O183" s="354"/>
      <c r="P183" s="363"/>
    </row>
    <row r="184" spans="2:16" ht="17.5" hidden="1" thickBot="1" x14ac:dyDescent="0.35">
      <c r="B184" s="339"/>
      <c r="C184" s="528" t="s">
        <v>6</v>
      </c>
      <c r="D184" s="141"/>
      <c r="E184" s="353"/>
      <c r="F184" s="67"/>
      <c r="G184" s="75"/>
      <c r="H184" s="83"/>
      <c r="I184" s="67"/>
      <c r="J184" s="67"/>
      <c r="K184" s="75"/>
      <c r="L184" s="67"/>
      <c r="M184" s="354"/>
      <c r="N184" s="353"/>
      <c r="O184" s="354"/>
      <c r="P184" s="363"/>
    </row>
    <row r="185" spans="2:16" ht="17.5" hidden="1" thickBot="1" x14ac:dyDescent="0.35">
      <c r="B185" s="339"/>
      <c r="C185" s="528" t="s">
        <v>6</v>
      </c>
      <c r="D185" s="141"/>
      <c r="E185" s="353"/>
      <c r="F185" s="67"/>
      <c r="G185" s="75"/>
      <c r="H185" s="83"/>
      <c r="I185" s="67"/>
      <c r="J185" s="67"/>
      <c r="K185" s="75"/>
      <c r="L185" s="67"/>
      <c r="M185" s="354"/>
      <c r="N185" s="353"/>
      <c r="O185" s="354"/>
      <c r="P185" s="363"/>
    </row>
    <row r="186" spans="2:16" ht="17.5" hidden="1" thickBot="1" x14ac:dyDescent="0.35">
      <c r="B186" s="339"/>
      <c r="C186" s="528" t="s">
        <v>6</v>
      </c>
      <c r="D186" s="141"/>
      <c r="E186" s="353"/>
      <c r="F186" s="67"/>
      <c r="G186" s="75"/>
      <c r="H186" s="83"/>
      <c r="I186" s="67"/>
      <c r="J186" s="67"/>
      <c r="K186" s="75"/>
      <c r="L186" s="67"/>
      <c r="M186" s="354"/>
      <c r="N186" s="353"/>
      <c r="O186" s="354"/>
      <c r="P186" s="363"/>
    </row>
    <row r="187" spans="2:16" ht="17.5" hidden="1" thickBot="1" x14ac:dyDescent="0.35">
      <c r="B187" s="393"/>
      <c r="C187" s="528" t="s">
        <v>6</v>
      </c>
      <c r="D187" s="409"/>
      <c r="E187" s="400"/>
      <c r="F187" s="401"/>
      <c r="G187" s="402"/>
      <c r="H187" s="402"/>
      <c r="I187" s="403"/>
      <c r="J187" s="403"/>
      <c r="K187" s="402"/>
      <c r="L187" s="404"/>
      <c r="M187" s="405"/>
      <c r="N187" s="406"/>
      <c r="O187" s="407"/>
      <c r="P187" s="413"/>
    </row>
    <row r="188" spans="2:16" ht="17.5" hidden="1" thickBot="1" x14ac:dyDescent="0.35">
      <c r="B188" s="338"/>
      <c r="C188" s="528" t="s">
        <v>6</v>
      </c>
      <c r="D188" s="349"/>
      <c r="E188" s="315"/>
      <c r="F188" s="329"/>
      <c r="G188" s="290"/>
      <c r="H188" s="290"/>
      <c r="I188" s="291"/>
      <c r="J188" s="291"/>
      <c r="K188" s="290"/>
      <c r="L188" s="292"/>
      <c r="M188" s="330"/>
      <c r="N188" s="294"/>
      <c r="O188" s="368"/>
      <c r="P188" s="365"/>
    </row>
    <row r="189" spans="2:16" ht="17.5" hidden="1" thickBot="1" x14ac:dyDescent="0.35">
      <c r="B189" s="338"/>
      <c r="C189" s="528" t="s">
        <v>6</v>
      </c>
      <c r="D189" s="350"/>
      <c r="E189" s="315"/>
      <c r="F189" s="329"/>
      <c r="G189" s="290"/>
      <c r="H189" s="290"/>
      <c r="I189" s="291"/>
      <c r="J189" s="291"/>
      <c r="K189" s="290"/>
      <c r="L189" s="308"/>
      <c r="M189" s="313"/>
      <c r="N189" s="294"/>
      <c r="O189" s="368"/>
      <c r="P189" s="365"/>
    </row>
    <row r="190" spans="2:16" ht="17.5" hidden="1" thickBot="1" x14ac:dyDescent="0.35">
      <c r="B190" s="339"/>
      <c r="C190" s="528" t="s">
        <v>6</v>
      </c>
      <c r="D190" s="141"/>
      <c r="E190" s="353"/>
      <c r="F190" s="67"/>
      <c r="G190" s="75"/>
      <c r="H190" s="75"/>
      <c r="I190" s="67"/>
      <c r="J190" s="67"/>
      <c r="K190" s="75"/>
      <c r="L190" s="67"/>
      <c r="M190" s="354"/>
      <c r="N190" s="353"/>
      <c r="O190" s="354"/>
      <c r="P190" s="364"/>
    </row>
    <row r="191" spans="2:16" ht="17.5" hidden="1" thickBot="1" x14ac:dyDescent="0.35">
      <c r="B191" s="339"/>
      <c r="C191" s="528" t="s">
        <v>6</v>
      </c>
      <c r="D191" s="141"/>
      <c r="E191" s="353"/>
      <c r="F191" s="67"/>
      <c r="G191" s="75"/>
      <c r="H191" s="75"/>
      <c r="I191" s="67"/>
      <c r="J191" s="67"/>
      <c r="K191" s="75"/>
      <c r="L191" s="67"/>
      <c r="M191" s="354"/>
      <c r="N191" s="353"/>
      <c r="O191" s="354"/>
      <c r="P191" s="364"/>
    </row>
    <row r="192" spans="2:16" ht="17.5" hidden="1" thickBot="1" x14ac:dyDescent="0.35">
      <c r="B192" s="339"/>
      <c r="C192" s="528" t="s">
        <v>6</v>
      </c>
      <c r="D192" s="141"/>
      <c r="E192" s="353"/>
      <c r="F192" s="67"/>
      <c r="G192" s="75"/>
      <c r="H192" s="75"/>
      <c r="I192" s="67"/>
      <c r="J192" s="67"/>
      <c r="K192" s="75"/>
      <c r="L192" s="67"/>
      <c r="M192" s="354"/>
      <c r="N192" s="353"/>
      <c r="O192" s="354"/>
      <c r="P192" s="364"/>
    </row>
    <row r="193" spans="2:16" ht="17.5" hidden="1" thickBot="1" x14ac:dyDescent="0.35">
      <c r="B193" s="393"/>
      <c r="C193" s="528" t="s">
        <v>6</v>
      </c>
      <c r="D193" s="399"/>
      <c r="E193" s="400"/>
      <c r="F193" s="401"/>
      <c r="G193" s="402"/>
      <c r="H193" s="402"/>
      <c r="I193" s="403"/>
      <c r="J193" s="403"/>
      <c r="K193" s="402"/>
      <c r="L193" s="404"/>
      <c r="M193" s="397"/>
      <c r="N193" s="406"/>
      <c r="O193" s="407"/>
      <c r="P193" s="413"/>
    </row>
    <row r="194" spans="2:16" ht="17.5" hidden="1" thickBot="1" x14ac:dyDescent="0.35">
      <c r="B194" s="337"/>
      <c r="C194" s="528" t="s">
        <v>6</v>
      </c>
      <c r="D194" s="352"/>
      <c r="E194" s="288"/>
      <c r="F194" s="291"/>
      <c r="G194" s="290"/>
      <c r="H194" s="290"/>
      <c r="I194" s="291"/>
      <c r="J194" s="291"/>
      <c r="K194" s="290"/>
      <c r="L194" s="291"/>
      <c r="M194" s="314"/>
      <c r="N194" s="294"/>
      <c r="O194" s="287"/>
      <c r="P194" s="357"/>
    </row>
    <row r="195" spans="2:16" ht="17.5" hidden="1" thickBot="1" x14ac:dyDescent="0.35">
      <c r="B195" s="339"/>
      <c r="C195" s="528" t="s">
        <v>6</v>
      </c>
      <c r="D195" s="141"/>
      <c r="E195" s="353"/>
      <c r="F195" s="67"/>
      <c r="G195" s="75"/>
      <c r="H195" s="83"/>
      <c r="I195" s="67"/>
      <c r="J195" s="67"/>
      <c r="K195" s="83"/>
      <c r="L195" s="67"/>
      <c r="M195" s="354"/>
      <c r="N195" s="353"/>
      <c r="O195" s="354"/>
      <c r="P195" s="363"/>
    </row>
    <row r="196" spans="2:16" ht="17.5" hidden="1" thickBot="1" x14ac:dyDescent="0.35">
      <c r="B196" s="339"/>
      <c r="C196" s="528" t="s">
        <v>6</v>
      </c>
      <c r="D196" s="141"/>
      <c r="E196" s="353"/>
      <c r="F196" s="67"/>
      <c r="G196" s="75"/>
      <c r="H196" s="83"/>
      <c r="I196" s="67"/>
      <c r="J196" s="67"/>
      <c r="K196" s="83"/>
      <c r="L196" s="67"/>
      <c r="M196" s="354"/>
      <c r="N196" s="353"/>
      <c r="O196" s="354"/>
      <c r="P196" s="363"/>
    </row>
    <row r="197" spans="2:16" ht="17.5" hidden="1" thickBot="1" x14ac:dyDescent="0.35">
      <c r="B197" s="339"/>
      <c r="C197" s="528" t="s">
        <v>6</v>
      </c>
      <c r="D197" s="141"/>
      <c r="E197" s="353"/>
      <c r="F197" s="67"/>
      <c r="G197" s="75"/>
      <c r="H197" s="83"/>
      <c r="I197" s="67"/>
      <c r="J197" s="67"/>
      <c r="K197" s="83"/>
      <c r="L197" s="67"/>
      <c r="M197" s="354"/>
      <c r="N197" s="353"/>
      <c r="O197" s="354"/>
      <c r="P197" s="363"/>
    </row>
    <row r="198" spans="2:16" ht="17.5" hidden="1" thickBot="1" x14ac:dyDescent="0.35">
      <c r="B198" s="339"/>
      <c r="C198" s="528" t="s">
        <v>6</v>
      </c>
      <c r="D198" s="141"/>
      <c r="E198" s="353"/>
      <c r="F198" s="67"/>
      <c r="G198" s="75"/>
      <c r="H198" s="83"/>
      <c r="I198" s="67"/>
      <c r="J198" s="67"/>
      <c r="K198" s="83"/>
      <c r="L198" s="67"/>
      <c r="M198" s="354"/>
      <c r="N198" s="353"/>
      <c r="O198" s="354"/>
      <c r="P198" s="363"/>
    </row>
    <row r="199" spans="2:16" ht="17.5" hidden="1" thickBot="1" x14ac:dyDescent="0.35">
      <c r="B199" s="417"/>
      <c r="C199" s="528" t="s">
        <v>6</v>
      </c>
      <c r="D199" s="409"/>
      <c r="E199" s="400"/>
      <c r="F199" s="401"/>
      <c r="G199" s="402"/>
      <c r="H199" s="402"/>
      <c r="I199" s="403"/>
      <c r="J199" s="403"/>
      <c r="K199" s="402"/>
      <c r="L199" s="403"/>
      <c r="M199" s="397"/>
      <c r="N199" s="406"/>
      <c r="O199" s="407"/>
      <c r="P199" s="413"/>
    </row>
    <row r="200" spans="2:16" ht="17.5" hidden="1" thickBot="1" x14ac:dyDescent="0.35">
      <c r="B200" s="344"/>
      <c r="C200" s="528" t="s">
        <v>6</v>
      </c>
      <c r="D200" s="349"/>
      <c r="E200" s="331"/>
      <c r="F200" s="332"/>
      <c r="G200" s="290"/>
      <c r="H200" s="290"/>
      <c r="I200" s="333"/>
      <c r="J200" s="291"/>
      <c r="K200" s="290"/>
      <c r="L200" s="308"/>
      <c r="M200" s="314"/>
      <c r="N200" s="294"/>
      <c r="O200" s="369"/>
      <c r="P200" s="367"/>
    </row>
    <row r="201" spans="2:16" ht="17.5" hidden="1" thickBot="1" x14ac:dyDescent="0.35">
      <c r="B201" s="344"/>
      <c r="C201" s="528" t="s">
        <v>6</v>
      </c>
      <c r="D201" s="295"/>
      <c r="E201" s="288"/>
      <c r="F201" s="289"/>
      <c r="G201" s="290"/>
      <c r="H201" s="290"/>
      <c r="I201" s="307"/>
      <c r="J201" s="291"/>
      <c r="K201" s="290"/>
      <c r="L201" s="291"/>
      <c r="M201" s="314"/>
      <c r="N201" s="294"/>
      <c r="O201" s="287"/>
      <c r="P201" s="357"/>
    </row>
    <row r="202" spans="2:16" ht="17.5" hidden="1" thickBot="1" x14ac:dyDescent="0.35">
      <c r="B202" s="339"/>
      <c r="C202" s="528" t="s">
        <v>6</v>
      </c>
      <c r="D202" s="141"/>
      <c r="E202" s="353"/>
      <c r="F202" s="67"/>
      <c r="G202" s="75"/>
      <c r="H202" s="83"/>
      <c r="I202" s="67"/>
      <c r="J202" s="67"/>
      <c r="K202" s="83"/>
      <c r="L202" s="67"/>
      <c r="M202" s="354"/>
      <c r="N202" s="353"/>
      <c r="O202" s="354"/>
      <c r="P202" s="363"/>
    </row>
    <row r="203" spans="2:16" ht="17.5" hidden="1" thickBot="1" x14ac:dyDescent="0.35">
      <c r="B203" s="339"/>
      <c r="C203" s="528" t="s">
        <v>6</v>
      </c>
      <c r="D203" s="141"/>
      <c r="E203" s="353"/>
      <c r="F203" s="67"/>
      <c r="G203" s="75"/>
      <c r="H203" s="83"/>
      <c r="I203" s="67"/>
      <c r="J203" s="67"/>
      <c r="K203" s="83"/>
      <c r="L203" s="67"/>
      <c r="M203" s="354"/>
      <c r="N203" s="353"/>
      <c r="O203" s="354"/>
      <c r="P203" s="363"/>
    </row>
    <row r="204" spans="2:16" ht="17.5" hidden="1" thickBot="1" x14ac:dyDescent="0.35">
      <c r="B204" s="339"/>
      <c r="C204" s="528" t="s">
        <v>6</v>
      </c>
      <c r="D204" s="141"/>
      <c r="E204" s="353"/>
      <c r="F204" s="67"/>
      <c r="G204" s="75"/>
      <c r="H204" s="83"/>
      <c r="I204" s="67"/>
      <c r="J204" s="67"/>
      <c r="K204" s="83"/>
      <c r="L204" s="67"/>
      <c r="M204" s="354"/>
      <c r="N204" s="353"/>
      <c r="O204" s="354"/>
      <c r="P204" s="363"/>
    </row>
    <row r="205" spans="2:16" ht="17.5" hidden="1" thickBot="1" x14ac:dyDescent="0.35">
      <c r="B205" s="417"/>
      <c r="C205" s="528" t="s">
        <v>6</v>
      </c>
      <c r="D205" s="399"/>
      <c r="E205" s="400"/>
      <c r="F205" s="401"/>
      <c r="G205" s="402"/>
      <c r="H205" s="402"/>
      <c r="I205" s="403"/>
      <c r="J205" s="403"/>
      <c r="K205" s="402"/>
      <c r="L205" s="403"/>
      <c r="M205" s="397"/>
      <c r="N205" s="406"/>
      <c r="O205" s="407"/>
      <c r="P205" s="413"/>
    </row>
    <row r="206" spans="2:16" ht="17.5" hidden="1" thickBot="1" x14ac:dyDescent="0.35">
      <c r="B206" s="344"/>
      <c r="C206" s="528" t="s">
        <v>6</v>
      </c>
      <c r="D206" s="295"/>
      <c r="E206" s="288"/>
      <c r="F206" s="289"/>
      <c r="G206" s="290"/>
      <c r="H206" s="290"/>
      <c r="I206" s="291"/>
      <c r="J206" s="291"/>
      <c r="K206" s="290"/>
      <c r="L206" s="291"/>
      <c r="M206" s="314"/>
      <c r="N206" s="294"/>
      <c r="O206" s="287"/>
      <c r="P206" s="357"/>
    </row>
    <row r="207" spans="2:16" ht="17.5" hidden="1" thickBot="1" x14ac:dyDescent="0.35">
      <c r="B207" s="339"/>
      <c r="C207" s="528" t="s">
        <v>6</v>
      </c>
      <c r="D207" s="141"/>
      <c r="E207" s="353"/>
      <c r="F207" s="67"/>
      <c r="G207" s="75"/>
      <c r="H207" s="83"/>
      <c r="I207" s="67"/>
      <c r="J207" s="67"/>
      <c r="K207" s="83"/>
      <c r="L207" s="67"/>
      <c r="M207" s="354"/>
      <c r="N207" s="353"/>
      <c r="O207" s="354"/>
      <c r="P207" s="363"/>
    </row>
    <row r="208" spans="2:16" ht="17.5" hidden="1" thickBot="1" x14ac:dyDescent="0.35">
      <c r="B208" s="339"/>
      <c r="C208" s="528" t="s">
        <v>6</v>
      </c>
      <c r="D208" s="141"/>
      <c r="E208" s="353"/>
      <c r="F208" s="67"/>
      <c r="G208" s="75"/>
      <c r="H208" s="83"/>
      <c r="I208" s="67"/>
      <c r="J208" s="67"/>
      <c r="K208" s="83"/>
      <c r="L208" s="67"/>
      <c r="M208" s="354"/>
      <c r="N208" s="353"/>
      <c r="O208" s="354"/>
      <c r="P208" s="363"/>
    </row>
    <row r="209" spans="2:16" ht="17.5" hidden="1" thickBot="1" x14ac:dyDescent="0.35">
      <c r="B209" s="339"/>
      <c r="C209" s="528" t="s">
        <v>6</v>
      </c>
      <c r="D209" s="141"/>
      <c r="E209" s="353"/>
      <c r="F209" s="67"/>
      <c r="G209" s="75"/>
      <c r="H209" s="83"/>
      <c r="I209" s="67"/>
      <c r="J209" s="67"/>
      <c r="K209" s="83"/>
      <c r="L209" s="67"/>
      <c r="M209" s="354"/>
      <c r="N209" s="353"/>
      <c r="O209" s="354"/>
      <c r="P209" s="363"/>
    </row>
    <row r="210" spans="2:16" ht="17.5" hidden="1" thickBot="1" x14ac:dyDescent="0.35">
      <c r="B210" s="339"/>
      <c r="C210" s="528" t="s">
        <v>6</v>
      </c>
      <c r="D210" s="141"/>
      <c r="E210" s="353"/>
      <c r="F210" s="67"/>
      <c r="G210" s="75"/>
      <c r="H210" s="83"/>
      <c r="I210" s="67"/>
      <c r="J210" s="67"/>
      <c r="K210" s="83"/>
      <c r="L210" s="67"/>
      <c r="M210" s="354"/>
      <c r="N210" s="353"/>
      <c r="O210" s="354"/>
      <c r="P210" s="363"/>
    </row>
    <row r="211" spans="2:16" ht="17.5" hidden="1" thickBot="1" x14ac:dyDescent="0.35">
      <c r="B211" s="417"/>
      <c r="C211" s="528" t="s">
        <v>6</v>
      </c>
      <c r="D211" s="409"/>
      <c r="E211" s="400"/>
      <c r="F211" s="401"/>
      <c r="G211" s="402"/>
      <c r="H211" s="402"/>
      <c r="I211" s="403"/>
      <c r="J211" s="403"/>
      <c r="K211" s="402"/>
      <c r="L211" s="403"/>
      <c r="M211" s="397"/>
      <c r="N211" s="406"/>
      <c r="O211" s="407"/>
      <c r="P211" s="413"/>
    </row>
    <row r="212" spans="2:16" ht="17.5" hidden="1" thickBot="1" x14ac:dyDescent="0.35">
      <c r="B212" s="344"/>
      <c r="C212" s="528" t="s">
        <v>6</v>
      </c>
      <c r="D212" s="295"/>
      <c r="E212" s="315"/>
      <c r="F212" s="329"/>
      <c r="G212" s="290"/>
      <c r="H212" s="290"/>
      <c r="I212" s="324"/>
      <c r="J212" s="307"/>
      <c r="K212" s="290"/>
      <c r="L212" s="324"/>
      <c r="M212" s="314"/>
      <c r="N212" s="294"/>
      <c r="O212" s="368"/>
      <c r="P212" s="365"/>
    </row>
    <row r="213" spans="2:16" ht="17.5" hidden="1" thickBot="1" x14ac:dyDescent="0.35">
      <c r="B213" s="339"/>
      <c r="C213" s="528" t="s">
        <v>6</v>
      </c>
      <c r="D213" s="141"/>
      <c r="E213" s="353"/>
      <c r="F213" s="67"/>
      <c r="G213" s="75"/>
      <c r="H213" s="83"/>
      <c r="I213" s="67"/>
      <c r="J213" s="67"/>
      <c r="K213" s="83"/>
      <c r="L213" s="67"/>
      <c r="M213" s="354"/>
      <c r="N213" s="353"/>
      <c r="O213" s="354"/>
      <c r="P213" s="363"/>
    </row>
    <row r="214" spans="2:16" ht="17.5" hidden="1" thickBot="1" x14ac:dyDescent="0.35">
      <c r="B214" s="339"/>
      <c r="C214" s="528" t="s">
        <v>6</v>
      </c>
      <c r="D214" s="141"/>
      <c r="E214" s="353"/>
      <c r="F214" s="67"/>
      <c r="G214" s="75"/>
      <c r="H214" s="83"/>
      <c r="I214" s="67"/>
      <c r="J214" s="67"/>
      <c r="K214" s="83"/>
      <c r="L214" s="67"/>
      <c r="M214" s="354"/>
      <c r="N214" s="353"/>
      <c r="O214" s="354"/>
      <c r="P214" s="363"/>
    </row>
    <row r="215" spans="2:16" ht="17.5" hidden="1" thickBot="1" x14ac:dyDescent="0.35">
      <c r="B215" s="339"/>
      <c r="C215" s="528" t="s">
        <v>6</v>
      </c>
      <c r="D215" s="141"/>
      <c r="E215" s="353"/>
      <c r="F215" s="67"/>
      <c r="G215" s="75"/>
      <c r="H215" s="83"/>
      <c r="I215" s="67"/>
      <c r="J215" s="67"/>
      <c r="K215" s="83"/>
      <c r="L215" s="67"/>
      <c r="M215" s="354"/>
      <c r="N215" s="353"/>
      <c r="O215" s="354"/>
      <c r="P215" s="363"/>
    </row>
    <row r="216" spans="2:16" ht="17.5" hidden="1" thickBot="1" x14ac:dyDescent="0.35">
      <c r="B216" s="339"/>
      <c r="C216" s="528" t="s">
        <v>6</v>
      </c>
      <c r="D216" s="141"/>
      <c r="E216" s="353"/>
      <c r="F216" s="67"/>
      <c r="G216" s="75"/>
      <c r="H216" s="83"/>
      <c r="I216" s="67"/>
      <c r="J216" s="67"/>
      <c r="K216" s="83"/>
      <c r="L216" s="67"/>
      <c r="M216" s="354"/>
      <c r="N216" s="353"/>
      <c r="O216" s="354"/>
      <c r="P216" s="363"/>
    </row>
    <row r="217" spans="2:16" ht="17.5" hidden="1" thickBot="1" x14ac:dyDescent="0.35">
      <c r="B217" s="417"/>
      <c r="C217" s="528" t="s">
        <v>6</v>
      </c>
      <c r="D217" s="409"/>
      <c r="E217" s="400"/>
      <c r="F217" s="401"/>
      <c r="G217" s="402"/>
      <c r="H217" s="402"/>
      <c r="I217" s="403"/>
      <c r="J217" s="403"/>
      <c r="K217" s="402"/>
      <c r="L217" s="404"/>
      <c r="M217" s="397"/>
      <c r="N217" s="406"/>
      <c r="O217" s="407"/>
      <c r="P217" s="413"/>
    </row>
    <row r="218" spans="2:16" ht="17.5" hidden="1" thickBot="1" x14ac:dyDescent="0.35">
      <c r="B218" s="344"/>
      <c r="C218" s="528" t="s">
        <v>6</v>
      </c>
      <c r="D218" s="349"/>
      <c r="E218" s="288"/>
      <c r="F218" s="329"/>
      <c r="G218" s="290"/>
      <c r="H218" s="290"/>
      <c r="I218" s="291"/>
      <c r="J218" s="291"/>
      <c r="K218" s="290"/>
      <c r="L218" s="308"/>
      <c r="M218" s="330"/>
      <c r="N218" s="294"/>
      <c r="O218" s="287"/>
      <c r="P218" s="357"/>
    </row>
    <row r="219" spans="2:16" ht="17.5" hidden="1" thickBot="1" x14ac:dyDescent="0.35">
      <c r="B219" s="344"/>
      <c r="C219" s="528" t="s">
        <v>6</v>
      </c>
      <c r="D219" s="295"/>
      <c r="E219" s="288"/>
      <c r="F219" s="289"/>
      <c r="G219" s="290"/>
      <c r="H219" s="290"/>
      <c r="I219" s="291"/>
      <c r="J219" s="291"/>
      <c r="K219" s="290"/>
      <c r="L219" s="291"/>
      <c r="M219" s="314"/>
      <c r="N219" s="294"/>
      <c r="O219" s="287"/>
      <c r="P219" s="357"/>
    </row>
    <row r="220" spans="2:16" ht="17.5" hidden="1" thickBot="1" x14ac:dyDescent="0.35">
      <c r="B220" s="344"/>
      <c r="C220" s="528" t="s">
        <v>6</v>
      </c>
      <c r="D220" s="295"/>
      <c r="E220" s="288"/>
      <c r="F220" s="289"/>
      <c r="G220" s="290"/>
      <c r="H220" s="290"/>
      <c r="I220" s="307"/>
      <c r="J220" s="291"/>
      <c r="K220" s="290"/>
      <c r="L220" s="291"/>
      <c r="M220" s="314"/>
      <c r="N220" s="294"/>
      <c r="O220" s="287"/>
      <c r="P220" s="359"/>
    </row>
    <row r="221" spans="2:16" ht="17.5" hidden="1" thickBot="1" x14ac:dyDescent="0.35">
      <c r="B221" s="339"/>
      <c r="C221" s="528" t="s">
        <v>6</v>
      </c>
      <c r="D221" s="141"/>
      <c r="E221" s="353"/>
      <c r="F221" s="67"/>
      <c r="G221" s="75"/>
      <c r="H221" s="75"/>
      <c r="I221" s="67"/>
      <c r="J221" s="67"/>
      <c r="K221" s="75"/>
      <c r="L221" s="67"/>
      <c r="M221" s="354"/>
      <c r="N221" s="353"/>
      <c r="O221" s="354"/>
      <c r="P221" s="366"/>
    </row>
    <row r="222" spans="2:16" ht="17.5" hidden="1" thickBot="1" x14ac:dyDescent="0.35">
      <c r="B222" s="339"/>
      <c r="C222" s="528" t="s">
        <v>6</v>
      </c>
      <c r="D222" s="141"/>
      <c r="E222" s="353"/>
      <c r="F222" s="67"/>
      <c r="G222" s="75"/>
      <c r="H222" s="75"/>
      <c r="I222" s="67"/>
      <c r="J222" s="67"/>
      <c r="K222" s="75"/>
      <c r="L222" s="67"/>
      <c r="M222" s="354"/>
      <c r="N222" s="353"/>
      <c r="O222" s="354"/>
      <c r="P222" s="366"/>
    </row>
    <row r="223" spans="2:16" ht="17.5" hidden="1" thickBot="1" x14ac:dyDescent="0.35">
      <c r="B223" s="417"/>
      <c r="C223" s="528" t="s">
        <v>6</v>
      </c>
      <c r="D223" s="399"/>
      <c r="E223" s="400"/>
      <c r="F223" s="401"/>
      <c r="G223" s="402"/>
      <c r="H223" s="402"/>
      <c r="I223" s="403"/>
      <c r="J223" s="403"/>
      <c r="K223" s="402"/>
      <c r="L223" s="403"/>
      <c r="M223" s="397"/>
      <c r="N223" s="406"/>
      <c r="O223" s="407"/>
      <c r="P223" s="413"/>
    </row>
    <row r="224" spans="2:16" ht="17.5" hidden="1" thickBot="1" x14ac:dyDescent="0.35">
      <c r="B224" s="344"/>
      <c r="C224" s="528" t="s">
        <v>6</v>
      </c>
      <c r="D224" s="295"/>
      <c r="E224" s="288"/>
      <c r="F224" s="289"/>
      <c r="G224" s="290"/>
      <c r="H224" s="290"/>
      <c r="I224" s="291"/>
      <c r="J224" s="291"/>
      <c r="K224" s="290"/>
      <c r="L224" s="291"/>
      <c r="M224" s="314"/>
      <c r="N224" s="294"/>
      <c r="O224" s="287"/>
      <c r="P224" s="357"/>
    </row>
    <row r="225" spans="2:16" ht="17.5" hidden="1" thickBot="1" x14ac:dyDescent="0.35">
      <c r="B225" s="344"/>
      <c r="C225" s="528" t="s">
        <v>6</v>
      </c>
      <c r="D225" s="295"/>
      <c r="E225" s="288"/>
      <c r="F225" s="289"/>
      <c r="G225" s="290"/>
      <c r="H225" s="290"/>
      <c r="I225" s="291"/>
      <c r="J225" s="291"/>
      <c r="K225" s="290"/>
      <c r="L225" s="292"/>
      <c r="M225" s="314"/>
      <c r="N225" s="294"/>
      <c r="O225" s="287"/>
      <c r="P225" s="357"/>
    </row>
    <row r="226" spans="2:16" ht="17.5" hidden="1" thickBot="1" x14ac:dyDescent="0.35">
      <c r="B226" s="339"/>
      <c r="C226" s="528" t="s">
        <v>6</v>
      </c>
      <c r="D226" s="141"/>
      <c r="E226" s="353"/>
      <c r="F226" s="67"/>
      <c r="G226" s="75"/>
      <c r="H226" s="83"/>
      <c r="I226" s="67"/>
      <c r="J226" s="67"/>
      <c r="K226" s="83"/>
      <c r="L226" s="67"/>
      <c r="M226" s="354"/>
      <c r="N226" s="353"/>
      <c r="O226" s="354"/>
      <c r="P226" s="363"/>
    </row>
    <row r="227" spans="2:16" ht="17.5" hidden="1" thickBot="1" x14ac:dyDescent="0.35">
      <c r="B227" s="339"/>
      <c r="C227" s="528" t="s">
        <v>6</v>
      </c>
      <c r="D227" s="141"/>
      <c r="E227" s="353"/>
      <c r="F227" s="67"/>
      <c r="G227" s="75"/>
      <c r="H227" s="83"/>
      <c r="I227" s="67"/>
      <c r="J227" s="67"/>
      <c r="K227" s="83"/>
      <c r="L227" s="67"/>
      <c r="M227" s="354"/>
      <c r="N227" s="353"/>
      <c r="O227" s="354"/>
      <c r="P227" s="363"/>
    </row>
    <row r="228" spans="2:16" ht="17.5" hidden="1" thickBot="1" x14ac:dyDescent="0.35">
      <c r="B228" s="339"/>
      <c r="C228" s="528" t="s">
        <v>6</v>
      </c>
      <c r="D228" s="141"/>
      <c r="E228" s="353"/>
      <c r="F228" s="67"/>
      <c r="G228" s="75"/>
      <c r="H228" s="83"/>
      <c r="I228" s="67"/>
      <c r="J228" s="67"/>
      <c r="K228" s="83"/>
      <c r="L228" s="67"/>
      <c r="M228" s="354"/>
      <c r="N228" s="353"/>
      <c r="O228" s="354"/>
      <c r="P228" s="363"/>
    </row>
    <row r="229" spans="2:16" ht="17.5" hidden="1" thickBot="1" x14ac:dyDescent="0.35">
      <c r="B229" s="417"/>
      <c r="C229" s="528" t="s">
        <v>6</v>
      </c>
      <c r="D229" s="409"/>
      <c r="E229" s="400"/>
      <c r="F229" s="401"/>
      <c r="G229" s="402"/>
      <c r="H229" s="402"/>
      <c r="I229" s="403"/>
      <c r="J229" s="403"/>
      <c r="K229" s="402"/>
      <c r="L229" s="404"/>
      <c r="M229" s="397"/>
      <c r="N229" s="406"/>
      <c r="O229" s="407"/>
      <c r="P229" s="413"/>
    </row>
    <row r="230" spans="2:16" ht="17.5" hidden="1" thickBot="1" x14ac:dyDescent="0.35">
      <c r="B230" s="344"/>
      <c r="C230" s="528" t="s">
        <v>6</v>
      </c>
      <c r="D230" s="349"/>
      <c r="E230" s="288"/>
      <c r="F230" s="329"/>
      <c r="G230" s="290"/>
      <c r="H230" s="290"/>
      <c r="I230" s="291"/>
      <c r="J230" s="291"/>
      <c r="K230" s="290"/>
      <c r="L230" s="292"/>
      <c r="M230" s="330"/>
      <c r="N230" s="294"/>
      <c r="O230" s="368"/>
      <c r="P230" s="365"/>
    </row>
    <row r="231" spans="2:16" ht="17.5" hidden="1" thickBot="1" x14ac:dyDescent="0.35">
      <c r="B231" s="339"/>
      <c r="C231" s="528" t="s">
        <v>6</v>
      </c>
      <c r="D231" s="141"/>
      <c r="E231" s="353"/>
      <c r="F231" s="67"/>
      <c r="G231" s="75"/>
      <c r="H231" s="83"/>
      <c r="I231" s="67"/>
      <c r="J231" s="67"/>
      <c r="K231" s="83"/>
      <c r="L231" s="67"/>
      <c r="M231" s="354"/>
      <c r="N231" s="353"/>
      <c r="O231" s="354"/>
      <c r="P231" s="363"/>
    </row>
    <row r="232" spans="2:16" ht="17.5" hidden="1" thickBot="1" x14ac:dyDescent="0.35">
      <c r="B232" s="339"/>
      <c r="C232" s="528" t="s">
        <v>6</v>
      </c>
      <c r="D232" s="141"/>
      <c r="E232" s="353"/>
      <c r="F232" s="67"/>
      <c r="G232" s="75"/>
      <c r="H232" s="83"/>
      <c r="I232" s="67"/>
      <c r="J232" s="67"/>
      <c r="K232" s="83"/>
      <c r="L232" s="67"/>
      <c r="M232" s="354"/>
      <c r="N232" s="353"/>
      <c r="O232" s="354"/>
      <c r="P232" s="363"/>
    </row>
    <row r="233" spans="2:16" ht="17.5" hidden="1" thickBot="1" x14ac:dyDescent="0.35">
      <c r="B233" s="339"/>
      <c r="C233" s="528" t="s">
        <v>6</v>
      </c>
      <c r="D233" s="141"/>
      <c r="E233" s="353"/>
      <c r="F233" s="67"/>
      <c r="G233" s="75"/>
      <c r="H233" s="83"/>
      <c r="I233" s="67"/>
      <c r="J233" s="67"/>
      <c r="K233" s="83"/>
      <c r="L233" s="67"/>
      <c r="M233" s="354"/>
      <c r="N233" s="353"/>
      <c r="O233" s="354"/>
      <c r="P233" s="363"/>
    </row>
    <row r="234" spans="2:16" ht="17.5" hidden="1" thickBot="1" x14ac:dyDescent="0.35">
      <c r="B234" s="339"/>
      <c r="C234" s="528" t="s">
        <v>6</v>
      </c>
      <c r="D234" s="141"/>
      <c r="E234" s="353"/>
      <c r="F234" s="67"/>
      <c r="G234" s="75"/>
      <c r="H234" s="83"/>
      <c r="I234" s="67"/>
      <c r="J234" s="67"/>
      <c r="K234" s="83"/>
      <c r="L234" s="67"/>
      <c r="M234" s="354"/>
      <c r="N234" s="353"/>
      <c r="O234" s="354"/>
      <c r="P234" s="363"/>
    </row>
    <row r="235" spans="2:16" ht="17.5" hidden="1" thickBot="1" x14ac:dyDescent="0.35">
      <c r="B235" s="417"/>
      <c r="C235" s="528" t="s">
        <v>6</v>
      </c>
      <c r="D235" s="399"/>
      <c r="E235" s="400"/>
      <c r="F235" s="401"/>
      <c r="G235" s="402"/>
      <c r="H235" s="402"/>
      <c r="I235" s="403"/>
      <c r="J235" s="403"/>
      <c r="K235" s="402"/>
      <c r="L235" s="403"/>
      <c r="M235" s="397"/>
      <c r="N235" s="406"/>
      <c r="O235" s="407"/>
      <c r="P235" s="413"/>
    </row>
    <row r="236" spans="2:16" ht="17.5" hidden="1" thickBot="1" x14ac:dyDescent="0.35">
      <c r="B236" s="345"/>
      <c r="C236" s="528" t="s">
        <v>6</v>
      </c>
      <c r="D236" s="295"/>
      <c r="E236" s="288"/>
      <c r="F236" s="329"/>
      <c r="G236" s="290"/>
      <c r="H236" s="290"/>
      <c r="I236" s="291"/>
      <c r="J236" s="291"/>
      <c r="K236" s="290"/>
      <c r="L236" s="291"/>
      <c r="M236" s="314"/>
      <c r="N236" s="294"/>
      <c r="O236" s="287"/>
      <c r="P236" s="357"/>
    </row>
    <row r="237" spans="2:16" ht="17.5" hidden="1" thickBot="1" x14ac:dyDescent="0.35">
      <c r="B237" s="344"/>
      <c r="C237" s="528" t="s">
        <v>6</v>
      </c>
      <c r="D237" s="295"/>
      <c r="E237" s="288"/>
      <c r="F237" s="289"/>
      <c r="G237" s="290"/>
      <c r="H237" s="290"/>
      <c r="I237" s="291"/>
      <c r="J237" s="291"/>
      <c r="K237" s="290"/>
      <c r="L237" s="291"/>
      <c r="M237" s="314"/>
      <c r="N237" s="294"/>
      <c r="O237" s="287"/>
      <c r="P237" s="357"/>
    </row>
    <row r="238" spans="2:16" ht="17.5" hidden="1" thickBot="1" x14ac:dyDescent="0.35">
      <c r="B238" s="339"/>
      <c r="C238" s="528" t="s">
        <v>6</v>
      </c>
      <c r="D238" s="141"/>
      <c r="E238" s="353"/>
      <c r="F238" s="67"/>
      <c r="G238" s="75"/>
      <c r="H238" s="83"/>
      <c r="I238" s="67"/>
      <c r="J238" s="67"/>
      <c r="K238" s="83"/>
      <c r="L238" s="67"/>
      <c r="M238" s="354"/>
      <c r="N238" s="353"/>
      <c r="O238" s="354"/>
      <c r="P238" s="363"/>
    </row>
    <row r="239" spans="2:16" ht="17.5" hidden="1" thickBot="1" x14ac:dyDescent="0.35">
      <c r="B239" s="339"/>
      <c r="C239" s="528" t="s">
        <v>6</v>
      </c>
      <c r="D239" s="141"/>
      <c r="E239" s="353"/>
      <c r="F239" s="67"/>
      <c r="G239" s="75"/>
      <c r="H239" s="83"/>
      <c r="I239" s="67"/>
      <c r="J239" s="67"/>
      <c r="K239" s="83"/>
      <c r="L239" s="67"/>
      <c r="M239" s="354"/>
      <c r="N239" s="353"/>
      <c r="O239" s="354"/>
      <c r="P239" s="363"/>
    </row>
    <row r="240" spans="2:16" ht="17" hidden="1" x14ac:dyDescent="0.3">
      <c r="B240" s="624"/>
      <c r="C240" s="625" t="s">
        <v>6</v>
      </c>
      <c r="D240" s="626"/>
      <c r="E240" s="627"/>
      <c r="F240" s="628"/>
      <c r="G240" s="629"/>
      <c r="H240" s="630"/>
      <c r="I240" s="628"/>
      <c r="J240" s="628"/>
      <c r="K240" s="630"/>
      <c r="L240" s="628"/>
      <c r="M240" s="631"/>
      <c r="N240" s="627"/>
      <c r="O240" s="631"/>
      <c r="P240" s="632"/>
    </row>
    <row r="241" spans="2:16" ht="17" x14ac:dyDescent="0.3">
      <c r="B241" s="645"/>
      <c r="C241" s="646"/>
      <c r="D241" s="647"/>
      <c r="E241" s="647"/>
      <c r="F241" s="647"/>
      <c r="G241" s="648"/>
      <c r="H241" s="648"/>
      <c r="I241" s="649"/>
      <c r="J241" s="649"/>
      <c r="K241" s="648"/>
      <c r="L241" s="649"/>
      <c r="M241" s="649"/>
      <c r="N241" s="650"/>
      <c r="O241" s="647"/>
      <c r="P241" s="647"/>
    </row>
    <row r="242" spans="2:16" ht="17" x14ac:dyDescent="0.3">
      <c r="B242" s="645"/>
      <c r="C242" s="646"/>
      <c r="D242" s="651"/>
      <c r="E242" s="647"/>
      <c r="F242" s="647"/>
      <c r="G242" s="648"/>
      <c r="H242" s="648"/>
      <c r="I242" s="649"/>
      <c r="J242" s="649"/>
      <c r="K242" s="648"/>
      <c r="L242" s="649"/>
      <c r="M242" s="649"/>
      <c r="N242" s="650"/>
      <c r="O242" s="647"/>
      <c r="P242" s="647"/>
    </row>
    <row r="243" spans="2:16" ht="17" x14ac:dyDescent="0.3">
      <c r="B243" s="645"/>
      <c r="C243" s="646"/>
      <c r="D243" s="647"/>
      <c r="E243" s="647"/>
      <c r="F243" s="647"/>
      <c r="G243" s="648"/>
      <c r="H243" s="648"/>
      <c r="I243" s="649"/>
      <c r="J243" s="649"/>
      <c r="K243" s="648"/>
      <c r="L243" s="649"/>
      <c r="M243" s="649"/>
      <c r="N243" s="650"/>
      <c r="O243" s="647"/>
      <c r="P243" s="647"/>
    </row>
    <row r="244" spans="2:16" ht="39.75" customHeight="1" x14ac:dyDescent="0.3">
      <c r="B244" s="645"/>
      <c r="C244" s="646"/>
      <c r="D244" s="651"/>
      <c r="E244" s="647"/>
      <c r="F244" s="647"/>
      <c r="G244" s="648"/>
      <c r="H244" s="648"/>
      <c r="I244" s="649"/>
      <c r="J244" s="652"/>
      <c r="K244" s="648"/>
      <c r="L244" s="649"/>
      <c r="M244" s="649"/>
      <c r="N244" s="650"/>
      <c r="O244" s="647"/>
      <c r="P244" s="647"/>
    </row>
    <row r="245" spans="2:16" ht="17" x14ac:dyDescent="0.3">
      <c r="B245" s="653"/>
      <c r="C245" s="646"/>
      <c r="D245" s="654"/>
      <c r="E245" s="655"/>
      <c r="F245" s="655"/>
      <c r="G245" s="656"/>
      <c r="H245" s="657"/>
      <c r="I245" s="655"/>
      <c r="J245" s="655"/>
      <c r="K245" s="657"/>
      <c r="L245" s="655"/>
      <c r="M245" s="655"/>
      <c r="N245" s="655"/>
      <c r="O245" s="655"/>
      <c r="P245" s="658"/>
    </row>
    <row r="246" spans="2:16" ht="17" x14ac:dyDescent="0.3">
      <c r="B246" s="653"/>
      <c r="C246" s="646"/>
      <c r="D246" s="654"/>
      <c r="E246" s="655"/>
      <c r="F246" s="655"/>
      <c r="G246" s="656"/>
      <c r="H246" s="657"/>
      <c r="I246" s="655"/>
      <c r="J246" s="655"/>
      <c r="K246" s="657"/>
      <c r="L246" s="655"/>
      <c r="M246" s="655"/>
      <c r="N246" s="655"/>
      <c r="O246" s="655"/>
      <c r="P246" s="658"/>
    </row>
    <row r="247" spans="2:16" ht="17" x14ac:dyDescent="0.3">
      <c r="B247" s="653"/>
      <c r="C247" s="646"/>
      <c r="D247" s="654"/>
      <c r="E247" s="655"/>
      <c r="F247" s="655"/>
      <c r="G247" s="656"/>
      <c r="H247" s="657"/>
      <c r="I247" s="655"/>
      <c r="J247" s="655"/>
      <c r="K247" s="657"/>
      <c r="L247" s="655"/>
      <c r="M247" s="655"/>
      <c r="N247" s="655"/>
      <c r="O247" s="655"/>
      <c r="P247" s="658"/>
    </row>
    <row r="248" spans="2:16" ht="17" x14ac:dyDescent="0.3">
      <c r="B248" s="653"/>
      <c r="C248" s="646"/>
      <c r="D248" s="654"/>
      <c r="E248" s="655"/>
      <c r="F248" s="655"/>
      <c r="G248" s="656"/>
      <c r="H248" s="657"/>
      <c r="I248" s="655"/>
      <c r="J248" s="655"/>
      <c r="K248" s="657"/>
      <c r="L248" s="655"/>
      <c r="M248" s="655"/>
      <c r="N248" s="655"/>
      <c r="O248" s="655"/>
      <c r="P248" s="658"/>
    </row>
    <row r="249" spans="2:16" ht="17" x14ac:dyDescent="0.3">
      <c r="B249" s="645"/>
      <c r="C249" s="646"/>
      <c r="D249" s="647"/>
      <c r="E249" s="647"/>
      <c r="F249" s="647"/>
      <c r="G249" s="648"/>
      <c r="H249" s="648"/>
      <c r="I249" s="649"/>
      <c r="J249" s="649"/>
      <c r="K249" s="648"/>
      <c r="L249" s="649"/>
      <c r="M249" s="649"/>
      <c r="N249" s="650"/>
      <c r="O249" s="647"/>
      <c r="P249" s="647"/>
    </row>
    <row r="250" spans="2:16" ht="17" x14ac:dyDescent="0.3">
      <c r="B250" s="645"/>
      <c r="C250" s="646"/>
      <c r="D250" s="647"/>
      <c r="E250" s="647"/>
      <c r="F250" s="647"/>
      <c r="G250" s="648"/>
      <c r="H250" s="648"/>
      <c r="I250" s="649"/>
      <c r="J250" s="649"/>
      <c r="K250" s="648"/>
      <c r="L250" s="649"/>
      <c r="M250" s="649"/>
      <c r="N250" s="650"/>
      <c r="O250" s="647"/>
      <c r="P250" s="647"/>
    </row>
    <row r="251" spans="2:16" ht="17" x14ac:dyDescent="0.3">
      <c r="B251" s="646"/>
      <c r="C251" s="646"/>
      <c r="D251" s="651"/>
      <c r="E251" s="647"/>
      <c r="F251" s="647"/>
      <c r="G251" s="648"/>
      <c r="H251" s="648"/>
      <c r="I251" s="649"/>
      <c r="J251" s="649"/>
      <c r="K251" s="648"/>
      <c r="L251" s="659"/>
      <c r="M251" s="659"/>
      <c r="N251" s="650"/>
      <c r="O251" s="647"/>
      <c r="P251" s="647"/>
    </row>
    <row r="252" spans="2:16" ht="17" x14ac:dyDescent="0.3">
      <c r="B252" s="653"/>
      <c r="C252" s="646"/>
      <c r="D252" s="654"/>
      <c r="E252" s="655"/>
      <c r="F252" s="655"/>
      <c r="G252" s="656"/>
      <c r="H252" s="657"/>
      <c r="I252" s="655"/>
      <c r="J252" s="655"/>
      <c r="K252" s="657"/>
      <c r="L252" s="655"/>
      <c r="M252" s="655"/>
      <c r="N252" s="655"/>
      <c r="O252" s="655"/>
      <c r="P252" s="658"/>
    </row>
    <row r="253" spans="2:16" ht="17" x14ac:dyDescent="0.3">
      <c r="B253" s="653"/>
      <c r="C253" s="646"/>
      <c r="D253" s="654"/>
      <c r="E253" s="655"/>
      <c r="F253" s="655"/>
      <c r="G253" s="656"/>
      <c r="H253" s="657"/>
      <c r="I253" s="655"/>
      <c r="J253" s="655"/>
      <c r="K253" s="657"/>
      <c r="L253" s="655"/>
      <c r="M253" s="655"/>
      <c r="N253" s="655"/>
      <c r="O253" s="655"/>
      <c r="P253" s="658"/>
    </row>
    <row r="254" spans="2:16" ht="17" x14ac:dyDescent="0.3">
      <c r="B254" s="653"/>
      <c r="C254" s="646"/>
      <c r="D254" s="654"/>
      <c r="E254" s="655"/>
      <c r="F254" s="655"/>
      <c r="G254" s="656"/>
      <c r="H254" s="657"/>
      <c r="I254" s="655"/>
      <c r="J254" s="655"/>
      <c r="K254" s="657"/>
      <c r="L254" s="655"/>
      <c r="M254" s="655"/>
      <c r="N254" s="655"/>
      <c r="O254" s="655"/>
      <c r="P254" s="658"/>
    </row>
    <row r="255" spans="2:16" ht="17" x14ac:dyDescent="0.3">
      <c r="B255" s="645"/>
      <c r="C255" s="646"/>
      <c r="D255" s="647"/>
      <c r="E255" s="647"/>
      <c r="F255" s="647"/>
      <c r="G255" s="648"/>
      <c r="H255" s="648"/>
      <c r="I255" s="649"/>
      <c r="J255" s="649"/>
      <c r="K255" s="648"/>
      <c r="L255" s="649"/>
      <c r="M255" s="649"/>
      <c r="N255" s="650"/>
      <c r="O255" s="647"/>
      <c r="P255" s="647"/>
    </row>
    <row r="256" spans="2:16" ht="17" x14ac:dyDescent="0.3">
      <c r="B256" s="645"/>
      <c r="C256" s="646"/>
      <c r="D256" s="647"/>
      <c r="E256" s="647"/>
      <c r="F256" s="647"/>
      <c r="G256" s="648"/>
      <c r="H256" s="648"/>
      <c r="I256" s="649"/>
      <c r="J256" s="649"/>
      <c r="K256" s="648"/>
      <c r="L256" s="649"/>
      <c r="M256" s="649"/>
      <c r="N256" s="650"/>
      <c r="O256" s="647"/>
      <c r="P256" s="647"/>
    </row>
    <row r="257" spans="2:16" ht="17" x14ac:dyDescent="0.3">
      <c r="B257" s="646"/>
      <c r="C257" s="646"/>
      <c r="D257" s="651"/>
      <c r="E257" s="647"/>
      <c r="F257" s="647"/>
      <c r="G257" s="648"/>
      <c r="H257" s="648"/>
      <c r="I257" s="649"/>
      <c r="J257" s="649"/>
      <c r="K257" s="648"/>
      <c r="L257" s="659"/>
      <c r="M257" s="659"/>
      <c r="N257" s="650"/>
      <c r="O257" s="647"/>
      <c r="P257" s="647"/>
    </row>
    <row r="258" spans="2:16" ht="17" x14ac:dyDescent="0.3">
      <c r="B258" s="653"/>
      <c r="C258" s="646"/>
      <c r="D258" s="654"/>
      <c r="E258" s="655"/>
      <c r="F258" s="655"/>
      <c r="G258" s="656"/>
      <c r="H258" s="657"/>
      <c r="I258" s="655"/>
      <c r="J258" s="655"/>
      <c r="K258" s="657"/>
      <c r="L258" s="655"/>
      <c r="M258" s="655"/>
      <c r="N258" s="655"/>
      <c r="O258" s="655"/>
      <c r="P258" s="658"/>
    </row>
    <row r="259" spans="2:16" ht="17" x14ac:dyDescent="0.3">
      <c r="B259" s="653"/>
      <c r="C259" s="646"/>
      <c r="D259" s="654"/>
      <c r="E259" s="655"/>
      <c r="F259" s="655"/>
      <c r="G259" s="656"/>
      <c r="H259" s="657"/>
      <c r="I259" s="655"/>
      <c r="J259" s="655"/>
      <c r="K259" s="657"/>
      <c r="L259" s="655"/>
      <c r="M259" s="655"/>
      <c r="N259" s="655"/>
      <c r="O259" s="655"/>
      <c r="P259" s="658"/>
    </row>
    <row r="260" spans="2:16" ht="17" x14ac:dyDescent="0.3">
      <c r="B260" s="653"/>
      <c r="C260" s="646"/>
      <c r="D260" s="654"/>
      <c r="E260" s="655"/>
      <c r="F260" s="655"/>
      <c r="G260" s="656"/>
      <c r="H260" s="657"/>
      <c r="I260" s="655"/>
      <c r="J260" s="655"/>
      <c r="K260" s="657"/>
      <c r="L260" s="655"/>
      <c r="M260" s="655"/>
      <c r="N260" s="655"/>
      <c r="O260" s="655"/>
      <c r="P260" s="658"/>
    </row>
    <row r="261" spans="2:16" ht="17" x14ac:dyDescent="0.3">
      <c r="B261" s="645"/>
      <c r="C261" s="646"/>
      <c r="D261" s="647"/>
      <c r="E261" s="647"/>
      <c r="F261" s="647"/>
      <c r="G261" s="648"/>
      <c r="H261" s="648"/>
      <c r="I261" s="649"/>
      <c r="J261" s="649"/>
      <c r="K261" s="648"/>
      <c r="L261" s="649"/>
      <c r="M261" s="649"/>
      <c r="N261" s="650"/>
      <c r="O261" s="647"/>
      <c r="P261" s="647"/>
    </row>
    <row r="262" spans="2:16" ht="17" x14ac:dyDescent="0.3">
      <c r="B262" s="645"/>
      <c r="C262" s="646"/>
      <c r="D262" s="647"/>
      <c r="E262" s="647"/>
      <c r="F262" s="647"/>
      <c r="G262" s="648"/>
      <c r="H262" s="648"/>
      <c r="I262" s="649"/>
      <c r="J262" s="649"/>
      <c r="K262" s="648"/>
      <c r="L262" s="649"/>
      <c r="M262" s="649"/>
      <c r="N262" s="650"/>
      <c r="O262" s="647"/>
      <c r="P262" s="647"/>
    </row>
    <row r="263" spans="2:16" ht="17" x14ac:dyDescent="0.3">
      <c r="B263" s="646"/>
      <c r="C263" s="646"/>
      <c r="D263" s="651"/>
      <c r="E263" s="647"/>
      <c r="F263" s="647"/>
      <c r="G263" s="648"/>
      <c r="H263" s="648"/>
      <c r="I263" s="649"/>
      <c r="J263" s="649"/>
      <c r="K263" s="648"/>
      <c r="L263" s="659"/>
      <c r="M263" s="659"/>
      <c r="N263" s="650"/>
      <c r="O263" s="647"/>
      <c r="P263" s="647"/>
    </row>
    <row r="264" spans="2:16" ht="17" x14ac:dyDescent="0.3">
      <c r="B264" s="653"/>
      <c r="C264" s="646"/>
      <c r="D264" s="654"/>
      <c r="E264" s="655"/>
      <c r="F264" s="655"/>
      <c r="G264" s="656"/>
      <c r="H264" s="657"/>
      <c r="I264" s="655"/>
      <c r="J264" s="655"/>
      <c r="K264" s="657"/>
      <c r="L264" s="655"/>
      <c r="M264" s="655"/>
      <c r="N264" s="655"/>
      <c r="O264" s="655"/>
      <c r="P264" s="658"/>
    </row>
    <row r="265" spans="2:16" ht="17" x14ac:dyDescent="0.3">
      <c r="B265" s="653"/>
      <c r="C265" s="646"/>
      <c r="D265" s="654"/>
      <c r="E265" s="655"/>
      <c r="F265" s="655"/>
      <c r="G265" s="656"/>
      <c r="H265" s="657"/>
      <c r="I265" s="655"/>
      <c r="J265" s="655"/>
      <c r="K265" s="657"/>
      <c r="L265" s="655"/>
      <c r="M265" s="655"/>
      <c r="N265" s="655"/>
      <c r="O265" s="655"/>
      <c r="P265" s="658"/>
    </row>
    <row r="266" spans="2:16" ht="17" x14ac:dyDescent="0.3">
      <c r="B266" s="653"/>
      <c r="C266" s="646"/>
      <c r="D266" s="654"/>
      <c r="E266" s="655"/>
      <c r="F266" s="655"/>
      <c r="G266" s="656"/>
      <c r="H266" s="657"/>
      <c r="I266" s="655"/>
      <c r="J266" s="655"/>
      <c r="K266" s="657"/>
      <c r="L266" s="655"/>
      <c r="M266" s="655"/>
      <c r="N266" s="655"/>
      <c r="O266" s="655"/>
      <c r="P266" s="658"/>
    </row>
    <row r="267" spans="2:16" ht="17" x14ac:dyDescent="0.3">
      <c r="B267" s="645"/>
      <c r="C267" s="646"/>
      <c r="D267" s="647"/>
      <c r="E267" s="647"/>
      <c r="F267" s="647"/>
      <c r="G267" s="648"/>
      <c r="H267" s="648"/>
      <c r="I267" s="649"/>
      <c r="J267" s="649"/>
      <c r="K267" s="648"/>
      <c r="L267" s="649"/>
      <c r="M267" s="649"/>
      <c r="N267" s="650"/>
      <c r="O267" s="647"/>
      <c r="P267" s="647"/>
    </row>
    <row r="268" spans="2:16" ht="17" x14ac:dyDescent="0.3">
      <c r="B268" s="645"/>
      <c r="C268" s="646"/>
      <c r="D268" s="647"/>
      <c r="E268" s="647"/>
      <c r="F268" s="647"/>
      <c r="G268" s="648"/>
      <c r="H268" s="648"/>
      <c r="I268" s="649"/>
      <c r="J268" s="649"/>
      <c r="K268" s="648"/>
      <c r="L268" s="649"/>
      <c r="M268" s="649"/>
      <c r="N268" s="650"/>
      <c r="O268" s="647"/>
      <c r="P268" s="647"/>
    </row>
    <row r="269" spans="2:16" ht="17.5" thickBot="1" x14ac:dyDescent="0.35">
      <c r="B269" s="633"/>
      <c r="C269" s="634" t="s">
        <v>6</v>
      </c>
      <c r="D269" s="635"/>
      <c r="E269" s="636"/>
      <c r="F269" s="637"/>
      <c r="G269" s="638"/>
      <c r="H269" s="638"/>
      <c r="I269" s="639"/>
      <c r="J269" s="639"/>
      <c r="K269" s="638"/>
      <c r="L269" s="640"/>
      <c r="M269" s="641"/>
      <c r="N269" s="642"/>
      <c r="O269" s="643"/>
      <c r="P269" s="644"/>
    </row>
    <row r="270" spans="2:16" ht="17.5" thickBot="1" x14ac:dyDescent="0.35">
      <c r="B270" s="339"/>
      <c r="C270" s="528" t="s">
        <v>6</v>
      </c>
      <c r="D270" s="141"/>
      <c r="E270" s="353"/>
      <c r="F270" s="67"/>
      <c r="G270" s="75"/>
      <c r="H270" s="83"/>
      <c r="I270" s="67"/>
      <c r="J270" s="67"/>
      <c r="K270" s="83"/>
      <c r="L270" s="67"/>
      <c r="M270" s="354"/>
      <c r="N270" s="353"/>
      <c r="O270" s="354"/>
      <c r="P270" s="363"/>
    </row>
    <row r="271" spans="2:16" ht="17.5" thickBot="1" x14ac:dyDescent="0.35">
      <c r="B271" s="339"/>
      <c r="C271" s="528" t="s">
        <v>6</v>
      </c>
      <c r="D271" s="141"/>
      <c r="E271" s="353"/>
      <c r="F271" s="67"/>
      <c r="G271" s="75"/>
      <c r="H271" s="83"/>
      <c r="I271" s="67"/>
      <c r="J271" s="67"/>
      <c r="K271" s="83"/>
      <c r="L271" s="67"/>
      <c r="M271" s="354"/>
      <c r="N271" s="353"/>
      <c r="O271" s="354"/>
      <c r="P271" s="363"/>
    </row>
    <row r="272" spans="2:16" ht="17.5" thickBot="1" x14ac:dyDescent="0.35">
      <c r="B272" s="339"/>
      <c r="C272" s="528" t="s">
        <v>6</v>
      </c>
      <c r="D272" s="141"/>
      <c r="E272" s="353"/>
      <c r="F272" s="67"/>
      <c r="G272" s="75"/>
      <c r="H272" s="83"/>
      <c r="I272" s="67"/>
      <c r="J272" s="67"/>
      <c r="K272" s="83"/>
      <c r="L272" s="67"/>
      <c r="M272" s="354"/>
      <c r="N272" s="353"/>
      <c r="O272" s="354"/>
      <c r="P272" s="363"/>
    </row>
    <row r="273" spans="2:16" ht="17.5" thickBot="1" x14ac:dyDescent="0.35">
      <c r="B273" s="346"/>
      <c r="C273" s="528" t="s">
        <v>6</v>
      </c>
      <c r="D273" s="143"/>
      <c r="E273" s="147"/>
      <c r="F273" s="30"/>
      <c r="G273" s="31"/>
      <c r="H273" s="40"/>
      <c r="I273" s="28"/>
      <c r="J273" s="28"/>
      <c r="K273" s="31"/>
      <c r="L273" s="32"/>
      <c r="M273" s="41"/>
      <c r="N273" s="151"/>
      <c r="O273" s="39"/>
      <c r="P273" s="41"/>
    </row>
    <row r="274" spans="2:16" ht="12" customHeight="1" thickBot="1" x14ac:dyDescent="0.35">
      <c r="B274" s="346"/>
      <c r="C274" s="528" t="s">
        <v>6</v>
      </c>
      <c r="D274" s="144"/>
      <c r="E274" s="148"/>
      <c r="F274" s="30"/>
      <c r="G274" s="31"/>
      <c r="H274" s="28"/>
      <c r="I274" s="28"/>
      <c r="J274" s="28"/>
      <c r="K274" s="31"/>
      <c r="L274" s="32"/>
      <c r="M274" s="42"/>
      <c r="N274" s="152"/>
      <c r="O274" s="32"/>
      <c r="P274" s="42"/>
    </row>
    <row r="275" spans="2:16" ht="17.5" thickBot="1" x14ac:dyDescent="0.35">
      <c r="B275" s="346"/>
      <c r="C275" s="528" t="s">
        <v>6</v>
      </c>
      <c r="D275" s="145"/>
      <c r="E275" s="147"/>
      <c r="F275" s="30"/>
      <c r="G275" s="31"/>
      <c r="H275" s="40"/>
      <c r="I275" s="28"/>
      <c r="J275" s="28"/>
      <c r="K275" s="31"/>
      <c r="L275" s="32"/>
      <c r="M275" s="41"/>
      <c r="N275" s="153"/>
      <c r="O275" s="29"/>
      <c r="P275" s="37"/>
    </row>
    <row r="276" spans="2:16" ht="17.5" thickBot="1" x14ac:dyDescent="0.35">
      <c r="B276" s="347"/>
      <c r="C276" s="528" t="s">
        <v>6</v>
      </c>
      <c r="D276" s="146"/>
      <c r="E276" s="149"/>
      <c r="F276" s="44"/>
      <c r="G276" s="45"/>
      <c r="H276" s="85"/>
      <c r="I276" s="43"/>
      <c r="J276" s="43"/>
      <c r="K276" s="45"/>
      <c r="L276" s="46"/>
      <c r="M276" s="150"/>
      <c r="N276" s="154"/>
      <c r="O276" s="47"/>
      <c r="P276" s="48"/>
    </row>
    <row r="277" spans="2:16" ht="15" thickTop="1" x14ac:dyDescent="0.3"/>
  </sheetData>
  <sheetProtection formatCells="0" formatColumns="0" formatRows="0" insertColumns="0" insertRows="0" insertHyperlinks="0" deleteColumns="0" deleteRows="0" sort="0" autoFilter="0" pivotTables="0"/>
  <autoFilter ref="B44:P276" xr:uid="{A530A35C-B172-4D6D-8D69-EEBA2A336501}">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7:D37"/>
    <mergeCell ref="B35:D35"/>
    <mergeCell ref="B36:D36"/>
    <mergeCell ref="E36:P36"/>
    <mergeCell ref="B38:D38"/>
    <mergeCell ref="E38:P38"/>
    <mergeCell ref="E37:P37"/>
    <mergeCell ref="E24:P24"/>
    <mergeCell ref="B26:D26"/>
    <mergeCell ref="P44:P45"/>
    <mergeCell ref="B30:D30"/>
    <mergeCell ref="B31:D31"/>
    <mergeCell ref="E31:P31"/>
    <mergeCell ref="B32:D32"/>
    <mergeCell ref="E32:P32"/>
    <mergeCell ref="B44:B45"/>
    <mergeCell ref="C44:C45"/>
    <mergeCell ref="D44:D45"/>
    <mergeCell ref="E44:M44"/>
    <mergeCell ref="N44:N45"/>
    <mergeCell ref="O44:O45"/>
    <mergeCell ref="E27:P28"/>
    <mergeCell ref="B33:D33"/>
    <mergeCell ref="B22:D22"/>
    <mergeCell ref="E22:P22"/>
    <mergeCell ref="B23:D23"/>
    <mergeCell ref="E23:P23"/>
    <mergeCell ref="B14:D14"/>
    <mergeCell ref="E14:P14"/>
    <mergeCell ref="B17:D17"/>
    <mergeCell ref="E18:P18"/>
    <mergeCell ref="B20:D20"/>
    <mergeCell ref="B21:D21"/>
    <mergeCell ref="E21:P21"/>
    <mergeCell ref="E33:P33"/>
    <mergeCell ref="B41:P41"/>
    <mergeCell ref="B42:P42"/>
    <mergeCell ref="B24:D24"/>
    <mergeCell ref="C4:N4"/>
    <mergeCell ref="C5:N5"/>
    <mergeCell ref="C6:N6"/>
    <mergeCell ref="B15:D15"/>
    <mergeCell ref="E15:P15"/>
    <mergeCell ref="B9:D9"/>
    <mergeCell ref="B10:D10"/>
    <mergeCell ref="E10:P10"/>
    <mergeCell ref="B12:D12"/>
    <mergeCell ref="B13:D13"/>
    <mergeCell ref="E13:P13"/>
    <mergeCell ref="C7:N7"/>
  </mergeCells>
  <phoneticPr fontId="39" type="noConversion"/>
  <conditionalFormatting sqref="D199:D216">
    <cfRule type="duplicateValues" dxfId="47" priority="81"/>
    <cfRule type="duplicateValues" dxfId="46" priority="82"/>
  </conditionalFormatting>
  <conditionalFormatting sqref="D216:D217">
    <cfRule type="duplicateValues" dxfId="45" priority="49"/>
    <cfRule type="duplicateValues" dxfId="44" priority="50"/>
  </conditionalFormatting>
  <conditionalFormatting sqref="D222:D223 D228:D229 D236:D240">
    <cfRule type="duplicateValues" dxfId="43" priority="47"/>
    <cfRule type="duplicateValues" dxfId="42" priority="48"/>
  </conditionalFormatting>
  <conditionalFormatting sqref="D240:D241">
    <cfRule type="duplicateValues" dxfId="41" priority="45"/>
    <cfRule type="duplicateValues" dxfId="40" priority="46"/>
  </conditionalFormatting>
  <conditionalFormatting sqref="D242:D251">
    <cfRule type="duplicateValues" dxfId="39" priority="43"/>
    <cfRule type="duplicateValues" dxfId="38" priority="44"/>
  </conditionalFormatting>
  <conditionalFormatting sqref="D251:D254">
    <cfRule type="duplicateValues" dxfId="37" priority="41"/>
    <cfRule type="duplicateValues" dxfId="36" priority="42"/>
  </conditionalFormatting>
  <conditionalFormatting sqref="D254:D257">
    <cfRule type="duplicateValues" dxfId="35" priority="11"/>
    <cfRule type="duplicateValues" dxfId="34" priority="12"/>
  </conditionalFormatting>
  <conditionalFormatting sqref="D257:D260">
    <cfRule type="duplicateValues" dxfId="33" priority="9"/>
    <cfRule type="duplicateValues" dxfId="32" priority="10"/>
  </conditionalFormatting>
  <conditionalFormatting sqref="D260:D263">
    <cfRule type="duplicateValues" dxfId="31" priority="7"/>
    <cfRule type="duplicateValues" dxfId="30" priority="8"/>
  </conditionalFormatting>
  <conditionalFormatting sqref="D263:D266">
    <cfRule type="duplicateValues" dxfId="29" priority="5"/>
    <cfRule type="duplicateValues" dxfId="28" priority="6"/>
  </conditionalFormatting>
  <conditionalFormatting sqref="D266:D269">
    <cfRule type="duplicateValues" dxfId="27" priority="3"/>
    <cfRule type="duplicateValues" dxfId="26" priority="4"/>
  </conditionalFormatting>
  <conditionalFormatting sqref="D269:D272">
    <cfRule type="duplicateValues" dxfId="25" priority="1"/>
    <cfRule type="duplicateValues" dxfId="24" priority="2"/>
  </conditionalFormatting>
  <printOptions horizontalCentered="1"/>
  <pageMargins left="0.19685039370078741" right="0.19685039370078741" top="0.35433070866141736" bottom="0.35433070866141736" header="0" footer="0"/>
  <pageSetup paperSize="9" scale="25" fitToHeight="0" orientation="landscape" r:id="rId1"/>
  <headerFooter alignWithMargins="0">
    <oddFooter>&amp;A&amp;RPágina &amp;P</oddFooter>
  </headerFooter>
  <rowBreaks count="1" manualBreakCount="1">
    <brk id="265"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8F4E4-EC34-48A7-AC37-70D349573DCD}">
  <sheetPr codeName="Hoja8"/>
  <dimension ref="A3:P278"/>
  <sheetViews>
    <sheetView showGridLines="0" view="pageBreakPreview" topLeftCell="C55" zoomScale="60" zoomScaleNormal="68" zoomScalePageLayoutView="50" workbookViewId="0">
      <selection activeCell="G44" sqref="G44"/>
    </sheetView>
  </sheetViews>
  <sheetFormatPr baseColWidth="10" defaultColWidth="12.1640625" defaultRowHeight="14.5" x14ac:dyDescent="0.3"/>
  <cols>
    <col min="1" max="1" width="26.75" style="1" customWidth="1"/>
    <col min="2" max="2" width="23.4140625" style="2" customWidth="1"/>
    <col min="3" max="3" width="17.83203125" style="2" customWidth="1"/>
    <col min="4" max="4" width="35.1640625" style="86" customWidth="1"/>
    <col min="5" max="5" width="30.83203125" style="1" customWidth="1"/>
    <col min="6" max="6" width="41.1640625" style="1" customWidth="1"/>
    <col min="7" max="7" width="28.83203125" style="1" customWidth="1"/>
    <col min="8" max="8" width="26.25" style="1" customWidth="1"/>
    <col min="9" max="9" width="51.83203125" style="1" customWidth="1"/>
    <col min="10" max="11" width="33.25" style="1" customWidth="1"/>
    <col min="12" max="12" width="38.75" style="1" customWidth="1"/>
    <col min="13" max="13" width="44" style="1" customWidth="1"/>
    <col min="14" max="14" width="52.5" style="1" customWidth="1"/>
    <col min="15" max="15" width="49.83203125" style="1" customWidth="1"/>
    <col min="16" max="16" width="53" style="1" customWidth="1"/>
    <col min="17" max="17" width="56.25" style="1" customWidth="1"/>
    <col min="18" max="16384" width="12.1640625" style="1"/>
  </cols>
  <sheetData>
    <row r="3" spans="2:16" x14ac:dyDescent="0.3">
      <c r="D3" s="2"/>
    </row>
    <row r="4" spans="2:16" ht="31.5" customHeight="1" x14ac:dyDescent="0.3">
      <c r="C4" s="773" t="s">
        <v>61</v>
      </c>
      <c r="D4" s="773"/>
      <c r="E4" s="773"/>
      <c r="F4" s="773"/>
      <c r="G4" s="773"/>
      <c r="H4" s="773"/>
      <c r="I4" s="773"/>
      <c r="J4" s="773"/>
      <c r="K4" s="773"/>
      <c r="L4" s="773"/>
      <c r="M4" s="773"/>
      <c r="N4" s="773"/>
      <c r="O4" s="3"/>
      <c r="P4" s="3"/>
    </row>
    <row r="5" spans="2:16" ht="31.5" customHeight="1" x14ac:dyDescent="0.3">
      <c r="C5" s="773" t="s">
        <v>301</v>
      </c>
      <c r="D5" s="773"/>
      <c r="E5" s="773"/>
      <c r="F5" s="773"/>
      <c r="G5" s="773"/>
      <c r="H5" s="773"/>
      <c r="I5" s="773"/>
      <c r="J5" s="773"/>
      <c r="K5" s="773"/>
      <c r="L5" s="773"/>
      <c r="M5" s="773"/>
      <c r="N5" s="773"/>
      <c r="O5" s="3"/>
      <c r="P5" s="3"/>
    </row>
    <row r="6" spans="2:16" ht="31.5" customHeight="1" x14ac:dyDescent="0.3">
      <c r="C6" s="773" t="s">
        <v>381</v>
      </c>
      <c r="D6" s="773"/>
      <c r="E6" s="773"/>
      <c r="F6" s="773"/>
      <c r="G6" s="773"/>
      <c r="H6" s="773"/>
      <c r="I6" s="773"/>
      <c r="J6" s="773"/>
      <c r="K6" s="773"/>
      <c r="L6" s="773"/>
      <c r="M6" s="773"/>
      <c r="N6" s="773"/>
      <c r="O6" s="4"/>
      <c r="P6" s="4"/>
    </row>
    <row r="7" spans="2:16" ht="31.5" customHeight="1" x14ac:dyDescent="0.3">
      <c r="C7" s="773" t="s">
        <v>382</v>
      </c>
      <c r="D7" s="773"/>
      <c r="E7" s="773"/>
      <c r="F7" s="773"/>
      <c r="G7" s="773"/>
      <c r="H7" s="773"/>
      <c r="I7" s="773"/>
      <c r="J7" s="773"/>
      <c r="K7" s="773"/>
      <c r="L7" s="773"/>
      <c r="M7" s="773"/>
      <c r="N7" s="773"/>
      <c r="O7" s="4"/>
      <c r="P7" s="4"/>
    </row>
    <row r="8" spans="2:16" ht="18.75" customHeight="1" x14ac:dyDescent="0.3">
      <c r="B8" s="5"/>
      <c r="C8" s="5"/>
      <c r="D8" s="5"/>
      <c r="E8" s="5"/>
      <c r="F8" s="5"/>
      <c r="G8" s="5"/>
      <c r="H8" s="5"/>
      <c r="I8" s="5"/>
      <c r="J8" s="5"/>
      <c r="K8" s="77"/>
      <c r="L8" s="5"/>
      <c r="M8" s="5"/>
      <c r="N8" s="5"/>
      <c r="O8" s="5"/>
      <c r="P8" s="5"/>
    </row>
    <row r="9" spans="2:16" ht="42" customHeight="1" x14ac:dyDescent="0.3">
      <c r="B9" s="830" t="s">
        <v>7</v>
      </c>
      <c r="C9" s="830"/>
      <c r="D9" s="830"/>
      <c r="E9" s="10"/>
      <c r="F9" s="10"/>
      <c r="G9" s="6"/>
      <c r="H9" s="7"/>
      <c r="I9" s="7"/>
      <c r="J9" s="7"/>
      <c r="K9" s="78"/>
      <c r="L9" s="7"/>
      <c r="M9" s="7"/>
      <c r="N9" s="7"/>
      <c r="O9" s="7"/>
      <c r="P9" s="7"/>
    </row>
    <row r="10" spans="2:16" ht="42" customHeight="1" x14ac:dyDescent="0.3">
      <c r="B10" s="829" t="s">
        <v>8</v>
      </c>
      <c r="C10" s="829"/>
      <c r="D10" s="829"/>
      <c r="E10" s="827" t="s">
        <v>394</v>
      </c>
      <c r="F10" s="827"/>
      <c r="G10" s="827"/>
      <c r="H10" s="827"/>
      <c r="I10" s="827"/>
      <c r="J10" s="827"/>
      <c r="K10" s="828"/>
      <c r="L10" s="827"/>
      <c r="M10" s="827"/>
      <c r="N10" s="827"/>
      <c r="O10" s="827"/>
      <c r="P10" s="827"/>
    </row>
    <row r="11" spans="2:16" ht="11.25" customHeight="1" x14ac:dyDescent="0.3">
      <c r="B11" s="79"/>
      <c r="C11" s="8"/>
      <c r="D11" s="80"/>
      <c r="E11" s="10"/>
      <c r="F11" s="9"/>
      <c r="G11" s="6"/>
      <c r="H11" s="7"/>
      <c r="I11" s="9"/>
      <c r="J11" s="7"/>
      <c r="K11" s="78"/>
      <c r="L11" s="9"/>
      <c r="M11" s="9"/>
      <c r="N11" s="9"/>
      <c r="O11" s="9"/>
      <c r="P11" s="9"/>
    </row>
    <row r="12" spans="2:16" ht="42" customHeight="1" x14ac:dyDescent="0.3">
      <c r="B12" s="831" t="s">
        <v>11</v>
      </c>
      <c r="C12" s="831"/>
      <c r="D12" s="831"/>
      <c r="E12" s="10"/>
      <c r="F12" s="9"/>
      <c r="G12" s="6"/>
      <c r="H12" s="7"/>
      <c r="I12" s="9"/>
      <c r="J12" s="7"/>
      <c r="K12" s="78"/>
      <c r="L12" s="9"/>
      <c r="M12" s="9"/>
      <c r="N12" s="9"/>
      <c r="O12" s="9"/>
      <c r="P12" s="9"/>
    </row>
    <row r="13" spans="2:16" ht="18.5" x14ac:dyDescent="0.3">
      <c r="B13" s="829" t="s">
        <v>12</v>
      </c>
      <c r="C13" s="829"/>
      <c r="D13" s="829"/>
      <c r="E13" s="827" t="s">
        <v>400</v>
      </c>
      <c r="F13" s="827"/>
      <c r="G13" s="827"/>
      <c r="H13" s="827"/>
      <c r="I13" s="827"/>
      <c r="J13" s="827"/>
      <c r="K13" s="828"/>
      <c r="L13" s="827"/>
      <c r="M13" s="827"/>
      <c r="N13" s="827"/>
      <c r="O13" s="827"/>
      <c r="P13" s="827"/>
    </row>
    <row r="14" spans="2:16" ht="18.5" x14ac:dyDescent="0.3">
      <c r="B14" s="829" t="s">
        <v>13</v>
      </c>
      <c r="C14" s="829"/>
      <c r="D14" s="829"/>
      <c r="E14" s="827" t="s">
        <v>401</v>
      </c>
      <c r="F14" s="827"/>
      <c r="G14" s="827"/>
      <c r="H14" s="827"/>
      <c r="I14" s="827"/>
      <c r="J14" s="827"/>
      <c r="K14" s="828"/>
      <c r="L14" s="827"/>
      <c r="M14" s="827"/>
      <c r="N14" s="827"/>
      <c r="O14" s="827"/>
      <c r="P14" s="827"/>
    </row>
    <row r="15" spans="2:16" ht="18.5" x14ac:dyDescent="0.3">
      <c r="B15" s="829" t="s">
        <v>14</v>
      </c>
      <c r="C15" s="829"/>
      <c r="D15" s="829"/>
      <c r="E15" s="827" t="s">
        <v>404</v>
      </c>
      <c r="F15" s="827"/>
      <c r="G15" s="827"/>
      <c r="H15" s="827"/>
      <c r="I15" s="827"/>
      <c r="J15" s="827"/>
      <c r="K15" s="828"/>
      <c r="L15" s="827"/>
      <c r="M15" s="827"/>
      <c r="N15" s="827"/>
      <c r="O15" s="827"/>
      <c r="P15" s="827"/>
    </row>
    <row r="16" spans="2:16" ht="8.25" customHeight="1" x14ac:dyDescent="0.3">
      <c r="B16" s="79"/>
      <c r="C16" s="8"/>
      <c r="D16" s="80"/>
      <c r="E16" s="10"/>
      <c r="F16" s="9"/>
      <c r="G16" s="7"/>
      <c r="H16" s="7"/>
      <c r="I16" s="9"/>
      <c r="J16" s="7"/>
      <c r="K16" s="78"/>
      <c r="L16" s="9"/>
      <c r="M16" s="9"/>
      <c r="N16" s="9"/>
      <c r="O16" s="9"/>
      <c r="P16" s="9"/>
    </row>
    <row r="17" spans="2:16" ht="39" customHeight="1" x14ac:dyDescent="0.3">
      <c r="B17" s="831" t="s">
        <v>15</v>
      </c>
      <c r="C17" s="831"/>
      <c r="D17" s="831"/>
      <c r="E17" s="6"/>
      <c r="F17" s="6"/>
      <c r="G17" s="6"/>
      <c r="H17" s="6"/>
      <c r="I17" s="6"/>
      <c r="J17" s="6"/>
      <c r="K17" s="6"/>
      <c r="L17" s="6"/>
      <c r="M17" s="6"/>
      <c r="N17" s="6"/>
      <c r="O17" s="6"/>
      <c r="P17" s="6"/>
    </row>
    <row r="18" spans="2:16" ht="30" customHeight="1" x14ac:dyDescent="0.3">
      <c r="B18" s="79"/>
      <c r="C18" s="8"/>
      <c r="D18" s="80"/>
      <c r="E18" s="827" t="s">
        <v>402</v>
      </c>
      <c r="F18" s="827"/>
      <c r="G18" s="827"/>
      <c r="H18" s="827"/>
      <c r="I18" s="827"/>
      <c r="J18" s="827"/>
      <c r="K18" s="828"/>
      <c r="L18" s="827"/>
      <c r="M18" s="827"/>
      <c r="N18" s="827"/>
      <c r="O18" s="827"/>
      <c r="P18" s="827"/>
    </row>
    <row r="19" spans="2:16" ht="9.75" customHeight="1" x14ac:dyDescent="0.3">
      <c r="B19" s="79"/>
      <c r="C19" s="8"/>
      <c r="D19" s="80"/>
      <c r="E19" s="10"/>
      <c r="F19" s="9"/>
      <c r="G19" s="7"/>
      <c r="H19" s="7"/>
      <c r="I19" s="9"/>
      <c r="J19" s="7"/>
      <c r="K19" s="78"/>
      <c r="L19" s="9"/>
      <c r="M19" s="9"/>
      <c r="N19" s="9"/>
      <c r="O19" s="9"/>
      <c r="P19" s="9"/>
    </row>
    <row r="20" spans="2:16" ht="42" customHeight="1" x14ac:dyDescent="0.3">
      <c r="B20" s="831" t="s">
        <v>16</v>
      </c>
      <c r="C20" s="831"/>
      <c r="D20" s="831"/>
      <c r="E20" s="10"/>
      <c r="F20" s="9"/>
      <c r="G20" s="7"/>
      <c r="H20" s="7"/>
      <c r="I20" s="9"/>
      <c r="J20" s="7"/>
      <c r="K20" s="78"/>
      <c r="L20" s="9"/>
      <c r="M20" s="9"/>
      <c r="N20" s="9"/>
      <c r="O20" s="9"/>
      <c r="P20" s="9"/>
    </row>
    <row r="21" spans="2:16" ht="18.5" x14ac:dyDescent="0.3">
      <c r="B21" s="829" t="s">
        <v>17</v>
      </c>
      <c r="C21" s="829"/>
      <c r="D21" s="829"/>
      <c r="E21" s="827" t="s">
        <v>396</v>
      </c>
      <c r="F21" s="827"/>
      <c r="G21" s="827"/>
      <c r="H21" s="827"/>
      <c r="I21" s="827"/>
      <c r="J21" s="827"/>
      <c r="K21" s="827"/>
      <c r="L21" s="827"/>
      <c r="M21" s="827"/>
      <c r="N21" s="827"/>
      <c r="O21" s="827"/>
      <c r="P21" s="827"/>
    </row>
    <row r="22" spans="2:16" ht="18.75" customHeight="1" x14ac:dyDescent="0.3">
      <c r="B22" s="829" t="s">
        <v>18</v>
      </c>
      <c r="C22" s="829"/>
      <c r="D22" s="829"/>
      <c r="E22" s="827" t="s">
        <v>397</v>
      </c>
      <c r="F22" s="827"/>
      <c r="G22" s="827"/>
      <c r="H22" s="827"/>
      <c r="I22" s="827"/>
      <c r="J22" s="827"/>
      <c r="K22" s="827"/>
      <c r="L22" s="827"/>
      <c r="M22" s="827"/>
      <c r="N22" s="827"/>
      <c r="O22" s="827"/>
      <c r="P22" s="827"/>
    </row>
    <row r="23" spans="2:16" ht="18.75" customHeight="1" x14ac:dyDescent="0.3">
      <c r="B23" s="829" t="s">
        <v>19</v>
      </c>
      <c r="C23" s="829"/>
      <c r="D23" s="829"/>
      <c r="E23" s="827" t="s">
        <v>398</v>
      </c>
      <c r="F23" s="827"/>
      <c r="G23" s="827"/>
      <c r="H23" s="827"/>
      <c r="I23" s="827"/>
      <c r="J23" s="827"/>
      <c r="K23" s="827"/>
      <c r="L23" s="827"/>
      <c r="M23" s="827"/>
      <c r="N23" s="827"/>
      <c r="O23" s="827"/>
      <c r="P23" s="827"/>
    </row>
    <row r="24" spans="2:16" ht="18.75" customHeight="1" x14ac:dyDescent="0.3">
      <c r="B24" s="829" t="s">
        <v>20</v>
      </c>
      <c r="C24" s="829"/>
      <c r="D24" s="829"/>
      <c r="E24" s="827" t="s">
        <v>399</v>
      </c>
      <c r="F24" s="827"/>
      <c r="G24" s="827"/>
      <c r="H24" s="827"/>
      <c r="I24" s="827"/>
      <c r="J24" s="827"/>
      <c r="K24" s="827"/>
      <c r="L24" s="827"/>
      <c r="M24" s="827"/>
      <c r="N24" s="827"/>
      <c r="O24" s="827"/>
      <c r="P24" s="827"/>
    </row>
    <row r="25" spans="2:16" ht="8.25" customHeight="1" x14ac:dyDescent="0.3">
      <c r="B25" s="6"/>
      <c r="C25" s="6"/>
      <c r="D25" s="80"/>
      <c r="E25" s="10"/>
      <c r="F25" s="10"/>
      <c r="G25" s="7"/>
      <c r="H25" s="7"/>
      <c r="I25" s="9"/>
      <c r="J25" s="7"/>
      <c r="K25" s="78"/>
      <c r="L25" s="9"/>
      <c r="M25" s="9"/>
      <c r="N25" s="9"/>
      <c r="O25" s="9"/>
      <c r="P25" s="9"/>
    </row>
    <row r="26" spans="2:16" ht="42" customHeight="1" x14ac:dyDescent="0.3">
      <c r="B26" s="831" t="s">
        <v>21</v>
      </c>
      <c r="C26" s="831"/>
      <c r="D26" s="831"/>
      <c r="E26" s="6"/>
      <c r="F26" s="6"/>
      <c r="G26" s="6"/>
      <c r="H26" s="6"/>
      <c r="I26" s="6"/>
      <c r="J26" s="6"/>
      <c r="K26" s="6"/>
      <c r="L26" s="6"/>
      <c r="M26" s="6"/>
      <c r="N26" s="6"/>
      <c r="O26" s="6"/>
      <c r="P26" s="6"/>
    </row>
    <row r="27" spans="2:16" ht="42.75" customHeight="1" x14ac:dyDescent="0.3">
      <c r="B27" s="78"/>
      <c r="C27" s="7"/>
      <c r="D27" s="7"/>
      <c r="E27" s="827" t="s">
        <v>395</v>
      </c>
      <c r="F27" s="827"/>
      <c r="G27" s="827"/>
      <c r="H27" s="827"/>
      <c r="I27" s="827"/>
      <c r="J27" s="827"/>
      <c r="K27" s="828"/>
      <c r="L27" s="827"/>
      <c r="M27" s="827"/>
      <c r="N27" s="827"/>
      <c r="O27" s="827"/>
      <c r="P27" s="827"/>
    </row>
    <row r="28" spans="2:16" ht="42.75" customHeight="1" x14ac:dyDescent="0.3">
      <c r="B28" s="78"/>
      <c r="C28" s="7"/>
      <c r="D28" s="7"/>
      <c r="E28" s="827"/>
      <c r="F28" s="827"/>
      <c r="G28" s="827"/>
      <c r="H28" s="827"/>
      <c r="I28" s="827"/>
      <c r="J28" s="827"/>
      <c r="K28" s="828"/>
      <c r="L28" s="827"/>
      <c r="M28" s="827"/>
      <c r="N28" s="827"/>
      <c r="O28" s="827"/>
      <c r="P28" s="827"/>
    </row>
    <row r="29" spans="2:16" ht="5.25" customHeight="1" x14ac:dyDescent="0.3">
      <c r="B29" s="78"/>
      <c r="C29" s="7"/>
      <c r="D29" s="7"/>
      <c r="E29" s="11"/>
      <c r="F29" s="11"/>
      <c r="G29" s="79"/>
      <c r="H29" s="79"/>
      <c r="I29" s="11"/>
      <c r="J29" s="79"/>
      <c r="K29" s="79"/>
      <c r="L29" s="11"/>
      <c r="M29" s="11"/>
      <c r="N29" s="11"/>
      <c r="O29" s="11"/>
      <c r="P29" s="11"/>
    </row>
    <row r="30" spans="2:16" ht="65.25" customHeight="1" x14ac:dyDescent="0.3">
      <c r="B30" s="831" t="s">
        <v>23</v>
      </c>
      <c r="C30" s="831"/>
      <c r="D30" s="831"/>
      <c r="E30" s="10"/>
      <c r="F30" s="7"/>
      <c r="G30" s="6"/>
      <c r="H30" s="7"/>
      <c r="I30" s="7"/>
      <c r="J30" s="7"/>
      <c r="K30" s="78"/>
      <c r="L30" s="7"/>
      <c r="M30" s="7"/>
      <c r="N30" s="7"/>
      <c r="O30" s="7"/>
      <c r="P30" s="7"/>
    </row>
    <row r="31" spans="2:16" ht="18.75" customHeight="1" x14ac:dyDescent="0.3">
      <c r="B31" s="829" t="s">
        <v>9</v>
      </c>
      <c r="C31" s="829"/>
      <c r="D31" s="829"/>
      <c r="E31" s="827" t="s">
        <v>301</v>
      </c>
      <c r="F31" s="827"/>
      <c r="G31" s="827"/>
      <c r="H31" s="827"/>
      <c r="I31" s="827"/>
      <c r="J31" s="827"/>
      <c r="K31" s="827"/>
      <c r="L31" s="827"/>
      <c r="M31" s="827"/>
      <c r="N31" s="827"/>
      <c r="O31" s="827"/>
      <c r="P31" s="827"/>
    </row>
    <row r="32" spans="2:16" ht="18.75" customHeight="1" x14ac:dyDescent="0.3">
      <c r="B32" s="829" t="s">
        <v>10</v>
      </c>
      <c r="C32" s="829"/>
      <c r="D32" s="829"/>
      <c r="E32" s="827" t="s">
        <v>304</v>
      </c>
      <c r="F32" s="827"/>
      <c r="G32" s="827"/>
      <c r="H32" s="827"/>
      <c r="I32" s="827"/>
      <c r="J32" s="827"/>
      <c r="K32" s="827"/>
      <c r="L32" s="827"/>
      <c r="M32" s="827"/>
      <c r="N32" s="827"/>
      <c r="O32" s="827"/>
      <c r="P32" s="827"/>
    </row>
    <row r="33" spans="1:16" ht="18.5" x14ac:dyDescent="0.3">
      <c r="B33" s="829" t="s">
        <v>215</v>
      </c>
      <c r="C33" s="829"/>
      <c r="D33" s="829"/>
      <c r="E33" s="827" t="s">
        <v>403</v>
      </c>
      <c r="F33" s="827"/>
      <c r="G33" s="827"/>
      <c r="H33" s="827"/>
      <c r="I33" s="827"/>
      <c r="J33" s="827"/>
      <c r="K33" s="828"/>
      <c r="L33" s="827"/>
      <c r="M33" s="827"/>
      <c r="N33" s="827"/>
      <c r="O33" s="827"/>
      <c r="P33" s="827"/>
    </row>
    <row r="34" spans="1:16" ht="8.25" customHeight="1" x14ac:dyDescent="0.3">
      <c r="B34" s="8"/>
      <c r="C34" s="8"/>
      <c r="D34" s="8"/>
      <c r="E34" s="11"/>
      <c r="F34" s="11"/>
      <c r="G34" s="11"/>
      <c r="H34" s="11"/>
      <c r="I34" s="11"/>
      <c r="J34" s="11"/>
      <c r="K34" s="79"/>
      <c r="L34" s="11"/>
      <c r="M34" s="11"/>
      <c r="N34" s="11"/>
      <c r="O34" s="11"/>
      <c r="P34" s="11"/>
    </row>
    <row r="35" spans="1:16" ht="44.25" customHeight="1" x14ac:dyDescent="0.3">
      <c r="B35" s="831" t="s">
        <v>293</v>
      </c>
      <c r="C35" s="831"/>
      <c r="D35" s="831"/>
      <c r="E35" s="10"/>
      <c r="F35" s="7"/>
      <c r="G35" s="6"/>
      <c r="H35" s="7"/>
      <c r="I35" s="7"/>
      <c r="J35" s="7"/>
      <c r="K35" s="78"/>
      <c r="L35" s="7"/>
      <c r="M35" s="7"/>
      <c r="N35" s="7"/>
      <c r="O35" s="7"/>
      <c r="P35" s="7"/>
    </row>
    <row r="36" spans="1:16" ht="18.75" customHeight="1" x14ac:dyDescent="0.3">
      <c r="B36" s="829" t="s">
        <v>294</v>
      </c>
      <c r="C36" s="829"/>
      <c r="D36" s="829"/>
      <c r="E36" s="827" t="s">
        <v>466</v>
      </c>
      <c r="F36" s="827"/>
      <c r="G36" s="827"/>
      <c r="H36" s="827"/>
      <c r="I36" s="827"/>
      <c r="J36" s="827"/>
      <c r="K36" s="828"/>
      <c r="L36" s="827"/>
      <c r="M36" s="827"/>
      <c r="N36" s="827"/>
      <c r="O36" s="827"/>
      <c r="P36" s="827"/>
    </row>
    <row r="37" spans="1:16" ht="18.649999999999999" customHeight="1" x14ac:dyDescent="0.3">
      <c r="B37" s="829" t="s">
        <v>215</v>
      </c>
      <c r="C37" s="829"/>
      <c r="D37" s="829"/>
      <c r="E37" s="840" t="s">
        <v>489</v>
      </c>
      <c r="F37" s="840"/>
      <c r="G37" s="840"/>
      <c r="H37" s="840"/>
      <c r="I37" s="840"/>
      <c r="J37" s="840"/>
      <c r="K37" s="840"/>
      <c r="L37" s="840"/>
      <c r="M37" s="840"/>
      <c r="N37" s="840"/>
      <c r="O37" s="840"/>
      <c r="P37" s="840"/>
    </row>
    <row r="38" spans="1:16" ht="39" customHeight="1" x14ac:dyDescent="0.3">
      <c r="B38" s="829" t="s">
        <v>296</v>
      </c>
      <c r="C38" s="829"/>
      <c r="D38" s="829"/>
      <c r="E38" s="827" t="s">
        <v>490</v>
      </c>
      <c r="F38" s="827"/>
      <c r="G38" s="827"/>
      <c r="H38" s="827"/>
      <c r="I38" s="827"/>
      <c r="J38" s="827"/>
      <c r="K38" s="828"/>
      <c r="L38" s="827"/>
      <c r="M38" s="827"/>
      <c r="N38" s="827"/>
      <c r="O38" s="827"/>
      <c r="P38" s="827"/>
    </row>
    <row r="39" spans="1:16" ht="89.25" customHeight="1" x14ac:dyDescent="0.3">
      <c r="B39" s="829" t="s">
        <v>295</v>
      </c>
      <c r="C39" s="829"/>
      <c r="D39" s="829"/>
      <c r="E39" s="827" t="s">
        <v>491</v>
      </c>
      <c r="F39" s="827"/>
      <c r="G39" s="827"/>
      <c r="H39" s="827"/>
      <c r="I39" s="827"/>
      <c r="J39" s="827"/>
      <c r="K39" s="828"/>
      <c r="L39" s="827"/>
      <c r="M39" s="827"/>
      <c r="N39" s="827"/>
      <c r="O39" s="827"/>
      <c r="P39" s="827"/>
    </row>
    <row r="40" spans="1:16" ht="17.25" customHeight="1" x14ac:dyDescent="0.3">
      <c r="B40" s="814"/>
      <c r="C40" s="814"/>
      <c r="D40" s="814"/>
      <c r="E40" s="814"/>
      <c r="F40" s="814"/>
      <c r="G40" s="814"/>
      <c r="H40" s="814"/>
      <c r="I40" s="814"/>
      <c r="J40" s="814"/>
      <c r="K40" s="814"/>
      <c r="L40" s="814"/>
      <c r="M40" s="814"/>
      <c r="N40" s="814"/>
      <c r="O40" s="814"/>
      <c r="P40" s="814"/>
    </row>
    <row r="41" spans="1:16" ht="43.5" customHeight="1" x14ac:dyDescent="0.3">
      <c r="B41" s="815" t="s">
        <v>61</v>
      </c>
      <c r="C41" s="815"/>
      <c r="D41" s="815"/>
      <c r="E41" s="815"/>
      <c r="F41" s="815"/>
      <c r="G41" s="815"/>
      <c r="H41" s="815"/>
      <c r="I41" s="815"/>
      <c r="J41" s="815"/>
      <c r="K41" s="815"/>
      <c r="L41" s="815"/>
      <c r="M41" s="815"/>
      <c r="N41" s="815"/>
      <c r="O41" s="815"/>
      <c r="P41" s="815"/>
    </row>
    <row r="42" spans="1:16" ht="19" thickBot="1" x14ac:dyDescent="0.35">
      <c r="D42" s="2"/>
      <c r="E42" s="81"/>
      <c r="F42" s="81"/>
      <c r="G42" s="472"/>
      <c r="H42" s="472"/>
      <c r="I42" s="472"/>
      <c r="J42" s="472"/>
      <c r="K42" s="6"/>
      <c r="L42" s="81"/>
      <c r="M42" s="81"/>
      <c r="N42" s="81"/>
      <c r="O42" s="81"/>
      <c r="P42" s="81"/>
    </row>
    <row r="43" spans="1:16" ht="20.25" customHeight="1" x14ac:dyDescent="0.3">
      <c r="B43" s="834" t="s">
        <v>22</v>
      </c>
      <c r="C43" s="836" t="s">
        <v>24</v>
      </c>
      <c r="D43" s="836" t="s">
        <v>78</v>
      </c>
      <c r="E43" s="836" t="s">
        <v>1</v>
      </c>
      <c r="F43" s="836"/>
      <c r="G43" s="836"/>
      <c r="H43" s="836"/>
      <c r="I43" s="836"/>
      <c r="J43" s="836"/>
      <c r="K43" s="836"/>
      <c r="L43" s="836"/>
      <c r="M43" s="836"/>
      <c r="N43" s="838" t="s">
        <v>86</v>
      </c>
      <c r="O43" s="838" t="s">
        <v>84</v>
      </c>
      <c r="P43" s="832" t="s">
        <v>87</v>
      </c>
    </row>
    <row r="44" spans="1:16" ht="116.5" x14ac:dyDescent="0.3">
      <c r="A44" s="15"/>
      <c r="B44" s="835"/>
      <c r="C44" s="837"/>
      <c r="D44" s="837"/>
      <c r="E44" s="473" t="s">
        <v>77</v>
      </c>
      <c r="F44" s="474" t="s">
        <v>79</v>
      </c>
      <c r="G44" s="474" t="s">
        <v>80</v>
      </c>
      <c r="H44" s="474" t="s">
        <v>81</v>
      </c>
      <c r="I44" s="473" t="s">
        <v>82</v>
      </c>
      <c r="J44" s="474" t="s">
        <v>83</v>
      </c>
      <c r="K44" s="474" t="s">
        <v>90</v>
      </c>
      <c r="L44" s="474" t="s">
        <v>85</v>
      </c>
      <c r="M44" s="474" t="s">
        <v>300</v>
      </c>
      <c r="N44" s="839"/>
      <c r="O44" s="839"/>
      <c r="P44" s="833"/>
    </row>
    <row r="45" spans="1:16" ht="316.5" customHeight="1" x14ac:dyDescent="0.3">
      <c r="A45" s="16"/>
      <c r="B45" s="525" t="str">
        <f>IF(ISBLANK('5. Pp (3 años)'!B46),"",'5. Pp (3 años)'!B46)</f>
        <v>Dirección de Planeación Municipal</v>
      </c>
      <c r="C45" s="512" t="str">
        <f>IF(ISBLANK('5. Pp (3 años)'!C46),"",'5. Pp (3 años)'!C46)</f>
        <v>Fin</v>
      </c>
      <c r="D45" s="538" t="str">
        <f>IF(ISBLANK('5. Pp (3 años)'!D46),"",'5. Pp (3 años)'!D46)</f>
        <v>1.6.1 Contribuir al logro del Objetivo Estrategico del Plan Municipal de Desarrollo combinando nuestro compromiso con el Bienestar de las personas mediante un enfoque pragmático y profesional de la gestión pública logrando que los beneficios sean palpables y sostenibles en el tiempo.</v>
      </c>
      <c r="E45" s="514" t="str">
        <f>IF(ISBLANK('5. Pp (3 años)'!E46),"",'5. Pp (3 años)'!E46)</f>
        <v>IGOB_HUM_R: Índice de Gobierno Humanista y de Resultados</v>
      </c>
      <c r="F45" s="514" t="str">
        <f>IF(ISBLANK('5. Pp (3 años)'!F46),"",'5. Pp (3 años)'!F46)</f>
        <v>El Índice de Gobierno Humanista y de Resultados mide el progreso en Bienestar ciudadano, Transparencia y rendición de cuentas, Participación ciudadana, Avance PbR-SED e Inclusión social y equidad.</v>
      </c>
      <c r="G45" s="480" t="str">
        <f>IF(ISBLANK('5. Pp (3 años)'!G46),"",'5. Pp (3 años)'!G46)</f>
        <v>Eficacia</v>
      </c>
      <c r="H45" s="480" t="str">
        <f>IF(ISBLANK('5. Pp (3 años)'!H46),"",'5. Pp (3 años)'!H46)</f>
        <v>Trianual</v>
      </c>
      <c r="I45" s="514" t="str">
        <f>IF(ISBLANK('5. Pp (3 años)'!I46),"",'5. Pp (3 años)'!I46)</f>
        <v/>
      </c>
      <c r="J45" s="514" t="str">
        <f>IF(ISBLANK('5. Pp (3 años)'!J46),"",'5. Pp (3 años)'!J46)</f>
        <v xml:space="preserve">UNIDAD DE MEDIDA DEL INDICADOR: 
Porcentaje
</v>
      </c>
      <c r="K45" s="480" t="str">
        <f>IF(ISBLANK('5. Pp (3 años)'!K46),"",'5. Pp (3 años)'!K46)</f>
        <v>Ascendente</v>
      </c>
      <c r="L45" s="514" t="str">
        <f>IF(ISBLANK('5. Pp (3 años)'!L46),"",'5. Pp (3 años)'!L46)</f>
        <v>IGOB_HUM_R: 80.06% A DICIEMBRE DEL 2027.</v>
      </c>
      <c r="M45" s="514" t="str">
        <f>IF(ISBLANK('5. Pp (3 años)'!M46),"",'5. Pp (3 años)'!M46)</f>
        <v>Línea Base: 
No cuenta con Línea Base ya que es un indicador nuevo.</v>
      </c>
      <c r="N45" s="514" t="str">
        <f>IF(ISBLANK('5. Pp (3 años)'!N46),"",'5. Pp (3 años)'!N46)</f>
        <v>Nombre completo del Documento que sustenta la información: 
Metodología para la construcción de indicadores estrategicos por Eje de Desarrollo
Nombre del área que genera o publica la información: 
Dirección de Planeación
Periodicidad con que se genera el documento: 
Trianual
Liga de la página de la que se obtiene la información:
https://onedrive.live.com/view.aspx?resid=84F4E4FFF988A5F5%21105392&amp;authkey=!AAI512qQ2fNa5As</v>
      </c>
      <c r="O45" s="514" t="str">
        <f>IF(ISBLANK('5. Pp (3 años)'!O46),"",'5. Pp (3 años)'!O46)</f>
        <v>A diciembre de 2027 se cuenta con la información actualizada de los 10 indicadores que integran el Indice.</v>
      </c>
      <c r="P45" s="526" t="str">
        <f>IF(ISBLANK('5. Pp (3 años)'!P46),"",'5. Pp (3 años)'!P46)</f>
        <v>ODS 5- Igualdad de Género: Lograr la igualdad de género y empoderar a todas las mujeres y las niñas.
ODS 10- Reducción de las Desigualdades: Reducir la desigualdad en los países y entre ellos. 
ODS 11- Ciudades y Comunidades Sostenibles: Lograr que las ciudades y los asentamientos humanos sean inclusivos, seguros, resilientes y sostenibles.
ODS 17- Alianzas para Lograr los Objetivos: Fortalecer los medios de implementación y revitalizar la Alianza Mundial para el Desarrollo Sostenible.</v>
      </c>
    </row>
    <row r="46" spans="1:16" s="2" customFormat="1" ht="294" customHeight="1" x14ac:dyDescent="0.3">
      <c r="A46" s="16"/>
      <c r="B46" s="541" t="str">
        <f>IF(ISBLANK('5. Pp (3 años)'!B47),"",'5. Pp (3 años)'!B47)</f>
        <v>Radio Cultural Ayuntamiento</v>
      </c>
      <c r="C46" s="539" t="str">
        <f>IF(ISBLANK('5. Pp (3 años)'!C47),"",'5. Pp (3 años)'!C47)</f>
        <v>Propósito</v>
      </c>
      <c r="D46" s="540" t="str">
        <f>IF(ISBLANK('5. Pp (3 años)'!D47),"",'5. Pp (3 años)'!D47)</f>
        <v>1.6.1.1. "La población del municipio accede a contenidos educativos, culturales, cívicos y de información pública a través de la radiodifusión social, fortaleciendo la integración municipal"</v>
      </c>
      <c r="E46" s="540" t="str">
        <f>IF(ISBLANK('5. Pp (3 años)'!E47),"",'5. Pp (3 años)'!E47)</f>
        <v>PHPDT: Porcentaje de horas de programas derivados transmitidos.</v>
      </c>
      <c r="F46" s="540" t="str">
        <f>IF(ISBLANK('5. Pp (3 años)'!F47),"",'5. Pp (3 años)'!F47)</f>
        <v>Este indicador mide el porcentaje de horas de programas que se transmite en la frecuenta 105.9 para fortalecer la integracion municipal con programas educativos, culturales, civicos y de informacion pública.</v>
      </c>
      <c r="G46" s="539" t="str">
        <f>IF(ISBLANK('5. Pp (3 años)'!G47),"",'5. Pp (3 años)'!G47)</f>
        <v>Eficacia</v>
      </c>
      <c r="H46" s="539" t="str">
        <f>IF(ISBLANK('5. Pp (3 años)'!H47),"",'5. Pp (3 años)'!H47)</f>
        <v>Trimestral</v>
      </c>
      <c r="I46" s="540" t="str">
        <f>IF(ISBLANK('5. Pp (3 años)'!I47),"",'5. Pp (3 años)'!I47)</f>
        <v>Método de Cálculo
PHPDT=(PPDR/PPDP)*100%
Variable
PHPDT: Porcentaje de horas de programas derivados transmitidos.
PHPDR: Porcentaje horas de programas derivados realizados
PHPDP: Porcentaje horas de programas derivados programados</v>
      </c>
      <c r="J46" s="540" t="str">
        <f>IF(ISBLANK('5. Pp (3 años)'!J47),"",'5. Pp (3 años)'!J47)</f>
        <v>UNIDAD DE MEDIDA DEL INDICADOR: Porcentaje
UNIDAD DE MEDIDA DE LAS VARIABLES: Horas de Programas derivados</v>
      </c>
      <c r="K46" s="539" t="str">
        <f>IF(ISBLANK('5. Pp (3 años)'!K47),"",'5. Pp (3 años)'!K47)</f>
        <v>Ascendente</v>
      </c>
      <c r="L46" s="484" t="s">
        <v>465</v>
      </c>
      <c r="M46" s="484" t="s">
        <v>444</v>
      </c>
      <c r="N46" s="540" t="str">
        <f>IF(ISBLANK('5. Pp (3 años)'!N47),"",'5. Pp (3 años)'!N47)</f>
        <v>Nombre del Documento: 
Horas Transmitidas Frecuencia 105.9  (excel)
Nombre de quien genera la información:  
Dirección General de Radio Cultural Ayuntamiento
Periodicidad con que se genera la información: 
Trimestral
Localiza la información o ubicación: 
Coordinación Administrativa -CARPETA MBJ/01/01/2026</v>
      </c>
      <c r="O46" s="540" t="str">
        <f>IF(ISBLANK('5. Pp (3 años)'!O47),"",'5. Pp (3 años)'!O47)</f>
        <v>“Las dependencias municipales y factores sociales proporcionan información y contenidos oportunos para la programación de la radiodifusora.”</v>
      </c>
      <c r="P46" s="542" t="str">
        <f>IF(ISBLANK('5. Pp (3 años)'!P47),"",'5. Pp (3 años)'!P47)</f>
        <v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47" spans="1:16" s="2" customFormat="1" ht="274.5" customHeight="1" x14ac:dyDescent="0.3">
      <c r="A47" s="16"/>
      <c r="B47" s="523" t="str">
        <f>IF(ISBLANK('5. Pp (3 años)'!B48),"",'5. Pp (3 años)'!B48)</f>
        <v>Dirección de Noticias</v>
      </c>
      <c r="C47" s="510" t="str">
        <f>IF(ISBLANK('5. Pp (3 años)'!C48),"",'5. Pp (3 años)'!C48)</f>
        <v>Componente</v>
      </c>
      <c r="D47" s="511" t="str">
        <f>IF(ISBLANK('5. Pp (3 años)'!D48),"",'5. Pp (3 años)'!D48)</f>
        <v>1.6.1.1.1.  Programas informativos transmitidos</v>
      </c>
      <c r="E47" s="511" t="str">
        <f>IF(ISBLANK('5. Pp (3 años)'!E48),"",'5. Pp (3 años)'!E48)</f>
        <v>PPIT:Porcentaje de programas informativos transmitidos.</v>
      </c>
      <c r="F47" s="511" t="str">
        <f>IF(ISBLANK('5. Pp (3 años)'!F48),"",'5. Pp (3 años)'!F48)</f>
        <v>Este indicador nos permite saber el porcentaje de programas informativos que se transmiten.</v>
      </c>
      <c r="G47" s="510" t="str">
        <f>IF(ISBLANK('5. Pp (3 años)'!G48),"",'5. Pp (3 años)'!G48)</f>
        <v>Eficacia</v>
      </c>
      <c r="H47" s="510" t="str">
        <f>IF(ISBLANK('5. Pp (3 años)'!H48),"",'5. Pp (3 años)'!H48)</f>
        <v>Trimestral</v>
      </c>
      <c r="I47" s="511" t="str">
        <f>IF(ISBLANK('5. Pp (3 años)'!I48),"",'5. Pp (3 años)'!I48)</f>
        <v>Método de Cálculo
PPIT=(TPIR/TPIP)*100%
Variable
PPIT:Porcentaje de programas informativos transmitidos 
TPIR: Total de programas informativos realizados
TPIP: Total de programas informativos programados</v>
      </c>
      <c r="J47" s="511" t="str">
        <f>IF(ISBLANK('5. Pp (3 años)'!J48),"",'5. Pp (3 años)'!J48)</f>
        <v>UNIDAD DE MEDIDA DEL INDICADOR: Porcentaje
UNIDAD DE MEDIDA DE LAS VARIABLES: Programas informativos</v>
      </c>
      <c r="K47" s="510" t="str">
        <f>IF(ISBLANK('5. Pp (3 años)'!K48),"",'5. Pp (3 años)'!K48)</f>
        <v>Ascendente</v>
      </c>
      <c r="L47" s="487" t="s">
        <v>463</v>
      </c>
      <c r="M47" s="487" t="s">
        <v>445</v>
      </c>
      <c r="N47" s="511" t="str">
        <f>IF(ISBLANK('5. Pp (3 años)'!N48),"",'5. Pp (3 años)'!N48)</f>
        <v>Nombre del Documento: Programas Informativos  (excel)
Nombre de quien genera la información: 
Dirección de Noticias
Periodicidad con que se genera la información: 
Trimestral
Liga de la página donde se localiza la información o ubicación:  
UNIDAD C-CARPETA RADIO-33 SIEM-1 REPORTES POR PROGRAMAS</v>
      </c>
      <c r="O47" s="511" t="str">
        <f>IF(ISBLANK('5. Pp (3 años)'!O48),"",'5. Pp (3 años)'!O48)</f>
        <v>“La audiencia del municipio mantiene interés en escuchar los programas informativos transmitidos por la radiodifusora municipal.”</v>
      </c>
      <c r="P47" s="524" t="str">
        <f>IF(ISBLANK('5. Pp (3 años)'!P48),"",'5. Pp (3 años)'!P48)</f>
        <v xml:space="preserve">ODS 11: Su objetivo lograr que las ciudades y los asentamientos humanos sean inclusivos, seguros, resilientes y sostenibles, según lo define la ONU.
Meta 11.9: Busca reducir el número de muertes y pérdidas económicas causadas por desastres, con un enfoque en la resiliencia urbana. Las radiodifusoras en México no tienen metas específicas y directas en los documentos oficiales de la ONU o del gobierno mexicano para este indicador; sin embargo, su papel es crucial en la difusión de información para la gestión de riesgos y la comunicación de crisis.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48" spans="1:16" ht="237" customHeight="1" x14ac:dyDescent="0.3">
      <c r="A48" s="16"/>
      <c r="B48" s="543" t="str">
        <f>IF(ISBLANK('5. Pp (3 años)'!B49),"",'5. Pp (3 años)'!B49)</f>
        <v>Dirección de Noticias</v>
      </c>
      <c r="C48" s="479" t="str">
        <f>IF(ISBLANK('5. Pp (3 años)'!C49),"",'5. Pp (3 años)'!C49)</f>
        <v>Actividad</v>
      </c>
      <c r="D48" s="477" t="str">
        <f>IF(ISBLANK('5. Pp (3 años)'!D49),"",'5. Pp (3 años)'!D49)</f>
        <v>1.6.1.1.1.1.  “Recopilación y difusión de noticias relevantes del ámbito local, estatal, nacional e internacional.”</v>
      </c>
      <c r="E48" s="477" t="str">
        <f>IF(ISBLANK('5. Pp (3 años)'!E49),"",'5. Pp (3 años)'!E49)</f>
        <v>PND: Porcentaje de noticias difundidas</v>
      </c>
      <c r="F48" s="477" t="str">
        <f>IF(ISBLANK('5. Pp (3 años)'!F49),"",'5. Pp (3 años)'!F49)</f>
        <v>Permite conocer el porcentaje de notas informativas del acontecer diario en la sociedad que se difunden.</v>
      </c>
      <c r="G48" s="479" t="str">
        <f>IF(ISBLANK('5. Pp (3 años)'!G49),"",'5. Pp (3 años)'!G49)</f>
        <v>Eficacia</v>
      </c>
      <c r="H48" s="479" t="str">
        <f>IF(ISBLANK('5. Pp (3 años)'!H49),"",'5. Pp (3 años)'!H49)</f>
        <v>Trimestral</v>
      </c>
      <c r="I48" s="477" t="str">
        <f>IF(ISBLANK('5. Pp (3 años)'!I49),"",'5. Pp (3 años)'!I49)</f>
        <v>Método de Cálculo
PND=(TNR/TNP) *100%
Variable
PND: Porcentaje de noticias difundidas
TNR: Total de noticias realizadas
TNP: Total de noticias programadas</v>
      </c>
      <c r="J48" s="477" t="str">
        <f>IF(ISBLANK('5. Pp (3 años)'!J49),"",'5. Pp (3 años)'!J49)</f>
        <v>UNIDAD DE MEDIDA DEL INDICADOR: Porcentaje
UNIDAD DE MEDIDA DE LAS VARIABLES:   Noticias  difundidas</v>
      </c>
      <c r="K48" s="479" t="str">
        <f>IF(ISBLANK('5. Pp (3 años)'!K49),"",'5. Pp (3 años)'!K49)</f>
        <v>Ascendente</v>
      </c>
      <c r="L48" s="505" t="s">
        <v>446</v>
      </c>
      <c r="M48" s="506" t="s">
        <v>447</v>
      </c>
      <c r="N48" s="477" t="str">
        <f>IF(ISBLANK('5. Pp (3 años)'!N49),"",'5. Pp (3 años)'!N49)</f>
        <v>Nombre del Documento: 
Notas Informativas (excel)
Nombre de quien genera la información: 
Dirección de Noticias
Periodicidad con que se genera la información: 
Trimestral
Liga de la página donde se localiza la información o ubicación: 
UNIDAD C-CARPETA RADIO-33 SIEM-1 REPORTES POR PROGRAMAS</v>
      </c>
      <c r="O48" s="477" t="str">
        <f>IF(ISBLANK('5. Pp (3 años)'!O49),"",'5. Pp (3 años)'!O49)</f>
        <v>“La audiencia del municipio mantiene interés en escuchar los programas informativos difundidos por la radiodifusora municipal.”</v>
      </c>
      <c r="P48" s="544" t="str">
        <f>IF(ISBLANK('5. Pp (3 años)'!P49),"",'5. Pp (3 años)'!P49)</f>
        <v xml:space="preserve">ODS 11: Su objetivo lograr que las ciudades y los asentamientos humanos sean inclusivos, seguros, resilientes y sostenibles, según lo define la ONU
Meta 11.3: Busca aumentar la urbanización inclusiva y sostenible y la capacidad para la planificación y gestión participativas de los asentamientos humanos, no establece metas específicas obligatorias para las radiodifusoras individuales en México.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49" spans="1:16" ht="235.5" customHeight="1" x14ac:dyDescent="0.3">
      <c r="A49" s="16"/>
      <c r="B49" s="545" t="str">
        <f>IF(ISBLANK('5. Pp (3 años)'!B50),"",'5. Pp (3 años)'!B50)</f>
        <v>Dirección de Noticias</v>
      </c>
      <c r="C49" s="480" t="str">
        <f>IF(ISBLANK('5. Pp (3 años)'!C50),"",'5. Pp (3 años)'!C50)</f>
        <v>Actividad</v>
      </c>
      <c r="D49" s="514" t="str">
        <f>IF(ISBLANK('5. Pp (3 años)'!D50),"",'5. Pp (3 años)'!D50)</f>
        <v>1.6.1.1.1.2. “Preparación de material informativo para cápsulas de transmisión.”</v>
      </c>
      <c r="E49" s="514" t="str">
        <f>IF(ISBLANK('5. Pp (3 años)'!E50),"",'5. Pp (3 años)'!E50)</f>
        <v>PCIT:Porcentaje de cápsulas informativas transmitidas.</v>
      </c>
      <c r="F49" s="514" t="str">
        <f>IF(ISBLANK('5. Pp (3 años)'!F50),"",'5. Pp (3 años)'!F50)</f>
        <v xml:space="preserve">Este indicador mide el porcentaje de  cápsulas informativas para difundir e informar acciones de gobierno y de la sociedad que se llevarán acabo.
</v>
      </c>
      <c r="G49" s="480" t="str">
        <f>IF(ISBLANK('5. Pp (3 años)'!G50),"",'5. Pp (3 años)'!G50)</f>
        <v>Eficacia</v>
      </c>
      <c r="H49" s="480" t="str">
        <f>IF(ISBLANK('5. Pp (3 años)'!H50),"",'5. Pp (3 años)'!H50)</f>
        <v>Trimestral</v>
      </c>
      <c r="I49" s="514" t="str">
        <f>IF(ISBLANK('5. Pp (3 años)'!I50),"",'5. Pp (3 años)'!I50)</f>
        <v xml:space="preserve">Método de Cálculo
PCIT=(TCIR/TCIP)*100%
Variables
PCIT: Porcentaje de cápsulas informativas transmitidas.
TCIR: Total de cápsulas informativas realizadas
TCIP: Total de cápsulas informativas  programadas
</v>
      </c>
      <c r="J49" s="514" t="str">
        <f>IF(ISBLANK('5. Pp (3 años)'!J50),"",'5. Pp (3 años)'!J50)</f>
        <v xml:space="preserve">UNIDAD DE MEDIDA DEL INDICADOR: Porcentaje 
UNIDAD DE MEDIDA DE LAS VARIABLES: Càpsulas informativas </v>
      </c>
      <c r="K49" s="480" t="str">
        <f>IF(ISBLANK('5. Pp (3 años)'!K50),"",'5. Pp (3 años)'!K50)</f>
        <v>Ascendente</v>
      </c>
      <c r="L49" s="508" t="s">
        <v>464</v>
      </c>
      <c r="M49" s="508" t="s">
        <v>448</v>
      </c>
      <c r="N49" s="514" t="str">
        <f>IF(ISBLANK('5. Pp (3 años)'!N50),"",'5. Pp (3 años)'!N50)</f>
        <v>Nombre del Documento: Cápsulas Informativos   (excel)
Nombre de quien genera la información: Dirección de Noticias
Periodicidad con que se genera la información: Trimestral
Liga de la página donde se localiza la información o ubicación: UNIDAD C-CARPETA RADIO-33 SIEM-1 REPORTES POR PROGRAMAS</v>
      </c>
      <c r="O49" s="514" t="str">
        <f>IF(ISBLANK('5. Pp (3 años)'!O50),"",'5. Pp (3 años)'!O50)</f>
        <v>“Se dispone de información relevante de ámbito local, estatal, nacional e internacional para la elaboración de cápsulas informativas.”</v>
      </c>
      <c r="P49" s="526" t="str">
        <f>IF(ISBLANK('5. Pp (3 años)'!P50),"",'5. Pp (3 años)'!P50)</f>
        <v xml:space="preserve">ODS 4: Busca garantizar una educación inclusiva, equitativa y de calidad, además de promover oportunidades de aprendizaje permanente para todas las personas.
Meta 4.7: Para 2030, La educación de calidad en radiodifusoras en México es un pilar cultural que promueve la diversidad, ciudadanía y diálogo intercultural con programación diversa y acceso digital, busca elevar la calidad y colaboración para enfrentar retos tecnológicos, enfatizando la producción de contenidos educativos que desarrollan habilidades comunicativas y pensamiento crítico en los jóvenes y la sociedad, a menudo mediante la coproducción y el uso de nuevas plataformas.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16.10: Busca promover sociedades justas, pacíficas e inclusivas, se apoya en gran medida en la labor de las radiodifusoras. Los medios de comunicación, incluida la radio, son un requisito previo para las democracias funcionales y desempeñan un papel crucial en el avance de este objetivo global. </v>
      </c>
    </row>
    <row r="50" spans="1:16" s="2" customFormat="1" ht="312.75" customHeight="1" x14ac:dyDescent="0.3">
      <c r="A50" s="16"/>
      <c r="B50" s="523" t="str">
        <f>IF(ISBLANK('5. Pp (3 años)'!B51),"",'5. Pp (3 años)'!B51)</f>
        <v>Dirección de Programación Cultural y Musical</v>
      </c>
      <c r="C50" s="510" t="str">
        <f>IF(ISBLANK('5. Pp (3 años)'!C51),"",'5. Pp (3 años)'!C51)</f>
        <v>Componente</v>
      </c>
      <c r="D50" s="511" t="str">
        <f>IF(ISBLANK('5. Pp (3 años)'!D51),"",'5. Pp (3 años)'!D51)</f>
        <v>1.6.1.1.2. Programas culturales, deportivos, entretenimiento, gestión  y de ayuda social transmitidos</v>
      </c>
      <c r="E50" s="511" t="str">
        <f>IF(ISBLANK('5. Pp (3 años)'!E51),"",'5. Pp (3 años)'!E51)</f>
        <v>PPCDEGAST: Porcentaje de Programas Culturales, deportivos, entretenimiento, gestión y de ayuda social Transmitidos.</v>
      </c>
      <c r="F50" s="511" t="str">
        <f>IF(ISBLANK('5. Pp (3 años)'!F51),"",'5. Pp (3 años)'!F51)</f>
        <v>Permite conocer el porcentaje de todos los programas culturales, deportivos, entretenimiento, gestión  y de ayuda social  a transmitir.</v>
      </c>
      <c r="G50" s="510" t="str">
        <f>IF(ISBLANK('5. Pp (3 años)'!G51),"",'5. Pp (3 años)'!G51)</f>
        <v>Eficacia</v>
      </c>
      <c r="H50" s="510" t="str">
        <f>IF(ISBLANK('5. Pp (3 años)'!H51),"",'5. Pp (3 años)'!H51)</f>
        <v>Trimestral</v>
      </c>
      <c r="I50" s="511" t="str">
        <f>IF(ISBLANK('5. Pp (3 años)'!I51),"",'5. Pp (3 años)'!I51)</f>
        <v xml:space="preserve">Método de Cálculo
PPCDEGAST=(TPCDEGASR/TPCDEGASP)*100%
Variables
PPCDEGAST: Porcentaje de Programas Culturales, deportivos, entretenimiento, gestión y de ayuda social Transmitidos.
TPCDEGASR: Total de  Programas Culturales, deportivos, entretenimiento, gestión y de ayuda social realizados   
TPCDEGASP: Total de  Programas Culturales, deportivos, entretenimiento, gestión y de ayuda social programados </v>
      </c>
      <c r="J50" s="511" t="str">
        <f>IF(ISBLANK('5. Pp (3 años)'!J51),"",'5. Pp (3 años)'!J51)</f>
        <v>UNIDAD DE MEDIDA DEL INDICADOR: Porcentaje
UNIDAD DE MEDIDA DE LAS VARIABLES: Programas culturales</v>
      </c>
      <c r="K50" s="510" t="str">
        <f>IF(ISBLANK('5. Pp (3 años)'!K51),"",'5. Pp (3 años)'!K51)</f>
        <v>Ascendente</v>
      </c>
      <c r="L50" s="486" t="s">
        <v>449</v>
      </c>
      <c r="M50" s="486" t="s">
        <v>450</v>
      </c>
      <c r="N50" s="511" t="str">
        <f>IF(ISBLANK('5. Pp (3 años)'!N51),"",'5. Pp (3 años)'!N51)</f>
        <v>Nombre del Documento: Programas Culturales y Ayuda social Transmitidos   (excel)
Nombre de quien genera la información:Jefe de Área de Producción de Radio Cultural Ayuntamiento
Periodicidad con que se genera la información: Trimestral
Liga de la página donde se localiza la información o ubicación: UNIDAD C-CARPETA RADIO-33 SIEM-1 REPORTES POR PROGRAMAS</v>
      </c>
      <c r="O50" s="511" t="str">
        <f>IF(ISBLANK('5. Pp (3 años)'!O51),"",'5. Pp (3 años)'!O51)</f>
        <v xml:space="preserve">
“Se realizan eventos, celebraciones y acontecimientos de relevancia que generan contenidos para la programación especial de la radiodifusora.”
</v>
      </c>
      <c r="P50" s="524" t="str">
        <f>IF(ISBLANK('5. Pp (3 años)'!P51),"",'5. Pp (3 años)'!P51)</f>
        <v xml:space="preserve">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v>
      </c>
    </row>
    <row r="51" spans="1:16" ht="282.5" customHeight="1" x14ac:dyDescent="0.3">
      <c r="A51" s="16"/>
      <c r="B51" s="545" t="str">
        <f>IF(ISBLANK('5. Pp (3 años)'!B52),"",'5. Pp (3 años)'!B52)</f>
        <v>Dirección de Programación Cultural y Musical</v>
      </c>
      <c r="C51" s="480" t="str">
        <f>IF(ISBLANK('5. Pp (3 años)'!C52),"",'5. Pp (3 años)'!C52)</f>
        <v>Actividad</v>
      </c>
      <c r="D51" s="514" t="str">
        <f>IF(ISBLANK('5. Pp (3 años)'!D52),"",'5. Pp (3 años)'!D52)</f>
        <v>1.6.1.1.2.1. Implementación de programas enfocados a la equidad de género.</v>
      </c>
      <c r="E51" s="514" t="str">
        <f>IF(ISBLANK('5. Pp (3 años)'!E52),"",'5. Pp (3 años)'!E52)</f>
        <v>PPI:Porcentaje de programas implementados</v>
      </c>
      <c r="F51" s="514" t="str">
        <f>IF(ISBLANK('5. Pp (3 años)'!F52),"",'5. Pp (3 años)'!F52)</f>
        <v>Este indicador mide el porcentaje de programas implementados que difundan la igualdad de oportunidades entre mujeres y hombres.</v>
      </c>
      <c r="G51" s="480" t="str">
        <f>IF(ISBLANK('5. Pp (3 años)'!G52),"",'5. Pp (3 años)'!G52)</f>
        <v>Eficacia</v>
      </c>
      <c r="H51" s="480" t="str">
        <f>IF(ISBLANK('5. Pp (3 años)'!H52),"",'5. Pp (3 años)'!H52)</f>
        <v>Trimestral</v>
      </c>
      <c r="I51" s="514" t="str">
        <f>IF(ISBLANK('5. Pp (3 años)'!I52),"",'5. Pp (3 años)'!I52)</f>
        <v>Método de Cálculo
PPI= (TPIR/TPIP) *100%
Variable
PPI: Porcentaje de programas implementados.
TPIR: Total de programas implementados realizados.
TPIP: Total de programas implementados programados.</v>
      </c>
      <c r="J51" s="514" t="str">
        <f>IF(ISBLANK('5. Pp (3 años)'!J52),"",'5. Pp (3 años)'!J52)</f>
        <v>UNIDAD DE MEDIDA DEL INDICADOR: Porcentaje 
UNIDAD DE MEDIDA DE LAS VARIABLES: Programas implementados</v>
      </c>
      <c r="K51" s="480" t="str">
        <f>IF(ISBLANK('5. Pp (3 años)'!K52),"",'5. Pp (3 años)'!K52)</f>
        <v>Ascendente</v>
      </c>
      <c r="L51" s="476" t="s">
        <v>451</v>
      </c>
      <c r="M51" s="476" t="s">
        <v>452</v>
      </c>
      <c r="N51" s="514" t="str">
        <f>IF(ISBLANK('5. Pp (3 años)'!N52),"",'5. Pp (3 años)'!N52)</f>
        <v>Nombre del Documento: Transmisión de un programa radiofonico  de gestión y atención  (excel)
Nombre de quien genera la información: Jefe de Área de Producción de Radio Cultural Ayuntamiento
Periodicidad con que se genera la información: Trimestral
Liga de la página donde se localiza la información o ubicación: UNIDAD C-CARPETA RADIO-33 SIEM-1 REPORTES POR PROGRAMAS</v>
      </c>
      <c r="O51" s="514" t="str">
        <f>IF(ISBLANK('5. Pp (3 años)'!O52),"",'5. Pp (3 años)'!O52)</f>
        <v xml:space="preserve">
“Las instituciones y fuentes especializadas proporcionan información actualizada sobre temas de equidad de género para su difusión.”
</v>
      </c>
      <c r="P51" s="526" t="str">
        <f>IF(ISBLANK('5. Pp (3 años)'!P52),"",'5. Pp (3 años)'!P52)</f>
        <v xml:space="preserve">ODS 5: Las radiodifusoras en México contribuyen al Objetivo de Desarrollo Sostenible, Igualdad de Género mediante la producción de contenidos con perspectiva de género y la promoción de campañas contra la violencia y los estereotipos sexistas. 
Meta 5.1: Busca poner fin a todas las formas de discriminación contra todas las mujeres y las niñas en todo el mundo. En el contexto de las radiodifusoras en México, esto se traduce en la necesidad de que estos medios implementen acciones y políticas para: Evitar la reproducción de estereotipos de género y el sexismo, Fomentar la igualdad y la no discriminación, Promover la participación social, Implementar campañas de sensibilización, Adoptar políticas internas
Meta 5.5: Se centra en la participación plena y efectiva de las mujeres y la igualdad de oportunidades de liderazgo a todos los niveles. En el contexto específico de las radiodifusoras en México, esto se traduce en buscar una mayor representación de las mujeres en puestos directivos y de toma de decisiones dentro de las empresas e instituciones de radiodifusión, así como en los contenidos que se generan. </v>
      </c>
    </row>
    <row r="52" spans="1:16" ht="244.5" customHeight="1" x14ac:dyDescent="0.3">
      <c r="A52" s="16"/>
      <c r="B52" s="545" t="str">
        <f>IF(ISBLANK('5. Pp (3 años)'!B53),"",'5. Pp (3 años)'!B53)</f>
        <v>Dirección de Programación Cultural y Musical</v>
      </c>
      <c r="C52" s="480" t="str">
        <f>IF(ISBLANK('5. Pp (3 años)'!C53),"",'5. Pp (3 años)'!C53)</f>
        <v>Actividad</v>
      </c>
      <c r="D52" s="514" t="str">
        <f>IF(ISBLANK('5. Pp (3 años)'!D53),"",'5. Pp (3 años)'!D53)</f>
        <v>1.6.1.1.2.2.  Difusión de una amplia colección musical disponible para la programación radiofónica</v>
      </c>
      <c r="E52" s="514" t="str">
        <f>IF(ISBLANK('5. Pp (3 años)'!E53),"",'5. Pp (3 años)'!E53)</f>
        <v>PPMD: Porcentaje de programas musicales difundidos</v>
      </c>
      <c r="F52" s="514" t="str">
        <f>IF(ISBLANK('5. Pp (3 años)'!F53),"",'5. Pp (3 años)'!F53)</f>
        <v>Permite conocer el porcentaje de las transmisión de coleccion musical  que promuevan convivencia social.</v>
      </c>
      <c r="G52" s="480" t="str">
        <f>IF(ISBLANK('5. Pp (3 años)'!G53),"",'5. Pp (3 años)'!G53)</f>
        <v>Eficacia</v>
      </c>
      <c r="H52" s="480" t="str">
        <f>IF(ISBLANK('5. Pp (3 años)'!H53),"",'5. Pp (3 años)'!H53)</f>
        <v>Trimestral</v>
      </c>
      <c r="I52" s="514" t="str">
        <f>IF(ISBLANK('5. Pp (3 años)'!I53),"",'5. Pp (3 años)'!I53)</f>
        <v>Método de cálculo
PPMD=(TPMR/TPMP) *100%
Variable
PPMD: Porcentaje de programas musicales difundidos
TPMR: Total de programas Musicales realizados
TPMP: Total de programas Musicales programados</v>
      </c>
      <c r="J52" s="514" t="str">
        <f>IF(ISBLANK('5. Pp (3 años)'!J53),"",'5. Pp (3 años)'!J53)</f>
        <v>UNIDAD DE MEDIDA DEL INDICADOR: Porcentaje 
UNIDAD DE MEDIDA DE LAS VARIABLES: Programas musicales</v>
      </c>
      <c r="K52" s="480" t="str">
        <f>IF(ISBLANK('5. Pp (3 años)'!K53),"",'5. Pp (3 años)'!K53)</f>
        <v>Ascendente</v>
      </c>
      <c r="L52" s="476" t="s">
        <v>453</v>
      </c>
      <c r="M52" s="476" t="s">
        <v>454</v>
      </c>
      <c r="N52" s="514" t="str">
        <f>IF(ISBLANK('5. Pp (3 años)'!N53),"",'5. Pp (3 años)'!N53)</f>
        <v>Nombre del Documento: Transmisión  de una amplia colección musical  (excel)
Nombre de quien genera la información:Jefatura de Área de Programación Musical  de Radio Cultural Ayuntamiento
Periodicidad con que se genera la información: Trimestral
Liga de la página donde se localiza la información o ubicación: UNIDAD C-CARPETA RADIO-33 SIEM-1 REPORTES POR PROGRAMAS</v>
      </c>
      <c r="O52" s="514" t="str">
        <f>IF(ISBLANK('5. Pp (3 años)'!O53),"",'5. Pp (3 años)'!O53)</f>
        <v xml:space="preserve">
“Las celebraciones y eventos de interés cultural proporcionan contenidos musicales para la programación de la radiodifusora.”</v>
      </c>
      <c r="P52" s="526" t="str">
        <f>IF(ISBLANK('5. Pp (3 años)'!P53),"",'5. Pp (3 años)'!P53)</f>
        <v xml:space="preserve">ODS 10: Reducir la desigualdad en nuestra Ciudad, nuestro Estado, nuestro País y otros Países.
Meta 10.2: Para 2030, La reducción de las desigualdades en las radiodifusoras mexicanas se aborda principalmente a través de iniciativas regulatorias y de políticas públicas que buscan fomentar la igualdad de género, la inclusión de medios comunitarios e indígenas y el acceso universal a la información.
ODS 11: Su objetivo lograr que las ciudades y los asentamientos humanos sean inclusivos, seguros, resilientes y sostenibles, según lo define la ONU.
Meta 11.4: Las radiodifusoras contribuyen al Objetivo de Desarrollo Sostenible (ODS) 11: Ciudades y Comunidades Sostenibles principalmente a través de la concienciación pública, la difusión de información y la promoción de un urbanismo y estilos de vida responsables. </v>
      </c>
    </row>
    <row r="53" spans="1:16" s="2" customFormat="1" ht="294.5" customHeight="1" x14ac:dyDescent="0.3">
      <c r="A53" s="16"/>
      <c r="B53" s="523" t="str">
        <f>IF(ISBLANK('5. Pp (3 años)'!B54),"",'5. Pp (3 años)'!B54)</f>
        <v>Coordinación administrativa</v>
      </c>
      <c r="C53" s="510" t="str">
        <f>IF(ISBLANK('5. Pp (3 años)'!C54),"",'5. Pp (3 años)'!C54)</f>
        <v>Componente</v>
      </c>
      <c r="D53" s="511" t="str">
        <f>IF(ISBLANK('5. Pp (3 años)'!D54),"",'5. Pp (3 años)'!D54)</f>
        <v>1.6.1.1.3.  Ejecución a la Gestión administrativa y financiera de la radiodifusora realizada.</v>
      </c>
      <c r="E53" s="511" t="str">
        <f>IF(ISBLANK('5. Pp (3 años)'!E54),"",'5. Pp (3 años)'!E54)</f>
        <v>PCAA: Porcentaje de cumplimiento de actividades administrativas</v>
      </c>
      <c r="F53" s="511" t="str">
        <f>IF(ISBLANK('5. Pp (3 años)'!F54),"",'5. Pp (3 años)'!F54)</f>
        <v>Permite saber el porcentaje de actividades realizadas que contribuyen al  logro del  objetivo del Organismo.</v>
      </c>
      <c r="G53" s="510" t="str">
        <f>IF(ISBLANK('5. Pp (3 años)'!G54),"",'5. Pp (3 años)'!G54)</f>
        <v>Eficacia</v>
      </c>
      <c r="H53" s="510" t="str">
        <f>IF(ISBLANK('5. Pp (3 años)'!H54),"",'5. Pp (3 años)'!H54)</f>
        <v>Trimestral</v>
      </c>
      <c r="I53" s="511" t="str">
        <f>IF(ISBLANK('5. Pp (3 años)'!I54),"",'5. Pp (3 años)'!I54)</f>
        <v xml:space="preserve">Método de Cálculo    
PCAA=(TAAR/TAAP)*100% 
Variables 
PCAA: Porcentaje de cumplimiento de actividades administrativas                                       
TAAR: Total de actividades administrativas realizadas.
TAAP: Total de actividades administrativas programadas.                         </v>
      </c>
      <c r="J53" s="511" t="str">
        <f>IF(ISBLANK('5. Pp (3 años)'!J54),"",'5. Pp (3 años)'!J54)</f>
        <v>UNIDAD DE MEDIDA DEL INDICADOR: 
Porcentaje
UNIDAD DE MEDIDA DE LAS VARIABLES: 
Actividades administrativas</v>
      </c>
      <c r="K53" s="510" t="str">
        <f>IF(ISBLANK('5. Pp (3 años)'!K54),"",'5. Pp (3 años)'!K54)</f>
        <v>Ascendente</v>
      </c>
      <c r="L53" s="486" t="s">
        <v>455</v>
      </c>
      <c r="M53" s="486" t="s">
        <v>456</v>
      </c>
      <c r="N53" s="511" t="str">
        <f>IF(ISBLANK('5. Pp (3 años)'!N54),"",'5. Pp (3 años)'!N54)</f>
        <v>Nombre del Documento: Reporte de Actividades Coordinación (word)
Nombre de quien genera la información: Coordinación Administrativa  de Radio Cultural Ayuntamiento 
Periodicidad con que se genera la información: Trimestral
Liga de la página donde se localiza la información o ubicación: LEFORT MBJ/01/01-01/2026 REPISA DE COORDINACOÓN ADMINISTRATIVA</v>
      </c>
      <c r="O53" s="511" t="str">
        <f>IF(ISBLANK('5. Pp (3 años)'!O54),"",'5. Pp (3 años)'!O54)</f>
        <v xml:space="preserve">
“Las áreas responsables proporcionan información administrativa y financiera oportuna y completa para la operación de la radiodifusora.”
</v>
      </c>
      <c r="P53" s="524" t="str">
        <f>IF(ISBLANK('5. Pp (3 años)'!P54),"",'5. Pp (3 años)'!P54)</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4" spans="1:16" ht="261.5" customHeight="1" x14ac:dyDescent="0.3">
      <c r="A54" s="16"/>
      <c r="B54" s="543" t="str">
        <f>IF(ISBLANK('5. Pp (3 años)'!B55),"",'5. Pp (3 años)'!B55)</f>
        <v>Coordinación administrativa</v>
      </c>
      <c r="C54" s="479" t="str">
        <f>IF(ISBLANK('5. Pp (3 años)'!C55),"",'5. Pp (3 años)'!C55)</f>
        <v>Actividad</v>
      </c>
      <c r="D54" s="477" t="str">
        <f>IF(ISBLANK('5. Pp (3 años)'!D55),"",'5. Pp (3 años)'!D55)</f>
        <v>1.6.1.1.3.1  Realización de sesiones de la Junta de Gobierno de Radio Cultural Ayuntamiento</v>
      </c>
      <c r="E54" s="477" t="str">
        <f>IF(ISBLANK('5. Pp (3 años)'!E55),"",'5. Pp (3 años)'!E55)</f>
        <v>PSJGR: Porcentaje de sesiones de la Junta de Gobierno realizadas.</v>
      </c>
      <c r="F54" s="477" t="str">
        <f>IF(ISBLANK('5. Pp (3 años)'!F55),"",'5. Pp (3 años)'!F55)</f>
        <v xml:space="preserve"> Permite conocer el porcentaje de sesiones ordinarias y extraordinarias de la Junta de Gobierno programadas que fueron realizadas durante el ejercicio fiscal.</v>
      </c>
      <c r="G54" s="479" t="str">
        <f>IF(ISBLANK('5. Pp (3 años)'!G55),"",'5. Pp (3 años)'!G55)</f>
        <v>Eficacia</v>
      </c>
      <c r="H54" s="479" t="str">
        <f>IF(ISBLANK('5. Pp (3 años)'!H55),"",'5. Pp (3 años)'!H55)</f>
        <v>Trimestral</v>
      </c>
      <c r="I54" s="477" t="str">
        <f>IF(ISBLANK('5. Pp (3 años)'!I55),"",'5. Pp (3 años)'!I55)</f>
        <v>Método de cálculo
PSJGR=(NSJR/NSJP)∗100 %                                                                                                                                                     
variables: 
PSJGR: Porcentaje de sesiones de la Junta de Gobierno realizadas.
NSJR: Número de sesiones de Junta de Gobierno realizadas
NSJP: Número de sesiones de Junta de Gobierno programadas</v>
      </c>
      <c r="J54" s="477" t="str">
        <f>IF(ISBLANK('5. Pp (3 años)'!J55),"",'5. Pp (3 años)'!J55)</f>
        <v>UNIDAD DE MEDIDA DEL INDICADOR: Porcentaje 
UNIDAD DE MEDIDA DE LAS VARIABLES: Sesiones realizadas</v>
      </c>
      <c r="K54" s="479" t="str">
        <f>IF(ISBLANK('5. Pp (3 años)'!K55),"",'5. Pp (3 años)'!K55)</f>
        <v>Ascendente</v>
      </c>
      <c r="L54" s="515" t="s">
        <v>457</v>
      </c>
      <c r="M54" s="515" t="s">
        <v>458</v>
      </c>
      <c r="N54" s="477" t="str">
        <f>IF(ISBLANK('5. Pp (3 años)'!N55),"",'5. Pp (3 años)'!N55)</f>
        <v>Nombre del Documento: Minuta de asistencia a las Juntas de Gobierno
Nombre de quien genera la información: Coordinación Administrativa de Radio Cultural Ayuntamiento
Periodicidad con que se genera la información: Trimestral
Liga de la página donde se localiza la información o ubicación: LEFORT MBJ/01/01-02/2026 REPISA DE COORDINACOÓN ADMINISTRATIVA</v>
      </c>
      <c r="O54" s="477" t="str">
        <f>IF(ISBLANK('5. Pp (3 años)'!O55),"",'5. Pp (3 años)'!O55)</f>
        <v xml:space="preserve">
“Los integrantes de la Junta de Gobierno participan y asisten a las sesiones convocadas para la revisión y autorización de la programación.”
</v>
      </c>
      <c r="P54" s="544" t="str">
        <f>IF(ISBLANK('5. Pp (3 años)'!P55),"",'5. Pp (3 años)'!P55)</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5" spans="1:16" ht="253" customHeight="1" x14ac:dyDescent="0.3">
      <c r="A55" s="81"/>
      <c r="B55" s="545" t="str">
        <f>IF(ISBLANK('5. Pp (3 años)'!B56),"",'5. Pp (3 años)'!B56)</f>
        <v>Coordinación administrativa</v>
      </c>
      <c r="C55" s="480" t="str">
        <f>IF(ISBLANK('5. Pp (3 años)'!C56),"",'5. Pp (3 años)'!C56)</f>
        <v>Actividad</v>
      </c>
      <c r="D55" s="514" t="str">
        <f>IF(ISBLANK('5. Pp (3 años)'!D56),"",'5. Pp (3 años)'!D56)</f>
        <v>1.6.1.1.3.2 Elaboración de Informe de Cumplimiento de las Obligaciones a la Ley de Transparencia y Acceso a la Información Pública para el Estado de Quintana Roo.</v>
      </c>
      <c r="E55" s="514" t="str">
        <f>IF(ISBLANK('5. Pp (3 años)'!E56),"",'5. Pp (3 años)'!E56)</f>
        <v>PIOT: Porcentaje de informes de obligaciones de transparencia.</v>
      </c>
      <c r="F55" s="514" t="str">
        <f>IF(ISBLANK('5. Pp (3 años)'!F56),"",'5. Pp (3 años)'!F56)</f>
        <v>Permite conocer el porcentaje de informes de obligaciones de transparencia programados que fueron elaborados y presentados conforme a lo establecido en la Ley de Transparencia y Acceso a la Información Pública del Estado de Quintana Roo.</v>
      </c>
      <c r="G55" s="480" t="str">
        <f>IF(ISBLANK('5. Pp (3 años)'!G56),"",'5. Pp (3 años)'!G56)</f>
        <v>Eficacia</v>
      </c>
      <c r="H55" s="480" t="str">
        <f>IF(ISBLANK('5. Pp (3 años)'!H56),"",'5. Pp (3 años)'!H56)</f>
        <v>Trimestral</v>
      </c>
      <c r="I55" s="514" t="str">
        <f>IF(ISBLANK('5. Pp (3 años)'!I56),"",'5. Pp (3 años)'!I56)</f>
        <v xml:space="preserve">Método de cálculo
PIOT=(NIOTR/NIOTP)∗100%
Variable
PIOT: Porcentaje de Informes de obligaciones de Transparencia
NIOTR:	Número de informes de obligaciones de transparencia realizados
NIOTP:	Número de informes de obligaciones de transparencia programados
</v>
      </c>
      <c r="J55" s="514" t="str">
        <f>IF(ISBLANK('5. Pp (3 años)'!J56),"",'5. Pp (3 años)'!J56)</f>
        <v>UNIDAD DE MEDIDA DEL INDICADOR: Porcentaje 
UNIDAD DE MEDIDA DE LAS VARIABLES: Informes reportados</v>
      </c>
      <c r="K55" s="480" t="str">
        <f>IF(ISBLANK('5. Pp (3 años)'!K56),"",'5. Pp (3 años)'!K56)</f>
        <v>Ascendente</v>
      </c>
      <c r="L55" s="515" t="s">
        <v>459</v>
      </c>
      <c r="M55" s="515" t="s">
        <v>460</v>
      </c>
      <c r="N55" s="514" t="str">
        <f>IF(ISBLANK('5. Pp (3 años)'!N56),"",'5. Pp (3 años)'!N56)</f>
        <v>Nombre del Documento: Informes de obligaciones a Transparencia
Nombre de quien genera la información: Coordinación Administrativa de Radio Cultural Ayuntamiento
Periodicidad con que se genera la información: Trimestral
Liga de la página donde se localiza la información o ubicación: LEFORT MBJ/01/01-03/2026 REPISA DE COORDINACOÓN ADMINISTRATIVA</v>
      </c>
      <c r="O55" s="514" t="str">
        <f>IF(ISBLANK('5. Pp (3 años)'!O56),"",'5. Pp (3 años)'!O56)</f>
        <v xml:space="preserve">
“Las áreas responsables generan y proporcionan información oportuna y completa para la integración de los informes de obligaciones de transparencia.”
</v>
      </c>
      <c r="P55" s="526" t="str">
        <f>IF(ISBLANK('5. Pp (3 años)'!P56),"",'5. Pp (3 años)'!P56)</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6" spans="1:16" ht="253.5" customHeight="1" thickBot="1" x14ac:dyDescent="0.35">
      <c r="A56" s="36"/>
      <c r="B56" s="546" t="str">
        <f>IF(ISBLANK('5. Pp (3 años)'!B57),"",'5. Pp (3 años)'!B57)</f>
        <v>Coordinación administrativa</v>
      </c>
      <c r="C56" s="547" t="str">
        <f>IF(ISBLANK('5. Pp (3 años)'!C57),"",'5. Pp (3 años)'!C57)</f>
        <v>Actividad</v>
      </c>
      <c r="D56" s="548" t="str">
        <f>IF(ISBLANK('5. Pp (3 años)'!D57),"",'5. Pp (3 años)'!D57)</f>
        <v>1.6.1.1.3.3 Presentación de informe de Avance de Gestión Financiera ante la ASEQROO.</v>
      </c>
      <c r="E56" s="548" t="str">
        <f>IF(ISBLANK('5. Pp (3 años)'!E57),"",'5. Pp (3 años)'!E57)</f>
        <v>PIAGF: Porcentaje de Informes de Avance de Gestión Financiera.</v>
      </c>
      <c r="F56" s="548" t="str">
        <f>IF(ISBLANK('5. Pp (3 años)'!F57),"",'5. Pp (3 años)'!F57)</f>
        <v>Permite conocer el porcentaje de informes de avance de gestión financiera programados que fueron elaborados y presentados ante la Auditoría Superior del Estado de Quintana Roo (ASEQROO) durante el ejercicio fiscal.</v>
      </c>
      <c r="G56" s="547" t="str">
        <f>IF(ISBLANK('5. Pp (3 años)'!G57),"",'5. Pp (3 años)'!G57)</f>
        <v>Eficacia</v>
      </c>
      <c r="H56" s="547" t="str">
        <f>IF(ISBLANK('5. Pp (3 años)'!H57),"",'5. Pp (3 años)'!H57)</f>
        <v>Trimestral</v>
      </c>
      <c r="I56" s="548" t="str">
        <f>IF(ISBLANK('5. Pp (3 años)'!I57),"",'5. Pp (3 años)'!I57)</f>
        <v xml:space="preserve">Método de cálculo 
PIAGF=(NIAGFR/NIAGFP)∗100%
Variable
PIAGF:	Porcentaje de informes de avance de gestión financiera.
NIAGFR:	Número de informes de avance de gestión financiera realizados.
NIAGFP:	Número de informes de avance de gestión financiera programados.
</v>
      </c>
      <c r="J56" s="548" t="str">
        <f>IF(ISBLANK('5. Pp (3 años)'!J57),"",'5. Pp (3 años)'!J57)</f>
        <v>UNIDAD DE MEDIDA DEL INDICADOR: Porcentaje 
UNIDAD DE MEDIDA DE LAS VARIABLES: Informes de avance.</v>
      </c>
      <c r="K56" s="547" t="str">
        <f>IF(ISBLANK('5. Pp (3 años)'!K57),"",'5. Pp (3 años)'!K57)</f>
        <v>Ascendente</v>
      </c>
      <c r="L56" s="532" t="s">
        <v>461</v>
      </c>
      <c r="M56" s="533" t="s">
        <v>462</v>
      </c>
      <c r="N56" s="548" t="str">
        <f>IF(ISBLANK('5. Pp (3 años)'!N57),"",'5. Pp (3 años)'!N57)</f>
        <v>Nombre del Documento: Informes Enviados a la ASEQROO
Nombre de quien genera la información: Coordinación Administrativa de Radio Cultural Ayuntamiento
Periodicidad con que se genera la información: Trimestral
Liga de la página donde se localiza la información o ubicación: LEFORT MBJ/01/01-04/2026 REPISA DE COORDINACOÓN ADMINISTRATIVA</v>
      </c>
      <c r="O56" s="548" t="str">
        <f>IF(ISBLANK('5. Pp (3 años)'!O57),"",'5. Pp (3 años)'!O57)</f>
        <v xml:space="preserve">
“Las áreas responsables proporcionan información financiera oportuna y completa para la integración de los informes de Avance de Gestión Financiera.”
</v>
      </c>
      <c r="P56" s="549" t="str">
        <f>IF(ISBLANK('5. Pp (3 años)'!P57),"",'5. Pp (3 años)'!P57)</f>
        <v>ODS 12: Las radiodifusoras en México pueden contribuir al Objetivo de Desarrollo Sostenible: Producción y Consumo Responsables mediante dos vías principales: la promoción de la sostenibilidad a través de sus contenidos y la implementación de prácticas operativas internas sostenibles. 
Meta 12.7: La meta busca "Garantizar que las entidades públicas y privadas integren información sobre sostenibilidad en su ciclo de presentación de informes" y "Promover prácticas de adquisición pública sostenibles". En México, se busca que los organismos públicos de radiodifusión, se alineen sus operaciones con la Agenda 2030 del país y, por ende, con los ODS. 
ODS 16: Busca promover sociedades pacíficas e inclusivas para el desarrollo sostenible, facilitar el acceso a la justicia para todos y construir instituciones eficaces, responsables e inclusivas a todos los niveles, enfocándose en reducir la violencia, la corrupción, el soborno, garantizar el estado de derecho y el acceso a la información, y promover la igualdad y la inclusión para construir un mundo más justo y estable para 2030.
Meta 16.6: Para las radiodifusoras mexicanas (especialmente las públicas y comunitarias), la meta implica: Transparencia, Rendición de Cuentas, Eficacia Institucional, Participación Ciudadana.</v>
      </c>
    </row>
    <row r="57" spans="1:16" ht="17" hidden="1" x14ac:dyDescent="0.3">
      <c r="A57" s="36"/>
      <c r="B57" s="535" t="str">
        <f>IF(ISBLANK('5. Pp (3 años)'!B58),"",'5. Pp (3 años)'!B58)</f>
        <v/>
      </c>
      <c r="C57" s="493" t="str">
        <f>IF(ISBLANK('5. Pp (3 años)'!C58),"",'5. Pp (3 años)'!C58)</f>
        <v>Actividad</v>
      </c>
      <c r="D57" s="536" t="str">
        <f>IF(ISBLANK('5. Pp (3 años)'!D58),"",'5. Pp (3 años)'!D58)</f>
        <v/>
      </c>
      <c r="E57" s="536" t="str">
        <f>IF(ISBLANK('5. Pp (3 años)'!E58),"",'5. Pp (3 años)'!E58)</f>
        <v/>
      </c>
      <c r="F57" s="536" t="str">
        <f>IF(ISBLANK('5. Pp (3 años)'!F58),"",'5. Pp (3 años)'!F58)</f>
        <v/>
      </c>
      <c r="G57" s="493" t="str">
        <f>IF(ISBLANK('5. Pp (3 años)'!G58),"",'5. Pp (3 años)'!G58)</f>
        <v/>
      </c>
      <c r="H57" s="493" t="str">
        <f>IF(ISBLANK('5. Pp (3 años)'!H58),"",'5. Pp (3 años)'!H58)</f>
        <v/>
      </c>
      <c r="I57" s="536" t="str">
        <f>IF(ISBLANK('5. Pp (3 años)'!I58),"",'5. Pp (3 años)'!I58)</f>
        <v/>
      </c>
      <c r="J57" s="536" t="str">
        <f>IF(ISBLANK('5. Pp (3 años)'!J58),"",'5. Pp (3 años)'!J58)</f>
        <v/>
      </c>
      <c r="K57" s="493" t="str">
        <f>IF(ISBLANK('5. Pp (3 años)'!K58),"",'5. Pp (3 años)'!K58)</f>
        <v/>
      </c>
      <c r="L57" s="536"/>
      <c r="M57" s="536"/>
      <c r="N57" s="536" t="str">
        <f>IF(ISBLANK('5. Pp (3 años)'!N58),"",'5. Pp (3 años)'!N58)</f>
        <v/>
      </c>
      <c r="O57" s="536" t="str">
        <f>IF(ISBLANK('5. Pp (3 años)'!O58),"",'5. Pp (3 años)'!O58)</f>
        <v/>
      </c>
      <c r="P57" s="537" t="str">
        <f>IF(ISBLANK('5. Pp (3 años)'!P58),"",'5. Pp (3 años)'!P58)</f>
        <v/>
      </c>
    </row>
    <row r="58" spans="1:16" ht="17" hidden="1" x14ac:dyDescent="0.3">
      <c r="A58" s="36"/>
      <c r="B58" s="84" t="str">
        <f>IF(ISBLANK('5. Pp (3 años)'!B59),"",'5. Pp (3 años)'!B59)</f>
        <v/>
      </c>
      <c r="C58" s="31" t="str">
        <f>IF(ISBLANK('5. Pp (3 años)'!C59),"",'5. Pp (3 años)'!C59)</f>
        <v>Actividad</v>
      </c>
      <c r="D58" s="34" t="str">
        <f>IF(ISBLANK('5. Pp (3 años)'!D59),"",'5. Pp (3 años)'!D59)</f>
        <v/>
      </c>
      <c r="E58" s="34" t="str">
        <f>IF(ISBLANK('5. Pp (3 años)'!E59),"",'5. Pp (3 años)'!E59)</f>
        <v/>
      </c>
      <c r="F58" s="34" t="str">
        <f>IF(ISBLANK('5. Pp (3 años)'!F59),"",'5. Pp (3 años)'!F59)</f>
        <v/>
      </c>
      <c r="G58" s="31" t="str">
        <f>IF(ISBLANK('5. Pp (3 años)'!G59),"",'5. Pp (3 años)'!G59)</f>
        <v/>
      </c>
      <c r="H58" s="31" t="str">
        <f>IF(ISBLANK('5. Pp (3 años)'!H59),"",'5. Pp (3 años)'!H59)</f>
        <v/>
      </c>
      <c r="I58" s="34" t="str">
        <f>IF(ISBLANK('5. Pp (3 años)'!I59),"",'5. Pp (3 años)'!I59)</f>
        <v/>
      </c>
      <c r="J58" s="34" t="str">
        <f>IF(ISBLANK('5. Pp (3 años)'!J59),"",'5. Pp (3 años)'!J59)</f>
        <v/>
      </c>
      <c r="K58" s="31" t="str">
        <f>IF(ISBLANK('5. Pp (3 años)'!K59),"",'5. Pp (3 años)'!K59)</f>
        <v/>
      </c>
      <c r="L58" s="34"/>
      <c r="M58" s="34"/>
      <c r="N58" s="34" t="str">
        <f>IF(ISBLANK('5. Pp (3 años)'!N59),"",'5. Pp (3 años)'!N59)</f>
        <v/>
      </c>
      <c r="O58" s="34" t="str">
        <f>IF(ISBLANK('5. Pp (3 años)'!O59),"",'5. Pp (3 años)'!O59)</f>
        <v/>
      </c>
      <c r="P58" s="155" t="str">
        <f>IF(ISBLANK('5. Pp (3 años)'!P59),"",'5. Pp (3 años)'!P59)</f>
        <v/>
      </c>
    </row>
    <row r="59" spans="1:16" ht="17" hidden="1" x14ac:dyDescent="0.3">
      <c r="B59" s="84" t="str">
        <f>IF(ISBLANK('5. Pp (3 años)'!B60),"",'5. Pp (3 años)'!B60)</f>
        <v/>
      </c>
      <c r="C59" s="31" t="str">
        <f>IF(ISBLANK('5. Pp (3 años)'!C60),"",'5. Pp (3 años)'!C60)</f>
        <v>Actividad</v>
      </c>
      <c r="D59" s="34" t="str">
        <f>IF(ISBLANK('5. Pp (3 años)'!D60),"",'5. Pp (3 años)'!D60)</f>
        <v/>
      </c>
      <c r="E59" s="34" t="str">
        <f>IF(ISBLANK('5. Pp (3 años)'!E60),"",'5. Pp (3 años)'!E60)</f>
        <v/>
      </c>
      <c r="F59" s="34" t="str">
        <f>IF(ISBLANK('5. Pp (3 años)'!F60),"",'5. Pp (3 años)'!F60)</f>
        <v/>
      </c>
      <c r="G59" s="31" t="str">
        <f>IF(ISBLANK('5. Pp (3 años)'!G60),"",'5. Pp (3 años)'!G60)</f>
        <v/>
      </c>
      <c r="H59" s="31" t="str">
        <f>IF(ISBLANK('5. Pp (3 años)'!H60),"",'5. Pp (3 años)'!H60)</f>
        <v/>
      </c>
      <c r="I59" s="34" t="str">
        <f>IF(ISBLANK('5. Pp (3 años)'!I60),"",'5. Pp (3 años)'!I60)</f>
        <v/>
      </c>
      <c r="J59" s="34" t="str">
        <f>IF(ISBLANK('5. Pp (3 años)'!J60),"",'5. Pp (3 años)'!J60)</f>
        <v/>
      </c>
      <c r="K59" s="31" t="str">
        <f>IF(ISBLANK('5. Pp (3 años)'!K60),"",'5. Pp (3 años)'!K60)</f>
        <v/>
      </c>
      <c r="L59" s="34"/>
      <c r="M59" s="34"/>
      <c r="N59" s="34" t="str">
        <f>IF(ISBLANK('5. Pp (3 años)'!N60),"",'5. Pp (3 años)'!N60)</f>
        <v/>
      </c>
      <c r="O59" s="34" t="str">
        <f>IF(ISBLANK('5. Pp (3 años)'!O60),"",'5. Pp (3 años)'!O60)</f>
        <v/>
      </c>
      <c r="P59" s="155" t="str">
        <f>IF(ISBLANK('5. Pp (3 años)'!P60),"",'5. Pp (3 años)'!P60)</f>
        <v/>
      </c>
    </row>
    <row r="60" spans="1:16" ht="17" hidden="1" x14ac:dyDescent="0.3">
      <c r="B60" s="420" t="str">
        <f>IF(ISBLANK('5. Pp (3 años)'!B61),"",'5. Pp (3 años)'!B61)</f>
        <v/>
      </c>
      <c r="C60" s="421" t="str">
        <f>IF(ISBLANK('5. Pp (3 años)'!C61),"",'5. Pp (3 años)'!C61)</f>
        <v>Actividad</v>
      </c>
      <c r="D60" s="422" t="str">
        <f>IF(ISBLANK('5. Pp (3 años)'!D61),"",'5. Pp (3 años)'!D61)</f>
        <v/>
      </c>
      <c r="E60" s="422" t="str">
        <f>IF(ISBLANK('5. Pp (3 años)'!E61),"",'5. Pp (3 años)'!E61)</f>
        <v/>
      </c>
      <c r="F60" s="422" t="str">
        <f>IF(ISBLANK('5. Pp (3 años)'!F61),"",'5. Pp (3 años)'!F61)</f>
        <v/>
      </c>
      <c r="G60" s="421" t="str">
        <f>IF(ISBLANK('5. Pp (3 años)'!G61),"",'5. Pp (3 años)'!G61)</f>
        <v/>
      </c>
      <c r="H60" s="421" t="str">
        <f>IF(ISBLANK('5. Pp (3 años)'!H61),"",'5. Pp (3 años)'!H61)</f>
        <v/>
      </c>
      <c r="I60" s="422" t="str">
        <f>IF(ISBLANK('5. Pp (3 años)'!I61),"",'5. Pp (3 años)'!I61)</f>
        <v/>
      </c>
      <c r="J60" s="422" t="str">
        <f>IF(ISBLANK('5. Pp (3 años)'!J61),"",'5. Pp (3 años)'!J61)</f>
        <v/>
      </c>
      <c r="K60" s="421" t="str">
        <f>IF(ISBLANK('5. Pp (3 años)'!K61),"",'5. Pp (3 años)'!K61)</f>
        <v/>
      </c>
      <c r="L60" s="422"/>
      <c r="M60" s="422"/>
      <c r="N60" s="422" t="str">
        <f>IF(ISBLANK('5. Pp (3 años)'!N61),"",'5. Pp (3 años)'!N61)</f>
        <v/>
      </c>
      <c r="O60" s="422" t="str">
        <f>IF(ISBLANK('5. Pp (3 años)'!O61),"",'5. Pp (3 años)'!O61)</f>
        <v/>
      </c>
      <c r="P60" s="423" t="str">
        <f>IF(ISBLANK('5. Pp (3 años)'!P61),"",'5. Pp (3 años)'!P61)</f>
        <v/>
      </c>
    </row>
    <row r="61" spans="1:16" ht="17" hidden="1" x14ac:dyDescent="0.3">
      <c r="B61" s="84" t="str">
        <f>IF(ISBLANK('5. Pp (3 años)'!B62),"",'5. Pp (3 años)'!B62)</f>
        <v/>
      </c>
      <c r="C61" s="31" t="str">
        <f>IF(ISBLANK('5. Pp (3 años)'!C62),"",'5. Pp (3 años)'!C62)</f>
        <v>Actividad</v>
      </c>
      <c r="D61" s="34" t="str">
        <f>IF(ISBLANK('5. Pp (3 años)'!D62),"",'5. Pp (3 años)'!D62)</f>
        <v/>
      </c>
      <c r="E61" s="34" t="str">
        <f>IF(ISBLANK('5. Pp (3 años)'!E62),"",'5. Pp (3 años)'!E62)</f>
        <v/>
      </c>
      <c r="F61" s="34" t="str">
        <f>IF(ISBLANK('5. Pp (3 años)'!F62),"",'5. Pp (3 años)'!F62)</f>
        <v/>
      </c>
      <c r="G61" s="31" t="str">
        <f>IF(ISBLANK('5. Pp (3 años)'!G62),"",'5. Pp (3 años)'!G62)</f>
        <v/>
      </c>
      <c r="H61" s="31" t="str">
        <f>IF(ISBLANK('5. Pp (3 años)'!H62),"",'5. Pp (3 años)'!H62)</f>
        <v/>
      </c>
      <c r="I61" s="34" t="str">
        <f>IF(ISBLANK('5. Pp (3 años)'!I62),"",'5. Pp (3 años)'!I62)</f>
        <v/>
      </c>
      <c r="J61" s="34" t="str">
        <f>IF(ISBLANK('5. Pp (3 años)'!J62),"",'5. Pp (3 años)'!J62)</f>
        <v/>
      </c>
      <c r="K61" s="31" t="str">
        <f>IF(ISBLANK('5. Pp (3 años)'!K62),"",'5. Pp (3 años)'!K62)</f>
        <v/>
      </c>
      <c r="L61" s="34"/>
      <c r="M61" s="34"/>
      <c r="N61" s="34" t="str">
        <f>IF(ISBLANK('5. Pp (3 años)'!N62),"",'5. Pp (3 años)'!N62)</f>
        <v/>
      </c>
      <c r="O61" s="34" t="str">
        <f>IF(ISBLANK('5. Pp (3 años)'!O62),"",'5. Pp (3 años)'!O62)</f>
        <v/>
      </c>
      <c r="P61" s="155" t="str">
        <f>IF(ISBLANK('5. Pp (3 años)'!P62),"",'5. Pp (3 años)'!P62)</f>
        <v/>
      </c>
    </row>
    <row r="62" spans="1:16" ht="17" hidden="1" x14ac:dyDescent="0.3">
      <c r="B62" s="84" t="str">
        <f>IF(ISBLANK('5. Pp (3 años)'!B63),"",'5. Pp (3 años)'!B63)</f>
        <v/>
      </c>
      <c r="C62" s="31" t="str">
        <f>IF(ISBLANK('5. Pp (3 años)'!C63),"",'5. Pp (3 años)'!C63)</f>
        <v>Actividad</v>
      </c>
      <c r="D62" s="34" t="str">
        <f>IF(ISBLANK('5. Pp (3 años)'!D63),"",'5. Pp (3 años)'!D63)</f>
        <v/>
      </c>
      <c r="E62" s="34" t="str">
        <f>IF(ISBLANK('5. Pp (3 años)'!E63),"",'5. Pp (3 años)'!E63)</f>
        <v/>
      </c>
      <c r="F62" s="34" t="str">
        <f>IF(ISBLANK('5. Pp (3 años)'!F63),"",'5. Pp (3 años)'!F63)</f>
        <v/>
      </c>
      <c r="G62" s="31" t="str">
        <f>IF(ISBLANK('5. Pp (3 años)'!G63),"",'5. Pp (3 años)'!G63)</f>
        <v/>
      </c>
      <c r="H62" s="31" t="str">
        <f>IF(ISBLANK('5. Pp (3 años)'!H63),"",'5. Pp (3 años)'!H63)</f>
        <v/>
      </c>
      <c r="I62" s="34" t="str">
        <f>IF(ISBLANK('5. Pp (3 años)'!I63),"",'5. Pp (3 años)'!I63)</f>
        <v/>
      </c>
      <c r="J62" s="34" t="str">
        <f>IF(ISBLANK('5. Pp (3 años)'!J63),"",'5. Pp (3 años)'!J63)</f>
        <v/>
      </c>
      <c r="K62" s="31" t="str">
        <f>IF(ISBLANK('5. Pp (3 años)'!K63),"",'5. Pp (3 años)'!K63)</f>
        <v/>
      </c>
      <c r="L62" s="34"/>
      <c r="M62" s="34"/>
      <c r="N62" s="34" t="str">
        <f>IF(ISBLANK('5. Pp (3 años)'!N63),"",'5. Pp (3 años)'!N63)</f>
        <v/>
      </c>
      <c r="O62" s="34" t="str">
        <f>IF(ISBLANK('5. Pp (3 años)'!O63),"",'5. Pp (3 años)'!O63)</f>
        <v/>
      </c>
      <c r="P62" s="155" t="str">
        <f>IF(ISBLANK('5. Pp (3 años)'!P63),"",'5. Pp (3 años)'!P63)</f>
        <v/>
      </c>
    </row>
    <row r="63" spans="1:16" ht="17" hidden="1" x14ac:dyDescent="0.3">
      <c r="B63" s="84" t="str">
        <f>IF(ISBLANK('5. Pp (3 años)'!B64),"",'5. Pp (3 años)'!B64)</f>
        <v/>
      </c>
      <c r="C63" s="31" t="str">
        <f>IF(ISBLANK('5. Pp (3 años)'!C64),"",'5. Pp (3 años)'!C64)</f>
        <v>Actividad</v>
      </c>
      <c r="D63" s="34" t="str">
        <f>IF(ISBLANK('5. Pp (3 años)'!D64),"",'5. Pp (3 años)'!D64)</f>
        <v/>
      </c>
      <c r="E63" s="34" t="str">
        <f>IF(ISBLANK('5. Pp (3 años)'!E64),"",'5. Pp (3 años)'!E64)</f>
        <v/>
      </c>
      <c r="F63" s="34" t="str">
        <f>IF(ISBLANK('5. Pp (3 años)'!F64),"",'5. Pp (3 años)'!F64)</f>
        <v/>
      </c>
      <c r="G63" s="31" t="str">
        <f>IF(ISBLANK('5. Pp (3 años)'!G64),"",'5. Pp (3 años)'!G64)</f>
        <v/>
      </c>
      <c r="H63" s="31" t="str">
        <f>IF(ISBLANK('5. Pp (3 años)'!H64),"",'5. Pp (3 años)'!H64)</f>
        <v/>
      </c>
      <c r="I63" s="34" t="str">
        <f>IF(ISBLANK('5. Pp (3 años)'!I64),"",'5. Pp (3 años)'!I64)</f>
        <v/>
      </c>
      <c r="J63" s="34" t="str">
        <f>IF(ISBLANK('5. Pp (3 años)'!J64),"",'5. Pp (3 años)'!J64)</f>
        <v/>
      </c>
      <c r="K63" s="31" t="str">
        <f>IF(ISBLANK('5. Pp (3 años)'!K64),"",'5. Pp (3 años)'!K64)</f>
        <v/>
      </c>
      <c r="L63" s="34"/>
      <c r="M63" s="34"/>
      <c r="N63" s="34" t="str">
        <f>IF(ISBLANK('5. Pp (3 años)'!N64),"",'5. Pp (3 años)'!N64)</f>
        <v/>
      </c>
      <c r="O63" s="34" t="str">
        <f>IF(ISBLANK('5. Pp (3 años)'!O64),"",'5. Pp (3 años)'!O64)</f>
        <v/>
      </c>
      <c r="P63" s="155" t="str">
        <f>IF(ISBLANK('5. Pp (3 años)'!P64),"",'5. Pp (3 años)'!P64)</f>
        <v/>
      </c>
    </row>
    <row r="64" spans="1:16" ht="17" hidden="1" x14ac:dyDescent="0.3">
      <c r="B64" s="84" t="str">
        <f>IF(ISBLANK('5. Pp (3 años)'!B65),"",'5. Pp (3 años)'!B65)</f>
        <v/>
      </c>
      <c r="C64" s="31" t="str">
        <f>IF(ISBLANK('5. Pp (3 años)'!C65),"",'5. Pp (3 años)'!C65)</f>
        <v>Actividad</v>
      </c>
      <c r="D64" s="34" t="str">
        <f>IF(ISBLANK('5. Pp (3 años)'!D65),"",'5. Pp (3 años)'!D65)</f>
        <v/>
      </c>
      <c r="E64" s="34" t="str">
        <f>IF(ISBLANK('5. Pp (3 años)'!E65),"",'5. Pp (3 años)'!E65)</f>
        <v/>
      </c>
      <c r="F64" s="34" t="str">
        <f>IF(ISBLANK('5. Pp (3 años)'!F65),"",'5. Pp (3 años)'!F65)</f>
        <v/>
      </c>
      <c r="G64" s="31" t="str">
        <f>IF(ISBLANK('5. Pp (3 años)'!G65),"",'5. Pp (3 años)'!G65)</f>
        <v/>
      </c>
      <c r="H64" s="31" t="str">
        <f>IF(ISBLANK('5. Pp (3 años)'!H65),"",'5. Pp (3 años)'!H65)</f>
        <v/>
      </c>
      <c r="I64" s="34" t="str">
        <f>IF(ISBLANK('5. Pp (3 años)'!I65),"",'5. Pp (3 años)'!I65)</f>
        <v/>
      </c>
      <c r="J64" s="34" t="str">
        <f>IF(ISBLANK('5. Pp (3 años)'!J65),"",'5. Pp (3 años)'!J65)</f>
        <v/>
      </c>
      <c r="K64" s="31" t="str">
        <f>IF(ISBLANK('5. Pp (3 años)'!K65),"",'5. Pp (3 años)'!K65)</f>
        <v/>
      </c>
      <c r="L64" s="34"/>
      <c r="M64" s="34"/>
      <c r="N64" s="34" t="str">
        <f>IF(ISBLANK('5. Pp (3 años)'!N65),"",'5. Pp (3 años)'!N65)</f>
        <v/>
      </c>
      <c r="O64" s="34" t="str">
        <f>IF(ISBLANK('5. Pp (3 años)'!O65),"",'5. Pp (3 años)'!O65)</f>
        <v/>
      </c>
      <c r="P64" s="155" t="str">
        <f>IF(ISBLANK('5. Pp (3 años)'!P65),"",'5. Pp (3 años)'!P65)</f>
        <v/>
      </c>
    </row>
    <row r="65" spans="2:16" ht="17" hidden="1" x14ac:dyDescent="0.3">
      <c r="B65" s="84" t="str">
        <f>IF(ISBLANK('5. Pp (3 años)'!B66),"",'5. Pp (3 años)'!B66)</f>
        <v/>
      </c>
      <c r="C65" s="31" t="str">
        <f>IF(ISBLANK('5. Pp (3 años)'!C66),"",'5. Pp (3 años)'!C66)</f>
        <v>Actividad</v>
      </c>
      <c r="D65" s="34" t="str">
        <f>IF(ISBLANK('5. Pp (3 años)'!D66),"",'5. Pp (3 años)'!D66)</f>
        <v/>
      </c>
      <c r="E65" s="34" t="str">
        <f>IF(ISBLANK('5. Pp (3 años)'!E66),"",'5. Pp (3 años)'!E66)</f>
        <v/>
      </c>
      <c r="F65" s="34" t="str">
        <f>IF(ISBLANK('5. Pp (3 años)'!F66),"",'5. Pp (3 años)'!F66)</f>
        <v/>
      </c>
      <c r="G65" s="31" t="str">
        <f>IF(ISBLANK('5. Pp (3 años)'!G66),"",'5. Pp (3 años)'!G66)</f>
        <v/>
      </c>
      <c r="H65" s="31" t="str">
        <f>IF(ISBLANK('5. Pp (3 años)'!H66),"",'5. Pp (3 años)'!H66)</f>
        <v/>
      </c>
      <c r="I65" s="34" t="str">
        <f>IF(ISBLANK('5. Pp (3 años)'!I66),"",'5. Pp (3 años)'!I66)</f>
        <v/>
      </c>
      <c r="J65" s="34" t="str">
        <f>IF(ISBLANK('5. Pp (3 años)'!J66),"",'5. Pp (3 años)'!J66)</f>
        <v/>
      </c>
      <c r="K65" s="31" t="str">
        <f>IF(ISBLANK('5. Pp (3 años)'!K66),"",'5. Pp (3 años)'!K66)</f>
        <v/>
      </c>
      <c r="L65" s="34"/>
      <c r="M65" s="34"/>
      <c r="N65" s="34" t="str">
        <f>IF(ISBLANK('5. Pp (3 años)'!N66),"",'5. Pp (3 años)'!N66)</f>
        <v/>
      </c>
      <c r="O65" s="34" t="str">
        <f>IF(ISBLANK('5. Pp (3 años)'!O66),"",'5. Pp (3 años)'!O66)</f>
        <v/>
      </c>
      <c r="P65" s="155" t="str">
        <f>IF(ISBLANK('5. Pp (3 años)'!P66),"",'5. Pp (3 años)'!P66)</f>
        <v/>
      </c>
    </row>
    <row r="66" spans="2:16" ht="17" hidden="1" x14ac:dyDescent="0.3">
      <c r="B66" s="420" t="str">
        <f>IF(ISBLANK('5. Pp (3 años)'!B67),"",'5. Pp (3 años)'!B67)</f>
        <v/>
      </c>
      <c r="C66" s="421" t="str">
        <f>IF(ISBLANK('5. Pp (3 años)'!C67),"",'5. Pp (3 años)'!C67)</f>
        <v>Actividad</v>
      </c>
      <c r="D66" s="422" t="str">
        <f>IF(ISBLANK('5. Pp (3 años)'!D67),"",'5. Pp (3 años)'!D67)</f>
        <v/>
      </c>
      <c r="E66" s="422" t="str">
        <f>IF(ISBLANK('5. Pp (3 años)'!E67),"",'5. Pp (3 años)'!E67)</f>
        <v/>
      </c>
      <c r="F66" s="422" t="str">
        <f>IF(ISBLANK('5. Pp (3 años)'!F67),"",'5. Pp (3 años)'!F67)</f>
        <v/>
      </c>
      <c r="G66" s="421" t="str">
        <f>IF(ISBLANK('5. Pp (3 años)'!G67),"",'5. Pp (3 años)'!G67)</f>
        <v/>
      </c>
      <c r="H66" s="421" t="str">
        <f>IF(ISBLANK('5. Pp (3 años)'!H67),"",'5. Pp (3 años)'!H67)</f>
        <v/>
      </c>
      <c r="I66" s="422" t="str">
        <f>IF(ISBLANK('5. Pp (3 años)'!I67),"",'5. Pp (3 años)'!I67)</f>
        <v/>
      </c>
      <c r="J66" s="422" t="str">
        <f>IF(ISBLANK('5. Pp (3 años)'!J67),"",'5. Pp (3 años)'!J67)</f>
        <v/>
      </c>
      <c r="K66" s="421" t="str">
        <f>IF(ISBLANK('5. Pp (3 años)'!K67),"",'5. Pp (3 años)'!K67)</f>
        <v/>
      </c>
      <c r="L66" s="422"/>
      <c r="M66" s="422"/>
      <c r="N66" s="422" t="str">
        <f>IF(ISBLANK('5. Pp (3 años)'!N67),"",'5. Pp (3 años)'!N67)</f>
        <v/>
      </c>
      <c r="O66" s="422" t="str">
        <f>IF(ISBLANK('5. Pp (3 años)'!O67),"",'5. Pp (3 años)'!O67)</f>
        <v/>
      </c>
      <c r="P66" s="423" t="str">
        <f>IF(ISBLANK('5. Pp (3 años)'!P67),"",'5. Pp (3 años)'!P67)</f>
        <v/>
      </c>
    </row>
    <row r="67" spans="2:16" ht="17" hidden="1" x14ac:dyDescent="0.3">
      <c r="B67" s="84" t="str">
        <f>IF(ISBLANK('5. Pp (3 años)'!B68),"",'5. Pp (3 años)'!B68)</f>
        <v/>
      </c>
      <c r="C67" s="31" t="str">
        <f>IF(ISBLANK('5. Pp (3 años)'!C68),"",'5. Pp (3 años)'!C68)</f>
        <v>Actividad</v>
      </c>
      <c r="D67" s="34" t="str">
        <f>IF(ISBLANK('5. Pp (3 años)'!D68),"",'5. Pp (3 años)'!D68)</f>
        <v/>
      </c>
      <c r="E67" s="34" t="str">
        <f>IF(ISBLANK('5. Pp (3 años)'!E68),"",'5. Pp (3 años)'!E68)</f>
        <v/>
      </c>
      <c r="F67" s="34" t="str">
        <f>IF(ISBLANK('5. Pp (3 años)'!F68),"",'5. Pp (3 años)'!F68)</f>
        <v/>
      </c>
      <c r="G67" s="31" t="str">
        <f>IF(ISBLANK('5. Pp (3 años)'!G68),"",'5. Pp (3 años)'!G68)</f>
        <v/>
      </c>
      <c r="H67" s="31" t="str">
        <f>IF(ISBLANK('5. Pp (3 años)'!H68),"",'5. Pp (3 años)'!H68)</f>
        <v/>
      </c>
      <c r="I67" s="34" t="str">
        <f>IF(ISBLANK('5. Pp (3 años)'!I68),"",'5. Pp (3 años)'!I68)</f>
        <v/>
      </c>
      <c r="J67" s="34" t="str">
        <f>IF(ISBLANK('5. Pp (3 años)'!J68),"",'5. Pp (3 años)'!J68)</f>
        <v/>
      </c>
      <c r="K67" s="31" t="str">
        <f>IF(ISBLANK('5. Pp (3 años)'!K68),"",'5. Pp (3 años)'!K68)</f>
        <v/>
      </c>
      <c r="L67" s="34"/>
      <c r="M67" s="34"/>
      <c r="N67" s="34" t="str">
        <f>IF(ISBLANK('5. Pp (3 años)'!N68),"",'5. Pp (3 años)'!N68)</f>
        <v/>
      </c>
      <c r="O67" s="34" t="str">
        <f>IF(ISBLANK('5. Pp (3 años)'!O68),"",'5. Pp (3 años)'!O68)</f>
        <v/>
      </c>
      <c r="P67" s="155" t="str">
        <f>IF(ISBLANK('5. Pp (3 años)'!P68),"",'5. Pp (3 años)'!P68)</f>
        <v/>
      </c>
    </row>
    <row r="68" spans="2:16" ht="17" hidden="1" x14ac:dyDescent="0.3">
      <c r="B68" s="84" t="str">
        <f>IF(ISBLANK('5. Pp (3 años)'!B69),"",'5. Pp (3 años)'!B69)</f>
        <v/>
      </c>
      <c r="C68" s="31" t="str">
        <f>IF(ISBLANK('5. Pp (3 años)'!C69),"",'5. Pp (3 años)'!C69)</f>
        <v>Actividad</v>
      </c>
      <c r="D68" s="34" t="str">
        <f>IF(ISBLANK('5. Pp (3 años)'!D69),"",'5. Pp (3 años)'!D69)</f>
        <v/>
      </c>
      <c r="E68" s="34" t="str">
        <f>IF(ISBLANK('5. Pp (3 años)'!E69),"",'5. Pp (3 años)'!E69)</f>
        <v/>
      </c>
      <c r="F68" s="34" t="str">
        <f>IF(ISBLANK('5. Pp (3 años)'!F69),"",'5. Pp (3 años)'!F69)</f>
        <v/>
      </c>
      <c r="G68" s="31" t="str">
        <f>IF(ISBLANK('5. Pp (3 años)'!G69),"",'5. Pp (3 años)'!G69)</f>
        <v/>
      </c>
      <c r="H68" s="31" t="str">
        <f>IF(ISBLANK('5. Pp (3 años)'!H69),"",'5. Pp (3 años)'!H69)</f>
        <v/>
      </c>
      <c r="I68" s="34" t="str">
        <f>IF(ISBLANK('5. Pp (3 años)'!I69),"",'5. Pp (3 años)'!I69)</f>
        <v/>
      </c>
      <c r="J68" s="34" t="str">
        <f>IF(ISBLANK('5. Pp (3 años)'!J69),"",'5. Pp (3 años)'!J69)</f>
        <v/>
      </c>
      <c r="K68" s="31" t="str">
        <f>IF(ISBLANK('5. Pp (3 años)'!K69),"",'5. Pp (3 años)'!K69)</f>
        <v/>
      </c>
      <c r="L68" s="34"/>
      <c r="M68" s="34"/>
      <c r="N68" s="34" t="str">
        <f>IF(ISBLANK('5. Pp (3 años)'!N69),"",'5. Pp (3 años)'!N69)</f>
        <v/>
      </c>
      <c r="O68" s="34" t="str">
        <f>IF(ISBLANK('5. Pp (3 años)'!O69),"",'5. Pp (3 años)'!O69)</f>
        <v/>
      </c>
      <c r="P68" s="155" t="str">
        <f>IF(ISBLANK('5. Pp (3 años)'!P69),"",'5. Pp (3 años)'!P69)</f>
        <v/>
      </c>
    </row>
    <row r="69" spans="2:16" ht="17" hidden="1" x14ac:dyDescent="0.3">
      <c r="B69" s="84" t="str">
        <f>IF(ISBLANK('5. Pp (3 años)'!B70),"",'5. Pp (3 años)'!B70)</f>
        <v/>
      </c>
      <c r="C69" s="31" t="str">
        <f>IF(ISBLANK('5. Pp (3 años)'!C70),"",'5. Pp (3 años)'!C70)</f>
        <v>Actividad</v>
      </c>
      <c r="D69" s="34" t="str">
        <f>IF(ISBLANK('5. Pp (3 años)'!D70),"",'5. Pp (3 años)'!D70)</f>
        <v/>
      </c>
      <c r="E69" s="34" t="str">
        <f>IF(ISBLANK('5. Pp (3 años)'!E70),"",'5. Pp (3 años)'!E70)</f>
        <v/>
      </c>
      <c r="F69" s="34" t="str">
        <f>IF(ISBLANK('5. Pp (3 años)'!F70),"",'5. Pp (3 años)'!F70)</f>
        <v/>
      </c>
      <c r="G69" s="31" t="str">
        <f>IF(ISBLANK('5. Pp (3 años)'!G70),"",'5. Pp (3 años)'!G70)</f>
        <v/>
      </c>
      <c r="H69" s="31" t="str">
        <f>IF(ISBLANK('5. Pp (3 años)'!H70),"",'5. Pp (3 años)'!H70)</f>
        <v/>
      </c>
      <c r="I69" s="34" t="str">
        <f>IF(ISBLANK('5. Pp (3 años)'!I70),"",'5. Pp (3 años)'!I70)</f>
        <v/>
      </c>
      <c r="J69" s="34" t="str">
        <f>IF(ISBLANK('5. Pp (3 años)'!J70),"",'5. Pp (3 años)'!J70)</f>
        <v/>
      </c>
      <c r="K69" s="31" t="str">
        <f>IF(ISBLANK('5. Pp (3 años)'!K70),"",'5. Pp (3 años)'!K70)</f>
        <v/>
      </c>
      <c r="L69" s="34"/>
      <c r="M69" s="34"/>
      <c r="N69" s="34" t="str">
        <f>IF(ISBLANK('5. Pp (3 años)'!N70),"",'5. Pp (3 años)'!N70)</f>
        <v/>
      </c>
      <c r="O69" s="34" t="str">
        <f>IF(ISBLANK('5. Pp (3 años)'!O70),"",'5. Pp (3 años)'!O70)</f>
        <v/>
      </c>
      <c r="P69" s="155" t="str">
        <f>IF(ISBLANK('5. Pp (3 años)'!P70),"",'5. Pp (3 años)'!P70)</f>
        <v/>
      </c>
    </row>
    <row r="70" spans="2:16" ht="17" hidden="1" x14ac:dyDescent="0.3">
      <c r="B70" s="84" t="str">
        <f>IF(ISBLANK('5. Pp (3 años)'!B71),"",'5. Pp (3 años)'!B71)</f>
        <v/>
      </c>
      <c r="C70" s="31" t="str">
        <f>IF(ISBLANK('5. Pp (3 años)'!C71),"",'5. Pp (3 años)'!C71)</f>
        <v>Actividad</v>
      </c>
      <c r="D70" s="34" t="str">
        <f>IF(ISBLANK('5. Pp (3 años)'!D71),"",'5. Pp (3 años)'!D71)</f>
        <v/>
      </c>
      <c r="E70" s="34" t="str">
        <f>IF(ISBLANK('5. Pp (3 años)'!E71),"",'5. Pp (3 años)'!E71)</f>
        <v/>
      </c>
      <c r="F70" s="34" t="str">
        <f>IF(ISBLANK('5. Pp (3 años)'!F71),"",'5. Pp (3 años)'!F71)</f>
        <v/>
      </c>
      <c r="G70" s="31" t="str">
        <f>IF(ISBLANK('5. Pp (3 años)'!G71),"",'5. Pp (3 años)'!G71)</f>
        <v/>
      </c>
      <c r="H70" s="31" t="str">
        <f>IF(ISBLANK('5. Pp (3 años)'!H71),"",'5. Pp (3 años)'!H71)</f>
        <v/>
      </c>
      <c r="I70" s="34" t="str">
        <f>IF(ISBLANK('5. Pp (3 años)'!I71),"",'5. Pp (3 años)'!I71)</f>
        <v/>
      </c>
      <c r="J70" s="34" t="str">
        <f>IF(ISBLANK('5. Pp (3 años)'!J71),"",'5. Pp (3 años)'!J71)</f>
        <v/>
      </c>
      <c r="K70" s="31" t="str">
        <f>IF(ISBLANK('5. Pp (3 años)'!K71),"",'5. Pp (3 años)'!K71)</f>
        <v/>
      </c>
      <c r="L70" s="34"/>
      <c r="M70" s="34"/>
      <c r="N70" s="34" t="str">
        <f>IF(ISBLANK('5. Pp (3 años)'!N71),"",'5. Pp (3 años)'!N71)</f>
        <v/>
      </c>
      <c r="O70" s="34" t="str">
        <f>IF(ISBLANK('5. Pp (3 años)'!O71),"",'5. Pp (3 años)'!O71)</f>
        <v/>
      </c>
      <c r="P70" s="155" t="str">
        <f>IF(ISBLANK('5. Pp (3 años)'!P71),"",'5. Pp (3 años)'!P71)</f>
        <v/>
      </c>
    </row>
    <row r="71" spans="2:16" ht="17" hidden="1" x14ac:dyDescent="0.3">
      <c r="B71" s="84" t="str">
        <f>IF(ISBLANK('5. Pp (3 años)'!B72),"",'5. Pp (3 años)'!B72)</f>
        <v/>
      </c>
      <c r="C71" s="31" t="str">
        <f>IF(ISBLANK('5. Pp (3 años)'!C72),"",'5. Pp (3 años)'!C72)</f>
        <v>Actividad</v>
      </c>
      <c r="D71" s="34" t="str">
        <f>IF(ISBLANK('5. Pp (3 años)'!D72),"",'5. Pp (3 años)'!D72)</f>
        <v/>
      </c>
      <c r="E71" s="34" t="str">
        <f>IF(ISBLANK('5. Pp (3 años)'!E72),"",'5. Pp (3 años)'!E72)</f>
        <v/>
      </c>
      <c r="F71" s="34" t="str">
        <f>IF(ISBLANK('5. Pp (3 años)'!F72),"",'5. Pp (3 años)'!F72)</f>
        <v/>
      </c>
      <c r="G71" s="31" t="str">
        <f>IF(ISBLANK('5. Pp (3 años)'!G72),"",'5. Pp (3 años)'!G72)</f>
        <v/>
      </c>
      <c r="H71" s="31" t="str">
        <f>IF(ISBLANK('5. Pp (3 años)'!H72),"",'5. Pp (3 años)'!H72)</f>
        <v/>
      </c>
      <c r="I71" s="34" t="str">
        <f>IF(ISBLANK('5. Pp (3 años)'!I72),"",'5. Pp (3 años)'!I72)</f>
        <v/>
      </c>
      <c r="J71" s="34" t="str">
        <f>IF(ISBLANK('5. Pp (3 años)'!J72),"",'5. Pp (3 años)'!J72)</f>
        <v/>
      </c>
      <c r="K71" s="31" t="str">
        <f>IF(ISBLANK('5. Pp (3 años)'!K72),"",'5. Pp (3 años)'!K72)</f>
        <v/>
      </c>
      <c r="L71" s="34"/>
      <c r="M71" s="34"/>
      <c r="N71" s="34" t="str">
        <f>IF(ISBLANK('5. Pp (3 años)'!N72),"",'5. Pp (3 años)'!N72)</f>
        <v/>
      </c>
      <c r="O71" s="34" t="str">
        <f>IF(ISBLANK('5. Pp (3 años)'!O72),"",'5. Pp (3 años)'!O72)</f>
        <v/>
      </c>
      <c r="P71" s="155" t="str">
        <f>IF(ISBLANK('5. Pp (3 años)'!P72),"",'5. Pp (3 años)'!P72)</f>
        <v/>
      </c>
    </row>
    <row r="72" spans="2:16" ht="17" hidden="1" x14ac:dyDescent="0.3">
      <c r="B72" s="420" t="str">
        <f>IF(ISBLANK('5. Pp (3 años)'!B73),"",'5. Pp (3 años)'!B73)</f>
        <v/>
      </c>
      <c r="C72" s="421" t="str">
        <f>IF(ISBLANK('5. Pp (3 años)'!C73),"",'5. Pp (3 años)'!C73)</f>
        <v>Actividad</v>
      </c>
      <c r="D72" s="422" t="str">
        <f>IF(ISBLANK('5. Pp (3 años)'!D73),"",'5. Pp (3 años)'!D73)</f>
        <v/>
      </c>
      <c r="E72" s="422" t="str">
        <f>IF(ISBLANK('5. Pp (3 años)'!E73),"",'5. Pp (3 años)'!E73)</f>
        <v/>
      </c>
      <c r="F72" s="422" t="str">
        <f>IF(ISBLANK('5. Pp (3 años)'!F73),"",'5. Pp (3 años)'!F73)</f>
        <v/>
      </c>
      <c r="G72" s="421" t="str">
        <f>IF(ISBLANK('5. Pp (3 años)'!G73),"",'5. Pp (3 años)'!G73)</f>
        <v/>
      </c>
      <c r="H72" s="421" t="str">
        <f>IF(ISBLANK('5. Pp (3 años)'!H73),"",'5. Pp (3 años)'!H73)</f>
        <v/>
      </c>
      <c r="I72" s="422" t="str">
        <f>IF(ISBLANK('5. Pp (3 años)'!I73),"",'5. Pp (3 años)'!I73)</f>
        <v/>
      </c>
      <c r="J72" s="422" t="str">
        <f>IF(ISBLANK('5. Pp (3 años)'!J73),"",'5. Pp (3 años)'!J73)</f>
        <v/>
      </c>
      <c r="K72" s="421" t="str">
        <f>IF(ISBLANK('5. Pp (3 años)'!K73),"",'5. Pp (3 años)'!K73)</f>
        <v/>
      </c>
      <c r="L72" s="422"/>
      <c r="M72" s="422"/>
      <c r="N72" s="422" t="str">
        <f>IF(ISBLANK('5. Pp (3 años)'!N73),"",'5. Pp (3 años)'!N73)</f>
        <v/>
      </c>
      <c r="O72" s="422" t="str">
        <f>IF(ISBLANK('5. Pp (3 años)'!O73),"",'5. Pp (3 años)'!O73)</f>
        <v/>
      </c>
      <c r="P72" s="423" t="str">
        <f>IF(ISBLANK('5. Pp (3 años)'!P73),"",'5. Pp (3 años)'!P73)</f>
        <v/>
      </c>
    </row>
    <row r="73" spans="2:16" ht="17" hidden="1" x14ac:dyDescent="0.3">
      <c r="B73" s="84" t="str">
        <f>IF(ISBLANK('5. Pp (3 años)'!B74),"",'5. Pp (3 años)'!B74)</f>
        <v/>
      </c>
      <c r="C73" s="31" t="str">
        <f>IF(ISBLANK('5. Pp (3 años)'!C74),"",'5. Pp (3 años)'!C74)</f>
        <v>Actividad</v>
      </c>
      <c r="D73" s="34" t="str">
        <f>IF(ISBLANK('5. Pp (3 años)'!D74),"",'5. Pp (3 años)'!D74)</f>
        <v/>
      </c>
      <c r="E73" s="34" t="str">
        <f>IF(ISBLANK('5. Pp (3 años)'!E74),"",'5. Pp (3 años)'!E74)</f>
        <v/>
      </c>
      <c r="F73" s="34" t="str">
        <f>IF(ISBLANK('5. Pp (3 años)'!F74),"",'5. Pp (3 años)'!F74)</f>
        <v/>
      </c>
      <c r="G73" s="31" t="str">
        <f>IF(ISBLANK('5. Pp (3 años)'!G74),"",'5. Pp (3 años)'!G74)</f>
        <v/>
      </c>
      <c r="H73" s="31" t="str">
        <f>IF(ISBLANK('5. Pp (3 años)'!H74),"",'5. Pp (3 años)'!H74)</f>
        <v/>
      </c>
      <c r="I73" s="34" t="str">
        <f>IF(ISBLANK('5. Pp (3 años)'!I74),"",'5. Pp (3 años)'!I74)</f>
        <v/>
      </c>
      <c r="J73" s="34" t="str">
        <f>IF(ISBLANK('5. Pp (3 años)'!J74),"",'5. Pp (3 años)'!J74)</f>
        <v/>
      </c>
      <c r="K73" s="31" t="str">
        <f>IF(ISBLANK('5. Pp (3 años)'!K74),"",'5. Pp (3 años)'!K74)</f>
        <v/>
      </c>
      <c r="L73" s="34"/>
      <c r="M73" s="34"/>
      <c r="N73" s="34" t="str">
        <f>IF(ISBLANK('5. Pp (3 años)'!N74),"",'5. Pp (3 años)'!N74)</f>
        <v/>
      </c>
      <c r="O73" s="34" t="str">
        <f>IF(ISBLANK('5. Pp (3 años)'!O74),"",'5. Pp (3 años)'!O74)</f>
        <v/>
      </c>
      <c r="P73" s="155" t="str">
        <f>IF(ISBLANK('5. Pp (3 años)'!P74),"",'5. Pp (3 años)'!P74)</f>
        <v/>
      </c>
    </row>
    <row r="74" spans="2:16" ht="17" hidden="1" x14ac:dyDescent="0.3">
      <c r="B74" s="84" t="str">
        <f>IF(ISBLANK('5. Pp (3 años)'!B75),"",'5. Pp (3 años)'!B75)</f>
        <v/>
      </c>
      <c r="C74" s="31" t="str">
        <f>IF(ISBLANK('5. Pp (3 años)'!C75),"",'5. Pp (3 años)'!C75)</f>
        <v>Actividad</v>
      </c>
      <c r="D74" s="34" t="str">
        <f>IF(ISBLANK('5. Pp (3 años)'!D75),"",'5. Pp (3 años)'!D75)</f>
        <v/>
      </c>
      <c r="E74" s="34" t="str">
        <f>IF(ISBLANK('5. Pp (3 años)'!E75),"",'5. Pp (3 años)'!E75)</f>
        <v/>
      </c>
      <c r="F74" s="34" t="str">
        <f>IF(ISBLANK('5. Pp (3 años)'!F75),"",'5. Pp (3 años)'!F75)</f>
        <v/>
      </c>
      <c r="G74" s="31" t="str">
        <f>IF(ISBLANK('5. Pp (3 años)'!G75),"",'5. Pp (3 años)'!G75)</f>
        <v/>
      </c>
      <c r="H74" s="31" t="str">
        <f>IF(ISBLANK('5. Pp (3 años)'!H75),"",'5. Pp (3 años)'!H75)</f>
        <v/>
      </c>
      <c r="I74" s="34" t="str">
        <f>IF(ISBLANK('5. Pp (3 años)'!I75),"",'5. Pp (3 años)'!I75)</f>
        <v/>
      </c>
      <c r="J74" s="34" t="str">
        <f>IF(ISBLANK('5. Pp (3 años)'!J75),"",'5. Pp (3 años)'!J75)</f>
        <v/>
      </c>
      <c r="K74" s="31" t="str">
        <f>IF(ISBLANK('5. Pp (3 años)'!K75),"",'5. Pp (3 años)'!K75)</f>
        <v/>
      </c>
      <c r="L74" s="34"/>
      <c r="M74" s="34"/>
      <c r="N74" s="34" t="str">
        <f>IF(ISBLANK('5. Pp (3 años)'!N75),"",'5. Pp (3 años)'!N75)</f>
        <v/>
      </c>
      <c r="O74" s="34" t="str">
        <f>IF(ISBLANK('5. Pp (3 años)'!O75),"",'5. Pp (3 años)'!O75)</f>
        <v/>
      </c>
      <c r="P74" s="155" t="str">
        <f>IF(ISBLANK('5. Pp (3 años)'!P75),"",'5. Pp (3 años)'!P75)</f>
        <v/>
      </c>
    </row>
    <row r="75" spans="2:16" ht="17" hidden="1" x14ac:dyDescent="0.3">
      <c r="B75" s="84" t="str">
        <f>IF(ISBLANK('5. Pp (3 años)'!B76),"",'5. Pp (3 años)'!B76)</f>
        <v/>
      </c>
      <c r="C75" s="31" t="str">
        <f>IF(ISBLANK('5. Pp (3 años)'!C76),"",'5. Pp (3 años)'!C76)</f>
        <v>Actividad</v>
      </c>
      <c r="D75" s="34" t="str">
        <f>IF(ISBLANK('5. Pp (3 años)'!D76),"",'5. Pp (3 años)'!D76)</f>
        <v/>
      </c>
      <c r="E75" s="34" t="str">
        <f>IF(ISBLANK('5. Pp (3 años)'!E76),"",'5. Pp (3 años)'!E76)</f>
        <v/>
      </c>
      <c r="F75" s="34" t="str">
        <f>IF(ISBLANK('5. Pp (3 años)'!F76),"",'5. Pp (3 años)'!F76)</f>
        <v/>
      </c>
      <c r="G75" s="31" t="str">
        <f>IF(ISBLANK('5. Pp (3 años)'!G76),"",'5. Pp (3 años)'!G76)</f>
        <v/>
      </c>
      <c r="H75" s="31" t="str">
        <f>IF(ISBLANK('5. Pp (3 años)'!H76),"",'5. Pp (3 años)'!H76)</f>
        <v/>
      </c>
      <c r="I75" s="34" t="str">
        <f>IF(ISBLANK('5. Pp (3 años)'!I76),"",'5. Pp (3 años)'!I76)</f>
        <v/>
      </c>
      <c r="J75" s="34" t="str">
        <f>IF(ISBLANK('5. Pp (3 años)'!J76),"",'5. Pp (3 años)'!J76)</f>
        <v/>
      </c>
      <c r="K75" s="31" t="str">
        <f>IF(ISBLANK('5. Pp (3 años)'!K76),"",'5. Pp (3 años)'!K76)</f>
        <v/>
      </c>
      <c r="L75" s="34"/>
      <c r="M75" s="34"/>
      <c r="N75" s="34" t="str">
        <f>IF(ISBLANK('5. Pp (3 años)'!N76),"",'5. Pp (3 años)'!N76)</f>
        <v/>
      </c>
      <c r="O75" s="34" t="str">
        <f>IF(ISBLANK('5. Pp (3 años)'!O76),"",'5. Pp (3 años)'!O76)</f>
        <v/>
      </c>
      <c r="P75" s="155" t="str">
        <f>IF(ISBLANK('5. Pp (3 años)'!P76),"",'5. Pp (3 años)'!P76)</f>
        <v/>
      </c>
    </row>
    <row r="76" spans="2:16" ht="17" hidden="1" x14ac:dyDescent="0.3">
      <c r="B76" s="84" t="str">
        <f>IF(ISBLANK('5. Pp (3 años)'!B77),"",'5. Pp (3 años)'!B77)</f>
        <v/>
      </c>
      <c r="C76" s="31" t="str">
        <f>IF(ISBLANK('5. Pp (3 años)'!C77),"",'5. Pp (3 años)'!C77)</f>
        <v>Actividad</v>
      </c>
      <c r="D76" s="34" t="str">
        <f>IF(ISBLANK('5. Pp (3 años)'!D77),"",'5. Pp (3 años)'!D77)</f>
        <v/>
      </c>
      <c r="E76" s="34" t="str">
        <f>IF(ISBLANK('5. Pp (3 años)'!E77),"",'5. Pp (3 años)'!E77)</f>
        <v/>
      </c>
      <c r="F76" s="34" t="str">
        <f>IF(ISBLANK('5. Pp (3 años)'!F77),"",'5. Pp (3 años)'!F77)</f>
        <v/>
      </c>
      <c r="G76" s="31" t="str">
        <f>IF(ISBLANK('5. Pp (3 años)'!G77),"",'5. Pp (3 años)'!G77)</f>
        <v/>
      </c>
      <c r="H76" s="31" t="str">
        <f>IF(ISBLANK('5. Pp (3 años)'!H77),"",'5. Pp (3 años)'!H77)</f>
        <v/>
      </c>
      <c r="I76" s="34" t="str">
        <f>IF(ISBLANK('5. Pp (3 años)'!I77),"",'5. Pp (3 años)'!I77)</f>
        <v/>
      </c>
      <c r="J76" s="34" t="str">
        <f>IF(ISBLANK('5. Pp (3 años)'!J77),"",'5. Pp (3 años)'!J77)</f>
        <v/>
      </c>
      <c r="K76" s="31" t="str">
        <f>IF(ISBLANK('5. Pp (3 años)'!K77),"",'5. Pp (3 años)'!K77)</f>
        <v/>
      </c>
      <c r="L76" s="34"/>
      <c r="M76" s="34"/>
      <c r="N76" s="34" t="str">
        <f>IF(ISBLANK('5. Pp (3 años)'!N77),"",'5. Pp (3 años)'!N77)</f>
        <v/>
      </c>
      <c r="O76" s="34" t="str">
        <f>IF(ISBLANK('5. Pp (3 años)'!O77),"",'5. Pp (3 años)'!O77)</f>
        <v/>
      </c>
      <c r="P76" s="155" t="str">
        <f>IF(ISBLANK('5. Pp (3 años)'!P77),"",'5. Pp (3 años)'!P77)</f>
        <v/>
      </c>
    </row>
    <row r="77" spans="2:16" ht="17" hidden="1" x14ac:dyDescent="0.3">
      <c r="B77" s="84" t="str">
        <f>IF(ISBLANK('5. Pp (3 años)'!B78),"",'5. Pp (3 años)'!B78)</f>
        <v/>
      </c>
      <c r="C77" s="31" t="str">
        <f>IF(ISBLANK('5. Pp (3 años)'!C78),"",'5. Pp (3 años)'!C78)</f>
        <v>Actividad</v>
      </c>
      <c r="D77" s="34" t="str">
        <f>IF(ISBLANK('5. Pp (3 años)'!D78),"",'5. Pp (3 años)'!D78)</f>
        <v/>
      </c>
      <c r="E77" s="34" t="str">
        <f>IF(ISBLANK('5. Pp (3 años)'!E78),"",'5. Pp (3 años)'!E78)</f>
        <v/>
      </c>
      <c r="F77" s="34" t="str">
        <f>IF(ISBLANK('5. Pp (3 años)'!F78),"",'5. Pp (3 años)'!F78)</f>
        <v/>
      </c>
      <c r="G77" s="31" t="str">
        <f>IF(ISBLANK('5. Pp (3 años)'!G78),"",'5. Pp (3 años)'!G78)</f>
        <v/>
      </c>
      <c r="H77" s="31" t="str">
        <f>IF(ISBLANK('5. Pp (3 años)'!H78),"",'5. Pp (3 años)'!H78)</f>
        <v/>
      </c>
      <c r="I77" s="34" t="str">
        <f>IF(ISBLANK('5. Pp (3 años)'!I78),"",'5. Pp (3 años)'!I78)</f>
        <v/>
      </c>
      <c r="J77" s="34" t="str">
        <f>IF(ISBLANK('5. Pp (3 años)'!J78),"",'5. Pp (3 años)'!J78)</f>
        <v/>
      </c>
      <c r="K77" s="31" t="str">
        <f>IF(ISBLANK('5. Pp (3 años)'!K78),"",'5. Pp (3 años)'!K78)</f>
        <v/>
      </c>
      <c r="L77" s="34"/>
      <c r="M77" s="34"/>
      <c r="N77" s="34" t="str">
        <f>IF(ISBLANK('5. Pp (3 años)'!N78),"",'5. Pp (3 años)'!N78)</f>
        <v/>
      </c>
      <c r="O77" s="34" t="str">
        <f>IF(ISBLANK('5. Pp (3 años)'!O78),"",'5. Pp (3 años)'!O78)</f>
        <v/>
      </c>
      <c r="P77" s="155" t="str">
        <f>IF(ISBLANK('5. Pp (3 años)'!P78),"",'5. Pp (3 años)'!P78)</f>
        <v/>
      </c>
    </row>
    <row r="78" spans="2:16" ht="17" hidden="1" x14ac:dyDescent="0.3">
      <c r="B78" s="420" t="str">
        <f>IF(ISBLANK('5. Pp (3 años)'!B79),"",'5. Pp (3 años)'!B79)</f>
        <v/>
      </c>
      <c r="C78" s="421" t="str">
        <f>IF(ISBLANK('5. Pp (3 años)'!C79),"",'5. Pp (3 años)'!C79)</f>
        <v>Actividad</v>
      </c>
      <c r="D78" s="422" t="str">
        <f>IF(ISBLANK('5. Pp (3 años)'!D79),"",'5. Pp (3 años)'!D79)</f>
        <v/>
      </c>
      <c r="E78" s="422" t="str">
        <f>IF(ISBLANK('5. Pp (3 años)'!E79),"",'5. Pp (3 años)'!E79)</f>
        <v/>
      </c>
      <c r="F78" s="422" t="str">
        <f>IF(ISBLANK('5. Pp (3 años)'!F79),"",'5. Pp (3 años)'!F79)</f>
        <v/>
      </c>
      <c r="G78" s="421" t="str">
        <f>IF(ISBLANK('5. Pp (3 años)'!G79),"",'5. Pp (3 años)'!G79)</f>
        <v/>
      </c>
      <c r="H78" s="421" t="str">
        <f>IF(ISBLANK('5. Pp (3 años)'!H79),"",'5. Pp (3 años)'!H79)</f>
        <v/>
      </c>
      <c r="I78" s="422" t="str">
        <f>IF(ISBLANK('5. Pp (3 años)'!I79),"",'5. Pp (3 años)'!I79)</f>
        <v/>
      </c>
      <c r="J78" s="422" t="str">
        <f>IF(ISBLANK('5. Pp (3 años)'!J79),"",'5. Pp (3 años)'!J79)</f>
        <v/>
      </c>
      <c r="K78" s="421" t="str">
        <f>IF(ISBLANK('5. Pp (3 años)'!K79),"",'5. Pp (3 años)'!K79)</f>
        <v/>
      </c>
      <c r="L78" s="422"/>
      <c r="M78" s="422"/>
      <c r="N78" s="422" t="str">
        <f>IF(ISBLANK('5. Pp (3 años)'!N79),"",'5. Pp (3 años)'!N79)</f>
        <v/>
      </c>
      <c r="O78" s="422" t="str">
        <f>IF(ISBLANK('5. Pp (3 años)'!O79),"",'5. Pp (3 años)'!O79)</f>
        <v/>
      </c>
      <c r="P78" s="423" t="str">
        <f>IF(ISBLANK('5. Pp (3 años)'!P79),"",'5. Pp (3 años)'!P79)</f>
        <v/>
      </c>
    </row>
    <row r="79" spans="2:16" ht="17" hidden="1" x14ac:dyDescent="0.3">
      <c r="B79" s="84" t="str">
        <f>IF(ISBLANK('5. Pp (3 años)'!B80),"",'5. Pp (3 años)'!B80)</f>
        <v/>
      </c>
      <c r="C79" s="31" t="str">
        <f>IF(ISBLANK('5. Pp (3 años)'!C80),"",'5. Pp (3 años)'!C80)</f>
        <v>Actividad</v>
      </c>
      <c r="D79" s="34" t="str">
        <f>IF(ISBLANK('5. Pp (3 años)'!D80),"",'5. Pp (3 años)'!D80)</f>
        <v/>
      </c>
      <c r="E79" s="34" t="str">
        <f>IF(ISBLANK('5. Pp (3 años)'!E80),"",'5. Pp (3 años)'!E80)</f>
        <v/>
      </c>
      <c r="F79" s="34" t="str">
        <f>IF(ISBLANK('5. Pp (3 años)'!F80),"",'5. Pp (3 años)'!F80)</f>
        <v/>
      </c>
      <c r="G79" s="31" t="str">
        <f>IF(ISBLANK('5. Pp (3 años)'!G80),"",'5. Pp (3 años)'!G80)</f>
        <v/>
      </c>
      <c r="H79" s="31" t="str">
        <f>IF(ISBLANK('5. Pp (3 años)'!H80),"",'5. Pp (3 años)'!H80)</f>
        <v/>
      </c>
      <c r="I79" s="34" t="str">
        <f>IF(ISBLANK('5. Pp (3 años)'!I80),"",'5. Pp (3 años)'!I80)</f>
        <v/>
      </c>
      <c r="J79" s="34" t="str">
        <f>IF(ISBLANK('5. Pp (3 años)'!J80),"",'5. Pp (3 años)'!J80)</f>
        <v/>
      </c>
      <c r="K79" s="31" t="str">
        <f>IF(ISBLANK('5. Pp (3 años)'!K80),"",'5. Pp (3 años)'!K80)</f>
        <v/>
      </c>
      <c r="L79" s="34"/>
      <c r="M79" s="34"/>
      <c r="N79" s="34" t="str">
        <f>IF(ISBLANK('5. Pp (3 años)'!N80),"",'5. Pp (3 años)'!N80)</f>
        <v/>
      </c>
      <c r="O79" s="34" t="str">
        <f>IF(ISBLANK('5. Pp (3 años)'!O80),"",'5. Pp (3 años)'!O80)</f>
        <v/>
      </c>
      <c r="P79" s="155" t="str">
        <f>IF(ISBLANK('5. Pp (3 años)'!P80),"",'5. Pp (3 años)'!P80)</f>
        <v/>
      </c>
    </row>
    <row r="80" spans="2:16" ht="17" hidden="1" x14ac:dyDescent="0.3">
      <c r="B80" s="84" t="str">
        <f>IF(ISBLANK('5. Pp (3 años)'!B81),"",'5. Pp (3 años)'!B81)</f>
        <v/>
      </c>
      <c r="C80" s="31" t="str">
        <f>IF(ISBLANK('5. Pp (3 años)'!C81),"",'5. Pp (3 años)'!C81)</f>
        <v>Actividad</v>
      </c>
      <c r="D80" s="34" t="str">
        <f>IF(ISBLANK('5. Pp (3 años)'!D81),"",'5. Pp (3 años)'!D81)</f>
        <v/>
      </c>
      <c r="E80" s="34" t="str">
        <f>IF(ISBLANK('5. Pp (3 años)'!E81),"",'5. Pp (3 años)'!E81)</f>
        <v/>
      </c>
      <c r="F80" s="34" t="str">
        <f>IF(ISBLANK('5. Pp (3 años)'!F81),"",'5. Pp (3 años)'!F81)</f>
        <v/>
      </c>
      <c r="G80" s="31" t="str">
        <f>IF(ISBLANK('5. Pp (3 años)'!G81),"",'5. Pp (3 años)'!G81)</f>
        <v/>
      </c>
      <c r="H80" s="31" t="str">
        <f>IF(ISBLANK('5. Pp (3 años)'!H81),"",'5. Pp (3 años)'!H81)</f>
        <v/>
      </c>
      <c r="I80" s="34" t="str">
        <f>IF(ISBLANK('5. Pp (3 años)'!I81),"",'5. Pp (3 años)'!I81)</f>
        <v/>
      </c>
      <c r="J80" s="34" t="str">
        <f>IF(ISBLANK('5. Pp (3 años)'!J81),"",'5. Pp (3 años)'!J81)</f>
        <v/>
      </c>
      <c r="K80" s="31" t="str">
        <f>IF(ISBLANK('5. Pp (3 años)'!K81),"",'5. Pp (3 años)'!K81)</f>
        <v/>
      </c>
      <c r="L80" s="34"/>
      <c r="M80" s="34"/>
      <c r="N80" s="34" t="str">
        <f>IF(ISBLANK('5. Pp (3 años)'!N81),"",'5. Pp (3 años)'!N81)</f>
        <v/>
      </c>
      <c r="O80" s="34" t="str">
        <f>IF(ISBLANK('5. Pp (3 años)'!O81),"",'5. Pp (3 años)'!O81)</f>
        <v/>
      </c>
      <c r="P80" s="155" t="str">
        <f>IF(ISBLANK('5. Pp (3 años)'!P81),"",'5. Pp (3 años)'!P81)</f>
        <v/>
      </c>
    </row>
    <row r="81" spans="2:16" ht="17" hidden="1" x14ac:dyDescent="0.3">
      <c r="B81" s="84" t="str">
        <f>IF(ISBLANK('5. Pp (3 años)'!B82),"",'5. Pp (3 años)'!B82)</f>
        <v/>
      </c>
      <c r="C81" s="31" t="str">
        <f>IF(ISBLANK('5. Pp (3 años)'!C82),"",'5. Pp (3 años)'!C82)</f>
        <v>Actividad</v>
      </c>
      <c r="D81" s="34" t="str">
        <f>IF(ISBLANK('5. Pp (3 años)'!D82),"",'5. Pp (3 años)'!D82)</f>
        <v/>
      </c>
      <c r="E81" s="34" t="str">
        <f>IF(ISBLANK('5. Pp (3 años)'!E82),"",'5. Pp (3 años)'!E82)</f>
        <v/>
      </c>
      <c r="F81" s="34" t="str">
        <f>IF(ISBLANK('5. Pp (3 años)'!F82),"",'5. Pp (3 años)'!F82)</f>
        <v/>
      </c>
      <c r="G81" s="31" t="str">
        <f>IF(ISBLANK('5. Pp (3 años)'!G82),"",'5. Pp (3 años)'!G82)</f>
        <v/>
      </c>
      <c r="H81" s="31" t="str">
        <f>IF(ISBLANK('5. Pp (3 años)'!H82),"",'5. Pp (3 años)'!H82)</f>
        <v/>
      </c>
      <c r="I81" s="34" t="str">
        <f>IF(ISBLANK('5. Pp (3 años)'!I82),"",'5. Pp (3 años)'!I82)</f>
        <v/>
      </c>
      <c r="J81" s="34" t="str">
        <f>IF(ISBLANK('5. Pp (3 años)'!J82),"",'5. Pp (3 años)'!J82)</f>
        <v/>
      </c>
      <c r="K81" s="31" t="str">
        <f>IF(ISBLANK('5. Pp (3 años)'!K82),"",'5. Pp (3 años)'!K82)</f>
        <v/>
      </c>
      <c r="L81" s="34"/>
      <c r="M81" s="34"/>
      <c r="N81" s="34" t="str">
        <f>IF(ISBLANK('5. Pp (3 años)'!N82),"",'5. Pp (3 años)'!N82)</f>
        <v/>
      </c>
      <c r="O81" s="34" t="str">
        <f>IF(ISBLANK('5. Pp (3 años)'!O82),"",'5. Pp (3 años)'!O82)</f>
        <v/>
      </c>
      <c r="P81" s="155" t="str">
        <f>IF(ISBLANK('5. Pp (3 años)'!P82),"",'5. Pp (3 años)'!P82)</f>
        <v/>
      </c>
    </row>
    <row r="82" spans="2:16" ht="17" hidden="1" x14ac:dyDescent="0.3">
      <c r="B82" s="84" t="str">
        <f>IF(ISBLANK('5. Pp (3 años)'!B83),"",'5. Pp (3 años)'!B83)</f>
        <v/>
      </c>
      <c r="C82" s="31" t="str">
        <f>IF(ISBLANK('5. Pp (3 años)'!C83),"",'5. Pp (3 años)'!C83)</f>
        <v>Actividad</v>
      </c>
      <c r="D82" s="34" t="str">
        <f>IF(ISBLANK('5. Pp (3 años)'!D83),"",'5. Pp (3 años)'!D83)</f>
        <v/>
      </c>
      <c r="E82" s="34" t="str">
        <f>IF(ISBLANK('5. Pp (3 años)'!E83),"",'5. Pp (3 años)'!E83)</f>
        <v/>
      </c>
      <c r="F82" s="34" t="str">
        <f>IF(ISBLANK('5. Pp (3 años)'!F83),"",'5. Pp (3 años)'!F83)</f>
        <v/>
      </c>
      <c r="G82" s="31" t="str">
        <f>IF(ISBLANK('5. Pp (3 años)'!G83),"",'5. Pp (3 años)'!G83)</f>
        <v/>
      </c>
      <c r="H82" s="31" t="str">
        <f>IF(ISBLANK('5. Pp (3 años)'!H83),"",'5. Pp (3 años)'!H83)</f>
        <v/>
      </c>
      <c r="I82" s="34" t="str">
        <f>IF(ISBLANK('5. Pp (3 años)'!I83),"",'5. Pp (3 años)'!I83)</f>
        <v/>
      </c>
      <c r="J82" s="34" t="str">
        <f>IF(ISBLANK('5. Pp (3 años)'!J83),"",'5. Pp (3 años)'!J83)</f>
        <v/>
      </c>
      <c r="K82" s="31" t="str">
        <f>IF(ISBLANK('5. Pp (3 años)'!K83),"",'5. Pp (3 años)'!K83)</f>
        <v/>
      </c>
      <c r="L82" s="34"/>
      <c r="M82" s="34"/>
      <c r="N82" s="34" t="str">
        <f>IF(ISBLANK('5. Pp (3 años)'!N83),"",'5. Pp (3 años)'!N83)</f>
        <v/>
      </c>
      <c r="O82" s="34" t="str">
        <f>IF(ISBLANK('5. Pp (3 años)'!O83),"",'5. Pp (3 años)'!O83)</f>
        <v/>
      </c>
      <c r="P82" s="155" t="str">
        <f>IF(ISBLANK('5. Pp (3 años)'!P83),"",'5. Pp (3 años)'!P83)</f>
        <v/>
      </c>
    </row>
    <row r="83" spans="2:16" ht="17" hidden="1" x14ac:dyDescent="0.3">
      <c r="B83" s="84" t="str">
        <f>IF(ISBLANK('5. Pp (3 años)'!B84),"",'5. Pp (3 años)'!B84)</f>
        <v/>
      </c>
      <c r="C83" s="31" t="str">
        <f>IF(ISBLANK('5. Pp (3 años)'!C84),"",'5. Pp (3 años)'!C84)</f>
        <v>Actividad</v>
      </c>
      <c r="D83" s="34" t="str">
        <f>IF(ISBLANK('5. Pp (3 años)'!D84),"",'5. Pp (3 años)'!D84)</f>
        <v/>
      </c>
      <c r="E83" s="34" t="str">
        <f>IF(ISBLANK('5. Pp (3 años)'!E84),"",'5. Pp (3 años)'!E84)</f>
        <v/>
      </c>
      <c r="F83" s="34" t="str">
        <f>IF(ISBLANK('5. Pp (3 años)'!F84),"",'5. Pp (3 años)'!F84)</f>
        <v/>
      </c>
      <c r="G83" s="31" t="str">
        <f>IF(ISBLANK('5. Pp (3 años)'!G84),"",'5. Pp (3 años)'!G84)</f>
        <v/>
      </c>
      <c r="H83" s="31" t="str">
        <f>IF(ISBLANK('5. Pp (3 años)'!H84),"",'5. Pp (3 años)'!H84)</f>
        <v/>
      </c>
      <c r="I83" s="34" t="str">
        <f>IF(ISBLANK('5. Pp (3 años)'!I84),"",'5. Pp (3 años)'!I84)</f>
        <v/>
      </c>
      <c r="J83" s="34" t="str">
        <f>IF(ISBLANK('5. Pp (3 años)'!J84),"",'5. Pp (3 años)'!J84)</f>
        <v/>
      </c>
      <c r="K83" s="31" t="str">
        <f>IF(ISBLANK('5. Pp (3 años)'!K84),"",'5. Pp (3 años)'!K84)</f>
        <v/>
      </c>
      <c r="L83" s="34"/>
      <c r="M83" s="34"/>
      <c r="N83" s="34" t="str">
        <f>IF(ISBLANK('5. Pp (3 años)'!N84),"",'5. Pp (3 años)'!N84)</f>
        <v/>
      </c>
      <c r="O83" s="34" t="str">
        <f>IF(ISBLANK('5. Pp (3 años)'!O84),"",'5. Pp (3 años)'!O84)</f>
        <v/>
      </c>
      <c r="P83" s="155" t="str">
        <f>IF(ISBLANK('5. Pp (3 años)'!P84),"",'5. Pp (3 años)'!P84)</f>
        <v/>
      </c>
    </row>
    <row r="84" spans="2:16" ht="17" hidden="1" x14ac:dyDescent="0.3">
      <c r="B84" s="420" t="str">
        <f>IF(ISBLANK('5. Pp (3 años)'!B85),"",'5. Pp (3 años)'!B85)</f>
        <v/>
      </c>
      <c r="C84" s="421" t="str">
        <f>IF(ISBLANK('5. Pp (3 años)'!C85),"",'5. Pp (3 años)'!C85)</f>
        <v>Actividad</v>
      </c>
      <c r="D84" s="422" t="str">
        <f>IF(ISBLANK('5. Pp (3 años)'!D85),"",'5. Pp (3 años)'!D85)</f>
        <v/>
      </c>
      <c r="E84" s="422" t="str">
        <f>IF(ISBLANK('5. Pp (3 años)'!E85),"",'5. Pp (3 años)'!E85)</f>
        <v/>
      </c>
      <c r="F84" s="422" t="str">
        <f>IF(ISBLANK('5. Pp (3 años)'!F85),"",'5. Pp (3 años)'!F85)</f>
        <v/>
      </c>
      <c r="G84" s="421" t="str">
        <f>IF(ISBLANK('5. Pp (3 años)'!G85),"",'5. Pp (3 años)'!G85)</f>
        <v/>
      </c>
      <c r="H84" s="421" t="str">
        <f>IF(ISBLANK('5. Pp (3 años)'!H85),"",'5. Pp (3 años)'!H85)</f>
        <v/>
      </c>
      <c r="I84" s="422" t="str">
        <f>IF(ISBLANK('5. Pp (3 años)'!I85),"",'5. Pp (3 años)'!I85)</f>
        <v/>
      </c>
      <c r="J84" s="422" t="str">
        <f>IF(ISBLANK('5. Pp (3 años)'!J85),"",'5. Pp (3 años)'!J85)</f>
        <v/>
      </c>
      <c r="K84" s="421" t="str">
        <f>IF(ISBLANK('5. Pp (3 años)'!K85),"",'5. Pp (3 años)'!K85)</f>
        <v/>
      </c>
      <c r="L84" s="422"/>
      <c r="M84" s="422"/>
      <c r="N84" s="422" t="str">
        <f>IF(ISBLANK('5. Pp (3 años)'!N85),"",'5. Pp (3 años)'!N85)</f>
        <v/>
      </c>
      <c r="O84" s="422" t="str">
        <f>IF(ISBLANK('5. Pp (3 años)'!O85),"",'5. Pp (3 años)'!O85)</f>
        <v/>
      </c>
      <c r="P84" s="423" t="str">
        <f>IF(ISBLANK('5. Pp (3 años)'!P85),"",'5. Pp (3 años)'!P85)</f>
        <v/>
      </c>
    </row>
    <row r="85" spans="2:16" ht="17" hidden="1" x14ac:dyDescent="0.3">
      <c r="B85" s="84" t="str">
        <f>IF(ISBLANK('5. Pp (3 años)'!B86),"",'5. Pp (3 años)'!B86)</f>
        <v/>
      </c>
      <c r="C85" s="31" t="str">
        <f>IF(ISBLANK('5. Pp (3 años)'!C86),"",'5. Pp (3 años)'!C86)</f>
        <v>Actividad</v>
      </c>
      <c r="D85" s="34" t="str">
        <f>IF(ISBLANK('5. Pp (3 años)'!D86),"",'5. Pp (3 años)'!D86)</f>
        <v/>
      </c>
      <c r="E85" s="34" t="str">
        <f>IF(ISBLANK('5. Pp (3 años)'!E86),"",'5. Pp (3 años)'!E86)</f>
        <v/>
      </c>
      <c r="F85" s="34" t="str">
        <f>IF(ISBLANK('5. Pp (3 años)'!F86),"",'5. Pp (3 años)'!F86)</f>
        <v/>
      </c>
      <c r="G85" s="31" t="str">
        <f>IF(ISBLANK('5. Pp (3 años)'!G86),"",'5. Pp (3 años)'!G86)</f>
        <v/>
      </c>
      <c r="H85" s="31" t="str">
        <f>IF(ISBLANK('5. Pp (3 años)'!H86),"",'5. Pp (3 años)'!H86)</f>
        <v/>
      </c>
      <c r="I85" s="34" t="str">
        <f>IF(ISBLANK('5. Pp (3 años)'!I86),"",'5. Pp (3 años)'!I86)</f>
        <v/>
      </c>
      <c r="J85" s="34" t="str">
        <f>IF(ISBLANK('5. Pp (3 años)'!J86),"",'5. Pp (3 años)'!J86)</f>
        <v/>
      </c>
      <c r="K85" s="31" t="str">
        <f>IF(ISBLANK('5. Pp (3 años)'!K86),"",'5. Pp (3 años)'!K86)</f>
        <v/>
      </c>
      <c r="L85" s="34"/>
      <c r="M85" s="34"/>
      <c r="N85" s="34" t="str">
        <f>IF(ISBLANK('5. Pp (3 años)'!N86),"",'5. Pp (3 años)'!N86)</f>
        <v/>
      </c>
      <c r="O85" s="34" t="str">
        <f>IF(ISBLANK('5. Pp (3 años)'!O86),"",'5. Pp (3 años)'!O86)</f>
        <v/>
      </c>
      <c r="P85" s="155" t="str">
        <f>IF(ISBLANK('5. Pp (3 años)'!P86),"",'5. Pp (3 años)'!P86)</f>
        <v/>
      </c>
    </row>
    <row r="86" spans="2:16" ht="17" hidden="1" x14ac:dyDescent="0.3">
      <c r="B86" s="84" t="str">
        <f>IF(ISBLANK('5. Pp (3 años)'!B87),"",'5. Pp (3 años)'!B87)</f>
        <v/>
      </c>
      <c r="C86" s="31" t="str">
        <f>IF(ISBLANK('5. Pp (3 años)'!C87),"",'5. Pp (3 años)'!C87)</f>
        <v>Actividad</v>
      </c>
      <c r="D86" s="34" t="str">
        <f>IF(ISBLANK('5. Pp (3 años)'!D87),"",'5. Pp (3 años)'!D87)</f>
        <v/>
      </c>
      <c r="E86" s="34" t="str">
        <f>IF(ISBLANK('5. Pp (3 años)'!E87),"",'5. Pp (3 años)'!E87)</f>
        <v/>
      </c>
      <c r="F86" s="34" t="str">
        <f>IF(ISBLANK('5. Pp (3 años)'!F87),"",'5. Pp (3 años)'!F87)</f>
        <v/>
      </c>
      <c r="G86" s="31" t="str">
        <f>IF(ISBLANK('5. Pp (3 años)'!G87),"",'5. Pp (3 años)'!G87)</f>
        <v/>
      </c>
      <c r="H86" s="31" t="str">
        <f>IF(ISBLANK('5. Pp (3 años)'!H87),"",'5. Pp (3 años)'!H87)</f>
        <v/>
      </c>
      <c r="I86" s="34" t="str">
        <f>IF(ISBLANK('5. Pp (3 años)'!I87),"",'5. Pp (3 años)'!I87)</f>
        <v/>
      </c>
      <c r="J86" s="34" t="str">
        <f>IF(ISBLANK('5. Pp (3 años)'!J87),"",'5. Pp (3 años)'!J87)</f>
        <v/>
      </c>
      <c r="K86" s="31" t="str">
        <f>IF(ISBLANK('5. Pp (3 años)'!K87),"",'5. Pp (3 años)'!K87)</f>
        <v/>
      </c>
      <c r="L86" s="34"/>
      <c r="M86" s="34"/>
      <c r="N86" s="34" t="str">
        <f>IF(ISBLANK('5. Pp (3 años)'!N87),"",'5. Pp (3 años)'!N87)</f>
        <v/>
      </c>
      <c r="O86" s="34" t="str">
        <f>IF(ISBLANK('5. Pp (3 años)'!O87),"",'5. Pp (3 años)'!O87)</f>
        <v/>
      </c>
      <c r="P86" s="155" t="str">
        <f>IF(ISBLANK('5. Pp (3 años)'!P87),"",'5. Pp (3 años)'!P87)</f>
        <v/>
      </c>
    </row>
    <row r="87" spans="2:16" ht="17" hidden="1" x14ac:dyDescent="0.3">
      <c r="B87" s="84" t="str">
        <f>IF(ISBLANK('5. Pp (3 años)'!B88),"",'5. Pp (3 años)'!B88)</f>
        <v/>
      </c>
      <c r="C87" s="31" t="str">
        <f>IF(ISBLANK('5. Pp (3 años)'!C88),"",'5. Pp (3 años)'!C88)</f>
        <v>Actividad</v>
      </c>
      <c r="D87" s="34" t="str">
        <f>IF(ISBLANK('5. Pp (3 años)'!D88),"",'5. Pp (3 años)'!D88)</f>
        <v/>
      </c>
      <c r="E87" s="34" t="str">
        <f>IF(ISBLANK('5. Pp (3 años)'!E88),"",'5. Pp (3 años)'!E88)</f>
        <v/>
      </c>
      <c r="F87" s="34" t="str">
        <f>IF(ISBLANK('5. Pp (3 años)'!F88),"",'5. Pp (3 años)'!F88)</f>
        <v/>
      </c>
      <c r="G87" s="31" t="str">
        <f>IF(ISBLANK('5. Pp (3 años)'!G88),"",'5. Pp (3 años)'!G88)</f>
        <v/>
      </c>
      <c r="H87" s="31" t="str">
        <f>IF(ISBLANK('5. Pp (3 años)'!H88),"",'5. Pp (3 años)'!H88)</f>
        <v/>
      </c>
      <c r="I87" s="34" t="str">
        <f>IF(ISBLANK('5. Pp (3 años)'!I88),"",'5. Pp (3 años)'!I88)</f>
        <v/>
      </c>
      <c r="J87" s="34" t="str">
        <f>IF(ISBLANK('5. Pp (3 años)'!J88),"",'5. Pp (3 años)'!J88)</f>
        <v/>
      </c>
      <c r="K87" s="31" t="str">
        <f>IF(ISBLANK('5. Pp (3 años)'!K88),"",'5. Pp (3 años)'!K88)</f>
        <v/>
      </c>
      <c r="L87" s="34"/>
      <c r="M87" s="34"/>
      <c r="N87" s="34" t="str">
        <f>IF(ISBLANK('5. Pp (3 años)'!N88),"",'5. Pp (3 años)'!N88)</f>
        <v/>
      </c>
      <c r="O87" s="34" t="str">
        <f>IF(ISBLANK('5. Pp (3 años)'!O88),"",'5. Pp (3 años)'!O88)</f>
        <v/>
      </c>
      <c r="P87" s="155" t="str">
        <f>IF(ISBLANK('5. Pp (3 años)'!P88),"",'5. Pp (3 años)'!P88)</f>
        <v/>
      </c>
    </row>
    <row r="88" spans="2:16" ht="17" hidden="1" x14ac:dyDescent="0.3">
      <c r="B88" s="84" t="str">
        <f>IF(ISBLANK('5. Pp (3 años)'!B89),"",'5. Pp (3 años)'!B89)</f>
        <v/>
      </c>
      <c r="C88" s="31" t="str">
        <f>IF(ISBLANK('5. Pp (3 años)'!C89),"",'5. Pp (3 años)'!C89)</f>
        <v>Actividad</v>
      </c>
      <c r="D88" s="34" t="str">
        <f>IF(ISBLANK('5. Pp (3 años)'!D89),"",'5. Pp (3 años)'!D89)</f>
        <v/>
      </c>
      <c r="E88" s="34" t="str">
        <f>IF(ISBLANK('5. Pp (3 años)'!E89),"",'5. Pp (3 años)'!E89)</f>
        <v/>
      </c>
      <c r="F88" s="34" t="str">
        <f>IF(ISBLANK('5. Pp (3 años)'!F89),"",'5. Pp (3 años)'!F89)</f>
        <v/>
      </c>
      <c r="G88" s="31" t="str">
        <f>IF(ISBLANK('5. Pp (3 años)'!G89),"",'5. Pp (3 años)'!G89)</f>
        <v/>
      </c>
      <c r="H88" s="31" t="str">
        <f>IF(ISBLANK('5. Pp (3 años)'!H89),"",'5. Pp (3 años)'!H89)</f>
        <v/>
      </c>
      <c r="I88" s="34" t="str">
        <f>IF(ISBLANK('5. Pp (3 años)'!I89),"",'5. Pp (3 años)'!I89)</f>
        <v/>
      </c>
      <c r="J88" s="34" t="str">
        <f>IF(ISBLANK('5. Pp (3 años)'!J89),"",'5. Pp (3 años)'!J89)</f>
        <v/>
      </c>
      <c r="K88" s="31" t="str">
        <f>IF(ISBLANK('5. Pp (3 años)'!K89),"",'5. Pp (3 años)'!K89)</f>
        <v/>
      </c>
      <c r="L88" s="34"/>
      <c r="M88" s="34"/>
      <c r="N88" s="34" t="str">
        <f>IF(ISBLANK('5. Pp (3 años)'!N89),"",'5. Pp (3 años)'!N89)</f>
        <v/>
      </c>
      <c r="O88" s="34" t="str">
        <f>IF(ISBLANK('5. Pp (3 años)'!O89),"",'5. Pp (3 años)'!O89)</f>
        <v/>
      </c>
      <c r="P88" s="155" t="str">
        <f>IF(ISBLANK('5. Pp (3 años)'!P89),"",'5. Pp (3 años)'!P89)</f>
        <v/>
      </c>
    </row>
    <row r="89" spans="2:16" ht="17" hidden="1" x14ac:dyDescent="0.3">
      <c r="B89" s="84" t="str">
        <f>IF(ISBLANK('5. Pp (3 años)'!B90),"",'5. Pp (3 años)'!B90)</f>
        <v/>
      </c>
      <c r="C89" s="31" t="str">
        <f>IF(ISBLANK('5. Pp (3 años)'!C90),"",'5. Pp (3 años)'!C90)</f>
        <v>Actividad</v>
      </c>
      <c r="D89" s="34" t="str">
        <f>IF(ISBLANK('5. Pp (3 años)'!D90),"",'5. Pp (3 años)'!D90)</f>
        <v/>
      </c>
      <c r="E89" s="34" t="str">
        <f>IF(ISBLANK('5. Pp (3 años)'!E90),"",'5. Pp (3 años)'!E90)</f>
        <v/>
      </c>
      <c r="F89" s="34" t="str">
        <f>IF(ISBLANK('5. Pp (3 años)'!F90),"",'5. Pp (3 años)'!F90)</f>
        <v/>
      </c>
      <c r="G89" s="31" t="str">
        <f>IF(ISBLANK('5. Pp (3 años)'!G90),"",'5. Pp (3 años)'!G90)</f>
        <v/>
      </c>
      <c r="H89" s="31" t="str">
        <f>IF(ISBLANK('5. Pp (3 años)'!H90),"",'5. Pp (3 años)'!H90)</f>
        <v/>
      </c>
      <c r="I89" s="34" t="str">
        <f>IF(ISBLANK('5. Pp (3 años)'!I90),"",'5. Pp (3 años)'!I90)</f>
        <v/>
      </c>
      <c r="J89" s="34" t="str">
        <f>IF(ISBLANK('5. Pp (3 años)'!J90),"",'5. Pp (3 años)'!J90)</f>
        <v/>
      </c>
      <c r="K89" s="31" t="str">
        <f>IF(ISBLANK('5. Pp (3 años)'!K90),"",'5. Pp (3 años)'!K90)</f>
        <v/>
      </c>
      <c r="L89" s="34"/>
      <c r="M89" s="34"/>
      <c r="N89" s="34" t="str">
        <f>IF(ISBLANK('5. Pp (3 años)'!N90),"",'5. Pp (3 años)'!N90)</f>
        <v/>
      </c>
      <c r="O89" s="34" t="str">
        <f>IF(ISBLANK('5. Pp (3 años)'!O90),"",'5. Pp (3 años)'!O90)</f>
        <v/>
      </c>
      <c r="P89" s="155" t="str">
        <f>IF(ISBLANK('5. Pp (3 años)'!P90),"",'5. Pp (3 años)'!P90)</f>
        <v/>
      </c>
    </row>
    <row r="90" spans="2:16" ht="17" hidden="1" x14ac:dyDescent="0.3">
      <c r="B90" s="420" t="str">
        <f>IF(ISBLANK('5. Pp (3 años)'!B91),"",'5. Pp (3 años)'!B91)</f>
        <v/>
      </c>
      <c r="C90" s="421" t="str">
        <f>IF(ISBLANK('5. Pp (3 años)'!C91),"",'5. Pp (3 años)'!C91)</f>
        <v>Actividad</v>
      </c>
      <c r="D90" s="422" t="str">
        <f>IF(ISBLANK('5. Pp (3 años)'!D91),"",'5. Pp (3 años)'!D91)</f>
        <v/>
      </c>
      <c r="E90" s="422" t="str">
        <f>IF(ISBLANK('5. Pp (3 años)'!E91),"",'5. Pp (3 años)'!E91)</f>
        <v/>
      </c>
      <c r="F90" s="422" t="str">
        <f>IF(ISBLANK('5. Pp (3 años)'!F91),"",'5. Pp (3 años)'!F91)</f>
        <v/>
      </c>
      <c r="G90" s="421" t="str">
        <f>IF(ISBLANK('5. Pp (3 años)'!G91),"",'5. Pp (3 años)'!G91)</f>
        <v/>
      </c>
      <c r="H90" s="421" t="str">
        <f>IF(ISBLANK('5. Pp (3 años)'!H91),"",'5. Pp (3 años)'!H91)</f>
        <v/>
      </c>
      <c r="I90" s="422" t="str">
        <f>IF(ISBLANK('5. Pp (3 años)'!I91),"",'5. Pp (3 años)'!I91)</f>
        <v/>
      </c>
      <c r="J90" s="422" t="str">
        <f>IF(ISBLANK('5. Pp (3 años)'!J91),"",'5. Pp (3 años)'!J91)</f>
        <v/>
      </c>
      <c r="K90" s="421" t="str">
        <f>IF(ISBLANK('5. Pp (3 años)'!K91),"",'5. Pp (3 años)'!K91)</f>
        <v/>
      </c>
      <c r="L90" s="422"/>
      <c r="M90" s="422"/>
      <c r="N90" s="422" t="str">
        <f>IF(ISBLANK('5. Pp (3 años)'!N91),"",'5. Pp (3 años)'!N91)</f>
        <v/>
      </c>
      <c r="O90" s="422" t="str">
        <f>IF(ISBLANK('5. Pp (3 años)'!O91),"",'5. Pp (3 años)'!O91)</f>
        <v/>
      </c>
      <c r="P90" s="423" t="str">
        <f>IF(ISBLANK('5. Pp (3 años)'!P91),"",'5. Pp (3 años)'!P91)</f>
        <v/>
      </c>
    </row>
    <row r="91" spans="2:16" ht="17" hidden="1" x14ac:dyDescent="0.3">
      <c r="B91" s="84" t="str">
        <f>IF(ISBLANK('5. Pp (3 años)'!B92),"",'5. Pp (3 años)'!B92)</f>
        <v/>
      </c>
      <c r="C91" s="31" t="str">
        <f>IF(ISBLANK('5. Pp (3 años)'!C92),"",'5. Pp (3 años)'!C92)</f>
        <v>Actividad</v>
      </c>
      <c r="D91" s="34" t="str">
        <f>IF(ISBLANK('5. Pp (3 años)'!D92),"",'5. Pp (3 años)'!D92)</f>
        <v/>
      </c>
      <c r="E91" s="34" t="str">
        <f>IF(ISBLANK('5. Pp (3 años)'!E92),"",'5. Pp (3 años)'!E92)</f>
        <v/>
      </c>
      <c r="F91" s="34" t="str">
        <f>IF(ISBLANK('5. Pp (3 años)'!F92),"",'5. Pp (3 años)'!F92)</f>
        <v/>
      </c>
      <c r="G91" s="31" t="str">
        <f>IF(ISBLANK('5. Pp (3 años)'!G92),"",'5. Pp (3 años)'!G92)</f>
        <v/>
      </c>
      <c r="H91" s="31" t="str">
        <f>IF(ISBLANK('5. Pp (3 años)'!H92),"",'5. Pp (3 años)'!H92)</f>
        <v/>
      </c>
      <c r="I91" s="34" t="str">
        <f>IF(ISBLANK('5. Pp (3 años)'!I92),"",'5. Pp (3 años)'!I92)</f>
        <v/>
      </c>
      <c r="J91" s="34" t="str">
        <f>IF(ISBLANK('5. Pp (3 años)'!J92),"",'5. Pp (3 años)'!J92)</f>
        <v/>
      </c>
      <c r="K91" s="31" t="str">
        <f>IF(ISBLANK('5. Pp (3 años)'!K92),"",'5. Pp (3 años)'!K92)</f>
        <v/>
      </c>
      <c r="L91" s="34"/>
      <c r="M91" s="34"/>
      <c r="N91" s="34" t="str">
        <f>IF(ISBLANK('5. Pp (3 años)'!N92),"",'5. Pp (3 años)'!N92)</f>
        <v/>
      </c>
      <c r="O91" s="34" t="str">
        <f>IF(ISBLANK('5. Pp (3 años)'!O92),"",'5. Pp (3 años)'!O92)</f>
        <v/>
      </c>
      <c r="P91" s="155" t="str">
        <f>IF(ISBLANK('5. Pp (3 años)'!P92),"",'5. Pp (3 años)'!P92)</f>
        <v/>
      </c>
    </row>
    <row r="92" spans="2:16" ht="17" hidden="1" x14ac:dyDescent="0.3">
      <c r="B92" s="84" t="str">
        <f>IF(ISBLANK('5. Pp (3 años)'!B93),"",'5. Pp (3 años)'!B93)</f>
        <v/>
      </c>
      <c r="C92" s="31" t="str">
        <f>IF(ISBLANK('5. Pp (3 años)'!C93),"",'5. Pp (3 años)'!C93)</f>
        <v>Actividad</v>
      </c>
      <c r="D92" s="34" t="str">
        <f>IF(ISBLANK('5. Pp (3 años)'!D93),"",'5. Pp (3 años)'!D93)</f>
        <v/>
      </c>
      <c r="E92" s="34" t="str">
        <f>IF(ISBLANK('5. Pp (3 años)'!E93),"",'5. Pp (3 años)'!E93)</f>
        <v/>
      </c>
      <c r="F92" s="34" t="str">
        <f>IF(ISBLANK('5. Pp (3 años)'!F93),"",'5. Pp (3 años)'!F93)</f>
        <v/>
      </c>
      <c r="G92" s="31" t="str">
        <f>IF(ISBLANK('5. Pp (3 años)'!G93),"",'5. Pp (3 años)'!G93)</f>
        <v/>
      </c>
      <c r="H92" s="31" t="str">
        <f>IF(ISBLANK('5. Pp (3 años)'!H93),"",'5. Pp (3 años)'!H93)</f>
        <v/>
      </c>
      <c r="I92" s="34" t="str">
        <f>IF(ISBLANK('5. Pp (3 años)'!I93),"",'5. Pp (3 años)'!I93)</f>
        <v/>
      </c>
      <c r="J92" s="34" t="str">
        <f>IF(ISBLANK('5. Pp (3 años)'!J93),"",'5. Pp (3 años)'!J93)</f>
        <v/>
      </c>
      <c r="K92" s="31" t="str">
        <f>IF(ISBLANK('5. Pp (3 años)'!K93),"",'5. Pp (3 años)'!K93)</f>
        <v/>
      </c>
      <c r="L92" s="34"/>
      <c r="M92" s="34"/>
      <c r="N92" s="34" t="str">
        <f>IF(ISBLANK('5. Pp (3 años)'!N93),"",'5. Pp (3 años)'!N93)</f>
        <v/>
      </c>
      <c r="O92" s="34" t="str">
        <f>IF(ISBLANK('5. Pp (3 años)'!O93),"",'5. Pp (3 años)'!O93)</f>
        <v/>
      </c>
      <c r="P92" s="155" t="str">
        <f>IF(ISBLANK('5. Pp (3 años)'!P93),"",'5. Pp (3 años)'!P93)</f>
        <v/>
      </c>
    </row>
    <row r="93" spans="2:16" ht="17" hidden="1" x14ac:dyDescent="0.3">
      <c r="B93" s="84" t="str">
        <f>IF(ISBLANK('5. Pp (3 años)'!B94),"",'5. Pp (3 años)'!B94)</f>
        <v/>
      </c>
      <c r="C93" s="31" t="str">
        <f>IF(ISBLANK('5. Pp (3 años)'!C94),"",'5. Pp (3 años)'!C94)</f>
        <v>Actividad</v>
      </c>
      <c r="D93" s="34" t="str">
        <f>IF(ISBLANK('5. Pp (3 años)'!D94),"",'5. Pp (3 años)'!D94)</f>
        <v/>
      </c>
      <c r="E93" s="34" t="str">
        <f>IF(ISBLANK('5. Pp (3 años)'!E94),"",'5. Pp (3 años)'!E94)</f>
        <v/>
      </c>
      <c r="F93" s="34" t="str">
        <f>IF(ISBLANK('5. Pp (3 años)'!F94),"",'5. Pp (3 años)'!F94)</f>
        <v/>
      </c>
      <c r="G93" s="31" t="str">
        <f>IF(ISBLANK('5. Pp (3 años)'!G94),"",'5. Pp (3 años)'!G94)</f>
        <v/>
      </c>
      <c r="H93" s="31" t="str">
        <f>IF(ISBLANK('5. Pp (3 años)'!H94),"",'5. Pp (3 años)'!H94)</f>
        <v/>
      </c>
      <c r="I93" s="34" t="str">
        <f>IF(ISBLANK('5. Pp (3 años)'!I94),"",'5. Pp (3 años)'!I94)</f>
        <v/>
      </c>
      <c r="J93" s="34" t="str">
        <f>IF(ISBLANK('5. Pp (3 años)'!J94),"",'5. Pp (3 años)'!J94)</f>
        <v/>
      </c>
      <c r="K93" s="31" t="str">
        <f>IF(ISBLANK('5. Pp (3 años)'!K94),"",'5. Pp (3 años)'!K94)</f>
        <v/>
      </c>
      <c r="L93" s="34"/>
      <c r="M93" s="34"/>
      <c r="N93" s="34" t="str">
        <f>IF(ISBLANK('5. Pp (3 años)'!N94),"",'5. Pp (3 años)'!N94)</f>
        <v/>
      </c>
      <c r="O93" s="34" t="str">
        <f>IF(ISBLANK('5. Pp (3 años)'!O94),"",'5. Pp (3 años)'!O94)</f>
        <v/>
      </c>
      <c r="P93" s="155" t="str">
        <f>IF(ISBLANK('5. Pp (3 años)'!P94),"",'5. Pp (3 años)'!P94)</f>
        <v/>
      </c>
    </row>
    <row r="94" spans="2:16" ht="17" hidden="1" x14ac:dyDescent="0.3">
      <c r="B94" s="84" t="str">
        <f>IF(ISBLANK('5. Pp (3 años)'!B95),"",'5. Pp (3 años)'!B95)</f>
        <v/>
      </c>
      <c r="C94" s="31" t="str">
        <f>IF(ISBLANK('5. Pp (3 años)'!C95),"",'5. Pp (3 años)'!C95)</f>
        <v>Actividad</v>
      </c>
      <c r="D94" s="34" t="str">
        <f>IF(ISBLANK('5. Pp (3 años)'!D95),"",'5. Pp (3 años)'!D95)</f>
        <v/>
      </c>
      <c r="E94" s="34" t="str">
        <f>IF(ISBLANK('5. Pp (3 años)'!E95),"",'5. Pp (3 años)'!E95)</f>
        <v/>
      </c>
      <c r="F94" s="34" t="str">
        <f>IF(ISBLANK('5. Pp (3 años)'!F95),"",'5. Pp (3 años)'!F95)</f>
        <v/>
      </c>
      <c r="G94" s="31" t="str">
        <f>IF(ISBLANK('5. Pp (3 años)'!G95),"",'5. Pp (3 años)'!G95)</f>
        <v/>
      </c>
      <c r="H94" s="31" t="str">
        <f>IF(ISBLANK('5. Pp (3 años)'!H95),"",'5. Pp (3 años)'!H95)</f>
        <v/>
      </c>
      <c r="I94" s="34" t="str">
        <f>IF(ISBLANK('5. Pp (3 años)'!I95),"",'5. Pp (3 años)'!I95)</f>
        <v/>
      </c>
      <c r="J94" s="34" t="str">
        <f>IF(ISBLANK('5. Pp (3 años)'!J95),"",'5. Pp (3 años)'!J95)</f>
        <v/>
      </c>
      <c r="K94" s="31" t="str">
        <f>IF(ISBLANK('5. Pp (3 años)'!K95),"",'5. Pp (3 años)'!K95)</f>
        <v/>
      </c>
      <c r="L94" s="34"/>
      <c r="M94" s="34"/>
      <c r="N94" s="34" t="str">
        <f>IF(ISBLANK('5. Pp (3 años)'!N95),"",'5. Pp (3 años)'!N95)</f>
        <v/>
      </c>
      <c r="O94" s="34" t="str">
        <f>IF(ISBLANK('5. Pp (3 años)'!O95),"",'5. Pp (3 años)'!O95)</f>
        <v/>
      </c>
      <c r="P94" s="155" t="str">
        <f>IF(ISBLANK('5. Pp (3 años)'!P95),"",'5. Pp (3 años)'!P95)</f>
        <v/>
      </c>
    </row>
    <row r="95" spans="2:16" ht="17" hidden="1" x14ac:dyDescent="0.3">
      <c r="B95" s="84" t="str">
        <f>IF(ISBLANK('5. Pp (3 años)'!B96),"",'5. Pp (3 años)'!B96)</f>
        <v/>
      </c>
      <c r="C95" s="31" t="str">
        <f>IF(ISBLANK('5. Pp (3 años)'!C96),"",'5. Pp (3 años)'!C96)</f>
        <v>Actividad</v>
      </c>
      <c r="D95" s="34" t="str">
        <f>IF(ISBLANK('5. Pp (3 años)'!D96),"",'5. Pp (3 años)'!D96)</f>
        <v/>
      </c>
      <c r="E95" s="34" t="str">
        <f>IF(ISBLANK('5. Pp (3 años)'!E96),"",'5. Pp (3 años)'!E96)</f>
        <v/>
      </c>
      <c r="F95" s="34" t="str">
        <f>IF(ISBLANK('5. Pp (3 años)'!F96),"",'5. Pp (3 años)'!F96)</f>
        <v/>
      </c>
      <c r="G95" s="31" t="str">
        <f>IF(ISBLANK('5. Pp (3 años)'!G96),"",'5. Pp (3 años)'!G96)</f>
        <v/>
      </c>
      <c r="H95" s="31" t="str">
        <f>IF(ISBLANK('5. Pp (3 años)'!H96),"",'5. Pp (3 años)'!H96)</f>
        <v/>
      </c>
      <c r="I95" s="34" t="str">
        <f>IF(ISBLANK('5. Pp (3 años)'!I96),"",'5. Pp (3 años)'!I96)</f>
        <v/>
      </c>
      <c r="J95" s="34" t="str">
        <f>IF(ISBLANK('5. Pp (3 años)'!J96),"",'5. Pp (3 años)'!J96)</f>
        <v/>
      </c>
      <c r="K95" s="31" t="str">
        <f>IF(ISBLANK('5. Pp (3 años)'!K96),"",'5. Pp (3 años)'!K96)</f>
        <v/>
      </c>
      <c r="L95" s="34"/>
      <c r="M95" s="34"/>
      <c r="N95" s="34" t="str">
        <f>IF(ISBLANK('5. Pp (3 años)'!N96),"",'5. Pp (3 años)'!N96)</f>
        <v/>
      </c>
      <c r="O95" s="34" t="str">
        <f>IF(ISBLANK('5. Pp (3 años)'!O96),"",'5. Pp (3 años)'!O96)</f>
        <v/>
      </c>
      <c r="P95" s="155" t="str">
        <f>IF(ISBLANK('5. Pp (3 años)'!P96),"",'5. Pp (3 años)'!P96)</f>
        <v/>
      </c>
    </row>
    <row r="96" spans="2:16" ht="17" hidden="1" x14ac:dyDescent="0.3">
      <c r="B96" s="420" t="str">
        <f>IF(ISBLANK('5. Pp (3 años)'!B97),"",'5. Pp (3 años)'!B97)</f>
        <v/>
      </c>
      <c r="C96" s="421" t="str">
        <f>IF(ISBLANK('5. Pp (3 años)'!C97),"",'5. Pp (3 años)'!C97)</f>
        <v>Actividad</v>
      </c>
      <c r="D96" s="422" t="str">
        <f>IF(ISBLANK('5. Pp (3 años)'!D97),"",'5. Pp (3 años)'!D97)</f>
        <v/>
      </c>
      <c r="E96" s="422" t="str">
        <f>IF(ISBLANK('5. Pp (3 años)'!E97),"",'5. Pp (3 años)'!E97)</f>
        <v/>
      </c>
      <c r="F96" s="422" t="str">
        <f>IF(ISBLANK('5. Pp (3 años)'!F97),"",'5. Pp (3 años)'!F97)</f>
        <v/>
      </c>
      <c r="G96" s="421" t="str">
        <f>IF(ISBLANK('5. Pp (3 años)'!G97),"",'5. Pp (3 años)'!G97)</f>
        <v/>
      </c>
      <c r="H96" s="421" t="str">
        <f>IF(ISBLANK('5. Pp (3 años)'!H97),"",'5. Pp (3 años)'!H97)</f>
        <v/>
      </c>
      <c r="I96" s="422" t="str">
        <f>IF(ISBLANK('5. Pp (3 años)'!I97),"",'5. Pp (3 años)'!I97)</f>
        <v/>
      </c>
      <c r="J96" s="422" t="str">
        <f>IF(ISBLANK('5. Pp (3 años)'!J97),"",'5. Pp (3 años)'!J97)</f>
        <v/>
      </c>
      <c r="K96" s="421" t="str">
        <f>IF(ISBLANK('5. Pp (3 años)'!K97),"",'5. Pp (3 años)'!K97)</f>
        <v/>
      </c>
      <c r="L96" s="422"/>
      <c r="M96" s="422"/>
      <c r="N96" s="422" t="str">
        <f>IF(ISBLANK('5. Pp (3 años)'!N97),"",'5. Pp (3 años)'!N97)</f>
        <v/>
      </c>
      <c r="O96" s="422" t="str">
        <f>IF(ISBLANK('5. Pp (3 años)'!O97),"",'5. Pp (3 años)'!O97)</f>
        <v/>
      </c>
      <c r="P96" s="423" t="str">
        <f>IF(ISBLANK('5. Pp (3 años)'!P97),"",'5. Pp (3 años)'!P97)</f>
        <v/>
      </c>
    </row>
    <row r="97" spans="2:16" ht="17" hidden="1" x14ac:dyDescent="0.3">
      <c r="B97" s="84" t="str">
        <f>IF(ISBLANK('5. Pp (3 años)'!B98),"",'5. Pp (3 años)'!B98)</f>
        <v/>
      </c>
      <c r="C97" s="31" t="str">
        <f>IF(ISBLANK('5. Pp (3 años)'!C98),"",'5. Pp (3 años)'!C98)</f>
        <v>Actividad</v>
      </c>
      <c r="D97" s="34" t="str">
        <f>IF(ISBLANK('5. Pp (3 años)'!D98),"",'5. Pp (3 años)'!D98)</f>
        <v/>
      </c>
      <c r="E97" s="34" t="str">
        <f>IF(ISBLANK('5. Pp (3 años)'!E98),"",'5. Pp (3 años)'!E98)</f>
        <v/>
      </c>
      <c r="F97" s="34" t="str">
        <f>IF(ISBLANK('5. Pp (3 años)'!F98),"",'5. Pp (3 años)'!F98)</f>
        <v/>
      </c>
      <c r="G97" s="31" t="str">
        <f>IF(ISBLANK('5. Pp (3 años)'!G98),"",'5. Pp (3 años)'!G98)</f>
        <v/>
      </c>
      <c r="H97" s="31" t="str">
        <f>IF(ISBLANK('5. Pp (3 años)'!H98),"",'5. Pp (3 años)'!H98)</f>
        <v/>
      </c>
      <c r="I97" s="34" t="str">
        <f>IF(ISBLANK('5. Pp (3 años)'!I98),"",'5. Pp (3 años)'!I98)</f>
        <v/>
      </c>
      <c r="J97" s="34" t="str">
        <f>IF(ISBLANK('5. Pp (3 años)'!J98),"",'5. Pp (3 años)'!J98)</f>
        <v/>
      </c>
      <c r="K97" s="31" t="str">
        <f>IF(ISBLANK('5. Pp (3 años)'!K98),"",'5. Pp (3 años)'!K98)</f>
        <v/>
      </c>
      <c r="L97" s="34"/>
      <c r="M97" s="34"/>
      <c r="N97" s="34" t="str">
        <f>IF(ISBLANK('5. Pp (3 años)'!N98),"",'5. Pp (3 años)'!N98)</f>
        <v/>
      </c>
      <c r="O97" s="34" t="str">
        <f>IF(ISBLANK('5. Pp (3 años)'!O98),"",'5. Pp (3 años)'!O98)</f>
        <v/>
      </c>
      <c r="P97" s="155" t="str">
        <f>IF(ISBLANK('5. Pp (3 años)'!P98),"",'5. Pp (3 años)'!P98)</f>
        <v/>
      </c>
    </row>
    <row r="98" spans="2:16" ht="17" hidden="1" x14ac:dyDescent="0.3">
      <c r="B98" s="84" t="str">
        <f>IF(ISBLANK('5. Pp (3 años)'!B99),"",'5. Pp (3 años)'!B99)</f>
        <v/>
      </c>
      <c r="C98" s="31" t="str">
        <f>IF(ISBLANK('5. Pp (3 años)'!C99),"",'5. Pp (3 años)'!C99)</f>
        <v>Actividad</v>
      </c>
      <c r="D98" s="34" t="str">
        <f>IF(ISBLANK('5. Pp (3 años)'!D99),"",'5. Pp (3 años)'!D99)</f>
        <v/>
      </c>
      <c r="E98" s="34" t="str">
        <f>IF(ISBLANK('5. Pp (3 años)'!E99),"",'5. Pp (3 años)'!E99)</f>
        <v/>
      </c>
      <c r="F98" s="34" t="str">
        <f>IF(ISBLANK('5. Pp (3 años)'!F99),"",'5. Pp (3 años)'!F99)</f>
        <v/>
      </c>
      <c r="G98" s="31" t="str">
        <f>IF(ISBLANK('5. Pp (3 años)'!G99),"",'5. Pp (3 años)'!G99)</f>
        <v/>
      </c>
      <c r="H98" s="31" t="str">
        <f>IF(ISBLANK('5. Pp (3 años)'!H99),"",'5. Pp (3 años)'!H99)</f>
        <v/>
      </c>
      <c r="I98" s="34" t="str">
        <f>IF(ISBLANK('5. Pp (3 años)'!I99),"",'5. Pp (3 años)'!I99)</f>
        <v/>
      </c>
      <c r="J98" s="34" t="str">
        <f>IF(ISBLANK('5. Pp (3 años)'!J99),"",'5. Pp (3 años)'!J99)</f>
        <v/>
      </c>
      <c r="K98" s="31" t="str">
        <f>IF(ISBLANK('5. Pp (3 años)'!K99),"",'5. Pp (3 años)'!K99)</f>
        <v/>
      </c>
      <c r="L98" s="34"/>
      <c r="M98" s="34"/>
      <c r="N98" s="34" t="str">
        <f>IF(ISBLANK('5. Pp (3 años)'!N99),"",'5. Pp (3 años)'!N99)</f>
        <v/>
      </c>
      <c r="O98" s="34" t="str">
        <f>IF(ISBLANK('5. Pp (3 años)'!O99),"",'5. Pp (3 años)'!O99)</f>
        <v/>
      </c>
      <c r="P98" s="155" t="str">
        <f>IF(ISBLANK('5. Pp (3 años)'!P99),"",'5. Pp (3 años)'!P99)</f>
        <v/>
      </c>
    </row>
    <row r="99" spans="2:16" ht="17" hidden="1" x14ac:dyDescent="0.3">
      <c r="B99" s="84" t="str">
        <f>IF(ISBLANK('5. Pp (3 años)'!B100),"",'5. Pp (3 años)'!B100)</f>
        <v/>
      </c>
      <c r="C99" s="31" t="str">
        <f>IF(ISBLANK('5. Pp (3 años)'!C100),"",'5. Pp (3 años)'!C100)</f>
        <v>Actividad</v>
      </c>
      <c r="D99" s="34" t="str">
        <f>IF(ISBLANK('5. Pp (3 años)'!D100),"",'5. Pp (3 años)'!D100)</f>
        <v/>
      </c>
      <c r="E99" s="34" t="str">
        <f>IF(ISBLANK('5. Pp (3 años)'!E100),"",'5. Pp (3 años)'!E100)</f>
        <v/>
      </c>
      <c r="F99" s="34" t="str">
        <f>IF(ISBLANK('5. Pp (3 años)'!F100),"",'5. Pp (3 años)'!F100)</f>
        <v/>
      </c>
      <c r="G99" s="31" t="str">
        <f>IF(ISBLANK('5. Pp (3 años)'!G100),"",'5. Pp (3 años)'!G100)</f>
        <v/>
      </c>
      <c r="H99" s="31" t="str">
        <f>IF(ISBLANK('5. Pp (3 años)'!H100),"",'5. Pp (3 años)'!H100)</f>
        <v/>
      </c>
      <c r="I99" s="34" t="str">
        <f>IF(ISBLANK('5. Pp (3 años)'!I100),"",'5. Pp (3 años)'!I100)</f>
        <v/>
      </c>
      <c r="J99" s="34" t="str">
        <f>IF(ISBLANK('5. Pp (3 años)'!J100),"",'5. Pp (3 años)'!J100)</f>
        <v/>
      </c>
      <c r="K99" s="31" t="str">
        <f>IF(ISBLANK('5. Pp (3 años)'!K100),"",'5. Pp (3 años)'!K100)</f>
        <v/>
      </c>
      <c r="L99" s="34"/>
      <c r="M99" s="34"/>
      <c r="N99" s="34" t="str">
        <f>IF(ISBLANK('5. Pp (3 años)'!N100),"",'5. Pp (3 años)'!N100)</f>
        <v/>
      </c>
      <c r="O99" s="34" t="str">
        <f>IF(ISBLANK('5. Pp (3 años)'!O100),"",'5. Pp (3 años)'!O100)</f>
        <v/>
      </c>
      <c r="P99" s="155" t="str">
        <f>IF(ISBLANK('5. Pp (3 años)'!P100),"",'5. Pp (3 años)'!P100)</f>
        <v/>
      </c>
    </row>
    <row r="100" spans="2:16" ht="17" hidden="1" x14ac:dyDescent="0.3">
      <c r="B100" s="84" t="str">
        <f>IF(ISBLANK('5. Pp (3 años)'!B101),"",'5. Pp (3 años)'!B101)</f>
        <v/>
      </c>
      <c r="C100" s="31" t="str">
        <f>IF(ISBLANK('5. Pp (3 años)'!C101),"",'5. Pp (3 años)'!C101)</f>
        <v>Actividad</v>
      </c>
      <c r="D100" s="34" t="str">
        <f>IF(ISBLANK('5. Pp (3 años)'!D101),"",'5. Pp (3 años)'!D101)</f>
        <v/>
      </c>
      <c r="E100" s="34" t="str">
        <f>IF(ISBLANK('5. Pp (3 años)'!E101),"",'5. Pp (3 años)'!E101)</f>
        <v/>
      </c>
      <c r="F100" s="34" t="str">
        <f>IF(ISBLANK('5. Pp (3 años)'!F101),"",'5. Pp (3 años)'!F101)</f>
        <v/>
      </c>
      <c r="G100" s="31" t="str">
        <f>IF(ISBLANK('5. Pp (3 años)'!G101),"",'5. Pp (3 años)'!G101)</f>
        <v/>
      </c>
      <c r="H100" s="31" t="str">
        <f>IF(ISBLANK('5. Pp (3 años)'!H101),"",'5. Pp (3 años)'!H101)</f>
        <v/>
      </c>
      <c r="I100" s="34" t="str">
        <f>IF(ISBLANK('5. Pp (3 años)'!I101),"",'5. Pp (3 años)'!I101)</f>
        <v/>
      </c>
      <c r="J100" s="34" t="str">
        <f>IF(ISBLANK('5. Pp (3 años)'!J101),"",'5. Pp (3 años)'!J101)</f>
        <v/>
      </c>
      <c r="K100" s="31" t="str">
        <f>IF(ISBLANK('5. Pp (3 años)'!K101),"",'5. Pp (3 años)'!K101)</f>
        <v/>
      </c>
      <c r="L100" s="34"/>
      <c r="M100" s="34"/>
      <c r="N100" s="34" t="str">
        <f>IF(ISBLANK('5. Pp (3 años)'!N101),"",'5. Pp (3 años)'!N101)</f>
        <v/>
      </c>
      <c r="O100" s="34" t="str">
        <f>IF(ISBLANK('5. Pp (3 años)'!O101),"",'5. Pp (3 años)'!O101)</f>
        <v/>
      </c>
      <c r="P100" s="155" t="str">
        <f>IF(ISBLANK('5. Pp (3 años)'!P101),"",'5. Pp (3 años)'!P101)</f>
        <v/>
      </c>
    </row>
    <row r="101" spans="2:16" ht="17" hidden="1" x14ac:dyDescent="0.3">
      <c r="B101" s="84" t="str">
        <f>IF(ISBLANK('5. Pp (3 años)'!B102),"",'5. Pp (3 años)'!B102)</f>
        <v/>
      </c>
      <c r="C101" s="31" t="str">
        <f>IF(ISBLANK('5. Pp (3 años)'!C102),"",'5. Pp (3 años)'!C102)</f>
        <v>Actividad</v>
      </c>
      <c r="D101" s="34" t="str">
        <f>IF(ISBLANK('5. Pp (3 años)'!D102),"",'5. Pp (3 años)'!D102)</f>
        <v/>
      </c>
      <c r="E101" s="34" t="str">
        <f>IF(ISBLANK('5. Pp (3 años)'!E102),"",'5. Pp (3 años)'!E102)</f>
        <v/>
      </c>
      <c r="F101" s="34" t="str">
        <f>IF(ISBLANK('5. Pp (3 años)'!F102),"",'5. Pp (3 años)'!F102)</f>
        <v/>
      </c>
      <c r="G101" s="31" t="str">
        <f>IF(ISBLANK('5. Pp (3 años)'!G102),"",'5. Pp (3 años)'!G102)</f>
        <v/>
      </c>
      <c r="H101" s="31" t="str">
        <f>IF(ISBLANK('5. Pp (3 años)'!H102),"",'5. Pp (3 años)'!H102)</f>
        <v/>
      </c>
      <c r="I101" s="34" t="str">
        <f>IF(ISBLANK('5. Pp (3 años)'!I102),"",'5. Pp (3 años)'!I102)</f>
        <v/>
      </c>
      <c r="J101" s="34" t="str">
        <f>IF(ISBLANK('5. Pp (3 años)'!J102),"",'5. Pp (3 años)'!J102)</f>
        <v/>
      </c>
      <c r="K101" s="31" t="str">
        <f>IF(ISBLANK('5. Pp (3 años)'!K102),"",'5. Pp (3 años)'!K102)</f>
        <v/>
      </c>
      <c r="L101" s="34"/>
      <c r="M101" s="34"/>
      <c r="N101" s="34" t="str">
        <f>IF(ISBLANK('5. Pp (3 años)'!N102),"",'5. Pp (3 años)'!N102)</f>
        <v/>
      </c>
      <c r="O101" s="34" t="str">
        <f>IF(ISBLANK('5. Pp (3 años)'!O102),"",'5. Pp (3 años)'!O102)</f>
        <v/>
      </c>
      <c r="P101" s="155" t="str">
        <f>IF(ISBLANK('5. Pp (3 años)'!P102),"",'5. Pp (3 años)'!P102)</f>
        <v/>
      </c>
    </row>
    <row r="102" spans="2:16" ht="17" hidden="1" x14ac:dyDescent="0.3">
      <c r="B102" s="420" t="str">
        <f>IF(ISBLANK('5. Pp (3 años)'!B103),"",'5. Pp (3 años)'!B103)</f>
        <v/>
      </c>
      <c r="C102" s="421" t="str">
        <f>IF(ISBLANK('5. Pp (3 años)'!C103),"",'5. Pp (3 años)'!C103)</f>
        <v>Actividad</v>
      </c>
      <c r="D102" s="422" t="str">
        <f>IF(ISBLANK('5. Pp (3 años)'!D103),"",'5. Pp (3 años)'!D103)</f>
        <v/>
      </c>
      <c r="E102" s="422" t="str">
        <f>IF(ISBLANK('5. Pp (3 años)'!E103),"",'5. Pp (3 años)'!E103)</f>
        <v/>
      </c>
      <c r="F102" s="422" t="str">
        <f>IF(ISBLANK('5. Pp (3 años)'!F103),"",'5. Pp (3 años)'!F103)</f>
        <v/>
      </c>
      <c r="G102" s="421" t="str">
        <f>IF(ISBLANK('5. Pp (3 años)'!G103),"",'5. Pp (3 años)'!G103)</f>
        <v/>
      </c>
      <c r="H102" s="421" t="str">
        <f>IF(ISBLANK('5. Pp (3 años)'!H103),"",'5. Pp (3 años)'!H103)</f>
        <v/>
      </c>
      <c r="I102" s="422" t="str">
        <f>IF(ISBLANK('5. Pp (3 años)'!I103),"",'5. Pp (3 años)'!I103)</f>
        <v/>
      </c>
      <c r="J102" s="422" t="str">
        <f>IF(ISBLANK('5. Pp (3 años)'!J103),"",'5. Pp (3 años)'!J103)</f>
        <v/>
      </c>
      <c r="K102" s="421" t="str">
        <f>IF(ISBLANK('5. Pp (3 años)'!K103),"",'5. Pp (3 años)'!K103)</f>
        <v/>
      </c>
      <c r="L102" s="422"/>
      <c r="M102" s="422"/>
      <c r="N102" s="422" t="str">
        <f>IF(ISBLANK('5. Pp (3 años)'!N103),"",'5. Pp (3 años)'!N103)</f>
        <v/>
      </c>
      <c r="O102" s="422" t="str">
        <f>IF(ISBLANK('5. Pp (3 años)'!O103),"",'5. Pp (3 años)'!O103)</f>
        <v/>
      </c>
      <c r="P102" s="423" t="str">
        <f>IF(ISBLANK('5. Pp (3 años)'!P103),"",'5. Pp (3 años)'!P103)</f>
        <v/>
      </c>
    </row>
    <row r="103" spans="2:16" ht="17" hidden="1" x14ac:dyDescent="0.3">
      <c r="B103" s="84" t="str">
        <f>IF(ISBLANK('5. Pp (3 años)'!B104),"",'5. Pp (3 años)'!B104)</f>
        <v/>
      </c>
      <c r="C103" s="31" t="str">
        <f>IF(ISBLANK('5. Pp (3 años)'!C104),"",'5. Pp (3 años)'!C104)</f>
        <v>Actividad</v>
      </c>
      <c r="D103" s="34" t="str">
        <f>IF(ISBLANK('5. Pp (3 años)'!D104),"",'5. Pp (3 años)'!D104)</f>
        <v/>
      </c>
      <c r="E103" s="34" t="str">
        <f>IF(ISBLANK('5. Pp (3 años)'!E104),"",'5. Pp (3 años)'!E104)</f>
        <v/>
      </c>
      <c r="F103" s="34" t="str">
        <f>IF(ISBLANK('5. Pp (3 años)'!F104),"",'5. Pp (3 años)'!F104)</f>
        <v/>
      </c>
      <c r="G103" s="31" t="str">
        <f>IF(ISBLANK('5. Pp (3 años)'!G104),"",'5. Pp (3 años)'!G104)</f>
        <v/>
      </c>
      <c r="H103" s="31" t="str">
        <f>IF(ISBLANK('5. Pp (3 años)'!H104),"",'5. Pp (3 años)'!H104)</f>
        <v/>
      </c>
      <c r="I103" s="34" t="str">
        <f>IF(ISBLANK('5. Pp (3 años)'!I104),"",'5. Pp (3 años)'!I104)</f>
        <v/>
      </c>
      <c r="J103" s="34" t="str">
        <f>IF(ISBLANK('5. Pp (3 años)'!J104),"",'5. Pp (3 años)'!J104)</f>
        <v/>
      </c>
      <c r="K103" s="31" t="str">
        <f>IF(ISBLANK('5. Pp (3 años)'!K104),"",'5. Pp (3 años)'!K104)</f>
        <v/>
      </c>
      <c r="L103" s="34"/>
      <c r="M103" s="34"/>
      <c r="N103" s="34" t="str">
        <f>IF(ISBLANK('5. Pp (3 años)'!N104),"",'5. Pp (3 años)'!N104)</f>
        <v/>
      </c>
      <c r="O103" s="34" t="str">
        <f>IF(ISBLANK('5. Pp (3 años)'!O104),"",'5. Pp (3 años)'!O104)</f>
        <v/>
      </c>
      <c r="P103" s="155" t="str">
        <f>IF(ISBLANK('5. Pp (3 años)'!P104),"",'5. Pp (3 años)'!P104)</f>
        <v/>
      </c>
    </row>
    <row r="104" spans="2:16" ht="17" hidden="1" x14ac:dyDescent="0.3">
      <c r="B104" s="84" t="str">
        <f>IF(ISBLANK('5. Pp (3 años)'!B105),"",'5. Pp (3 años)'!B105)</f>
        <v/>
      </c>
      <c r="C104" s="31" t="str">
        <f>IF(ISBLANK('5. Pp (3 años)'!C105),"",'5. Pp (3 años)'!C105)</f>
        <v>Actividad</v>
      </c>
      <c r="D104" s="34" t="str">
        <f>IF(ISBLANK('5. Pp (3 años)'!D105),"",'5. Pp (3 años)'!D105)</f>
        <v/>
      </c>
      <c r="E104" s="34" t="str">
        <f>IF(ISBLANK('5. Pp (3 años)'!E105),"",'5. Pp (3 años)'!E105)</f>
        <v/>
      </c>
      <c r="F104" s="34" t="str">
        <f>IF(ISBLANK('5. Pp (3 años)'!F105),"",'5. Pp (3 años)'!F105)</f>
        <v/>
      </c>
      <c r="G104" s="31" t="str">
        <f>IF(ISBLANK('5. Pp (3 años)'!G105),"",'5. Pp (3 años)'!G105)</f>
        <v/>
      </c>
      <c r="H104" s="31" t="str">
        <f>IF(ISBLANK('5. Pp (3 años)'!H105),"",'5. Pp (3 años)'!H105)</f>
        <v/>
      </c>
      <c r="I104" s="34" t="str">
        <f>IF(ISBLANK('5. Pp (3 años)'!I105),"",'5. Pp (3 años)'!I105)</f>
        <v/>
      </c>
      <c r="J104" s="34" t="str">
        <f>IF(ISBLANK('5. Pp (3 años)'!J105),"",'5. Pp (3 años)'!J105)</f>
        <v/>
      </c>
      <c r="K104" s="31" t="str">
        <f>IF(ISBLANK('5. Pp (3 años)'!K105),"",'5. Pp (3 años)'!K105)</f>
        <v/>
      </c>
      <c r="L104" s="34"/>
      <c r="M104" s="34"/>
      <c r="N104" s="34" t="str">
        <f>IF(ISBLANK('5. Pp (3 años)'!N105),"",'5. Pp (3 años)'!N105)</f>
        <v/>
      </c>
      <c r="O104" s="34" t="str">
        <f>IF(ISBLANK('5. Pp (3 años)'!O105),"",'5. Pp (3 años)'!O105)</f>
        <v/>
      </c>
      <c r="P104" s="155" t="str">
        <f>IF(ISBLANK('5. Pp (3 años)'!P105),"",'5. Pp (3 años)'!P105)</f>
        <v/>
      </c>
    </row>
    <row r="105" spans="2:16" ht="17" hidden="1" x14ac:dyDescent="0.3">
      <c r="B105" s="84" t="str">
        <f>IF(ISBLANK('5. Pp (3 años)'!B106),"",'5. Pp (3 años)'!B106)</f>
        <v/>
      </c>
      <c r="C105" s="31" t="str">
        <f>IF(ISBLANK('5. Pp (3 años)'!C106),"",'5. Pp (3 años)'!C106)</f>
        <v>Actividad</v>
      </c>
      <c r="D105" s="34" t="str">
        <f>IF(ISBLANK('5. Pp (3 años)'!D106),"",'5. Pp (3 años)'!D106)</f>
        <v/>
      </c>
      <c r="E105" s="34" t="str">
        <f>IF(ISBLANK('5. Pp (3 años)'!E106),"",'5. Pp (3 años)'!E106)</f>
        <v/>
      </c>
      <c r="F105" s="34" t="str">
        <f>IF(ISBLANK('5. Pp (3 años)'!F106),"",'5. Pp (3 años)'!F106)</f>
        <v/>
      </c>
      <c r="G105" s="31" t="str">
        <f>IF(ISBLANK('5. Pp (3 años)'!G106),"",'5. Pp (3 años)'!G106)</f>
        <v/>
      </c>
      <c r="H105" s="31" t="str">
        <f>IF(ISBLANK('5. Pp (3 años)'!H106),"",'5. Pp (3 años)'!H106)</f>
        <v/>
      </c>
      <c r="I105" s="34" t="str">
        <f>IF(ISBLANK('5. Pp (3 años)'!I106),"",'5. Pp (3 años)'!I106)</f>
        <v/>
      </c>
      <c r="J105" s="34" t="str">
        <f>IF(ISBLANK('5. Pp (3 años)'!J106),"",'5. Pp (3 años)'!J106)</f>
        <v/>
      </c>
      <c r="K105" s="31" t="str">
        <f>IF(ISBLANK('5. Pp (3 años)'!K106),"",'5. Pp (3 años)'!K106)</f>
        <v/>
      </c>
      <c r="L105" s="34"/>
      <c r="M105" s="34"/>
      <c r="N105" s="34" t="str">
        <f>IF(ISBLANK('5. Pp (3 años)'!N106),"",'5. Pp (3 años)'!N106)</f>
        <v/>
      </c>
      <c r="O105" s="34" t="str">
        <f>IF(ISBLANK('5. Pp (3 años)'!O106),"",'5. Pp (3 años)'!O106)</f>
        <v/>
      </c>
      <c r="P105" s="155" t="str">
        <f>IF(ISBLANK('5. Pp (3 años)'!P106),"",'5. Pp (3 años)'!P106)</f>
        <v/>
      </c>
    </row>
    <row r="106" spans="2:16" ht="17" hidden="1" x14ac:dyDescent="0.3">
      <c r="B106" s="84" t="str">
        <f>IF(ISBLANK('5. Pp (3 años)'!B107),"",'5. Pp (3 años)'!B107)</f>
        <v/>
      </c>
      <c r="C106" s="31" t="str">
        <f>IF(ISBLANK('5. Pp (3 años)'!C107),"",'5. Pp (3 años)'!C107)</f>
        <v>Actividad</v>
      </c>
      <c r="D106" s="34" t="str">
        <f>IF(ISBLANK('5. Pp (3 años)'!D107),"",'5. Pp (3 años)'!D107)</f>
        <v/>
      </c>
      <c r="E106" s="34" t="str">
        <f>IF(ISBLANK('5. Pp (3 años)'!E107),"",'5. Pp (3 años)'!E107)</f>
        <v/>
      </c>
      <c r="F106" s="34" t="str">
        <f>IF(ISBLANK('5. Pp (3 años)'!F107),"",'5. Pp (3 años)'!F107)</f>
        <v/>
      </c>
      <c r="G106" s="31" t="str">
        <f>IF(ISBLANK('5. Pp (3 años)'!G107),"",'5. Pp (3 años)'!G107)</f>
        <v/>
      </c>
      <c r="H106" s="31" t="str">
        <f>IF(ISBLANK('5. Pp (3 años)'!H107),"",'5. Pp (3 años)'!H107)</f>
        <v/>
      </c>
      <c r="I106" s="34" t="str">
        <f>IF(ISBLANK('5. Pp (3 años)'!I107),"",'5. Pp (3 años)'!I107)</f>
        <v/>
      </c>
      <c r="J106" s="34" t="str">
        <f>IF(ISBLANK('5. Pp (3 años)'!J107),"",'5. Pp (3 años)'!J107)</f>
        <v/>
      </c>
      <c r="K106" s="31" t="str">
        <f>IF(ISBLANK('5. Pp (3 años)'!K107),"",'5. Pp (3 años)'!K107)</f>
        <v/>
      </c>
      <c r="L106" s="34"/>
      <c r="M106" s="34"/>
      <c r="N106" s="34" t="str">
        <f>IF(ISBLANK('5. Pp (3 años)'!N107),"",'5. Pp (3 años)'!N107)</f>
        <v/>
      </c>
      <c r="O106" s="34" t="str">
        <f>IF(ISBLANK('5. Pp (3 años)'!O107),"",'5. Pp (3 años)'!O107)</f>
        <v/>
      </c>
      <c r="P106" s="155" t="str">
        <f>IF(ISBLANK('5. Pp (3 años)'!P107),"",'5. Pp (3 años)'!P107)</f>
        <v/>
      </c>
    </row>
    <row r="107" spans="2:16" ht="17" hidden="1" x14ac:dyDescent="0.3">
      <c r="B107" s="84" t="str">
        <f>IF(ISBLANK('5. Pp (3 años)'!B108),"",'5. Pp (3 años)'!B108)</f>
        <v/>
      </c>
      <c r="C107" s="31" t="str">
        <f>IF(ISBLANK('5. Pp (3 años)'!C108),"",'5. Pp (3 años)'!C108)</f>
        <v>Actividad</v>
      </c>
      <c r="D107" s="34" t="str">
        <f>IF(ISBLANK('5. Pp (3 años)'!D108),"",'5. Pp (3 años)'!D108)</f>
        <v/>
      </c>
      <c r="E107" s="34" t="str">
        <f>IF(ISBLANK('5. Pp (3 años)'!E108),"",'5. Pp (3 años)'!E108)</f>
        <v/>
      </c>
      <c r="F107" s="34" t="str">
        <f>IF(ISBLANK('5. Pp (3 años)'!F108),"",'5. Pp (3 años)'!F108)</f>
        <v/>
      </c>
      <c r="G107" s="31" t="str">
        <f>IF(ISBLANK('5. Pp (3 años)'!G108),"",'5. Pp (3 años)'!G108)</f>
        <v/>
      </c>
      <c r="H107" s="31" t="str">
        <f>IF(ISBLANK('5. Pp (3 años)'!H108),"",'5. Pp (3 años)'!H108)</f>
        <v/>
      </c>
      <c r="I107" s="34" t="str">
        <f>IF(ISBLANK('5. Pp (3 años)'!I108),"",'5. Pp (3 años)'!I108)</f>
        <v/>
      </c>
      <c r="J107" s="34" t="str">
        <f>IF(ISBLANK('5. Pp (3 años)'!J108),"",'5. Pp (3 años)'!J108)</f>
        <v/>
      </c>
      <c r="K107" s="31" t="str">
        <f>IF(ISBLANK('5. Pp (3 años)'!K108),"",'5. Pp (3 años)'!K108)</f>
        <v/>
      </c>
      <c r="L107" s="34"/>
      <c r="M107" s="34"/>
      <c r="N107" s="34" t="str">
        <f>IF(ISBLANK('5. Pp (3 años)'!N108),"",'5. Pp (3 años)'!N108)</f>
        <v/>
      </c>
      <c r="O107" s="34" t="str">
        <f>IF(ISBLANK('5. Pp (3 años)'!O108),"",'5. Pp (3 años)'!O108)</f>
        <v/>
      </c>
      <c r="P107" s="155" t="str">
        <f>IF(ISBLANK('5. Pp (3 años)'!P108),"",'5. Pp (3 años)'!P108)</f>
        <v/>
      </c>
    </row>
    <row r="108" spans="2:16" ht="17" hidden="1" x14ac:dyDescent="0.3">
      <c r="B108" s="420" t="str">
        <f>IF(ISBLANK('5. Pp (3 años)'!B109),"",'5. Pp (3 años)'!B109)</f>
        <v/>
      </c>
      <c r="C108" s="421" t="str">
        <f>IF(ISBLANK('5. Pp (3 años)'!C109),"",'5. Pp (3 años)'!C109)</f>
        <v>Actividad</v>
      </c>
      <c r="D108" s="422" t="str">
        <f>IF(ISBLANK('5. Pp (3 años)'!D109),"",'5. Pp (3 años)'!D109)</f>
        <v/>
      </c>
      <c r="E108" s="422" t="str">
        <f>IF(ISBLANK('5. Pp (3 años)'!E109),"",'5. Pp (3 años)'!E109)</f>
        <v/>
      </c>
      <c r="F108" s="422" t="str">
        <f>IF(ISBLANK('5. Pp (3 años)'!F109),"",'5. Pp (3 años)'!F109)</f>
        <v/>
      </c>
      <c r="G108" s="421" t="str">
        <f>IF(ISBLANK('5. Pp (3 años)'!G109),"",'5. Pp (3 años)'!G109)</f>
        <v/>
      </c>
      <c r="H108" s="421" t="str">
        <f>IF(ISBLANK('5. Pp (3 años)'!H109),"",'5. Pp (3 años)'!H109)</f>
        <v/>
      </c>
      <c r="I108" s="422" t="str">
        <f>IF(ISBLANK('5. Pp (3 años)'!I109),"",'5. Pp (3 años)'!I109)</f>
        <v/>
      </c>
      <c r="J108" s="422" t="str">
        <f>IF(ISBLANK('5. Pp (3 años)'!J109),"",'5. Pp (3 años)'!J109)</f>
        <v/>
      </c>
      <c r="K108" s="421" t="str">
        <f>IF(ISBLANK('5. Pp (3 años)'!K109),"",'5. Pp (3 años)'!K109)</f>
        <v/>
      </c>
      <c r="L108" s="422"/>
      <c r="M108" s="422"/>
      <c r="N108" s="422" t="str">
        <f>IF(ISBLANK('5. Pp (3 años)'!N109),"",'5. Pp (3 años)'!N109)</f>
        <v/>
      </c>
      <c r="O108" s="422" t="str">
        <f>IF(ISBLANK('5. Pp (3 años)'!O109),"",'5. Pp (3 años)'!O109)</f>
        <v/>
      </c>
      <c r="P108" s="423" t="str">
        <f>IF(ISBLANK('5. Pp (3 años)'!P109),"",'5. Pp (3 años)'!P109)</f>
        <v/>
      </c>
    </row>
    <row r="109" spans="2:16" ht="17" hidden="1" x14ac:dyDescent="0.3">
      <c r="B109" s="84" t="str">
        <f>IF(ISBLANK('5. Pp (3 años)'!B110),"",'5. Pp (3 años)'!B110)</f>
        <v/>
      </c>
      <c r="C109" s="31" t="str">
        <f>IF(ISBLANK('5. Pp (3 años)'!C110),"",'5. Pp (3 años)'!C110)</f>
        <v>Actividad</v>
      </c>
      <c r="D109" s="34" t="str">
        <f>IF(ISBLANK('5. Pp (3 años)'!D110),"",'5. Pp (3 años)'!D110)</f>
        <v/>
      </c>
      <c r="E109" s="34" t="str">
        <f>IF(ISBLANK('5. Pp (3 años)'!E110),"",'5. Pp (3 años)'!E110)</f>
        <v/>
      </c>
      <c r="F109" s="34" t="str">
        <f>IF(ISBLANK('5. Pp (3 años)'!F110),"",'5. Pp (3 años)'!F110)</f>
        <v/>
      </c>
      <c r="G109" s="31" t="str">
        <f>IF(ISBLANK('5. Pp (3 años)'!G110),"",'5. Pp (3 años)'!G110)</f>
        <v/>
      </c>
      <c r="H109" s="31" t="str">
        <f>IF(ISBLANK('5. Pp (3 años)'!H110),"",'5. Pp (3 años)'!H110)</f>
        <v/>
      </c>
      <c r="I109" s="34" t="str">
        <f>IF(ISBLANK('5. Pp (3 años)'!I110),"",'5. Pp (3 años)'!I110)</f>
        <v/>
      </c>
      <c r="J109" s="34" t="str">
        <f>IF(ISBLANK('5. Pp (3 años)'!J110),"",'5. Pp (3 años)'!J110)</f>
        <v/>
      </c>
      <c r="K109" s="31" t="str">
        <f>IF(ISBLANK('5. Pp (3 años)'!K110),"",'5. Pp (3 años)'!K110)</f>
        <v/>
      </c>
      <c r="L109" s="34"/>
      <c r="M109" s="34"/>
      <c r="N109" s="34" t="str">
        <f>IF(ISBLANK('5. Pp (3 años)'!N110),"",'5. Pp (3 años)'!N110)</f>
        <v/>
      </c>
      <c r="O109" s="34" t="str">
        <f>IF(ISBLANK('5. Pp (3 años)'!O110),"",'5. Pp (3 años)'!O110)</f>
        <v/>
      </c>
      <c r="P109" s="155" t="str">
        <f>IF(ISBLANK('5. Pp (3 años)'!P110),"",'5. Pp (3 años)'!P110)</f>
        <v/>
      </c>
    </row>
    <row r="110" spans="2:16" ht="17" hidden="1" x14ac:dyDescent="0.3">
      <c r="B110" s="84" t="str">
        <f>IF(ISBLANK('5. Pp (3 años)'!B111),"",'5. Pp (3 años)'!B111)</f>
        <v/>
      </c>
      <c r="C110" s="31" t="str">
        <f>IF(ISBLANK('5. Pp (3 años)'!C111),"",'5. Pp (3 años)'!C111)</f>
        <v>Actividad</v>
      </c>
      <c r="D110" s="34" t="str">
        <f>IF(ISBLANK('5. Pp (3 años)'!D111),"",'5. Pp (3 años)'!D111)</f>
        <v/>
      </c>
      <c r="E110" s="34" t="str">
        <f>IF(ISBLANK('5. Pp (3 años)'!E111),"",'5. Pp (3 años)'!E111)</f>
        <v/>
      </c>
      <c r="F110" s="34" t="str">
        <f>IF(ISBLANK('5. Pp (3 años)'!F111),"",'5. Pp (3 años)'!F111)</f>
        <v/>
      </c>
      <c r="G110" s="31" t="str">
        <f>IF(ISBLANK('5. Pp (3 años)'!G111),"",'5. Pp (3 años)'!G111)</f>
        <v/>
      </c>
      <c r="H110" s="31" t="str">
        <f>IF(ISBLANK('5. Pp (3 años)'!H111),"",'5. Pp (3 años)'!H111)</f>
        <v/>
      </c>
      <c r="I110" s="34" t="str">
        <f>IF(ISBLANK('5. Pp (3 años)'!I111),"",'5. Pp (3 años)'!I111)</f>
        <v/>
      </c>
      <c r="J110" s="34" t="str">
        <f>IF(ISBLANK('5. Pp (3 años)'!J111),"",'5. Pp (3 años)'!J111)</f>
        <v/>
      </c>
      <c r="K110" s="31" t="str">
        <f>IF(ISBLANK('5. Pp (3 años)'!K111),"",'5. Pp (3 años)'!K111)</f>
        <v/>
      </c>
      <c r="L110" s="34"/>
      <c r="M110" s="34"/>
      <c r="N110" s="34" t="str">
        <f>IF(ISBLANK('5. Pp (3 años)'!N111),"",'5. Pp (3 años)'!N111)</f>
        <v/>
      </c>
      <c r="O110" s="34" t="str">
        <f>IF(ISBLANK('5. Pp (3 años)'!O111),"",'5. Pp (3 años)'!O111)</f>
        <v/>
      </c>
      <c r="P110" s="155" t="str">
        <f>IF(ISBLANK('5. Pp (3 años)'!P111),"",'5. Pp (3 años)'!P111)</f>
        <v/>
      </c>
    </row>
    <row r="111" spans="2:16" ht="17" hidden="1" x14ac:dyDescent="0.3">
      <c r="B111" s="84" t="str">
        <f>IF(ISBLANK('5. Pp (3 años)'!B112),"",'5. Pp (3 años)'!B112)</f>
        <v/>
      </c>
      <c r="C111" s="31" t="str">
        <f>IF(ISBLANK('5. Pp (3 años)'!C112),"",'5. Pp (3 años)'!C112)</f>
        <v>Actividad</v>
      </c>
      <c r="D111" s="34" t="str">
        <f>IF(ISBLANK('5. Pp (3 años)'!D112),"",'5. Pp (3 años)'!D112)</f>
        <v/>
      </c>
      <c r="E111" s="34" t="str">
        <f>IF(ISBLANK('5. Pp (3 años)'!E112),"",'5. Pp (3 años)'!E112)</f>
        <v/>
      </c>
      <c r="F111" s="34" t="str">
        <f>IF(ISBLANK('5. Pp (3 años)'!F112),"",'5. Pp (3 años)'!F112)</f>
        <v/>
      </c>
      <c r="G111" s="31" t="str">
        <f>IF(ISBLANK('5. Pp (3 años)'!G112),"",'5. Pp (3 años)'!G112)</f>
        <v/>
      </c>
      <c r="H111" s="31" t="str">
        <f>IF(ISBLANK('5. Pp (3 años)'!H112),"",'5. Pp (3 años)'!H112)</f>
        <v/>
      </c>
      <c r="I111" s="34" t="str">
        <f>IF(ISBLANK('5. Pp (3 años)'!I112),"",'5. Pp (3 años)'!I112)</f>
        <v/>
      </c>
      <c r="J111" s="34" t="str">
        <f>IF(ISBLANK('5. Pp (3 años)'!J112),"",'5. Pp (3 años)'!J112)</f>
        <v/>
      </c>
      <c r="K111" s="31" t="str">
        <f>IF(ISBLANK('5. Pp (3 años)'!K112),"",'5. Pp (3 años)'!K112)</f>
        <v/>
      </c>
      <c r="L111" s="34"/>
      <c r="M111" s="34"/>
      <c r="N111" s="34" t="str">
        <f>IF(ISBLANK('5. Pp (3 años)'!N112),"",'5. Pp (3 años)'!N112)</f>
        <v/>
      </c>
      <c r="O111" s="34" t="str">
        <f>IF(ISBLANK('5. Pp (3 años)'!O112),"",'5. Pp (3 años)'!O112)</f>
        <v/>
      </c>
      <c r="P111" s="155" t="str">
        <f>IF(ISBLANK('5. Pp (3 años)'!P112),"",'5. Pp (3 años)'!P112)</f>
        <v/>
      </c>
    </row>
    <row r="112" spans="2:16" ht="17" hidden="1" x14ac:dyDescent="0.3">
      <c r="B112" s="84" t="str">
        <f>IF(ISBLANK('5. Pp (3 años)'!B113),"",'5. Pp (3 años)'!B113)</f>
        <v/>
      </c>
      <c r="C112" s="31" t="str">
        <f>IF(ISBLANK('5. Pp (3 años)'!C113),"",'5. Pp (3 años)'!C113)</f>
        <v>Actividad</v>
      </c>
      <c r="D112" s="34" t="str">
        <f>IF(ISBLANK('5. Pp (3 años)'!D113),"",'5. Pp (3 años)'!D113)</f>
        <v/>
      </c>
      <c r="E112" s="34" t="str">
        <f>IF(ISBLANK('5. Pp (3 años)'!E113),"",'5. Pp (3 años)'!E113)</f>
        <v/>
      </c>
      <c r="F112" s="34" t="str">
        <f>IF(ISBLANK('5. Pp (3 años)'!F113),"",'5. Pp (3 años)'!F113)</f>
        <v/>
      </c>
      <c r="G112" s="31" t="str">
        <f>IF(ISBLANK('5. Pp (3 años)'!G113),"",'5. Pp (3 años)'!G113)</f>
        <v/>
      </c>
      <c r="H112" s="31" t="str">
        <f>IF(ISBLANK('5. Pp (3 años)'!H113),"",'5. Pp (3 años)'!H113)</f>
        <v/>
      </c>
      <c r="I112" s="34" t="str">
        <f>IF(ISBLANK('5. Pp (3 años)'!I113),"",'5. Pp (3 años)'!I113)</f>
        <v/>
      </c>
      <c r="J112" s="34" t="str">
        <f>IF(ISBLANK('5. Pp (3 años)'!J113),"",'5. Pp (3 años)'!J113)</f>
        <v/>
      </c>
      <c r="K112" s="31" t="str">
        <f>IF(ISBLANK('5. Pp (3 años)'!K113),"",'5. Pp (3 años)'!K113)</f>
        <v/>
      </c>
      <c r="L112" s="34"/>
      <c r="M112" s="34"/>
      <c r="N112" s="34" t="str">
        <f>IF(ISBLANK('5. Pp (3 años)'!N113),"",'5. Pp (3 años)'!N113)</f>
        <v/>
      </c>
      <c r="O112" s="34" t="str">
        <f>IF(ISBLANK('5. Pp (3 años)'!O113),"",'5. Pp (3 años)'!O113)</f>
        <v/>
      </c>
      <c r="P112" s="155" t="str">
        <f>IF(ISBLANK('5. Pp (3 años)'!P113),"",'5. Pp (3 años)'!P113)</f>
        <v/>
      </c>
    </row>
    <row r="113" spans="2:16" ht="17" hidden="1" x14ac:dyDescent="0.3">
      <c r="B113" s="84" t="str">
        <f>IF(ISBLANK('5. Pp (3 años)'!B114),"",'5. Pp (3 años)'!B114)</f>
        <v/>
      </c>
      <c r="C113" s="31" t="str">
        <f>IF(ISBLANK('5. Pp (3 años)'!C114),"",'5. Pp (3 años)'!C114)</f>
        <v>Actividad</v>
      </c>
      <c r="D113" s="34" t="str">
        <f>IF(ISBLANK('5. Pp (3 años)'!D114),"",'5. Pp (3 años)'!D114)</f>
        <v/>
      </c>
      <c r="E113" s="34" t="str">
        <f>IF(ISBLANK('5. Pp (3 años)'!E114),"",'5. Pp (3 años)'!E114)</f>
        <v/>
      </c>
      <c r="F113" s="34" t="str">
        <f>IF(ISBLANK('5. Pp (3 años)'!F114),"",'5. Pp (3 años)'!F114)</f>
        <v/>
      </c>
      <c r="G113" s="31" t="str">
        <f>IF(ISBLANK('5. Pp (3 años)'!G114),"",'5. Pp (3 años)'!G114)</f>
        <v/>
      </c>
      <c r="H113" s="31" t="str">
        <f>IF(ISBLANK('5. Pp (3 años)'!H114),"",'5. Pp (3 años)'!H114)</f>
        <v/>
      </c>
      <c r="I113" s="34" t="str">
        <f>IF(ISBLANK('5. Pp (3 años)'!I114),"",'5. Pp (3 años)'!I114)</f>
        <v/>
      </c>
      <c r="J113" s="34" t="str">
        <f>IF(ISBLANK('5. Pp (3 años)'!J114),"",'5. Pp (3 años)'!J114)</f>
        <v/>
      </c>
      <c r="K113" s="31" t="str">
        <f>IF(ISBLANK('5. Pp (3 años)'!K114),"",'5. Pp (3 años)'!K114)</f>
        <v/>
      </c>
      <c r="L113" s="34"/>
      <c r="M113" s="34"/>
      <c r="N113" s="34" t="str">
        <f>IF(ISBLANK('5. Pp (3 años)'!N114),"",'5. Pp (3 años)'!N114)</f>
        <v/>
      </c>
      <c r="O113" s="34" t="str">
        <f>IF(ISBLANK('5. Pp (3 años)'!O114),"",'5. Pp (3 años)'!O114)</f>
        <v/>
      </c>
      <c r="P113" s="155" t="str">
        <f>IF(ISBLANK('5. Pp (3 años)'!P114),"",'5. Pp (3 años)'!P114)</f>
        <v/>
      </c>
    </row>
    <row r="114" spans="2:16" ht="17" hidden="1" x14ac:dyDescent="0.3">
      <c r="B114" s="420" t="str">
        <f>IF(ISBLANK('5. Pp (3 años)'!B115),"",'5. Pp (3 años)'!B115)</f>
        <v/>
      </c>
      <c r="C114" s="421" t="str">
        <f>IF(ISBLANK('5. Pp (3 años)'!C115),"",'5. Pp (3 años)'!C115)</f>
        <v>Actividad</v>
      </c>
      <c r="D114" s="422" t="str">
        <f>IF(ISBLANK('5. Pp (3 años)'!D115),"",'5. Pp (3 años)'!D115)</f>
        <v/>
      </c>
      <c r="E114" s="422" t="str">
        <f>IF(ISBLANK('5. Pp (3 años)'!E115),"",'5. Pp (3 años)'!E115)</f>
        <v/>
      </c>
      <c r="F114" s="422" t="str">
        <f>IF(ISBLANK('5. Pp (3 años)'!F115),"",'5. Pp (3 años)'!F115)</f>
        <v/>
      </c>
      <c r="G114" s="421" t="str">
        <f>IF(ISBLANK('5. Pp (3 años)'!G115),"",'5. Pp (3 años)'!G115)</f>
        <v/>
      </c>
      <c r="H114" s="421" t="str">
        <f>IF(ISBLANK('5. Pp (3 años)'!H115),"",'5. Pp (3 años)'!H115)</f>
        <v/>
      </c>
      <c r="I114" s="422" t="str">
        <f>IF(ISBLANK('5. Pp (3 años)'!I115),"",'5. Pp (3 años)'!I115)</f>
        <v/>
      </c>
      <c r="J114" s="422" t="str">
        <f>IF(ISBLANK('5. Pp (3 años)'!J115),"",'5. Pp (3 años)'!J115)</f>
        <v/>
      </c>
      <c r="K114" s="421" t="str">
        <f>IF(ISBLANK('5. Pp (3 años)'!K115),"",'5. Pp (3 años)'!K115)</f>
        <v/>
      </c>
      <c r="L114" s="422"/>
      <c r="M114" s="422"/>
      <c r="N114" s="422" t="str">
        <f>IF(ISBLANK('5. Pp (3 años)'!N115),"",'5. Pp (3 años)'!N115)</f>
        <v/>
      </c>
      <c r="O114" s="422" t="str">
        <f>IF(ISBLANK('5. Pp (3 años)'!O115),"",'5. Pp (3 años)'!O115)</f>
        <v/>
      </c>
      <c r="P114" s="423" t="str">
        <f>IF(ISBLANK('5. Pp (3 años)'!P115),"",'5. Pp (3 años)'!P115)</f>
        <v/>
      </c>
    </row>
    <row r="115" spans="2:16" ht="17" hidden="1" x14ac:dyDescent="0.3">
      <c r="B115" s="84" t="str">
        <f>IF(ISBLANK('5. Pp (3 años)'!B116),"",'5. Pp (3 años)'!B116)</f>
        <v/>
      </c>
      <c r="C115" s="31" t="str">
        <f>IF(ISBLANK('5. Pp (3 años)'!C116),"",'5. Pp (3 años)'!C116)</f>
        <v>Actividad</v>
      </c>
      <c r="D115" s="34" t="str">
        <f>IF(ISBLANK('5. Pp (3 años)'!D116),"",'5. Pp (3 años)'!D116)</f>
        <v/>
      </c>
      <c r="E115" s="34" t="str">
        <f>IF(ISBLANK('5. Pp (3 años)'!E116),"",'5. Pp (3 años)'!E116)</f>
        <v/>
      </c>
      <c r="F115" s="34" t="str">
        <f>IF(ISBLANK('5. Pp (3 años)'!F116),"",'5. Pp (3 años)'!F116)</f>
        <v/>
      </c>
      <c r="G115" s="31" t="str">
        <f>IF(ISBLANK('5. Pp (3 años)'!G116),"",'5. Pp (3 años)'!G116)</f>
        <v/>
      </c>
      <c r="H115" s="31" t="str">
        <f>IF(ISBLANK('5. Pp (3 años)'!H116),"",'5. Pp (3 años)'!H116)</f>
        <v/>
      </c>
      <c r="I115" s="34" t="str">
        <f>IF(ISBLANK('5. Pp (3 años)'!I116),"",'5. Pp (3 años)'!I116)</f>
        <v/>
      </c>
      <c r="J115" s="34" t="str">
        <f>IF(ISBLANK('5. Pp (3 años)'!J116),"",'5. Pp (3 años)'!J116)</f>
        <v/>
      </c>
      <c r="K115" s="31" t="str">
        <f>IF(ISBLANK('5. Pp (3 años)'!K116),"",'5. Pp (3 años)'!K116)</f>
        <v/>
      </c>
      <c r="L115" s="34"/>
      <c r="M115" s="34"/>
      <c r="N115" s="34" t="str">
        <f>IF(ISBLANK('5. Pp (3 años)'!N116),"",'5. Pp (3 años)'!N116)</f>
        <v/>
      </c>
      <c r="O115" s="34" t="str">
        <f>IF(ISBLANK('5. Pp (3 años)'!O116),"",'5. Pp (3 años)'!O116)</f>
        <v/>
      </c>
      <c r="P115" s="155" t="str">
        <f>IF(ISBLANK('5. Pp (3 años)'!P116),"",'5. Pp (3 años)'!P116)</f>
        <v/>
      </c>
    </row>
    <row r="116" spans="2:16" ht="17" hidden="1" x14ac:dyDescent="0.3">
      <c r="B116" s="84" t="str">
        <f>IF(ISBLANK('5. Pp (3 años)'!B117),"",'5. Pp (3 años)'!B117)</f>
        <v/>
      </c>
      <c r="C116" s="31" t="str">
        <f>IF(ISBLANK('5. Pp (3 años)'!C117),"",'5. Pp (3 años)'!C117)</f>
        <v>Actividad</v>
      </c>
      <c r="D116" s="34" t="str">
        <f>IF(ISBLANK('5. Pp (3 años)'!D117),"",'5. Pp (3 años)'!D117)</f>
        <v/>
      </c>
      <c r="E116" s="34" t="str">
        <f>IF(ISBLANK('5. Pp (3 años)'!E117),"",'5. Pp (3 años)'!E117)</f>
        <v/>
      </c>
      <c r="F116" s="34" t="str">
        <f>IF(ISBLANK('5. Pp (3 años)'!F117),"",'5. Pp (3 años)'!F117)</f>
        <v/>
      </c>
      <c r="G116" s="31" t="str">
        <f>IF(ISBLANK('5. Pp (3 años)'!G117),"",'5. Pp (3 años)'!G117)</f>
        <v/>
      </c>
      <c r="H116" s="31" t="str">
        <f>IF(ISBLANK('5. Pp (3 años)'!H117),"",'5. Pp (3 años)'!H117)</f>
        <v/>
      </c>
      <c r="I116" s="34" t="str">
        <f>IF(ISBLANK('5. Pp (3 años)'!I117),"",'5. Pp (3 años)'!I117)</f>
        <v/>
      </c>
      <c r="J116" s="34" t="str">
        <f>IF(ISBLANK('5. Pp (3 años)'!J117),"",'5. Pp (3 años)'!J117)</f>
        <v/>
      </c>
      <c r="K116" s="31" t="str">
        <f>IF(ISBLANK('5. Pp (3 años)'!K117),"",'5. Pp (3 años)'!K117)</f>
        <v/>
      </c>
      <c r="L116" s="34"/>
      <c r="M116" s="34"/>
      <c r="N116" s="34" t="str">
        <f>IF(ISBLANK('5. Pp (3 años)'!N117),"",'5. Pp (3 años)'!N117)</f>
        <v/>
      </c>
      <c r="O116" s="34" t="str">
        <f>IF(ISBLANK('5. Pp (3 años)'!O117),"",'5. Pp (3 años)'!O117)</f>
        <v/>
      </c>
      <c r="P116" s="155" t="str">
        <f>IF(ISBLANK('5. Pp (3 años)'!P117),"",'5. Pp (3 años)'!P117)</f>
        <v/>
      </c>
    </row>
    <row r="117" spans="2:16" ht="17" hidden="1" x14ac:dyDescent="0.3">
      <c r="B117" s="84" t="str">
        <f>IF(ISBLANK('5. Pp (3 años)'!B118),"",'5. Pp (3 años)'!B118)</f>
        <v/>
      </c>
      <c r="C117" s="31" t="str">
        <f>IF(ISBLANK('5. Pp (3 años)'!C118),"",'5. Pp (3 años)'!C118)</f>
        <v>Actividad</v>
      </c>
      <c r="D117" s="34" t="str">
        <f>IF(ISBLANK('5. Pp (3 años)'!D118),"",'5. Pp (3 años)'!D118)</f>
        <v/>
      </c>
      <c r="E117" s="34" t="str">
        <f>IF(ISBLANK('5. Pp (3 años)'!E118),"",'5. Pp (3 años)'!E118)</f>
        <v/>
      </c>
      <c r="F117" s="34" t="str">
        <f>IF(ISBLANK('5. Pp (3 años)'!F118),"",'5. Pp (3 años)'!F118)</f>
        <v/>
      </c>
      <c r="G117" s="31" t="str">
        <f>IF(ISBLANK('5. Pp (3 años)'!G118),"",'5. Pp (3 años)'!G118)</f>
        <v/>
      </c>
      <c r="H117" s="31" t="str">
        <f>IF(ISBLANK('5. Pp (3 años)'!H118),"",'5. Pp (3 años)'!H118)</f>
        <v/>
      </c>
      <c r="I117" s="34" t="str">
        <f>IF(ISBLANK('5. Pp (3 años)'!I118),"",'5. Pp (3 años)'!I118)</f>
        <v/>
      </c>
      <c r="J117" s="34" t="str">
        <f>IF(ISBLANK('5. Pp (3 años)'!J118),"",'5. Pp (3 años)'!J118)</f>
        <v/>
      </c>
      <c r="K117" s="31" t="str">
        <f>IF(ISBLANK('5. Pp (3 años)'!K118),"",'5. Pp (3 años)'!K118)</f>
        <v/>
      </c>
      <c r="L117" s="34"/>
      <c r="M117" s="34"/>
      <c r="N117" s="34" t="str">
        <f>IF(ISBLANK('5. Pp (3 años)'!N118),"",'5. Pp (3 años)'!N118)</f>
        <v/>
      </c>
      <c r="O117" s="34" t="str">
        <f>IF(ISBLANK('5. Pp (3 años)'!O118),"",'5. Pp (3 años)'!O118)</f>
        <v/>
      </c>
      <c r="P117" s="155" t="str">
        <f>IF(ISBLANK('5. Pp (3 años)'!P118),"",'5. Pp (3 años)'!P118)</f>
        <v/>
      </c>
    </row>
    <row r="118" spans="2:16" ht="17" hidden="1" x14ac:dyDescent="0.3">
      <c r="B118" s="84" t="str">
        <f>IF(ISBLANK('5. Pp (3 años)'!B119),"",'5. Pp (3 años)'!B119)</f>
        <v/>
      </c>
      <c r="C118" s="31" t="str">
        <f>IF(ISBLANK('5. Pp (3 años)'!C119),"",'5. Pp (3 años)'!C119)</f>
        <v>Actividad</v>
      </c>
      <c r="D118" s="34" t="str">
        <f>IF(ISBLANK('5. Pp (3 años)'!D119),"",'5. Pp (3 años)'!D119)</f>
        <v/>
      </c>
      <c r="E118" s="34" t="str">
        <f>IF(ISBLANK('5. Pp (3 años)'!E119),"",'5. Pp (3 años)'!E119)</f>
        <v/>
      </c>
      <c r="F118" s="34" t="str">
        <f>IF(ISBLANK('5. Pp (3 años)'!F119),"",'5. Pp (3 años)'!F119)</f>
        <v/>
      </c>
      <c r="G118" s="31" t="str">
        <f>IF(ISBLANK('5. Pp (3 años)'!G119),"",'5. Pp (3 años)'!G119)</f>
        <v/>
      </c>
      <c r="H118" s="31" t="str">
        <f>IF(ISBLANK('5. Pp (3 años)'!H119),"",'5. Pp (3 años)'!H119)</f>
        <v/>
      </c>
      <c r="I118" s="34" t="str">
        <f>IF(ISBLANK('5. Pp (3 años)'!I119),"",'5. Pp (3 años)'!I119)</f>
        <v/>
      </c>
      <c r="J118" s="34" t="str">
        <f>IF(ISBLANK('5. Pp (3 años)'!J119),"",'5. Pp (3 años)'!J119)</f>
        <v/>
      </c>
      <c r="K118" s="31" t="str">
        <f>IF(ISBLANK('5. Pp (3 años)'!K119),"",'5. Pp (3 años)'!K119)</f>
        <v/>
      </c>
      <c r="L118" s="34"/>
      <c r="M118" s="34"/>
      <c r="N118" s="34" t="str">
        <f>IF(ISBLANK('5. Pp (3 años)'!N119),"",'5. Pp (3 años)'!N119)</f>
        <v/>
      </c>
      <c r="O118" s="34" t="str">
        <f>IF(ISBLANK('5. Pp (3 años)'!O119),"",'5. Pp (3 años)'!O119)</f>
        <v/>
      </c>
      <c r="P118" s="155" t="str">
        <f>IF(ISBLANK('5. Pp (3 años)'!P119),"",'5. Pp (3 años)'!P119)</f>
        <v/>
      </c>
    </row>
    <row r="119" spans="2:16" ht="17" hidden="1" x14ac:dyDescent="0.3">
      <c r="B119" s="84" t="str">
        <f>IF(ISBLANK('5. Pp (3 años)'!B120),"",'5. Pp (3 años)'!B120)</f>
        <v/>
      </c>
      <c r="C119" s="31" t="str">
        <f>IF(ISBLANK('5. Pp (3 años)'!C120),"",'5. Pp (3 años)'!C120)</f>
        <v>Actividad</v>
      </c>
      <c r="D119" s="34" t="str">
        <f>IF(ISBLANK('5. Pp (3 años)'!D120),"",'5. Pp (3 años)'!D120)</f>
        <v/>
      </c>
      <c r="E119" s="34" t="str">
        <f>IF(ISBLANK('5. Pp (3 años)'!E120),"",'5. Pp (3 años)'!E120)</f>
        <v/>
      </c>
      <c r="F119" s="34" t="str">
        <f>IF(ISBLANK('5. Pp (3 años)'!F120),"",'5. Pp (3 años)'!F120)</f>
        <v/>
      </c>
      <c r="G119" s="31" t="str">
        <f>IF(ISBLANK('5. Pp (3 años)'!G120),"",'5. Pp (3 años)'!G120)</f>
        <v/>
      </c>
      <c r="H119" s="31" t="str">
        <f>IF(ISBLANK('5. Pp (3 años)'!H120),"",'5. Pp (3 años)'!H120)</f>
        <v/>
      </c>
      <c r="I119" s="34" t="str">
        <f>IF(ISBLANK('5. Pp (3 años)'!I120),"",'5. Pp (3 años)'!I120)</f>
        <v/>
      </c>
      <c r="J119" s="34" t="str">
        <f>IF(ISBLANK('5. Pp (3 años)'!J120),"",'5. Pp (3 años)'!J120)</f>
        <v/>
      </c>
      <c r="K119" s="31" t="str">
        <f>IF(ISBLANK('5. Pp (3 años)'!K120),"",'5. Pp (3 años)'!K120)</f>
        <v/>
      </c>
      <c r="L119" s="34"/>
      <c r="M119" s="34"/>
      <c r="N119" s="34" t="str">
        <f>IF(ISBLANK('5. Pp (3 años)'!N120),"",'5. Pp (3 años)'!N120)</f>
        <v/>
      </c>
      <c r="O119" s="34" t="str">
        <f>IF(ISBLANK('5. Pp (3 años)'!O120),"",'5. Pp (3 años)'!O120)</f>
        <v/>
      </c>
      <c r="P119" s="155" t="str">
        <f>IF(ISBLANK('5. Pp (3 años)'!P120),"",'5. Pp (3 años)'!P120)</f>
        <v/>
      </c>
    </row>
    <row r="120" spans="2:16" ht="17" hidden="1" x14ac:dyDescent="0.3">
      <c r="B120" s="420" t="str">
        <f>IF(ISBLANK('5. Pp (3 años)'!B121),"",'5. Pp (3 años)'!B121)</f>
        <v/>
      </c>
      <c r="C120" s="421" t="str">
        <f>IF(ISBLANK('5. Pp (3 años)'!C121),"",'5. Pp (3 años)'!C121)</f>
        <v>Actividad</v>
      </c>
      <c r="D120" s="422" t="str">
        <f>IF(ISBLANK('5. Pp (3 años)'!D121),"",'5. Pp (3 años)'!D121)</f>
        <v/>
      </c>
      <c r="E120" s="422" t="str">
        <f>IF(ISBLANK('5. Pp (3 años)'!E121),"",'5. Pp (3 años)'!E121)</f>
        <v/>
      </c>
      <c r="F120" s="422" t="str">
        <f>IF(ISBLANK('5. Pp (3 años)'!F121),"",'5. Pp (3 años)'!F121)</f>
        <v/>
      </c>
      <c r="G120" s="421" t="str">
        <f>IF(ISBLANK('5. Pp (3 años)'!G121),"",'5. Pp (3 años)'!G121)</f>
        <v/>
      </c>
      <c r="H120" s="421" t="str">
        <f>IF(ISBLANK('5. Pp (3 años)'!H121),"",'5. Pp (3 años)'!H121)</f>
        <v/>
      </c>
      <c r="I120" s="422" t="str">
        <f>IF(ISBLANK('5. Pp (3 años)'!I121),"",'5. Pp (3 años)'!I121)</f>
        <v/>
      </c>
      <c r="J120" s="422" t="str">
        <f>IF(ISBLANK('5. Pp (3 años)'!J121),"",'5. Pp (3 años)'!J121)</f>
        <v/>
      </c>
      <c r="K120" s="421" t="str">
        <f>IF(ISBLANK('5. Pp (3 años)'!K121),"",'5. Pp (3 años)'!K121)</f>
        <v/>
      </c>
      <c r="L120" s="422"/>
      <c r="M120" s="422"/>
      <c r="N120" s="422" t="str">
        <f>IF(ISBLANK('5. Pp (3 años)'!N121),"",'5. Pp (3 años)'!N121)</f>
        <v/>
      </c>
      <c r="O120" s="422" t="str">
        <f>IF(ISBLANK('5. Pp (3 años)'!O121),"",'5. Pp (3 años)'!O121)</f>
        <v/>
      </c>
      <c r="P120" s="423" t="str">
        <f>IF(ISBLANK('5. Pp (3 años)'!P121),"",'5. Pp (3 años)'!P121)</f>
        <v/>
      </c>
    </row>
    <row r="121" spans="2:16" ht="17" hidden="1" x14ac:dyDescent="0.3">
      <c r="B121" s="84" t="str">
        <f>IF(ISBLANK('5. Pp (3 años)'!B122),"",'5. Pp (3 años)'!B122)</f>
        <v/>
      </c>
      <c r="C121" s="31" t="str">
        <f>IF(ISBLANK('5. Pp (3 años)'!C122),"",'5. Pp (3 años)'!C122)</f>
        <v>Actividad</v>
      </c>
      <c r="D121" s="34" t="str">
        <f>IF(ISBLANK('5. Pp (3 años)'!D122),"",'5. Pp (3 años)'!D122)</f>
        <v/>
      </c>
      <c r="E121" s="34" t="str">
        <f>IF(ISBLANK('5. Pp (3 años)'!E122),"",'5. Pp (3 años)'!E122)</f>
        <v/>
      </c>
      <c r="F121" s="34" t="str">
        <f>IF(ISBLANK('5. Pp (3 años)'!F122),"",'5. Pp (3 años)'!F122)</f>
        <v/>
      </c>
      <c r="G121" s="31" t="str">
        <f>IF(ISBLANK('5. Pp (3 años)'!G122),"",'5. Pp (3 años)'!G122)</f>
        <v/>
      </c>
      <c r="H121" s="31" t="str">
        <f>IF(ISBLANK('5. Pp (3 años)'!H122),"",'5. Pp (3 años)'!H122)</f>
        <v/>
      </c>
      <c r="I121" s="34" t="str">
        <f>IF(ISBLANK('5. Pp (3 años)'!I122),"",'5. Pp (3 años)'!I122)</f>
        <v/>
      </c>
      <c r="J121" s="34" t="str">
        <f>IF(ISBLANK('5. Pp (3 años)'!J122),"",'5. Pp (3 años)'!J122)</f>
        <v/>
      </c>
      <c r="K121" s="31" t="str">
        <f>IF(ISBLANK('5. Pp (3 años)'!K122),"",'5. Pp (3 años)'!K122)</f>
        <v/>
      </c>
      <c r="L121" s="34"/>
      <c r="M121" s="34"/>
      <c r="N121" s="34" t="str">
        <f>IF(ISBLANK('5. Pp (3 años)'!N122),"",'5. Pp (3 años)'!N122)</f>
        <v/>
      </c>
      <c r="O121" s="34" t="str">
        <f>IF(ISBLANK('5. Pp (3 años)'!O122),"",'5. Pp (3 años)'!O122)</f>
        <v/>
      </c>
      <c r="P121" s="155" t="str">
        <f>IF(ISBLANK('5. Pp (3 años)'!P122),"",'5. Pp (3 años)'!P122)</f>
        <v/>
      </c>
    </row>
    <row r="122" spans="2:16" ht="17" hidden="1" x14ac:dyDescent="0.3">
      <c r="B122" s="84" t="str">
        <f>IF(ISBLANK('5. Pp (3 años)'!B123),"",'5. Pp (3 años)'!B123)</f>
        <v/>
      </c>
      <c r="C122" s="31" t="str">
        <f>IF(ISBLANK('5. Pp (3 años)'!C123),"",'5. Pp (3 años)'!C123)</f>
        <v>Actividad</v>
      </c>
      <c r="D122" s="34" t="str">
        <f>IF(ISBLANK('5. Pp (3 años)'!D123),"",'5. Pp (3 años)'!D123)</f>
        <v/>
      </c>
      <c r="E122" s="34" t="str">
        <f>IF(ISBLANK('5. Pp (3 años)'!E123),"",'5. Pp (3 años)'!E123)</f>
        <v/>
      </c>
      <c r="F122" s="34" t="str">
        <f>IF(ISBLANK('5. Pp (3 años)'!F123),"",'5. Pp (3 años)'!F123)</f>
        <v/>
      </c>
      <c r="G122" s="31" t="str">
        <f>IF(ISBLANK('5. Pp (3 años)'!G123),"",'5. Pp (3 años)'!G123)</f>
        <v/>
      </c>
      <c r="H122" s="31" t="str">
        <f>IF(ISBLANK('5. Pp (3 años)'!H123),"",'5. Pp (3 años)'!H123)</f>
        <v/>
      </c>
      <c r="I122" s="34" t="str">
        <f>IF(ISBLANK('5. Pp (3 años)'!I123),"",'5. Pp (3 años)'!I123)</f>
        <v/>
      </c>
      <c r="J122" s="34" t="str">
        <f>IF(ISBLANK('5. Pp (3 años)'!J123),"",'5. Pp (3 años)'!J123)</f>
        <v/>
      </c>
      <c r="K122" s="31" t="str">
        <f>IF(ISBLANK('5. Pp (3 años)'!K123),"",'5. Pp (3 años)'!K123)</f>
        <v/>
      </c>
      <c r="L122" s="34"/>
      <c r="M122" s="34"/>
      <c r="N122" s="34" t="str">
        <f>IF(ISBLANK('5. Pp (3 años)'!N123),"",'5. Pp (3 años)'!N123)</f>
        <v/>
      </c>
      <c r="O122" s="34" t="str">
        <f>IF(ISBLANK('5. Pp (3 años)'!O123),"",'5. Pp (3 años)'!O123)</f>
        <v/>
      </c>
      <c r="P122" s="155" t="str">
        <f>IF(ISBLANK('5. Pp (3 años)'!P123),"",'5. Pp (3 años)'!P123)</f>
        <v/>
      </c>
    </row>
    <row r="123" spans="2:16" ht="17" hidden="1" x14ac:dyDescent="0.3">
      <c r="B123" s="84" t="str">
        <f>IF(ISBLANK('5. Pp (3 años)'!B124),"",'5. Pp (3 años)'!B124)</f>
        <v/>
      </c>
      <c r="C123" s="31" t="str">
        <f>IF(ISBLANK('5. Pp (3 años)'!C124),"",'5. Pp (3 años)'!C124)</f>
        <v>Actividad</v>
      </c>
      <c r="D123" s="34" t="str">
        <f>IF(ISBLANK('5. Pp (3 años)'!D124),"",'5. Pp (3 años)'!D124)</f>
        <v/>
      </c>
      <c r="E123" s="34" t="str">
        <f>IF(ISBLANK('5. Pp (3 años)'!E124),"",'5. Pp (3 años)'!E124)</f>
        <v/>
      </c>
      <c r="F123" s="34" t="str">
        <f>IF(ISBLANK('5. Pp (3 años)'!F124),"",'5. Pp (3 años)'!F124)</f>
        <v/>
      </c>
      <c r="G123" s="31" t="str">
        <f>IF(ISBLANK('5. Pp (3 años)'!G124),"",'5. Pp (3 años)'!G124)</f>
        <v/>
      </c>
      <c r="H123" s="31" t="str">
        <f>IF(ISBLANK('5. Pp (3 años)'!H124),"",'5. Pp (3 años)'!H124)</f>
        <v/>
      </c>
      <c r="I123" s="34" t="str">
        <f>IF(ISBLANK('5. Pp (3 años)'!I124),"",'5. Pp (3 años)'!I124)</f>
        <v/>
      </c>
      <c r="J123" s="34" t="str">
        <f>IF(ISBLANK('5. Pp (3 años)'!J124),"",'5. Pp (3 años)'!J124)</f>
        <v/>
      </c>
      <c r="K123" s="31" t="str">
        <f>IF(ISBLANK('5. Pp (3 años)'!K124),"",'5. Pp (3 años)'!K124)</f>
        <v/>
      </c>
      <c r="L123" s="34"/>
      <c r="M123" s="34"/>
      <c r="N123" s="34" t="str">
        <f>IF(ISBLANK('5. Pp (3 años)'!N124),"",'5. Pp (3 años)'!N124)</f>
        <v/>
      </c>
      <c r="O123" s="34" t="str">
        <f>IF(ISBLANK('5. Pp (3 años)'!O124),"",'5. Pp (3 años)'!O124)</f>
        <v/>
      </c>
      <c r="P123" s="155" t="str">
        <f>IF(ISBLANK('5. Pp (3 años)'!P124),"",'5. Pp (3 años)'!P124)</f>
        <v/>
      </c>
    </row>
    <row r="124" spans="2:16" ht="17" hidden="1" x14ac:dyDescent="0.3">
      <c r="B124" s="84" t="str">
        <f>IF(ISBLANK('5. Pp (3 años)'!B125),"",'5. Pp (3 años)'!B125)</f>
        <v/>
      </c>
      <c r="C124" s="31" t="str">
        <f>IF(ISBLANK('5. Pp (3 años)'!C125),"",'5. Pp (3 años)'!C125)</f>
        <v>Actividad</v>
      </c>
      <c r="D124" s="34" t="str">
        <f>IF(ISBLANK('5. Pp (3 años)'!D125),"",'5. Pp (3 años)'!D125)</f>
        <v/>
      </c>
      <c r="E124" s="34" t="str">
        <f>IF(ISBLANK('5. Pp (3 años)'!E125),"",'5. Pp (3 años)'!E125)</f>
        <v/>
      </c>
      <c r="F124" s="34" t="str">
        <f>IF(ISBLANK('5. Pp (3 años)'!F125),"",'5. Pp (3 años)'!F125)</f>
        <v/>
      </c>
      <c r="G124" s="31" t="str">
        <f>IF(ISBLANK('5. Pp (3 años)'!G125),"",'5. Pp (3 años)'!G125)</f>
        <v/>
      </c>
      <c r="H124" s="31" t="str">
        <f>IF(ISBLANK('5. Pp (3 años)'!H125),"",'5. Pp (3 años)'!H125)</f>
        <v/>
      </c>
      <c r="I124" s="34" t="str">
        <f>IF(ISBLANK('5. Pp (3 años)'!I125),"",'5. Pp (3 años)'!I125)</f>
        <v/>
      </c>
      <c r="J124" s="34" t="str">
        <f>IF(ISBLANK('5. Pp (3 años)'!J125),"",'5. Pp (3 años)'!J125)</f>
        <v/>
      </c>
      <c r="K124" s="31" t="str">
        <f>IF(ISBLANK('5. Pp (3 años)'!K125),"",'5. Pp (3 años)'!K125)</f>
        <v/>
      </c>
      <c r="L124" s="34"/>
      <c r="M124" s="34"/>
      <c r="N124" s="34" t="str">
        <f>IF(ISBLANK('5. Pp (3 años)'!N125),"",'5. Pp (3 años)'!N125)</f>
        <v/>
      </c>
      <c r="O124" s="34" t="str">
        <f>IF(ISBLANK('5. Pp (3 años)'!O125),"",'5. Pp (3 años)'!O125)</f>
        <v/>
      </c>
      <c r="P124" s="155" t="str">
        <f>IF(ISBLANK('5. Pp (3 años)'!P125),"",'5. Pp (3 años)'!P125)</f>
        <v/>
      </c>
    </row>
    <row r="125" spans="2:16" ht="17" hidden="1" x14ac:dyDescent="0.3">
      <c r="B125" s="84" t="str">
        <f>IF(ISBLANK('5. Pp (3 años)'!B126),"",'5. Pp (3 años)'!B126)</f>
        <v/>
      </c>
      <c r="C125" s="31" t="str">
        <f>IF(ISBLANK('5. Pp (3 años)'!C126),"",'5. Pp (3 años)'!C126)</f>
        <v>Actividad</v>
      </c>
      <c r="D125" s="34" t="str">
        <f>IF(ISBLANK('5. Pp (3 años)'!D126),"",'5. Pp (3 años)'!D126)</f>
        <v/>
      </c>
      <c r="E125" s="34" t="str">
        <f>IF(ISBLANK('5. Pp (3 años)'!E126),"",'5. Pp (3 años)'!E126)</f>
        <v/>
      </c>
      <c r="F125" s="34" t="str">
        <f>IF(ISBLANK('5. Pp (3 años)'!F126),"",'5. Pp (3 años)'!F126)</f>
        <v/>
      </c>
      <c r="G125" s="31" t="str">
        <f>IF(ISBLANK('5. Pp (3 años)'!G126),"",'5. Pp (3 años)'!G126)</f>
        <v/>
      </c>
      <c r="H125" s="31" t="str">
        <f>IF(ISBLANK('5. Pp (3 años)'!H126),"",'5. Pp (3 años)'!H126)</f>
        <v/>
      </c>
      <c r="I125" s="34" t="str">
        <f>IF(ISBLANK('5. Pp (3 años)'!I126),"",'5. Pp (3 años)'!I126)</f>
        <v/>
      </c>
      <c r="J125" s="34" t="str">
        <f>IF(ISBLANK('5. Pp (3 años)'!J126),"",'5. Pp (3 años)'!J126)</f>
        <v/>
      </c>
      <c r="K125" s="31" t="str">
        <f>IF(ISBLANK('5. Pp (3 años)'!K126),"",'5. Pp (3 años)'!K126)</f>
        <v/>
      </c>
      <c r="L125" s="34"/>
      <c r="M125" s="34"/>
      <c r="N125" s="34" t="str">
        <f>IF(ISBLANK('5. Pp (3 años)'!N126),"",'5. Pp (3 años)'!N126)</f>
        <v/>
      </c>
      <c r="O125" s="34" t="str">
        <f>IF(ISBLANK('5. Pp (3 años)'!O126),"",'5. Pp (3 años)'!O126)</f>
        <v/>
      </c>
      <c r="P125" s="155" t="str">
        <f>IF(ISBLANK('5. Pp (3 años)'!P126),"",'5. Pp (3 años)'!P126)</f>
        <v/>
      </c>
    </row>
    <row r="126" spans="2:16" ht="17" hidden="1" x14ac:dyDescent="0.3">
      <c r="B126" s="420" t="str">
        <f>IF(ISBLANK('5. Pp (3 años)'!B127),"",'5. Pp (3 años)'!B127)</f>
        <v/>
      </c>
      <c r="C126" s="421" t="str">
        <f>IF(ISBLANK('5. Pp (3 años)'!C127),"",'5. Pp (3 años)'!C127)</f>
        <v>Actividad</v>
      </c>
      <c r="D126" s="422" t="str">
        <f>IF(ISBLANK('5. Pp (3 años)'!D127),"",'5. Pp (3 años)'!D127)</f>
        <v/>
      </c>
      <c r="E126" s="422" t="str">
        <f>IF(ISBLANK('5. Pp (3 años)'!E127),"",'5. Pp (3 años)'!E127)</f>
        <v/>
      </c>
      <c r="F126" s="422" t="str">
        <f>IF(ISBLANK('5. Pp (3 años)'!F127),"",'5. Pp (3 años)'!F127)</f>
        <v/>
      </c>
      <c r="G126" s="421" t="str">
        <f>IF(ISBLANK('5. Pp (3 años)'!G127),"",'5. Pp (3 años)'!G127)</f>
        <v/>
      </c>
      <c r="H126" s="421" t="str">
        <f>IF(ISBLANK('5. Pp (3 años)'!H127),"",'5. Pp (3 años)'!H127)</f>
        <v/>
      </c>
      <c r="I126" s="422" t="str">
        <f>IF(ISBLANK('5. Pp (3 años)'!I127),"",'5. Pp (3 años)'!I127)</f>
        <v/>
      </c>
      <c r="J126" s="422" t="str">
        <f>IF(ISBLANK('5. Pp (3 años)'!J127),"",'5. Pp (3 años)'!J127)</f>
        <v/>
      </c>
      <c r="K126" s="421" t="str">
        <f>IF(ISBLANK('5. Pp (3 años)'!K127),"",'5. Pp (3 años)'!K127)</f>
        <v/>
      </c>
      <c r="L126" s="422"/>
      <c r="M126" s="422"/>
      <c r="N126" s="422" t="str">
        <f>IF(ISBLANK('5. Pp (3 años)'!N127),"",'5. Pp (3 años)'!N127)</f>
        <v/>
      </c>
      <c r="O126" s="422" t="str">
        <f>IF(ISBLANK('5. Pp (3 años)'!O127),"",'5. Pp (3 años)'!O127)</f>
        <v/>
      </c>
      <c r="P126" s="423" t="str">
        <f>IF(ISBLANK('5. Pp (3 años)'!P127),"",'5. Pp (3 años)'!P127)</f>
        <v/>
      </c>
    </row>
    <row r="127" spans="2:16" ht="17" hidden="1" x14ac:dyDescent="0.3">
      <c r="B127" s="84" t="str">
        <f>IF(ISBLANK('5. Pp (3 años)'!B128),"",'5. Pp (3 años)'!B128)</f>
        <v/>
      </c>
      <c r="C127" s="31" t="str">
        <f>IF(ISBLANK('5. Pp (3 años)'!C128),"",'5. Pp (3 años)'!C128)</f>
        <v>Actividad</v>
      </c>
      <c r="D127" s="34" t="str">
        <f>IF(ISBLANK('5. Pp (3 años)'!D128),"",'5. Pp (3 años)'!D128)</f>
        <v/>
      </c>
      <c r="E127" s="34" t="str">
        <f>IF(ISBLANK('5. Pp (3 años)'!E128),"",'5. Pp (3 años)'!E128)</f>
        <v/>
      </c>
      <c r="F127" s="34" t="str">
        <f>IF(ISBLANK('5. Pp (3 años)'!F128),"",'5. Pp (3 años)'!F128)</f>
        <v/>
      </c>
      <c r="G127" s="31" t="str">
        <f>IF(ISBLANK('5. Pp (3 años)'!G128),"",'5. Pp (3 años)'!G128)</f>
        <v/>
      </c>
      <c r="H127" s="31" t="str">
        <f>IF(ISBLANK('5. Pp (3 años)'!H128),"",'5. Pp (3 años)'!H128)</f>
        <v/>
      </c>
      <c r="I127" s="34" t="str">
        <f>IF(ISBLANK('5. Pp (3 años)'!I128),"",'5. Pp (3 años)'!I128)</f>
        <v/>
      </c>
      <c r="J127" s="34" t="str">
        <f>IF(ISBLANK('5. Pp (3 años)'!J128),"",'5. Pp (3 años)'!J128)</f>
        <v/>
      </c>
      <c r="K127" s="31" t="str">
        <f>IF(ISBLANK('5. Pp (3 años)'!K128),"",'5. Pp (3 años)'!K128)</f>
        <v/>
      </c>
      <c r="L127" s="34"/>
      <c r="M127" s="34"/>
      <c r="N127" s="34" t="str">
        <f>IF(ISBLANK('5. Pp (3 años)'!N128),"",'5. Pp (3 años)'!N128)</f>
        <v/>
      </c>
      <c r="O127" s="34" t="str">
        <f>IF(ISBLANK('5. Pp (3 años)'!O128),"",'5. Pp (3 años)'!O128)</f>
        <v/>
      </c>
      <c r="P127" s="155" t="str">
        <f>IF(ISBLANK('5. Pp (3 años)'!P128),"",'5. Pp (3 años)'!P128)</f>
        <v/>
      </c>
    </row>
    <row r="128" spans="2:16" ht="17" hidden="1" x14ac:dyDescent="0.3">
      <c r="B128" s="84" t="str">
        <f>IF(ISBLANK('5. Pp (3 años)'!B129),"",'5. Pp (3 años)'!B129)</f>
        <v/>
      </c>
      <c r="C128" s="31" t="str">
        <f>IF(ISBLANK('5. Pp (3 años)'!C129),"",'5. Pp (3 años)'!C129)</f>
        <v>Actividad</v>
      </c>
      <c r="D128" s="34" t="str">
        <f>IF(ISBLANK('5. Pp (3 años)'!D129),"",'5. Pp (3 años)'!D129)</f>
        <v/>
      </c>
      <c r="E128" s="34" t="str">
        <f>IF(ISBLANK('5. Pp (3 años)'!E129),"",'5. Pp (3 años)'!E129)</f>
        <v/>
      </c>
      <c r="F128" s="34" t="str">
        <f>IF(ISBLANK('5. Pp (3 años)'!F129),"",'5. Pp (3 años)'!F129)</f>
        <v/>
      </c>
      <c r="G128" s="31" t="str">
        <f>IF(ISBLANK('5. Pp (3 años)'!G129),"",'5. Pp (3 años)'!G129)</f>
        <v/>
      </c>
      <c r="H128" s="31" t="str">
        <f>IF(ISBLANK('5. Pp (3 años)'!H129),"",'5. Pp (3 años)'!H129)</f>
        <v/>
      </c>
      <c r="I128" s="34" t="str">
        <f>IF(ISBLANK('5. Pp (3 años)'!I129),"",'5. Pp (3 años)'!I129)</f>
        <v/>
      </c>
      <c r="J128" s="34" t="str">
        <f>IF(ISBLANK('5. Pp (3 años)'!J129),"",'5. Pp (3 años)'!J129)</f>
        <v/>
      </c>
      <c r="K128" s="31" t="str">
        <f>IF(ISBLANK('5. Pp (3 años)'!K129),"",'5. Pp (3 años)'!K129)</f>
        <v/>
      </c>
      <c r="L128" s="34"/>
      <c r="M128" s="34"/>
      <c r="N128" s="34" t="str">
        <f>IF(ISBLANK('5. Pp (3 años)'!N129),"",'5. Pp (3 años)'!N129)</f>
        <v/>
      </c>
      <c r="O128" s="34" t="str">
        <f>IF(ISBLANK('5. Pp (3 años)'!O129),"",'5. Pp (3 años)'!O129)</f>
        <v/>
      </c>
      <c r="P128" s="155" t="str">
        <f>IF(ISBLANK('5. Pp (3 años)'!P129),"",'5. Pp (3 años)'!P129)</f>
        <v/>
      </c>
    </row>
    <row r="129" spans="2:16" ht="17" hidden="1" x14ac:dyDescent="0.3">
      <c r="B129" s="84" t="str">
        <f>IF(ISBLANK('5. Pp (3 años)'!B130),"",'5. Pp (3 años)'!B130)</f>
        <v/>
      </c>
      <c r="C129" s="31" t="str">
        <f>IF(ISBLANK('5. Pp (3 años)'!C130),"",'5. Pp (3 años)'!C130)</f>
        <v>Actividad</v>
      </c>
      <c r="D129" s="34" t="str">
        <f>IF(ISBLANK('5. Pp (3 años)'!D130),"",'5. Pp (3 años)'!D130)</f>
        <v/>
      </c>
      <c r="E129" s="34" t="str">
        <f>IF(ISBLANK('5. Pp (3 años)'!E130),"",'5. Pp (3 años)'!E130)</f>
        <v/>
      </c>
      <c r="F129" s="34" t="str">
        <f>IF(ISBLANK('5. Pp (3 años)'!F130),"",'5. Pp (3 años)'!F130)</f>
        <v/>
      </c>
      <c r="G129" s="31" t="str">
        <f>IF(ISBLANK('5. Pp (3 años)'!G130),"",'5. Pp (3 años)'!G130)</f>
        <v/>
      </c>
      <c r="H129" s="31" t="str">
        <f>IF(ISBLANK('5. Pp (3 años)'!H130),"",'5. Pp (3 años)'!H130)</f>
        <v/>
      </c>
      <c r="I129" s="34" t="str">
        <f>IF(ISBLANK('5. Pp (3 años)'!I130),"",'5. Pp (3 años)'!I130)</f>
        <v/>
      </c>
      <c r="J129" s="34" t="str">
        <f>IF(ISBLANK('5. Pp (3 años)'!J130),"",'5. Pp (3 años)'!J130)</f>
        <v/>
      </c>
      <c r="K129" s="31" t="str">
        <f>IF(ISBLANK('5. Pp (3 años)'!K130),"",'5. Pp (3 años)'!K130)</f>
        <v/>
      </c>
      <c r="L129" s="34"/>
      <c r="M129" s="34"/>
      <c r="N129" s="34" t="str">
        <f>IF(ISBLANK('5. Pp (3 años)'!N130),"",'5. Pp (3 años)'!N130)</f>
        <v/>
      </c>
      <c r="O129" s="34" t="str">
        <f>IF(ISBLANK('5. Pp (3 años)'!O130),"",'5. Pp (3 años)'!O130)</f>
        <v/>
      </c>
      <c r="P129" s="155" t="str">
        <f>IF(ISBLANK('5. Pp (3 años)'!P130),"",'5. Pp (3 años)'!P130)</f>
        <v/>
      </c>
    </row>
    <row r="130" spans="2:16" ht="17" hidden="1" x14ac:dyDescent="0.3">
      <c r="B130" s="84" t="str">
        <f>IF(ISBLANK('5. Pp (3 años)'!B131),"",'5. Pp (3 años)'!B131)</f>
        <v/>
      </c>
      <c r="C130" s="31" t="str">
        <f>IF(ISBLANK('5. Pp (3 años)'!C131),"",'5. Pp (3 años)'!C131)</f>
        <v>Actividad</v>
      </c>
      <c r="D130" s="34" t="str">
        <f>IF(ISBLANK('5. Pp (3 años)'!D131),"",'5. Pp (3 años)'!D131)</f>
        <v/>
      </c>
      <c r="E130" s="34" t="str">
        <f>IF(ISBLANK('5. Pp (3 años)'!E131),"",'5. Pp (3 años)'!E131)</f>
        <v/>
      </c>
      <c r="F130" s="34" t="str">
        <f>IF(ISBLANK('5. Pp (3 años)'!F131),"",'5. Pp (3 años)'!F131)</f>
        <v/>
      </c>
      <c r="G130" s="31" t="str">
        <f>IF(ISBLANK('5. Pp (3 años)'!G131),"",'5. Pp (3 años)'!G131)</f>
        <v/>
      </c>
      <c r="H130" s="31" t="str">
        <f>IF(ISBLANK('5. Pp (3 años)'!H131),"",'5. Pp (3 años)'!H131)</f>
        <v/>
      </c>
      <c r="I130" s="34" t="str">
        <f>IF(ISBLANK('5. Pp (3 años)'!I131),"",'5. Pp (3 años)'!I131)</f>
        <v/>
      </c>
      <c r="J130" s="34" t="str">
        <f>IF(ISBLANK('5. Pp (3 años)'!J131),"",'5. Pp (3 años)'!J131)</f>
        <v/>
      </c>
      <c r="K130" s="31" t="str">
        <f>IF(ISBLANK('5. Pp (3 años)'!K131),"",'5. Pp (3 años)'!K131)</f>
        <v/>
      </c>
      <c r="L130" s="34"/>
      <c r="M130" s="34"/>
      <c r="N130" s="34" t="str">
        <f>IF(ISBLANK('5. Pp (3 años)'!N131),"",'5. Pp (3 años)'!N131)</f>
        <v/>
      </c>
      <c r="O130" s="34" t="str">
        <f>IF(ISBLANK('5. Pp (3 años)'!O131),"",'5. Pp (3 años)'!O131)</f>
        <v/>
      </c>
      <c r="P130" s="155" t="str">
        <f>IF(ISBLANK('5. Pp (3 años)'!P131),"",'5. Pp (3 años)'!P131)</f>
        <v/>
      </c>
    </row>
    <row r="131" spans="2:16" ht="17" hidden="1" x14ac:dyDescent="0.3">
      <c r="B131" s="84" t="str">
        <f>IF(ISBLANK('5. Pp (3 años)'!B132),"",'5. Pp (3 años)'!B132)</f>
        <v/>
      </c>
      <c r="C131" s="31" t="str">
        <f>IF(ISBLANK('5. Pp (3 años)'!C132),"",'5. Pp (3 años)'!C132)</f>
        <v>Actividad</v>
      </c>
      <c r="D131" s="34" t="str">
        <f>IF(ISBLANK('5. Pp (3 años)'!D132),"",'5. Pp (3 años)'!D132)</f>
        <v/>
      </c>
      <c r="E131" s="34" t="str">
        <f>IF(ISBLANK('5. Pp (3 años)'!E132),"",'5. Pp (3 años)'!E132)</f>
        <v/>
      </c>
      <c r="F131" s="34" t="str">
        <f>IF(ISBLANK('5. Pp (3 años)'!F132),"",'5. Pp (3 años)'!F132)</f>
        <v/>
      </c>
      <c r="G131" s="31" t="str">
        <f>IF(ISBLANK('5. Pp (3 años)'!G132),"",'5. Pp (3 años)'!G132)</f>
        <v/>
      </c>
      <c r="H131" s="31" t="str">
        <f>IF(ISBLANK('5. Pp (3 años)'!H132),"",'5. Pp (3 años)'!H132)</f>
        <v/>
      </c>
      <c r="I131" s="34" t="str">
        <f>IF(ISBLANK('5. Pp (3 años)'!I132),"",'5. Pp (3 años)'!I132)</f>
        <v/>
      </c>
      <c r="J131" s="34" t="str">
        <f>IF(ISBLANK('5. Pp (3 años)'!J132),"",'5. Pp (3 años)'!J132)</f>
        <v/>
      </c>
      <c r="K131" s="31" t="str">
        <f>IF(ISBLANK('5. Pp (3 años)'!K132),"",'5. Pp (3 años)'!K132)</f>
        <v/>
      </c>
      <c r="L131" s="34"/>
      <c r="M131" s="34"/>
      <c r="N131" s="34" t="str">
        <f>IF(ISBLANK('5. Pp (3 años)'!N132),"",'5. Pp (3 años)'!N132)</f>
        <v/>
      </c>
      <c r="O131" s="34" t="str">
        <f>IF(ISBLANK('5. Pp (3 años)'!O132),"",'5. Pp (3 años)'!O132)</f>
        <v/>
      </c>
      <c r="P131" s="155" t="str">
        <f>IF(ISBLANK('5. Pp (3 años)'!P132),"",'5. Pp (3 años)'!P132)</f>
        <v/>
      </c>
    </row>
    <row r="132" spans="2:16" ht="17" hidden="1" x14ac:dyDescent="0.3">
      <c r="B132" s="420" t="str">
        <f>IF(ISBLANK('5. Pp (3 años)'!B133),"",'5. Pp (3 años)'!B133)</f>
        <v/>
      </c>
      <c r="C132" s="421" t="str">
        <f>IF(ISBLANK('5. Pp (3 años)'!C133),"",'5. Pp (3 años)'!C133)</f>
        <v>Actividad</v>
      </c>
      <c r="D132" s="422" t="str">
        <f>IF(ISBLANK('5. Pp (3 años)'!D133),"",'5. Pp (3 años)'!D133)</f>
        <v/>
      </c>
      <c r="E132" s="422" t="str">
        <f>IF(ISBLANK('5. Pp (3 años)'!E133),"",'5. Pp (3 años)'!E133)</f>
        <v/>
      </c>
      <c r="F132" s="422" t="str">
        <f>IF(ISBLANK('5. Pp (3 años)'!F133),"",'5. Pp (3 años)'!F133)</f>
        <v/>
      </c>
      <c r="G132" s="421" t="str">
        <f>IF(ISBLANK('5. Pp (3 años)'!G133),"",'5. Pp (3 años)'!G133)</f>
        <v/>
      </c>
      <c r="H132" s="421" t="str">
        <f>IF(ISBLANK('5. Pp (3 años)'!H133),"",'5. Pp (3 años)'!H133)</f>
        <v/>
      </c>
      <c r="I132" s="422" t="str">
        <f>IF(ISBLANK('5. Pp (3 años)'!I133),"",'5. Pp (3 años)'!I133)</f>
        <v/>
      </c>
      <c r="J132" s="422" t="str">
        <f>IF(ISBLANK('5. Pp (3 años)'!J133),"",'5. Pp (3 años)'!J133)</f>
        <v/>
      </c>
      <c r="K132" s="421" t="str">
        <f>IF(ISBLANK('5. Pp (3 años)'!K133),"",'5. Pp (3 años)'!K133)</f>
        <v/>
      </c>
      <c r="L132" s="422"/>
      <c r="M132" s="422"/>
      <c r="N132" s="422" t="str">
        <f>IF(ISBLANK('5. Pp (3 años)'!N133),"",'5. Pp (3 años)'!N133)</f>
        <v/>
      </c>
      <c r="O132" s="422" t="str">
        <f>IF(ISBLANK('5. Pp (3 años)'!O133),"",'5. Pp (3 años)'!O133)</f>
        <v/>
      </c>
      <c r="P132" s="423" t="str">
        <f>IF(ISBLANK('5. Pp (3 años)'!P133),"",'5. Pp (3 años)'!P133)</f>
        <v/>
      </c>
    </row>
    <row r="133" spans="2:16" ht="17" hidden="1" x14ac:dyDescent="0.3">
      <c r="B133" s="84" t="str">
        <f>IF(ISBLANK('5. Pp (3 años)'!B134),"",'5. Pp (3 años)'!B134)</f>
        <v/>
      </c>
      <c r="C133" s="31" t="str">
        <f>IF(ISBLANK('5. Pp (3 años)'!C134),"",'5. Pp (3 años)'!C134)</f>
        <v>Actividad</v>
      </c>
      <c r="D133" s="34" t="str">
        <f>IF(ISBLANK('5. Pp (3 años)'!D134),"",'5. Pp (3 años)'!D134)</f>
        <v/>
      </c>
      <c r="E133" s="34" t="str">
        <f>IF(ISBLANK('5. Pp (3 años)'!E134),"",'5. Pp (3 años)'!E134)</f>
        <v/>
      </c>
      <c r="F133" s="34" t="str">
        <f>IF(ISBLANK('5. Pp (3 años)'!F134),"",'5. Pp (3 años)'!F134)</f>
        <v/>
      </c>
      <c r="G133" s="31" t="str">
        <f>IF(ISBLANK('5. Pp (3 años)'!G134),"",'5. Pp (3 años)'!G134)</f>
        <v/>
      </c>
      <c r="H133" s="31" t="str">
        <f>IF(ISBLANK('5. Pp (3 años)'!H134),"",'5. Pp (3 años)'!H134)</f>
        <v/>
      </c>
      <c r="I133" s="34" t="str">
        <f>IF(ISBLANK('5. Pp (3 años)'!I134),"",'5. Pp (3 años)'!I134)</f>
        <v/>
      </c>
      <c r="J133" s="34" t="str">
        <f>IF(ISBLANK('5. Pp (3 años)'!J134),"",'5. Pp (3 años)'!J134)</f>
        <v/>
      </c>
      <c r="K133" s="31" t="str">
        <f>IF(ISBLANK('5. Pp (3 años)'!K134),"",'5. Pp (3 años)'!K134)</f>
        <v/>
      </c>
      <c r="L133" s="34"/>
      <c r="M133" s="34"/>
      <c r="N133" s="34" t="str">
        <f>IF(ISBLANK('5. Pp (3 años)'!N134),"",'5. Pp (3 años)'!N134)</f>
        <v/>
      </c>
      <c r="O133" s="34" t="str">
        <f>IF(ISBLANK('5. Pp (3 años)'!O134),"",'5. Pp (3 años)'!O134)</f>
        <v/>
      </c>
      <c r="P133" s="155" t="str">
        <f>IF(ISBLANK('5. Pp (3 años)'!P134),"",'5. Pp (3 años)'!P134)</f>
        <v/>
      </c>
    </row>
    <row r="134" spans="2:16" ht="17" hidden="1" x14ac:dyDescent="0.3">
      <c r="B134" s="84" t="str">
        <f>IF(ISBLANK('5. Pp (3 años)'!B135),"",'5. Pp (3 años)'!B135)</f>
        <v/>
      </c>
      <c r="C134" s="31" t="str">
        <f>IF(ISBLANK('5. Pp (3 años)'!C135),"",'5. Pp (3 años)'!C135)</f>
        <v>Actividad</v>
      </c>
      <c r="D134" s="34" t="str">
        <f>IF(ISBLANK('5. Pp (3 años)'!D135),"",'5. Pp (3 años)'!D135)</f>
        <v/>
      </c>
      <c r="E134" s="34" t="str">
        <f>IF(ISBLANK('5. Pp (3 años)'!E135),"",'5. Pp (3 años)'!E135)</f>
        <v/>
      </c>
      <c r="F134" s="34" t="str">
        <f>IF(ISBLANK('5. Pp (3 años)'!F135),"",'5. Pp (3 años)'!F135)</f>
        <v/>
      </c>
      <c r="G134" s="31" t="str">
        <f>IF(ISBLANK('5. Pp (3 años)'!G135),"",'5. Pp (3 años)'!G135)</f>
        <v/>
      </c>
      <c r="H134" s="31" t="str">
        <f>IF(ISBLANK('5. Pp (3 años)'!H135),"",'5. Pp (3 años)'!H135)</f>
        <v/>
      </c>
      <c r="I134" s="34" t="str">
        <f>IF(ISBLANK('5. Pp (3 años)'!I135),"",'5. Pp (3 años)'!I135)</f>
        <v/>
      </c>
      <c r="J134" s="34" t="str">
        <f>IF(ISBLANK('5. Pp (3 años)'!J135),"",'5. Pp (3 años)'!J135)</f>
        <v/>
      </c>
      <c r="K134" s="31" t="str">
        <f>IF(ISBLANK('5. Pp (3 años)'!K135),"",'5. Pp (3 años)'!K135)</f>
        <v/>
      </c>
      <c r="L134" s="34"/>
      <c r="M134" s="34"/>
      <c r="N134" s="34" t="str">
        <f>IF(ISBLANK('5. Pp (3 años)'!N135),"",'5. Pp (3 años)'!N135)</f>
        <v/>
      </c>
      <c r="O134" s="34" t="str">
        <f>IF(ISBLANK('5. Pp (3 años)'!O135),"",'5. Pp (3 años)'!O135)</f>
        <v/>
      </c>
      <c r="P134" s="155" t="str">
        <f>IF(ISBLANK('5. Pp (3 años)'!P135),"",'5. Pp (3 años)'!P135)</f>
        <v/>
      </c>
    </row>
    <row r="135" spans="2:16" ht="17" hidden="1" x14ac:dyDescent="0.3">
      <c r="B135" s="84" t="str">
        <f>IF(ISBLANK('5. Pp (3 años)'!B136),"",'5. Pp (3 años)'!B136)</f>
        <v/>
      </c>
      <c r="C135" s="31" t="str">
        <f>IF(ISBLANK('5. Pp (3 años)'!C136),"",'5. Pp (3 años)'!C136)</f>
        <v>Actividad</v>
      </c>
      <c r="D135" s="34" t="str">
        <f>IF(ISBLANK('5. Pp (3 años)'!D136),"",'5. Pp (3 años)'!D136)</f>
        <v/>
      </c>
      <c r="E135" s="34" t="str">
        <f>IF(ISBLANK('5. Pp (3 años)'!E136),"",'5. Pp (3 años)'!E136)</f>
        <v/>
      </c>
      <c r="F135" s="34" t="str">
        <f>IF(ISBLANK('5. Pp (3 años)'!F136),"",'5. Pp (3 años)'!F136)</f>
        <v/>
      </c>
      <c r="G135" s="31" t="str">
        <f>IF(ISBLANK('5. Pp (3 años)'!G136),"",'5. Pp (3 años)'!G136)</f>
        <v/>
      </c>
      <c r="H135" s="31" t="str">
        <f>IF(ISBLANK('5. Pp (3 años)'!H136),"",'5. Pp (3 años)'!H136)</f>
        <v/>
      </c>
      <c r="I135" s="34" t="str">
        <f>IF(ISBLANK('5. Pp (3 años)'!I136),"",'5. Pp (3 años)'!I136)</f>
        <v/>
      </c>
      <c r="J135" s="34" t="str">
        <f>IF(ISBLANK('5. Pp (3 años)'!J136),"",'5. Pp (3 años)'!J136)</f>
        <v/>
      </c>
      <c r="K135" s="31" t="str">
        <f>IF(ISBLANK('5. Pp (3 años)'!K136),"",'5. Pp (3 años)'!K136)</f>
        <v/>
      </c>
      <c r="L135" s="34"/>
      <c r="M135" s="34"/>
      <c r="N135" s="34" t="str">
        <f>IF(ISBLANK('5. Pp (3 años)'!N136),"",'5. Pp (3 años)'!N136)</f>
        <v/>
      </c>
      <c r="O135" s="34" t="str">
        <f>IF(ISBLANK('5. Pp (3 años)'!O136),"",'5. Pp (3 años)'!O136)</f>
        <v/>
      </c>
      <c r="P135" s="155" t="str">
        <f>IF(ISBLANK('5. Pp (3 años)'!P136),"",'5. Pp (3 años)'!P136)</f>
        <v/>
      </c>
    </row>
    <row r="136" spans="2:16" ht="17" hidden="1" x14ac:dyDescent="0.3">
      <c r="B136" s="84" t="str">
        <f>IF(ISBLANK('5. Pp (3 años)'!B137),"",'5. Pp (3 años)'!B137)</f>
        <v/>
      </c>
      <c r="C136" s="31" t="str">
        <f>IF(ISBLANK('5. Pp (3 años)'!C137),"",'5. Pp (3 años)'!C137)</f>
        <v>Actividad</v>
      </c>
      <c r="D136" s="34" t="str">
        <f>IF(ISBLANK('5. Pp (3 años)'!D137),"",'5. Pp (3 años)'!D137)</f>
        <v/>
      </c>
      <c r="E136" s="34" t="str">
        <f>IF(ISBLANK('5. Pp (3 años)'!E137),"",'5. Pp (3 años)'!E137)</f>
        <v/>
      </c>
      <c r="F136" s="34" t="str">
        <f>IF(ISBLANK('5. Pp (3 años)'!F137),"",'5. Pp (3 años)'!F137)</f>
        <v/>
      </c>
      <c r="G136" s="31" t="str">
        <f>IF(ISBLANK('5. Pp (3 años)'!G137),"",'5. Pp (3 años)'!G137)</f>
        <v/>
      </c>
      <c r="H136" s="31" t="str">
        <f>IF(ISBLANK('5. Pp (3 años)'!H137),"",'5. Pp (3 años)'!H137)</f>
        <v/>
      </c>
      <c r="I136" s="34" t="str">
        <f>IF(ISBLANK('5. Pp (3 años)'!I137),"",'5. Pp (3 años)'!I137)</f>
        <v/>
      </c>
      <c r="J136" s="34" t="str">
        <f>IF(ISBLANK('5. Pp (3 años)'!J137),"",'5. Pp (3 años)'!J137)</f>
        <v/>
      </c>
      <c r="K136" s="31" t="str">
        <f>IF(ISBLANK('5. Pp (3 años)'!K137),"",'5. Pp (3 años)'!K137)</f>
        <v/>
      </c>
      <c r="L136" s="34"/>
      <c r="M136" s="34"/>
      <c r="N136" s="34" t="str">
        <f>IF(ISBLANK('5. Pp (3 años)'!N137),"",'5. Pp (3 años)'!N137)</f>
        <v/>
      </c>
      <c r="O136" s="34" t="str">
        <f>IF(ISBLANK('5. Pp (3 años)'!O137),"",'5. Pp (3 años)'!O137)</f>
        <v/>
      </c>
      <c r="P136" s="155" t="str">
        <f>IF(ISBLANK('5. Pp (3 años)'!P137),"",'5. Pp (3 años)'!P137)</f>
        <v/>
      </c>
    </row>
    <row r="137" spans="2:16" ht="17" hidden="1" x14ac:dyDescent="0.3">
      <c r="B137" s="84" t="str">
        <f>IF(ISBLANK('5. Pp (3 años)'!B138),"",'5. Pp (3 años)'!B138)</f>
        <v/>
      </c>
      <c r="C137" s="31" t="str">
        <f>IF(ISBLANK('5. Pp (3 años)'!C138),"",'5. Pp (3 años)'!C138)</f>
        <v>Actividad</v>
      </c>
      <c r="D137" s="34" t="str">
        <f>IF(ISBLANK('5. Pp (3 años)'!D138),"",'5. Pp (3 años)'!D138)</f>
        <v/>
      </c>
      <c r="E137" s="34" t="str">
        <f>IF(ISBLANK('5. Pp (3 años)'!E138),"",'5. Pp (3 años)'!E138)</f>
        <v/>
      </c>
      <c r="F137" s="34" t="str">
        <f>IF(ISBLANK('5. Pp (3 años)'!F138),"",'5. Pp (3 años)'!F138)</f>
        <v/>
      </c>
      <c r="G137" s="31" t="str">
        <f>IF(ISBLANK('5. Pp (3 años)'!G138),"",'5. Pp (3 años)'!G138)</f>
        <v/>
      </c>
      <c r="H137" s="31" t="str">
        <f>IF(ISBLANK('5. Pp (3 años)'!H138),"",'5. Pp (3 años)'!H138)</f>
        <v/>
      </c>
      <c r="I137" s="34" t="str">
        <f>IF(ISBLANK('5. Pp (3 años)'!I138),"",'5. Pp (3 años)'!I138)</f>
        <v/>
      </c>
      <c r="J137" s="34" t="str">
        <f>IF(ISBLANK('5. Pp (3 años)'!J138),"",'5. Pp (3 años)'!J138)</f>
        <v/>
      </c>
      <c r="K137" s="31" t="str">
        <f>IF(ISBLANK('5. Pp (3 años)'!K138),"",'5. Pp (3 años)'!K138)</f>
        <v/>
      </c>
      <c r="L137" s="34"/>
      <c r="M137" s="34"/>
      <c r="N137" s="34" t="str">
        <f>IF(ISBLANK('5. Pp (3 años)'!N138),"",'5. Pp (3 años)'!N138)</f>
        <v/>
      </c>
      <c r="O137" s="34" t="str">
        <f>IF(ISBLANK('5. Pp (3 años)'!O138),"",'5. Pp (3 años)'!O138)</f>
        <v/>
      </c>
      <c r="P137" s="155" t="str">
        <f>IF(ISBLANK('5. Pp (3 años)'!P138),"",'5. Pp (3 años)'!P138)</f>
        <v/>
      </c>
    </row>
    <row r="138" spans="2:16" ht="17" hidden="1" x14ac:dyDescent="0.3">
      <c r="B138" s="420" t="str">
        <f>IF(ISBLANK('5. Pp (3 años)'!B139),"",'5. Pp (3 años)'!B139)</f>
        <v/>
      </c>
      <c r="C138" s="421" t="str">
        <f>IF(ISBLANK('5. Pp (3 años)'!C139),"",'5. Pp (3 años)'!C139)</f>
        <v>Actividad</v>
      </c>
      <c r="D138" s="422" t="str">
        <f>IF(ISBLANK('5. Pp (3 años)'!D139),"",'5. Pp (3 años)'!D139)</f>
        <v/>
      </c>
      <c r="E138" s="422" t="str">
        <f>IF(ISBLANK('5. Pp (3 años)'!E139),"",'5. Pp (3 años)'!E139)</f>
        <v/>
      </c>
      <c r="F138" s="422" t="str">
        <f>IF(ISBLANK('5. Pp (3 años)'!F139),"",'5. Pp (3 años)'!F139)</f>
        <v/>
      </c>
      <c r="G138" s="421" t="str">
        <f>IF(ISBLANK('5. Pp (3 años)'!G139),"",'5. Pp (3 años)'!G139)</f>
        <v/>
      </c>
      <c r="H138" s="421" t="str">
        <f>IF(ISBLANK('5. Pp (3 años)'!H139),"",'5. Pp (3 años)'!H139)</f>
        <v/>
      </c>
      <c r="I138" s="422" t="str">
        <f>IF(ISBLANK('5. Pp (3 años)'!I139),"",'5. Pp (3 años)'!I139)</f>
        <v/>
      </c>
      <c r="J138" s="422" t="str">
        <f>IF(ISBLANK('5. Pp (3 años)'!J139),"",'5. Pp (3 años)'!J139)</f>
        <v/>
      </c>
      <c r="K138" s="421" t="str">
        <f>IF(ISBLANK('5. Pp (3 años)'!K139),"",'5. Pp (3 años)'!K139)</f>
        <v/>
      </c>
      <c r="L138" s="422"/>
      <c r="M138" s="422"/>
      <c r="N138" s="422" t="str">
        <f>IF(ISBLANK('5. Pp (3 años)'!N139),"",'5. Pp (3 años)'!N139)</f>
        <v/>
      </c>
      <c r="O138" s="422" t="str">
        <f>IF(ISBLANK('5. Pp (3 años)'!O139),"",'5. Pp (3 años)'!O139)</f>
        <v/>
      </c>
      <c r="P138" s="423" t="str">
        <f>IF(ISBLANK('5. Pp (3 años)'!P139),"",'5. Pp (3 años)'!P139)</f>
        <v/>
      </c>
    </row>
    <row r="139" spans="2:16" ht="17" hidden="1" x14ac:dyDescent="0.3">
      <c r="B139" s="84" t="str">
        <f>IF(ISBLANK('5. Pp (3 años)'!B140),"",'5. Pp (3 años)'!B140)</f>
        <v/>
      </c>
      <c r="C139" s="31" t="str">
        <f>IF(ISBLANK('5. Pp (3 años)'!C140),"",'5. Pp (3 años)'!C140)</f>
        <v>Actividad</v>
      </c>
      <c r="D139" s="34" t="str">
        <f>IF(ISBLANK('5. Pp (3 años)'!D140),"",'5. Pp (3 años)'!D140)</f>
        <v/>
      </c>
      <c r="E139" s="34" t="str">
        <f>IF(ISBLANK('5. Pp (3 años)'!E140),"",'5. Pp (3 años)'!E140)</f>
        <v/>
      </c>
      <c r="F139" s="34" t="str">
        <f>IF(ISBLANK('5. Pp (3 años)'!F140),"",'5. Pp (3 años)'!F140)</f>
        <v/>
      </c>
      <c r="G139" s="31" t="str">
        <f>IF(ISBLANK('5. Pp (3 años)'!G140),"",'5. Pp (3 años)'!G140)</f>
        <v/>
      </c>
      <c r="H139" s="31" t="str">
        <f>IF(ISBLANK('5. Pp (3 años)'!H140),"",'5. Pp (3 años)'!H140)</f>
        <v/>
      </c>
      <c r="I139" s="34" t="str">
        <f>IF(ISBLANK('5. Pp (3 años)'!I140),"",'5. Pp (3 años)'!I140)</f>
        <v/>
      </c>
      <c r="J139" s="34" t="str">
        <f>IF(ISBLANK('5. Pp (3 años)'!J140),"",'5. Pp (3 años)'!J140)</f>
        <v/>
      </c>
      <c r="K139" s="31" t="str">
        <f>IF(ISBLANK('5. Pp (3 años)'!K140),"",'5. Pp (3 años)'!K140)</f>
        <v/>
      </c>
      <c r="L139" s="34"/>
      <c r="M139" s="34"/>
      <c r="N139" s="34" t="str">
        <f>IF(ISBLANK('5. Pp (3 años)'!N140),"",'5. Pp (3 años)'!N140)</f>
        <v/>
      </c>
      <c r="O139" s="34" t="str">
        <f>IF(ISBLANK('5. Pp (3 años)'!O140),"",'5. Pp (3 años)'!O140)</f>
        <v/>
      </c>
      <c r="P139" s="155" t="str">
        <f>IF(ISBLANK('5. Pp (3 años)'!P140),"",'5. Pp (3 años)'!P140)</f>
        <v/>
      </c>
    </row>
    <row r="140" spans="2:16" ht="17" hidden="1" x14ac:dyDescent="0.3">
      <c r="B140" s="84" t="str">
        <f>IF(ISBLANK('5. Pp (3 años)'!B141),"",'5. Pp (3 años)'!B141)</f>
        <v/>
      </c>
      <c r="C140" s="31" t="str">
        <f>IF(ISBLANK('5. Pp (3 años)'!C141),"",'5. Pp (3 años)'!C141)</f>
        <v>Actividad</v>
      </c>
      <c r="D140" s="34" t="str">
        <f>IF(ISBLANK('5. Pp (3 años)'!D141),"",'5. Pp (3 años)'!D141)</f>
        <v/>
      </c>
      <c r="E140" s="34" t="str">
        <f>IF(ISBLANK('5. Pp (3 años)'!E141),"",'5. Pp (3 años)'!E141)</f>
        <v/>
      </c>
      <c r="F140" s="34" t="str">
        <f>IF(ISBLANK('5. Pp (3 años)'!F141),"",'5. Pp (3 años)'!F141)</f>
        <v/>
      </c>
      <c r="G140" s="31" t="str">
        <f>IF(ISBLANK('5. Pp (3 años)'!G141),"",'5. Pp (3 años)'!G141)</f>
        <v/>
      </c>
      <c r="H140" s="31" t="str">
        <f>IF(ISBLANK('5. Pp (3 años)'!H141),"",'5. Pp (3 años)'!H141)</f>
        <v/>
      </c>
      <c r="I140" s="34" t="str">
        <f>IF(ISBLANK('5. Pp (3 años)'!I141),"",'5. Pp (3 años)'!I141)</f>
        <v/>
      </c>
      <c r="J140" s="34" t="str">
        <f>IF(ISBLANK('5. Pp (3 años)'!J141),"",'5. Pp (3 años)'!J141)</f>
        <v/>
      </c>
      <c r="K140" s="31" t="str">
        <f>IF(ISBLANK('5. Pp (3 años)'!K141),"",'5. Pp (3 años)'!K141)</f>
        <v/>
      </c>
      <c r="L140" s="34"/>
      <c r="M140" s="34"/>
      <c r="N140" s="34" t="str">
        <f>IF(ISBLANK('5. Pp (3 años)'!N141),"",'5. Pp (3 años)'!N141)</f>
        <v/>
      </c>
      <c r="O140" s="34" t="str">
        <f>IF(ISBLANK('5. Pp (3 años)'!O141),"",'5. Pp (3 años)'!O141)</f>
        <v/>
      </c>
      <c r="P140" s="155" t="str">
        <f>IF(ISBLANK('5. Pp (3 años)'!P141),"",'5. Pp (3 años)'!P141)</f>
        <v/>
      </c>
    </row>
    <row r="141" spans="2:16" ht="17" hidden="1" x14ac:dyDescent="0.3">
      <c r="B141" s="84" t="str">
        <f>IF(ISBLANK('5. Pp (3 años)'!B142),"",'5. Pp (3 años)'!B142)</f>
        <v/>
      </c>
      <c r="C141" s="31" t="str">
        <f>IF(ISBLANK('5. Pp (3 años)'!C142),"",'5. Pp (3 años)'!C142)</f>
        <v>Actividad</v>
      </c>
      <c r="D141" s="34" t="str">
        <f>IF(ISBLANK('5. Pp (3 años)'!D142),"",'5. Pp (3 años)'!D142)</f>
        <v/>
      </c>
      <c r="E141" s="34" t="str">
        <f>IF(ISBLANK('5. Pp (3 años)'!E142),"",'5. Pp (3 años)'!E142)</f>
        <v/>
      </c>
      <c r="F141" s="34" t="str">
        <f>IF(ISBLANK('5. Pp (3 años)'!F142),"",'5. Pp (3 años)'!F142)</f>
        <v/>
      </c>
      <c r="G141" s="31" t="str">
        <f>IF(ISBLANK('5. Pp (3 años)'!G142),"",'5. Pp (3 años)'!G142)</f>
        <v/>
      </c>
      <c r="H141" s="31" t="str">
        <f>IF(ISBLANK('5. Pp (3 años)'!H142),"",'5. Pp (3 años)'!H142)</f>
        <v/>
      </c>
      <c r="I141" s="34" t="str">
        <f>IF(ISBLANK('5. Pp (3 años)'!I142),"",'5. Pp (3 años)'!I142)</f>
        <v/>
      </c>
      <c r="J141" s="34" t="str">
        <f>IF(ISBLANK('5. Pp (3 años)'!J142),"",'5. Pp (3 años)'!J142)</f>
        <v/>
      </c>
      <c r="K141" s="31" t="str">
        <f>IF(ISBLANK('5. Pp (3 años)'!K142),"",'5. Pp (3 años)'!K142)</f>
        <v/>
      </c>
      <c r="L141" s="34"/>
      <c r="M141" s="34"/>
      <c r="N141" s="34" t="str">
        <f>IF(ISBLANK('5. Pp (3 años)'!N142),"",'5. Pp (3 años)'!N142)</f>
        <v/>
      </c>
      <c r="O141" s="34" t="str">
        <f>IF(ISBLANK('5. Pp (3 años)'!O142),"",'5. Pp (3 años)'!O142)</f>
        <v/>
      </c>
      <c r="P141" s="155" t="str">
        <f>IF(ISBLANK('5. Pp (3 años)'!P142),"",'5. Pp (3 años)'!P142)</f>
        <v/>
      </c>
    </row>
    <row r="142" spans="2:16" ht="17" hidden="1" x14ac:dyDescent="0.3">
      <c r="B142" s="84" t="str">
        <f>IF(ISBLANK('5. Pp (3 años)'!B143),"",'5. Pp (3 años)'!B143)</f>
        <v/>
      </c>
      <c r="C142" s="31" t="str">
        <f>IF(ISBLANK('5. Pp (3 años)'!C143),"",'5. Pp (3 años)'!C143)</f>
        <v>Actividad</v>
      </c>
      <c r="D142" s="34" t="str">
        <f>IF(ISBLANK('5. Pp (3 años)'!D143),"",'5. Pp (3 años)'!D143)</f>
        <v/>
      </c>
      <c r="E142" s="34" t="str">
        <f>IF(ISBLANK('5. Pp (3 años)'!E143),"",'5. Pp (3 años)'!E143)</f>
        <v/>
      </c>
      <c r="F142" s="34" t="str">
        <f>IF(ISBLANK('5. Pp (3 años)'!F143),"",'5. Pp (3 años)'!F143)</f>
        <v/>
      </c>
      <c r="G142" s="31" t="str">
        <f>IF(ISBLANK('5. Pp (3 años)'!G143),"",'5. Pp (3 años)'!G143)</f>
        <v/>
      </c>
      <c r="H142" s="31" t="str">
        <f>IF(ISBLANK('5. Pp (3 años)'!H143),"",'5. Pp (3 años)'!H143)</f>
        <v/>
      </c>
      <c r="I142" s="34" t="str">
        <f>IF(ISBLANK('5. Pp (3 años)'!I143),"",'5. Pp (3 años)'!I143)</f>
        <v/>
      </c>
      <c r="J142" s="34" t="str">
        <f>IF(ISBLANK('5. Pp (3 años)'!J143),"",'5. Pp (3 años)'!J143)</f>
        <v/>
      </c>
      <c r="K142" s="31" t="str">
        <f>IF(ISBLANK('5. Pp (3 años)'!K143),"",'5. Pp (3 años)'!K143)</f>
        <v/>
      </c>
      <c r="L142" s="34"/>
      <c r="M142" s="34"/>
      <c r="N142" s="34" t="str">
        <f>IF(ISBLANK('5. Pp (3 años)'!N143),"",'5. Pp (3 años)'!N143)</f>
        <v/>
      </c>
      <c r="O142" s="34" t="str">
        <f>IF(ISBLANK('5. Pp (3 años)'!O143),"",'5. Pp (3 años)'!O143)</f>
        <v/>
      </c>
      <c r="P142" s="155" t="str">
        <f>IF(ISBLANK('5. Pp (3 años)'!P143),"",'5. Pp (3 años)'!P143)</f>
        <v/>
      </c>
    </row>
    <row r="143" spans="2:16" ht="17" hidden="1" x14ac:dyDescent="0.3">
      <c r="B143" s="84" t="str">
        <f>IF(ISBLANK('5. Pp (3 años)'!B144),"",'5. Pp (3 años)'!B144)</f>
        <v/>
      </c>
      <c r="C143" s="31" t="str">
        <f>IF(ISBLANK('5. Pp (3 años)'!C144),"",'5. Pp (3 años)'!C144)</f>
        <v>Actividad</v>
      </c>
      <c r="D143" s="34" t="str">
        <f>IF(ISBLANK('5. Pp (3 años)'!D144),"",'5. Pp (3 años)'!D144)</f>
        <v/>
      </c>
      <c r="E143" s="34" t="str">
        <f>IF(ISBLANK('5. Pp (3 años)'!E144),"",'5. Pp (3 años)'!E144)</f>
        <v/>
      </c>
      <c r="F143" s="34" t="str">
        <f>IF(ISBLANK('5. Pp (3 años)'!F144),"",'5. Pp (3 años)'!F144)</f>
        <v/>
      </c>
      <c r="G143" s="31" t="str">
        <f>IF(ISBLANK('5. Pp (3 años)'!G144),"",'5. Pp (3 años)'!G144)</f>
        <v/>
      </c>
      <c r="H143" s="31" t="str">
        <f>IF(ISBLANK('5. Pp (3 años)'!H144),"",'5. Pp (3 años)'!H144)</f>
        <v/>
      </c>
      <c r="I143" s="34" t="str">
        <f>IF(ISBLANK('5. Pp (3 años)'!I144),"",'5. Pp (3 años)'!I144)</f>
        <v/>
      </c>
      <c r="J143" s="34" t="str">
        <f>IF(ISBLANK('5. Pp (3 años)'!J144),"",'5. Pp (3 años)'!J144)</f>
        <v/>
      </c>
      <c r="K143" s="31" t="str">
        <f>IF(ISBLANK('5. Pp (3 años)'!K144),"",'5. Pp (3 años)'!K144)</f>
        <v/>
      </c>
      <c r="L143" s="34"/>
      <c r="M143" s="34"/>
      <c r="N143" s="34" t="str">
        <f>IF(ISBLANK('5. Pp (3 años)'!N144),"",'5. Pp (3 años)'!N144)</f>
        <v/>
      </c>
      <c r="O143" s="34" t="str">
        <f>IF(ISBLANK('5. Pp (3 años)'!O144),"",'5. Pp (3 años)'!O144)</f>
        <v/>
      </c>
      <c r="P143" s="155" t="str">
        <f>IF(ISBLANK('5. Pp (3 años)'!P144),"",'5. Pp (3 años)'!P144)</f>
        <v/>
      </c>
    </row>
    <row r="144" spans="2:16" ht="17" hidden="1" x14ac:dyDescent="0.3">
      <c r="B144" s="420" t="str">
        <f>IF(ISBLANK('5. Pp (3 años)'!B145),"",'5. Pp (3 años)'!B145)</f>
        <v/>
      </c>
      <c r="C144" s="421" t="str">
        <f>IF(ISBLANK('5. Pp (3 años)'!C145),"",'5. Pp (3 años)'!C145)</f>
        <v>Actividad</v>
      </c>
      <c r="D144" s="422" t="str">
        <f>IF(ISBLANK('5. Pp (3 años)'!D145),"",'5. Pp (3 años)'!D145)</f>
        <v/>
      </c>
      <c r="E144" s="422" t="str">
        <f>IF(ISBLANK('5. Pp (3 años)'!E145),"",'5. Pp (3 años)'!E145)</f>
        <v/>
      </c>
      <c r="F144" s="422" t="str">
        <f>IF(ISBLANK('5. Pp (3 años)'!F145),"",'5. Pp (3 años)'!F145)</f>
        <v/>
      </c>
      <c r="G144" s="421" t="str">
        <f>IF(ISBLANK('5. Pp (3 años)'!G145),"",'5. Pp (3 años)'!G145)</f>
        <v/>
      </c>
      <c r="H144" s="421" t="str">
        <f>IF(ISBLANK('5. Pp (3 años)'!H145),"",'5. Pp (3 años)'!H145)</f>
        <v/>
      </c>
      <c r="I144" s="422" t="str">
        <f>IF(ISBLANK('5. Pp (3 años)'!I145),"",'5. Pp (3 años)'!I145)</f>
        <v/>
      </c>
      <c r="J144" s="422" t="str">
        <f>IF(ISBLANK('5. Pp (3 años)'!J145),"",'5. Pp (3 años)'!J145)</f>
        <v/>
      </c>
      <c r="K144" s="421" t="str">
        <f>IF(ISBLANK('5. Pp (3 años)'!K145),"",'5. Pp (3 años)'!K145)</f>
        <v/>
      </c>
      <c r="L144" s="422"/>
      <c r="M144" s="422"/>
      <c r="N144" s="422" t="str">
        <f>IF(ISBLANK('5. Pp (3 años)'!N145),"",'5. Pp (3 años)'!N145)</f>
        <v/>
      </c>
      <c r="O144" s="422" t="str">
        <f>IF(ISBLANK('5. Pp (3 años)'!O145),"",'5. Pp (3 años)'!O145)</f>
        <v/>
      </c>
      <c r="P144" s="423" t="str">
        <f>IF(ISBLANK('5. Pp (3 años)'!P145),"",'5. Pp (3 años)'!P145)</f>
        <v/>
      </c>
    </row>
    <row r="145" spans="2:16" ht="17" hidden="1" x14ac:dyDescent="0.3">
      <c r="B145" s="84" t="str">
        <f>IF(ISBLANK('5. Pp (3 años)'!B146),"",'5. Pp (3 años)'!B146)</f>
        <v/>
      </c>
      <c r="C145" s="31" t="str">
        <f>IF(ISBLANK('5. Pp (3 años)'!C146),"",'5. Pp (3 años)'!C146)</f>
        <v>Actividad</v>
      </c>
      <c r="D145" s="34" t="str">
        <f>IF(ISBLANK('5. Pp (3 años)'!D146),"",'5. Pp (3 años)'!D146)</f>
        <v/>
      </c>
      <c r="E145" s="34" t="str">
        <f>IF(ISBLANK('5. Pp (3 años)'!E146),"",'5. Pp (3 años)'!E146)</f>
        <v/>
      </c>
      <c r="F145" s="34" t="str">
        <f>IF(ISBLANK('5. Pp (3 años)'!F146),"",'5. Pp (3 años)'!F146)</f>
        <v/>
      </c>
      <c r="G145" s="31" t="str">
        <f>IF(ISBLANK('5. Pp (3 años)'!G146),"",'5. Pp (3 años)'!G146)</f>
        <v/>
      </c>
      <c r="H145" s="31" t="str">
        <f>IF(ISBLANK('5. Pp (3 años)'!H146),"",'5. Pp (3 años)'!H146)</f>
        <v/>
      </c>
      <c r="I145" s="34" t="str">
        <f>IF(ISBLANK('5. Pp (3 años)'!I146),"",'5. Pp (3 años)'!I146)</f>
        <v/>
      </c>
      <c r="J145" s="34" t="str">
        <f>IF(ISBLANK('5. Pp (3 años)'!J146),"",'5. Pp (3 años)'!J146)</f>
        <v/>
      </c>
      <c r="K145" s="31" t="str">
        <f>IF(ISBLANK('5. Pp (3 años)'!K146),"",'5. Pp (3 años)'!K146)</f>
        <v/>
      </c>
      <c r="L145" s="34"/>
      <c r="M145" s="34"/>
      <c r="N145" s="34" t="str">
        <f>IF(ISBLANK('5. Pp (3 años)'!N146),"",'5. Pp (3 años)'!N146)</f>
        <v/>
      </c>
      <c r="O145" s="34" t="str">
        <f>IF(ISBLANK('5. Pp (3 años)'!O146),"",'5. Pp (3 años)'!O146)</f>
        <v/>
      </c>
      <c r="P145" s="155" t="str">
        <f>IF(ISBLANK('5. Pp (3 años)'!P146),"",'5. Pp (3 años)'!P146)</f>
        <v/>
      </c>
    </row>
    <row r="146" spans="2:16" ht="17" hidden="1" x14ac:dyDescent="0.3">
      <c r="B146" s="84" t="str">
        <f>IF(ISBLANK('5. Pp (3 años)'!B147),"",'5. Pp (3 años)'!B147)</f>
        <v/>
      </c>
      <c r="C146" s="31" t="str">
        <f>IF(ISBLANK('5. Pp (3 años)'!C147),"",'5. Pp (3 años)'!C147)</f>
        <v>Actividad</v>
      </c>
      <c r="D146" s="34" t="str">
        <f>IF(ISBLANK('5. Pp (3 años)'!D147),"",'5. Pp (3 años)'!D147)</f>
        <v/>
      </c>
      <c r="E146" s="34" t="str">
        <f>IF(ISBLANK('5. Pp (3 años)'!E147),"",'5. Pp (3 años)'!E147)</f>
        <v/>
      </c>
      <c r="F146" s="34" t="str">
        <f>IF(ISBLANK('5. Pp (3 años)'!F147),"",'5. Pp (3 años)'!F147)</f>
        <v/>
      </c>
      <c r="G146" s="31" t="str">
        <f>IF(ISBLANK('5. Pp (3 años)'!G147),"",'5. Pp (3 años)'!G147)</f>
        <v/>
      </c>
      <c r="H146" s="31" t="str">
        <f>IF(ISBLANK('5. Pp (3 años)'!H147),"",'5. Pp (3 años)'!H147)</f>
        <v/>
      </c>
      <c r="I146" s="34" t="str">
        <f>IF(ISBLANK('5. Pp (3 años)'!I147),"",'5. Pp (3 años)'!I147)</f>
        <v/>
      </c>
      <c r="J146" s="34" t="str">
        <f>IF(ISBLANK('5. Pp (3 años)'!J147),"",'5. Pp (3 años)'!J147)</f>
        <v/>
      </c>
      <c r="K146" s="31" t="str">
        <f>IF(ISBLANK('5. Pp (3 años)'!K147),"",'5. Pp (3 años)'!K147)</f>
        <v/>
      </c>
      <c r="L146" s="34"/>
      <c r="M146" s="34"/>
      <c r="N146" s="34" t="str">
        <f>IF(ISBLANK('5. Pp (3 años)'!N147),"",'5. Pp (3 años)'!N147)</f>
        <v/>
      </c>
      <c r="O146" s="34" t="str">
        <f>IF(ISBLANK('5. Pp (3 años)'!O147),"",'5. Pp (3 años)'!O147)</f>
        <v/>
      </c>
      <c r="P146" s="155" t="str">
        <f>IF(ISBLANK('5. Pp (3 años)'!P147),"",'5. Pp (3 años)'!P147)</f>
        <v/>
      </c>
    </row>
    <row r="147" spans="2:16" ht="17" hidden="1" x14ac:dyDescent="0.3">
      <c r="B147" s="84" t="str">
        <f>IF(ISBLANK('5. Pp (3 años)'!B148),"",'5. Pp (3 años)'!B148)</f>
        <v/>
      </c>
      <c r="C147" s="31" t="str">
        <f>IF(ISBLANK('5. Pp (3 años)'!C148),"",'5. Pp (3 años)'!C148)</f>
        <v>Actividad</v>
      </c>
      <c r="D147" s="34" t="str">
        <f>IF(ISBLANK('5. Pp (3 años)'!D148),"",'5. Pp (3 años)'!D148)</f>
        <v/>
      </c>
      <c r="E147" s="34" t="str">
        <f>IF(ISBLANK('5. Pp (3 años)'!E148),"",'5. Pp (3 años)'!E148)</f>
        <v/>
      </c>
      <c r="F147" s="34" t="str">
        <f>IF(ISBLANK('5. Pp (3 años)'!F148),"",'5. Pp (3 años)'!F148)</f>
        <v/>
      </c>
      <c r="G147" s="31" t="str">
        <f>IF(ISBLANK('5. Pp (3 años)'!G148),"",'5. Pp (3 años)'!G148)</f>
        <v/>
      </c>
      <c r="H147" s="31" t="str">
        <f>IF(ISBLANK('5. Pp (3 años)'!H148),"",'5. Pp (3 años)'!H148)</f>
        <v/>
      </c>
      <c r="I147" s="34" t="str">
        <f>IF(ISBLANK('5. Pp (3 años)'!I148),"",'5. Pp (3 años)'!I148)</f>
        <v/>
      </c>
      <c r="J147" s="34" t="str">
        <f>IF(ISBLANK('5. Pp (3 años)'!J148),"",'5. Pp (3 años)'!J148)</f>
        <v/>
      </c>
      <c r="K147" s="31" t="str">
        <f>IF(ISBLANK('5. Pp (3 años)'!K148),"",'5. Pp (3 años)'!K148)</f>
        <v/>
      </c>
      <c r="L147" s="34"/>
      <c r="M147" s="34"/>
      <c r="N147" s="34" t="str">
        <f>IF(ISBLANK('5. Pp (3 años)'!N148),"",'5. Pp (3 años)'!N148)</f>
        <v/>
      </c>
      <c r="O147" s="34" t="str">
        <f>IF(ISBLANK('5. Pp (3 años)'!O148),"",'5. Pp (3 años)'!O148)</f>
        <v/>
      </c>
      <c r="P147" s="155" t="str">
        <f>IF(ISBLANK('5. Pp (3 años)'!P148),"",'5. Pp (3 años)'!P148)</f>
        <v/>
      </c>
    </row>
    <row r="148" spans="2:16" ht="17" hidden="1" x14ac:dyDescent="0.3">
      <c r="B148" s="84" t="str">
        <f>IF(ISBLANK('5. Pp (3 años)'!B149),"",'5. Pp (3 años)'!B149)</f>
        <v/>
      </c>
      <c r="C148" s="31" t="str">
        <f>IF(ISBLANK('5. Pp (3 años)'!C149),"",'5. Pp (3 años)'!C149)</f>
        <v>Actividad</v>
      </c>
      <c r="D148" s="34" t="str">
        <f>IF(ISBLANK('5. Pp (3 años)'!D149),"",'5. Pp (3 años)'!D149)</f>
        <v/>
      </c>
      <c r="E148" s="34" t="str">
        <f>IF(ISBLANK('5. Pp (3 años)'!E149),"",'5. Pp (3 años)'!E149)</f>
        <v/>
      </c>
      <c r="F148" s="34" t="str">
        <f>IF(ISBLANK('5. Pp (3 años)'!F149),"",'5. Pp (3 años)'!F149)</f>
        <v/>
      </c>
      <c r="G148" s="31" t="str">
        <f>IF(ISBLANK('5. Pp (3 años)'!G149),"",'5. Pp (3 años)'!G149)</f>
        <v/>
      </c>
      <c r="H148" s="31" t="str">
        <f>IF(ISBLANK('5. Pp (3 años)'!H149),"",'5. Pp (3 años)'!H149)</f>
        <v/>
      </c>
      <c r="I148" s="34" t="str">
        <f>IF(ISBLANK('5. Pp (3 años)'!I149),"",'5. Pp (3 años)'!I149)</f>
        <v/>
      </c>
      <c r="J148" s="34" t="str">
        <f>IF(ISBLANK('5. Pp (3 años)'!J149),"",'5. Pp (3 años)'!J149)</f>
        <v/>
      </c>
      <c r="K148" s="31" t="str">
        <f>IF(ISBLANK('5. Pp (3 años)'!K149),"",'5. Pp (3 años)'!K149)</f>
        <v/>
      </c>
      <c r="L148" s="34"/>
      <c r="M148" s="34"/>
      <c r="N148" s="34" t="str">
        <f>IF(ISBLANK('5. Pp (3 años)'!N149),"",'5. Pp (3 años)'!N149)</f>
        <v/>
      </c>
      <c r="O148" s="34" t="str">
        <f>IF(ISBLANK('5. Pp (3 años)'!O149),"",'5. Pp (3 años)'!O149)</f>
        <v/>
      </c>
      <c r="P148" s="155" t="str">
        <f>IF(ISBLANK('5. Pp (3 años)'!P149),"",'5. Pp (3 años)'!P149)</f>
        <v/>
      </c>
    </row>
    <row r="149" spans="2:16" ht="17" hidden="1" x14ac:dyDescent="0.3">
      <c r="B149" s="84" t="str">
        <f>IF(ISBLANK('5. Pp (3 años)'!B150),"",'5. Pp (3 años)'!B150)</f>
        <v/>
      </c>
      <c r="C149" s="31" t="str">
        <f>IF(ISBLANK('5. Pp (3 años)'!C150),"",'5. Pp (3 años)'!C150)</f>
        <v>Actividad</v>
      </c>
      <c r="D149" s="34" t="str">
        <f>IF(ISBLANK('5. Pp (3 años)'!D150),"",'5. Pp (3 años)'!D150)</f>
        <v/>
      </c>
      <c r="E149" s="34" t="str">
        <f>IF(ISBLANK('5. Pp (3 años)'!E150),"",'5. Pp (3 años)'!E150)</f>
        <v/>
      </c>
      <c r="F149" s="34" t="str">
        <f>IF(ISBLANK('5. Pp (3 años)'!F150),"",'5. Pp (3 años)'!F150)</f>
        <v/>
      </c>
      <c r="G149" s="31" t="str">
        <f>IF(ISBLANK('5. Pp (3 años)'!G150),"",'5. Pp (3 años)'!G150)</f>
        <v/>
      </c>
      <c r="H149" s="31" t="str">
        <f>IF(ISBLANK('5. Pp (3 años)'!H150),"",'5. Pp (3 años)'!H150)</f>
        <v/>
      </c>
      <c r="I149" s="34" t="str">
        <f>IF(ISBLANK('5. Pp (3 años)'!I150),"",'5. Pp (3 años)'!I150)</f>
        <v/>
      </c>
      <c r="J149" s="34" t="str">
        <f>IF(ISBLANK('5. Pp (3 años)'!J150),"",'5. Pp (3 años)'!J150)</f>
        <v/>
      </c>
      <c r="K149" s="31" t="str">
        <f>IF(ISBLANK('5. Pp (3 años)'!K150),"",'5. Pp (3 años)'!K150)</f>
        <v/>
      </c>
      <c r="L149" s="34"/>
      <c r="M149" s="34"/>
      <c r="N149" s="34" t="str">
        <f>IF(ISBLANK('5. Pp (3 años)'!N150),"",'5. Pp (3 años)'!N150)</f>
        <v/>
      </c>
      <c r="O149" s="34" t="str">
        <f>IF(ISBLANK('5. Pp (3 años)'!O150),"",'5. Pp (3 años)'!O150)</f>
        <v/>
      </c>
      <c r="P149" s="155" t="str">
        <f>IF(ISBLANK('5. Pp (3 años)'!P150),"",'5. Pp (3 años)'!P150)</f>
        <v/>
      </c>
    </row>
    <row r="150" spans="2:16" ht="17" hidden="1" x14ac:dyDescent="0.3">
      <c r="B150" s="420" t="str">
        <f>IF(ISBLANK('5. Pp (3 años)'!B151),"",'5. Pp (3 años)'!B151)</f>
        <v/>
      </c>
      <c r="C150" s="421" t="str">
        <f>IF(ISBLANK('5. Pp (3 años)'!C151),"",'5. Pp (3 años)'!C151)</f>
        <v>Actividad</v>
      </c>
      <c r="D150" s="422" t="str">
        <f>IF(ISBLANK('5. Pp (3 años)'!D151),"",'5. Pp (3 años)'!D151)</f>
        <v/>
      </c>
      <c r="E150" s="422" t="str">
        <f>IF(ISBLANK('5. Pp (3 años)'!E151),"",'5. Pp (3 años)'!E151)</f>
        <v/>
      </c>
      <c r="F150" s="422" t="str">
        <f>IF(ISBLANK('5. Pp (3 años)'!F151),"",'5. Pp (3 años)'!F151)</f>
        <v/>
      </c>
      <c r="G150" s="421" t="str">
        <f>IF(ISBLANK('5. Pp (3 años)'!G151),"",'5. Pp (3 años)'!G151)</f>
        <v/>
      </c>
      <c r="H150" s="421" t="str">
        <f>IF(ISBLANK('5. Pp (3 años)'!H151),"",'5. Pp (3 años)'!H151)</f>
        <v/>
      </c>
      <c r="I150" s="422" t="str">
        <f>IF(ISBLANK('5. Pp (3 años)'!I151),"",'5. Pp (3 años)'!I151)</f>
        <v/>
      </c>
      <c r="J150" s="422" t="str">
        <f>IF(ISBLANK('5. Pp (3 años)'!J151),"",'5. Pp (3 años)'!J151)</f>
        <v/>
      </c>
      <c r="K150" s="421" t="str">
        <f>IF(ISBLANK('5. Pp (3 años)'!K151),"",'5. Pp (3 años)'!K151)</f>
        <v/>
      </c>
      <c r="L150" s="422"/>
      <c r="M150" s="422"/>
      <c r="N150" s="422" t="str">
        <f>IF(ISBLANK('5. Pp (3 años)'!N151),"",'5. Pp (3 años)'!N151)</f>
        <v/>
      </c>
      <c r="O150" s="422" t="str">
        <f>IF(ISBLANK('5. Pp (3 años)'!O151),"",'5. Pp (3 años)'!O151)</f>
        <v/>
      </c>
      <c r="P150" s="423" t="str">
        <f>IF(ISBLANK('5. Pp (3 años)'!P151),"",'5. Pp (3 años)'!P151)</f>
        <v/>
      </c>
    </row>
    <row r="151" spans="2:16" ht="17" hidden="1" x14ac:dyDescent="0.3">
      <c r="B151" s="84" t="str">
        <f>IF(ISBLANK('5. Pp (3 años)'!B152),"",'5. Pp (3 años)'!B152)</f>
        <v/>
      </c>
      <c r="C151" s="31" t="str">
        <f>IF(ISBLANK('5. Pp (3 años)'!C152),"",'5. Pp (3 años)'!C152)</f>
        <v>Actividad</v>
      </c>
      <c r="D151" s="34" t="str">
        <f>IF(ISBLANK('5. Pp (3 años)'!D152),"",'5. Pp (3 años)'!D152)</f>
        <v/>
      </c>
      <c r="E151" s="34" t="str">
        <f>IF(ISBLANK('5. Pp (3 años)'!E152),"",'5. Pp (3 años)'!E152)</f>
        <v/>
      </c>
      <c r="F151" s="34" t="str">
        <f>IF(ISBLANK('5. Pp (3 años)'!F152),"",'5. Pp (3 años)'!F152)</f>
        <v/>
      </c>
      <c r="G151" s="31" t="str">
        <f>IF(ISBLANK('5. Pp (3 años)'!G152),"",'5. Pp (3 años)'!G152)</f>
        <v/>
      </c>
      <c r="H151" s="31" t="str">
        <f>IF(ISBLANK('5. Pp (3 años)'!H152),"",'5. Pp (3 años)'!H152)</f>
        <v/>
      </c>
      <c r="I151" s="34" t="str">
        <f>IF(ISBLANK('5. Pp (3 años)'!I152),"",'5. Pp (3 años)'!I152)</f>
        <v/>
      </c>
      <c r="J151" s="34" t="str">
        <f>IF(ISBLANK('5. Pp (3 años)'!J152),"",'5. Pp (3 años)'!J152)</f>
        <v/>
      </c>
      <c r="K151" s="31" t="str">
        <f>IF(ISBLANK('5. Pp (3 años)'!K152),"",'5. Pp (3 años)'!K152)</f>
        <v/>
      </c>
      <c r="L151" s="34"/>
      <c r="M151" s="34"/>
      <c r="N151" s="34" t="str">
        <f>IF(ISBLANK('5. Pp (3 años)'!N152),"",'5. Pp (3 años)'!N152)</f>
        <v/>
      </c>
      <c r="O151" s="34" t="str">
        <f>IF(ISBLANK('5. Pp (3 años)'!O152),"",'5. Pp (3 años)'!O152)</f>
        <v/>
      </c>
      <c r="P151" s="155" t="str">
        <f>IF(ISBLANK('5. Pp (3 años)'!P152),"",'5. Pp (3 años)'!P152)</f>
        <v/>
      </c>
    </row>
    <row r="152" spans="2:16" ht="17" hidden="1" x14ac:dyDescent="0.3">
      <c r="B152" s="84" t="str">
        <f>IF(ISBLANK('5. Pp (3 años)'!B153),"",'5. Pp (3 años)'!B153)</f>
        <v/>
      </c>
      <c r="C152" s="31" t="str">
        <f>IF(ISBLANK('5. Pp (3 años)'!C153),"",'5. Pp (3 años)'!C153)</f>
        <v>Actividad</v>
      </c>
      <c r="D152" s="34" t="str">
        <f>IF(ISBLANK('5. Pp (3 años)'!D153),"",'5. Pp (3 años)'!D153)</f>
        <v/>
      </c>
      <c r="E152" s="34" t="str">
        <f>IF(ISBLANK('5. Pp (3 años)'!E153),"",'5. Pp (3 años)'!E153)</f>
        <v/>
      </c>
      <c r="F152" s="34" t="str">
        <f>IF(ISBLANK('5. Pp (3 años)'!F153),"",'5. Pp (3 años)'!F153)</f>
        <v/>
      </c>
      <c r="G152" s="31" t="str">
        <f>IF(ISBLANK('5. Pp (3 años)'!G153),"",'5. Pp (3 años)'!G153)</f>
        <v/>
      </c>
      <c r="H152" s="31" t="str">
        <f>IF(ISBLANK('5. Pp (3 años)'!H153),"",'5. Pp (3 años)'!H153)</f>
        <v/>
      </c>
      <c r="I152" s="34" t="str">
        <f>IF(ISBLANK('5. Pp (3 años)'!I153),"",'5. Pp (3 años)'!I153)</f>
        <v/>
      </c>
      <c r="J152" s="34" t="str">
        <f>IF(ISBLANK('5. Pp (3 años)'!J153),"",'5. Pp (3 años)'!J153)</f>
        <v/>
      </c>
      <c r="K152" s="31" t="str">
        <f>IF(ISBLANK('5. Pp (3 años)'!K153),"",'5. Pp (3 años)'!K153)</f>
        <v/>
      </c>
      <c r="L152" s="34"/>
      <c r="M152" s="34"/>
      <c r="N152" s="34" t="str">
        <f>IF(ISBLANK('5. Pp (3 años)'!N153),"",'5. Pp (3 años)'!N153)</f>
        <v/>
      </c>
      <c r="O152" s="34" t="str">
        <f>IF(ISBLANK('5. Pp (3 años)'!O153),"",'5. Pp (3 años)'!O153)</f>
        <v/>
      </c>
      <c r="P152" s="155" t="str">
        <f>IF(ISBLANK('5. Pp (3 años)'!P153),"",'5. Pp (3 años)'!P153)</f>
        <v/>
      </c>
    </row>
    <row r="153" spans="2:16" ht="17" hidden="1" x14ac:dyDescent="0.3">
      <c r="B153" s="84" t="str">
        <f>IF(ISBLANK('5. Pp (3 años)'!B154),"",'5. Pp (3 años)'!B154)</f>
        <v/>
      </c>
      <c r="C153" s="31" t="str">
        <f>IF(ISBLANK('5. Pp (3 años)'!C154),"",'5. Pp (3 años)'!C154)</f>
        <v>Actividad</v>
      </c>
      <c r="D153" s="34" t="str">
        <f>IF(ISBLANK('5. Pp (3 años)'!D154),"",'5. Pp (3 años)'!D154)</f>
        <v/>
      </c>
      <c r="E153" s="34" t="str">
        <f>IF(ISBLANK('5. Pp (3 años)'!E154),"",'5. Pp (3 años)'!E154)</f>
        <v/>
      </c>
      <c r="F153" s="34" t="str">
        <f>IF(ISBLANK('5. Pp (3 años)'!F154),"",'5. Pp (3 años)'!F154)</f>
        <v/>
      </c>
      <c r="G153" s="31" t="str">
        <f>IF(ISBLANK('5. Pp (3 años)'!G154),"",'5. Pp (3 años)'!G154)</f>
        <v/>
      </c>
      <c r="H153" s="31" t="str">
        <f>IF(ISBLANK('5. Pp (3 años)'!H154),"",'5. Pp (3 años)'!H154)</f>
        <v/>
      </c>
      <c r="I153" s="34" t="str">
        <f>IF(ISBLANK('5. Pp (3 años)'!I154),"",'5. Pp (3 años)'!I154)</f>
        <v/>
      </c>
      <c r="J153" s="34" t="str">
        <f>IF(ISBLANK('5. Pp (3 años)'!J154),"",'5. Pp (3 años)'!J154)</f>
        <v/>
      </c>
      <c r="K153" s="31" t="str">
        <f>IF(ISBLANK('5. Pp (3 años)'!K154),"",'5. Pp (3 años)'!K154)</f>
        <v/>
      </c>
      <c r="L153" s="34"/>
      <c r="M153" s="34"/>
      <c r="N153" s="34" t="str">
        <f>IF(ISBLANK('5. Pp (3 años)'!N154),"",'5. Pp (3 años)'!N154)</f>
        <v/>
      </c>
      <c r="O153" s="34" t="str">
        <f>IF(ISBLANK('5. Pp (3 años)'!O154),"",'5. Pp (3 años)'!O154)</f>
        <v/>
      </c>
      <c r="P153" s="155" t="str">
        <f>IF(ISBLANK('5. Pp (3 años)'!P154),"",'5. Pp (3 años)'!P154)</f>
        <v/>
      </c>
    </row>
    <row r="154" spans="2:16" ht="17" hidden="1" x14ac:dyDescent="0.3">
      <c r="B154" s="84" t="str">
        <f>IF(ISBLANK('5. Pp (3 años)'!B155),"",'5. Pp (3 años)'!B155)</f>
        <v/>
      </c>
      <c r="C154" s="31" t="str">
        <f>IF(ISBLANK('5. Pp (3 años)'!C155),"",'5. Pp (3 años)'!C155)</f>
        <v>Actividad</v>
      </c>
      <c r="D154" s="34" t="str">
        <f>IF(ISBLANK('5. Pp (3 años)'!D155),"",'5. Pp (3 años)'!D155)</f>
        <v/>
      </c>
      <c r="E154" s="34" t="str">
        <f>IF(ISBLANK('5. Pp (3 años)'!E155),"",'5. Pp (3 años)'!E155)</f>
        <v/>
      </c>
      <c r="F154" s="34" t="str">
        <f>IF(ISBLANK('5. Pp (3 años)'!F155),"",'5. Pp (3 años)'!F155)</f>
        <v/>
      </c>
      <c r="G154" s="31" t="str">
        <f>IF(ISBLANK('5. Pp (3 años)'!G155),"",'5. Pp (3 años)'!G155)</f>
        <v/>
      </c>
      <c r="H154" s="31" t="str">
        <f>IF(ISBLANK('5. Pp (3 años)'!H155),"",'5. Pp (3 años)'!H155)</f>
        <v/>
      </c>
      <c r="I154" s="34" t="str">
        <f>IF(ISBLANK('5. Pp (3 años)'!I155),"",'5. Pp (3 años)'!I155)</f>
        <v/>
      </c>
      <c r="J154" s="34" t="str">
        <f>IF(ISBLANK('5. Pp (3 años)'!J155),"",'5. Pp (3 años)'!J155)</f>
        <v/>
      </c>
      <c r="K154" s="31" t="str">
        <f>IF(ISBLANK('5. Pp (3 años)'!K155),"",'5. Pp (3 años)'!K155)</f>
        <v/>
      </c>
      <c r="L154" s="34"/>
      <c r="M154" s="34"/>
      <c r="N154" s="34" t="str">
        <f>IF(ISBLANK('5. Pp (3 años)'!N155),"",'5. Pp (3 años)'!N155)</f>
        <v/>
      </c>
      <c r="O154" s="34" t="str">
        <f>IF(ISBLANK('5. Pp (3 años)'!O155),"",'5. Pp (3 años)'!O155)</f>
        <v/>
      </c>
      <c r="P154" s="155" t="str">
        <f>IF(ISBLANK('5. Pp (3 años)'!P155),"",'5. Pp (3 años)'!P155)</f>
        <v/>
      </c>
    </row>
    <row r="155" spans="2:16" ht="17" hidden="1" x14ac:dyDescent="0.3">
      <c r="B155" s="84" t="str">
        <f>IF(ISBLANK('5. Pp (3 años)'!B156),"",'5. Pp (3 años)'!B156)</f>
        <v/>
      </c>
      <c r="C155" s="31" t="str">
        <f>IF(ISBLANK('5. Pp (3 años)'!C156),"",'5. Pp (3 años)'!C156)</f>
        <v>Actividad</v>
      </c>
      <c r="D155" s="34" t="str">
        <f>IF(ISBLANK('5. Pp (3 años)'!D156),"",'5. Pp (3 años)'!D156)</f>
        <v/>
      </c>
      <c r="E155" s="34" t="str">
        <f>IF(ISBLANK('5. Pp (3 años)'!E156),"",'5. Pp (3 años)'!E156)</f>
        <v/>
      </c>
      <c r="F155" s="34" t="str">
        <f>IF(ISBLANK('5. Pp (3 años)'!F156),"",'5. Pp (3 años)'!F156)</f>
        <v/>
      </c>
      <c r="G155" s="31" t="str">
        <f>IF(ISBLANK('5. Pp (3 años)'!G156),"",'5. Pp (3 años)'!G156)</f>
        <v/>
      </c>
      <c r="H155" s="31" t="str">
        <f>IF(ISBLANK('5. Pp (3 años)'!H156),"",'5. Pp (3 años)'!H156)</f>
        <v/>
      </c>
      <c r="I155" s="34" t="str">
        <f>IF(ISBLANK('5. Pp (3 años)'!I156),"",'5. Pp (3 años)'!I156)</f>
        <v/>
      </c>
      <c r="J155" s="34" t="str">
        <f>IF(ISBLANK('5. Pp (3 años)'!J156),"",'5. Pp (3 años)'!J156)</f>
        <v/>
      </c>
      <c r="K155" s="31" t="str">
        <f>IF(ISBLANK('5. Pp (3 años)'!K156),"",'5. Pp (3 años)'!K156)</f>
        <v/>
      </c>
      <c r="L155" s="34"/>
      <c r="M155" s="34"/>
      <c r="N155" s="34" t="str">
        <f>IF(ISBLANK('5. Pp (3 años)'!N156),"",'5. Pp (3 años)'!N156)</f>
        <v/>
      </c>
      <c r="O155" s="34" t="str">
        <f>IF(ISBLANK('5. Pp (3 años)'!O156),"",'5. Pp (3 años)'!O156)</f>
        <v/>
      </c>
      <c r="P155" s="155" t="str">
        <f>IF(ISBLANK('5. Pp (3 años)'!P156),"",'5. Pp (3 años)'!P156)</f>
        <v/>
      </c>
    </row>
    <row r="156" spans="2:16" ht="17" hidden="1" x14ac:dyDescent="0.3">
      <c r="B156" s="420" t="str">
        <f>IF(ISBLANK('5. Pp (3 años)'!B157),"",'5. Pp (3 años)'!B157)</f>
        <v/>
      </c>
      <c r="C156" s="421" t="str">
        <f>IF(ISBLANK('5. Pp (3 años)'!C157),"",'5. Pp (3 años)'!C157)</f>
        <v>Actividad</v>
      </c>
      <c r="D156" s="422" t="str">
        <f>IF(ISBLANK('5. Pp (3 años)'!D157),"",'5. Pp (3 años)'!D157)</f>
        <v/>
      </c>
      <c r="E156" s="422" t="str">
        <f>IF(ISBLANK('5. Pp (3 años)'!E157),"",'5. Pp (3 años)'!E157)</f>
        <v/>
      </c>
      <c r="F156" s="422" t="str">
        <f>IF(ISBLANK('5. Pp (3 años)'!F157),"",'5. Pp (3 años)'!F157)</f>
        <v/>
      </c>
      <c r="G156" s="421" t="str">
        <f>IF(ISBLANK('5. Pp (3 años)'!G157),"",'5. Pp (3 años)'!G157)</f>
        <v/>
      </c>
      <c r="H156" s="421" t="str">
        <f>IF(ISBLANK('5. Pp (3 años)'!H157),"",'5. Pp (3 años)'!H157)</f>
        <v/>
      </c>
      <c r="I156" s="422" t="str">
        <f>IF(ISBLANK('5. Pp (3 años)'!I157),"",'5. Pp (3 años)'!I157)</f>
        <v/>
      </c>
      <c r="J156" s="422" t="str">
        <f>IF(ISBLANK('5. Pp (3 años)'!J157),"",'5. Pp (3 años)'!J157)</f>
        <v/>
      </c>
      <c r="K156" s="421" t="str">
        <f>IF(ISBLANK('5. Pp (3 años)'!K157),"",'5. Pp (3 años)'!K157)</f>
        <v/>
      </c>
      <c r="L156" s="422"/>
      <c r="M156" s="422"/>
      <c r="N156" s="422" t="str">
        <f>IF(ISBLANK('5. Pp (3 años)'!N157),"",'5. Pp (3 años)'!N157)</f>
        <v/>
      </c>
      <c r="O156" s="422" t="str">
        <f>IF(ISBLANK('5. Pp (3 años)'!O157),"",'5. Pp (3 años)'!O157)</f>
        <v/>
      </c>
      <c r="P156" s="423" t="str">
        <f>IF(ISBLANK('5. Pp (3 años)'!P157),"",'5. Pp (3 años)'!P157)</f>
        <v/>
      </c>
    </row>
    <row r="157" spans="2:16" ht="17" hidden="1" x14ac:dyDescent="0.3">
      <c r="B157" s="84" t="str">
        <f>IF(ISBLANK('5. Pp (3 años)'!B158),"",'5. Pp (3 años)'!B158)</f>
        <v/>
      </c>
      <c r="C157" s="31" t="str">
        <f>IF(ISBLANK('5. Pp (3 años)'!C158),"",'5. Pp (3 años)'!C158)</f>
        <v>Actividad</v>
      </c>
      <c r="D157" s="34" t="str">
        <f>IF(ISBLANK('5. Pp (3 años)'!D158),"",'5. Pp (3 años)'!D158)</f>
        <v/>
      </c>
      <c r="E157" s="34" t="str">
        <f>IF(ISBLANK('5. Pp (3 años)'!E158),"",'5. Pp (3 años)'!E158)</f>
        <v/>
      </c>
      <c r="F157" s="34" t="str">
        <f>IF(ISBLANK('5. Pp (3 años)'!F158),"",'5. Pp (3 años)'!F158)</f>
        <v/>
      </c>
      <c r="G157" s="31" t="str">
        <f>IF(ISBLANK('5. Pp (3 años)'!G158),"",'5. Pp (3 años)'!G158)</f>
        <v/>
      </c>
      <c r="H157" s="31" t="str">
        <f>IF(ISBLANK('5. Pp (3 años)'!H158),"",'5. Pp (3 años)'!H158)</f>
        <v/>
      </c>
      <c r="I157" s="34" t="str">
        <f>IF(ISBLANK('5. Pp (3 años)'!I158),"",'5. Pp (3 años)'!I158)</f>
        <v/>
      </c>
      <c r="J157" s="34" t="str">
        <f>IF(ISBLANK('5. Pp (3 años)'!J158),"",'5. Pp (3 años)'!J158)</f>
        <v/>
      </c>
      <c r="K157" s="31" t="str">
        <f>IF(ISBLANK('5. Pp (3 años)'!K158),"",'5. Pp (3 años)'!K158)</f>
        <v/>
      </c>
      <c r="L157" s="34"/>
      <c r="M157" s="34"/>
      <c r="N157" s="34" t="str">
        <f>IF(ISBLANK('5. Pp (3 años)'!N158),"",'5. Pp (3 años)'!N158)</f>
        <v/>
      </c>
      <c r="O157" s="34" t="str">
        <f>IF(ISBLANK('5. Pp (3 años)'!O158),"",'5. Pp (3 años)'!O158)</f>
        <v/>
      </c>
      <c r="P157" s="155" t="str">
        <f>IF(ISBLANK('5. Pp (3 años)'!P158),"",'5. Pp (3 años)'!P158)</f>
        <v/>
      </c>
    </row>
    <row r="158" spans="2:16" ht="17" hidden="1" x14ac:dyDescent="0.3">
      <c r="B158" s="84" t="str">
        <f>IF(ISBLANK('5. Pp (3 años)'!B159),"",'5. Pp (3 años)'!B159)</f>
        <v/>
      </c>
      <c r="C158" s="31" t="str">
        <f>IF(ISBLANK('5. Pp (3 años)'!C159),"",'5. Pp (3 años)'!C159)</f>
        <v>Actividad</v>
      </c>
      <c r="D158" s="34" t="str">
        <f>IF(ISBLANK('5. Pp (3 años)'!D159),"",'5. Pp (3 años)'!D159)</f>
        <v/>
      </c>
      <c r="E158" s="34" t="str">
        <f>IF(ISBLANK('5. Pp (3 años)'!E159),"",'5. Pp (3 años)'!E159)</f>
        <v/>
      </c>
      <c r="F158" s="34" t="str">
        <f>IF(ISBLANK('5. Pp (3 años)'!F159),"",'5. Pp (3 años)'!F159)</f>
        <v/>
      </c>
      <c r="G158" s="31" t="str">
        <f>IF(ISBLANK('5. Pp (3 años)'!G159),"",'5. Pp (3 años)'!G159)</f>
        <v/>
      </c>
      <c r="H158" s="31" t="str">
        <f>IF(ISBLANK('5. Pp (3 años)'!H159),"",'5. Pp (3 años)'!H159)</f>
        <v/>
      </c>
      <c r="I158" s="34" t="str">
        <f>IF(ISBLANK('5. Pp (3 años)'!I159),"",'5. Pp (3 años)'!I159)</f>
        <v/>
      </c>
      <c r="J158" s="34" t="str">
        <f>IF(ISBLANK('5. Pp (3 años)'!J159),"",'5. Pp (3 años)'!J159)</f>
        <v/>
      </c>
      <c r="K158" s="31" t="str">
        <f>IF(ISBLANK('5. Pp (3 años)'!K159),"",'5. Pp (3 años)'!K159)</f>
        <v/>
      </c>
      <c r="L158" s="34"/>
      <c r="M158" s="34"/>
      <c r="N158" s="34" t="str">
        <f>IF(ISBLANK('5. Pp (3 años)'!N159),"",'5. Pp (3 años)'!N159)</f>
        <v/>
      </c>
      <c r="O158" s="34" t="str">
        <f>IF(ISBLANK('5. Pp (3 años)'!O159),"",'5. Pp (3 años)'!O159)</f>
        <v/>
      </c>
      <c r="P158" s="155" t="str">
        <f>IF(ISBLANK('5. Pp (3 años)'!P159),"",'5. Pp (3 años)'!P159)</f>
        <v/>
      </c>
    </row>
    <row r="159" spans="2:16" ht="17" hidden="1" x14ac:dyDescent="0.3">
      <c r="B159" s="84" t="str">
        <f>IF(ISBLANK('5. Pp (3 años)'!B160),"",'5. Pp (3 años)'!B160)</f>
        <v/>
      </c>
      <c r="C159" s="31" t="str">
        <f>IF(ISBLANK('5. Pp (3 años)'!C160),"",'5. Pp (3 años)'!C160)</f>
        <v>Actividad</v>
      </c>
      <c r="D159" s="34" t="str">
        <f>IF(ISBLANK('5. Pp (3 años)'!D160),"",'5. Pp (3 años)'!D160)</f>
        <v/>
      </c>
      <c r="E159" s="34" t="str">
        <f>IF(ISBLANK('5. Pp (3 años)'!E160),"",'5. Pp (3 años)'!E160)</f>
        <v/>
      </c>
      <c r="F159" s="34" t="str">
        <f>IF(ISBLANK('5. Pp (3 años)'!F160),"",'5. Pp (3 años)'!F160)</f>
        <v/>
      </c>
      <c r="G159" s="31" t="str">
        <f>IF(ISBLANK('5. Pp (3 años)'!G160),"",'5. Pp (3 años)'!G160)</f>
        <v/>
      </c>
      <c r="H159" s="31" t="str">
        <f>IF(ISBLANK('5. Pp (3 años)'!H160),"",'5. Pp (3 años)'!H160)</f>
        <v/>
      </c>
      <c r="I159" s="34" t="str">
        <f>IF(ISBLANK('5. Pp (3 años)'!I160),"",'5. Pp (3 años)'!I160)</f>
        <v/>
      </c>
      <c r="J159" s="34" t="str">
        <f>IF(ISBLANK('5. Pp (3 años)'!J160),"",'5. Pp (3 años)'!J160)</f>
        <v/>
      </c>
      <c r="K159" s="31" t="str">
        <f>IF(ISBLANK('5. Pp (3 años)'!K160),"",'5. Pp (3 años)'!K160)</f>
        <v/>
      </c>
      <c r="L159" s="34"/>
      <c r="M159" s="34"/>
      <c r="N159" s="34" t="str">
        <f>IF(ISBLANK('5. Pp (3 años)'!N160),"",'5. Pp (3 años)'!N160)</f>
        <v/>
      </c>
      <c r="O159" s="34" t="str">
        <f>IF(ISBLANK('5. Pp (3 años)'!O160),"",'5. Pp (3 años)'!O160)</f>
        <v/>
      </c>
      <c r="P159" s="155" t="str">
        <f>IF(ISBLANK('5. Pp (3 años)'!P160),"",'5. Pp (3 años)'!P160)</f>
        <v/>
      </c>
    </row>
    <row r="160" spans="2:16" ht="17" hidden="1" x14ac:dyDescent="0.3">
      <c r="B160" s="84" t="str">
        <f>IF(ISBLANK('5. Pp (3 años)'!B161),"",'5. Pp (3 años)'!B161)</f>
        <v/>
      </c>
      <c r="C160" s="31" t="str">
        <f>IF(ISBLANK('5. Pp (3 años)'!C161),"",'5. Pp (3 años)'!C161)</f>
        <v>Actividad</v>
      </c>
      <c r="D160" s="34" t="str">
        <f>IF(ISBLANK('5. Pp (3 años)'!D161),"",'5. Pp (3 años)'!D161)</f>
        <v/>
      </c>
      <c r="E160" s="34" t="str">
        <f>IF(ISBLANK('5. Pp (3 años)'!E161),"",'5. Pp (3 años)'!E161)</f>
        <v/>
      </c>
      <c r="F160" s="34" t="str">
        <f>IF(ISBLANK('5. Pp (3 años)'!F161),"",'5. Pp (3 años)'!F161)</f>
        <v/>
      </c>
      <c r="G160" s="31" t="str">
        <f>IF(ISBLANK('5. Pp (3 años)'!G161),"",'5. Pp (3 años)'!G161)</f>
        <v/>
      </c>
      <c r="H160" s="31" t="str">
        <f>IF(ISBLANK('5. Pp (3 años)'!H161),"",'5. Pp (3 años)'!H161)</f>
        <v/>
      </c>
      <c r="I160" s="34" t="str">
        <f>IF(ISBLANK('5. Pp (3 años)'!I161),"",'5. Pp (3 años)'!I161)</f>
        <v/>
      </c>
      <c r="J160" s="34" t="str">
        <f>IF(ISBLANK('5. Pp (3 años)'!J161),"",'5. Pp (3 años)'!J161)</f>
        <v/>
      </c>
      <c r="K160" s="31" t="str">
        <f>IF(ISBLANK('5. Pp (3 años)'!K161),"",'5. Pp (3 años)'!K161)</f>
        <v/>
      </c>
      <c r="L160" s="34"/>
      <c r="M160" s="34"/>
      <c r="N160" s="34" t="str">
        <f>IF(ISBLANK('5. Pp (3 años)'!N161),"",'5. Pp (3 años)'!N161)</f>
        <v/>
      </c>
      <c r="O160" s="34" t="str">
        <f>IF(ISBLANK('5. Pp (3 años)'!O161),"",'5. Pp (3 años)'!O161)</f>
        <v/>
      </c>
      <c r="P160" s="155" t="str">
        <f>IF(ISBLANK('5. Pp (3 años)'!P161),"",'5. Pp (3 años)'!P161)</f>
        <v/>
      </c>
    </row>
    <row r="161" spans="2:16" ht="17" hidden="1" x14ac:dyDescent="0.3">
      <c r="B161" s="84" t="str">
        <f>IF(ISBLANK('5. Pp (3 años)'!B162),"",'5. Pp (3 años)'!B162)</f>
        <v/>
      </c>
      <c r="C161" s="31" t="str">
        <f>IF(ISBLANK('5. Pp (3 años)'!C162),"",'5. Pp (3 años)'!C162)</f>
        <v>Actividad</v>
      </c>
      <c r="D161" s="34" t="str">
        <f>IF(ISBLANK('5. Pp (3 años)'!D162),"",'5. Pp (3 años)'!D162)</f>
        <v/>
      </c>
      <c r="E161" s="34" t="str">
        <f>IF(ISBLANK('5. Pp (3 años)'!E162),"",'5. Pp (3 años)'!E162)</f>
        <v/>
      </c>
      <c r="F161" s="34" t="str">
        <f>IF(ISBLANK('5. Pp (3 años)'!F162),"",'5. Pp (3 años)'!F162)</f>
        <v/>
      </c>
      <c r="G161" s="31" t="str">
        <f>IF(ISBLANK('5. Pp (3 años)'!G162),"",'5. Pp (3 años)'!G162)</f>
        <v/>
      </c>
      <c r="H161" s="31" t="str">
        <f>IF(ISBLANK('5. Pp (3 años)'!H162),"",'5. Pp (3 años)'!H162)</f>
        <v/>
      </c>
      <c r="I161" s="34" t="str">
        <f>IF(ISBLANK('5. Pp (3 años)'!I162),"",'5. Pp (3 años)'!I162)</f>
        <v/>
      </c>
      <c r="J161" s="34" t="str">
        <f>IF(ISBLANK('5. Pp (3 años)'!J162),"",'5. Pp (3 años)'!J162)</f>
        <v/>
      </c>
      <c r="K161" s="31" t="str">
        <f>IF(ISBLANK('5. Pp (3 años)'!K162),"",'5. Pp (3 años)'!K162)</f>
        <v/>
      </c>
      <c r="L161" s="34"/>
      <c r="M161" s="34"/>
      <c r="N161" s="34" t="str">
        <f>IF(ISBLANK('5. Pp (3 años)'!N162),"",'5. Pp (3 años)'!N162)</f>
        <v/>
      </c>
      <c r="O161" s="34" t="str">
        <f>IF(ISBLANK('5. Pp (3 años)'!O162),"",'5. Pp (3 años)'!O162)</f>
        <v/>
      </c>
      <c r="P161" s="155" t="str">
        <f>IF(ISBLANK('5. Pp (3 años)'!P162),"",'5. Pp (3 años)'!P162)</f>
        <v/>
      </c>
    </row>
    <row r="162" spans="2:16" ht="17" hidden="1" x14ac:dyDescent="0.3">
      <c r="B162" s="420" t="str">
        <f>IF(ISBLANK('5. Pp (3 años)'!B163),"",'5. Pp (3 años)'!B163)</f>
        <v/>
      </c>
      <c r="C162" s="421" t="str">
        <f>IF(ISBLANK('5. Pp (3 años)'!C163),"",'5. Pp (3 años)'!C163)</f>
        <v>Actividad</v>
      </c>
      <c r="D162" s="422" t="str">
        <f>IF(ISBLANK('5. Pp (3 años)'!D163),"",'5. Pp (3 años)'!D163)</f>
        <v/>
      </c>
      <c r="E162" s="422" t="str">
        <f>IF(ISBLANK('5. Pp (3 años)'!E163),"",'5. Pp (3 años)'!E163)</f>
        <v/>
      </c>
      <c r="F162" s="422" t="str">
        <f>IF(ISBLANK('5. Pp (3 años)'!F163),"",'5. Pp (3 años)'!F163)</f>
        <v/>
      </c>
      <c r="G162" s="421" t="str">
        <f>IF(ISBLANK('5. Pp (3 años)'!G163),"",'5. Pp (3 años)'!G163)</f>
        <v/>
      </c>
      <c r="H162" s="421" t="str">
        <f>IF(ISBLANK('5. Pp (3 años)'!H163),"",'5. Pp (3 años)'!H163)</f>
        <v/>
      </c>
      <c r="I162" s="422" t="str">
        <f>IF(ISBLANK('5. Pp (3 años)'!I163),"",'5. Pp (3 años)'!I163)</f>
        <v/>
      </c>
      <c r="J162" s="422" t="str">
        <f>IF(ISBLANK('5. Pp (3 años)'!J163),"",'5. Pp (3 años)'!J163)</f>
        <v/>
      </c>
      <c r="K162" s="421" t="str">
        <f>IF(ISBLANK('5. Pp (3 años)'!K163),"",'5. Pp (3 años)'!K163)</f>
        <v/>
      </c>
      <c r="L162" s="422"/>
      <c r="M162" s="422"/>
      <c r="N162" s="422" t="str">
        <f>IF(ISBLANK('5. Pp (3 años)'!N163),"",'5. Pp (3 años)'!N163)</f>
        <v/>
      </c>
      <c r="O162" s="422" t="str">
        <f>IF(ISBLANK('5. Pp (3 años)'!O163),"",'5. Pp (3 años)'!O163)</f>
        <v/>
      </c>
      <c r="P162" s="423" t="str">
        <f>IF(ISBLANK('5. Pp (3 años)'!P163),"",'5. Pp (3 años)'!P163)</f>
        <v/>
      </c>
    </row>
    <row r="163" spans="2:16" ht="17" hidden="1" x14ac:dyDescent="0.3">
      <c r="B163" s="84" t="str">
        <f>IF(ISBLANK('5. Pp (3 años)'!B164),"",'5. Pp (3 años)'!B164)</f>
        <v/>
      </c>
      <c r="C163" s="31" t="str">
        <f>IF(ISBLANK('5. Pp (3 años)'!C164),"",'5. Pp (3 años)'!C164)</f>
        <v>Actividad</v>
      </c>
      <c r="D163" s="34" t="str">
        <f>IF(ISBLANK('5. Pp (3 años)'!D164),"",'5. Pp (3 años)'!D164)</f>
        <v/>
      </c>
      <c r="E163" s="34" t="str">
        <f>IF(ISBLANK('5. Pp (3 años)'!E164),"",'5. Pp (3 años)'!E164)</f>
        <v/>
      </c>
      <c r="F163" s="34" t="str">
        <f>IF(ISBLANK('5. Pp (3 años)'!F164),"",'5. Pp (3 años)'!F164)</f>
        <v/>
      </c>
      <c r="G163" s="31" t="str">
        <f>IF(ISBLANK('5. Pp (3 años)'!G164),"",'5. Pp (3 años)'!G164)</f>
        <v/>
      </c>
      <c r="H163" s="31" t="str">
        <f>IF(ISBLANK('5. Pp (3 años)'!H164),"",'5. Pp (3 años)'!H164)</f>
        <v/>
      </c>
      <c r="I163" s="34" t="str">
        <f>IF(ISBLANK('5. Pp (3 años)'!I164),"",'5. Pp (3 años)'!I164)</f>
        <v/>
      </c>
      <c r="J163" s="34" t="str">
        <f>IF(ISBLANK('5. Pp (3 años)'!J164),"",'5. Pp (3 años)'!J164)</f>
        <v/>
      </c>
      <c r="K163" s="31" t="str">
        <f>IF(ISBLANK('5. Pp (3 años)'!K164),"",'5. Pp (3 años)'!K164)</f>
        <v/>
      </c>
      <c r="L163" s="34"/>
      <c r="M163" s="34"/>
      <c r="N163" s="34" t="str">
        <f>IF(ISBLANK('5. Pp (3 años)'!N164),"",'5. Pp (3 años)'!N164)</f>
        <v/>
      </c>
      <c r="O163" s="34" t="str">
        <f>IF(ISBLANK('5. Pp (3 años)'!O164),"",'5. Pp (3 años)'!O164)</f>
        <v/>
      </c>
      <c r="P163" s="155" t="str">
        <f>IF(ISBLANK('5. Pp (3 años)'!P164),"",'5. Pp (3 años)'!P164)</f>
        <v/>
      </c>
    </row>
    <row r="164" spans="2:16" ht="17" hidden="1" x14ac:dyDescent="0.3">
      <c r="B164" s="84" t="str">
        <f>IF(ISBLANK('5. Pp (3 años)'!B165),"",'5. Pp (3 años)'!B165)</f>
        <v/>
      </c>
      <c r="C164" s="31" t="str">
        <f>IF(ISBLANK('5. Pp (3 años)'!C165),"",'5. Pp (3 años)'!C165)</f>
        <v>Actividad</v>
      </c>
      <c r="D164" s="34" t="str">
        <f>IF(ISBLANK('5. Pp (3 años)'!D165),"",'5. Pp (3 años)'!D165)</f>
        <v/>
      </c>
      <c r="E164" s="34" t="str">
        <f>IF(ISBLANK('5. Pp (3 años)'!E165),"",'5. Pp (3 años)'!E165)</f>
        <v/>
      </c>
      <c r="F164" s="34" t="str">
        <f>IF(ISBLANK('5. Pp (3 años)'!F165),"",'5. Pp (3 años)'!F165)</f>
        <v/>
      </c>
      <c r="G164" s="31" t="str">
        <f>IF(ISBLANK('5. Pp (3 años)'!G165),"",'5. Pp (3 años)'!G165)</f>
        <v/>
      </c>
      <c r="H164" s="31" t="str">
        <f>IF(ISBLANK('5. Pp (3 años)'!H165),"",'5. Pp (3 años)'!H165)</f>
        <v/>
      </c>
      <c r="I164" s="34" t="str">
        <f>IF(ISBLANK('5. Pp (3 años)'!I165),"",'5. Pp (3 años)'!I165)</f>
        <v/>
      </c>
      <c r="J164" s="34" t="str">
        <f>IF(ISBLANK('5. Pp (3 años)'!J165),"",'5. Pp (3 años)'!J165)</f>
        <v/>
      </c>
      <c r="K164" s="31" t="str">
        <f>IF(ISBLANK('5. Pp (3 años)'!K165),"",'5. Pp (3 años)'!K165)</f>
        <v/>
      </c>
      <c r="L164" s="34"/>
      <c r="M164" s="34"/>
      <c r="N164" s="34" t="str">
        <f>IF(ISBLANK('5. Pp (3 años)'!N165),"",'5. Pp (3 años)'!N165)</f>
        <v/>
      </c>
      <c r="O164" s="34" t="str">
        <f>IF(ISBLANK('5. Pp (3 años)'!O165),"",'5. Pp (3 años)'!O165)</f>
        <v/>
      </c>
      <c r="P164" s="155" t="str">
        <f>IF(ISBLANK('5. Pp (3 años)'!P165),"",'5. Pp (3 años)'!P165)</f>
        <v/>
      </c>
    </row>
    <row r="165" spans="2:16" ht="17" hidden="1" x14ac:dyDescent="0.3">
      <c r="B165" s="84" t="str">
        <f>IF(ISBLANK('5. Pp (3 años)'!B166),"",'5. Pp (3 años)'!B166)</f>
        <v/>
      </c>
      <c r="C165" s="31" t="str">
        <f>IF(ISBLANK('5. Pp (3 años)'!C166),"",'5. Pp (3 años)'!C166)</f>
        <v>Actividad</v>
      </c>
      <c r="D165" s="34" t="str">
        <f>IF(ISBLANK('5. Pp (3 años)'!D166),"",'5. Pp (3 años)'!D166)</f>
        <v/>
      </c>
      <c r="E165" s="34" t="str">
        <f>IF(ISBLANK('5. Pp (3 años)'!E166),"",'5. Pp (3 años)'!E166)</f>
        <v/>
      </c>
      <c r="F165" s="34" t="str">
        <f>IF(ISBLANK('5. Pp (3 años)'!F166),"",'5. Pp (3 años)'!F166)</f>
        <v/>
      </c>
      <c r="G165" s="31" t="str">
        <f>IF(ISBLANK('5. Pp (3 años)'!G166),"",'5. Pp (3 años)'!G166)</f>
        <v/>
      </c>
      <c r="H165" s="31" t="str">
        <f>IF(ISBLANK('5. Pp (3 años)'!H166),"",'5. Pp (3 años)'!H166)</f>
        <v/>
      </c>
      <c r="I165" s="34" t="str">
        <f>IF(ISBLANK('5. Pp (3 años)'!I166),"",'5. Pp (3 años)'!I166)</f>
        <v/>
      </c>
      <c r="J165" s="34" t="str">
        <f>IF(ISBLANK('5. Pp (3 años)'!J166),"",'5. Pp (3 años)'!J166)</f>
        <v/>
      </c>
      <c r="K165" s="31" t="str">
        <f>IF(ISBLANK('5. Pp (3 años)'!K166),"",'5. Pp (3 años)'!K166)</f>
        <v/>
      </c>
      <c r="L165" s="34"/>
      <c r="M165" s="34"/>
      <c r="N165" s="34" t="str">
        <f>IF(ISBLANK('5. Pp (3 años)'!N166),"",'5. Pp (3 años)'!N166)</f>
        <v/>
      </c>
      <c r="O165" s="34" t="str">
        <f>IF(ISBLANK('5. Pp (3 años)'!O166),"",'5. Pp (3 años)'!O166)</f>
        <v/>
      </c>
      <c r="P165" s="155" t="str">
        <f>IF(ISBLANK('5. Pp (3 años)'!P166),"",'5. Pp (3 años)'!P166)</f>
        <v/>
      </c>
    </row>
    <row r="166" spans="2:16" ht="17" hidden="1" x14ac:dyDescent="0.3">
      <c r="B166" s="84" t="str">
        <f>IF(ISBLANK('5. Pp (3 años)'!B167),"",'5. Pp (3 años)'!B167)</f>
        <v/>
      </c>
      <c r="C166" s="31" t="str">
        <f>IF(ISBLANK('5. Pp (3 años)'!C167),"",'5. Pp (3 años)'!C167)</f>
        <v>Actividad</v>
      </c>
      <c r="D166" s="34" t="str">
        <f>IF(ISBLANK('5. Pp (3 años)'!D167),"",'5. Pp (3 años)'!D167)</f>
        <v/>
      </c>
      <c r="E166" s="34" t="str">
        <f>IF(ISBLANK('5. Pp (3 años)'!E167),"",'5. Pp (3 años)'!E167)</f>
        <v/>
      </c>
      <c r="F166" s="34" t="str">
        <f>IF(ISBLANK('5. Pp (3 años)'!F167),"",'5. Pp (3 años)'!F167)</f>
        <v/>
      </c>
      <c r="G166" s="31" t="str">
        <f>IF(ISBLANK('5. Pp (3 años)'!G167),"",'5. Pp (3 años)'!G167)</f>
        <v/>
      </c>
      <c r="H166" s="31" t="str">
        <f>IF(ISBLANK('5. Pp (3 años)'!H167),"",'5. Pp (3 años)'!H167)</f>
        <v/>
      </c>
      <c r="I166" s="34" t="str">
        <f>IF(ISBLANK('5. Pp (3 años)'!I167),"",'5. Pp (3 años)'!I167)</f>
        <v/>
      </c>
      <c r="J166" s="34" t="str">
        <f>IF(ISBLANK('5. Pp (3 años)'!J167),"",'5. Pp (3 años)'!J167)</f>
        <v/>
      </c>
      <c r="K166" s="31" t="str">
        <f>IF(ISBLANK('5. Pp (3 años)'!K167),"",'5. Pp (3 años)'!K167)</f>
        <v/>
      </c>
      <c r="L166" s="34"/>
      <c r="M166" s="34"/>
      <c r="N166" s="34" t="str">
        <f>IF(ISBLANK('5. Pp (3 años)'!N167),"",'5. Pp (3 años)'!N167)</f>
        <v/>
      </c>
      <c r="O166" s="34" t="str">
        <f>IF(ISBLANK('5. Pp (3 años)'!O167),"",'5. Pp (3 años)'!O167)</f>
        <v/>
      </c>
      <c r="P166" s="155" t="str">
        <f>IF(ISBLANK('5. Pp (3 años)'!P167),"",'5. Pp (3 años)'!P167)</f>
        <v/>
      </c>
    </row>
    <row r="167" spans="2:16" ht="17" hidden="1" x14ac:dyDescent="0.3">
      <c r="B167" s="84" t="str">
        <f>IF(ISBLANK('5. Pp (3 años)'!B168),"",'5. Pp (3 años)'!B168)</f>
        <v/>
      </c>
      <c r="C167" s="31" t="str">
        <f>IF(ISBLANK('5. Pp (3 años)'!C168),"",'5. Pp (3 años)'!C168)</f>
        <v>Actividad</v>
      </c>
      <c r="D167" s="34" t="str">
        <f>IF(ISBLANK('5. Pp (3 años)'!D168),"",'5. Pp (3 años)'!D168)</f>
        <v/>
      </c>
      <c r="E167" s="34" t="str">
        <f>IF(ISBLANK('5. Pp (3 años)'!E168),"",'5. Pp (3 años)'!E168)</f>
        <v/>
      </c>
      <c r="F167" s="34" t="str">
        <f>IF(ISBLANK('5. Pp (3 años)'!F168),"",'5. Pp (3 años)'!F168)</f>
        <v/>
      </c>
      <c r="G167" s="31" t="str">
        <f>IF(ISBLANK('5. Pp (3 años)'!G168),"",'5. Pp (3 años)'!G168)</f>
        <v/>
      </c>
      <c r="H167" s="31" t="str">
        <f>IF(ISBLANK('5. Pp (3 años)'!H168),"",'5. Pp (3 años)'!H168)</f>
        <v/>
      </c>
      <c r="I167" s="34" t="str">
        <f>IF(ISBLANK('5. Pp (3 años)'!I168),"",'5. Pp (3 años)'!I168)</f>
        <v/>
      </c>
      <c r="J167" s="34" t="str">
        <f>IF(ISBLANK('5. Pp (3 años)'!J168),"",'5. Pp (3 años)'!J168)</f>
        <v/>
      </c>
      <c r="K167" s="31" t="str">
        <f>IF(ISBLANK('5. Pp (3 años)'!K168),"",'5. Pp (3 años)'!K168)</f>
        <v/>
      </c>
      <c r="L167" s="34"/>
      <c r="M167" s="34"/>
      <c r="N167" s="34" t="str">
        <f>IF(ISBLANK('5. Pp (3 años)'!N168),"",'5. Pp (3 años)'!N168)</f>
        <v/>
      </c>
      <c r="O167" s="34" t="str">
        <f>IF(ISBLANK('5. Pp (3 años)'!O168),"",'5. Pp (3 años)'!O168)</f>
        <v/>
      </c>
      <c r="P167" s="155" t="str">
        <f>IF(ISBLANK('5. Pp (3 años)'!P168),"",'5. Pp (3 años)'!P168)</f>
        <v/>
      </c>
    </row>
    <row r="168" spans="2:16" ht="17" hidden="1" x14ac:dyDescent="0.3">
      <c r="B168" s="420" t="str">
        <f>IF(ISBLANK('5. Pp (3 años)'!B169),"",'5. Pp (3 años)'!B169)</f>
        <v/>
      </c>
      <c r="C168" s="421" t="str">
        <f>IF(ISBLANK('5. Pp (3 años)'!C169),"",'5. Pp (3 años)'!C169)</f>
        <v>Actividad</v>
      </c>
      <c r="D168" s="422" t="str">
        <f>IF(ISBLANK('5. Pp (3 años)'!D169),"",'5. Pp (3 años)'!D169)</f>
        <v/>
      </c>
      <c r="E168" s="422" t="str">
        <f>IF(ISBLANK('5. Pp (3 años)'!E169),"",'5. Pp (3 años)'!E169)</f>
        <v/>
      </c>
      <c r="F168" s="422" t="str">
        <f>IF(ISBLANK('5. Pp (3 años)'!F169),"",'5. Pp (3 años)'!F169)</f>
        <v/>
      </c>
      <c r="G168" s="421" t="str">
        <f>IF(ISBLANK('5. Pp (3 años)'!G169),"",'5. Pp (3 años)'!G169)</f>
        <v/>
      </c>
      <c r="H168" s="421" t="str">
        <f>IF(ISBLANK('5. Pp (3 años)'!H169),"",'5. Pp (3 años)'!H169)</f>
        <v/>
      </c>
      <c r="I168" s="422" t="str">
        <f>IF(ISBLANK('5. Pp (3 años)'!I169),"",'5. Pp (3 años)'!I169)</f>
        <v/>
      </c>
      <c r="J168" s="422" t="str">
        <f>IF(ISBLANK('5. Pp (3 años)'!J169),"",'5. Pp (3 años)'!J169)</f>
        <v/>
      </c>
      <c r="K168" s="421" t="str">
        <f>IF(ISBLANK('5. Pp (3 años)'!K169),"",'5. Pp (3 años)'!K169)</f>
        <v/>
      </c>
      <c r="L168" s="422"/>
      <c r="M168" s="422"/>
      <c r="N168" s="422" t="str">
        <f>IF(ISBLANK('5. Pp (3 años)'!N169),"",'5. Pp (3 años)'!N169)</f>
        <v/>
      </c>
      <c r="O168" s="422" t="str">
        <f>IF(ISBLANK('5. Pp (3 años)'!O169),"",'5. Pp (3 años)'!O169)</f>
        <v/>
      </c>
      <c r="P168" s="423" t="str">
        <f>IF(ISBLANK('5. Pp (3 años)'!P169),"",'5. Pp (3 años)'!P169)</f>
        <v/>
      </c>
    </row>
    <row r="169" spans="2:16" ht="17" hidden="1" x14ac:dyDescent="0.3">
      <c r="B169" s="84" t="str">
        <f>IF(ISBLANK('5. Pp (3 años)'!B170),"",'5. Pp (3 años)'!B170)</f>
        <v/>
      </c>
      <c r="C169" s="31" t="str">
        <f>IF(ISBLANK('5. Pp (3 años)'!C170),"",'5. Pp (3 años)'!C170)</f>
        <v>Actividad</v>
      </c>
      <c r="D169" s="34" t="str">
        <f>IF(ISBLANK('5. Pp (3 años)'!D170),"",'5. Pp (3 años)'!D170)</f>
        <v/>
      </c>
      <c r="E169" s="34" t="str">
        <f>IF(ISBLANK('5. Pp (3 años)'!E170),"",'5. Pp (3 años)'!E170)</f>
        <v/>
      </c>
      <c r="F169" s="34" t="str">
        <f>IF(ISBLANK('5. Pp (3 años)'!F170),"",'5. Pp (3 años)'!F170)</f>
        <v/>
      </c>
      <c r="G169" s="31" t="str">
        <f>IF(ISBLANK('5. Pp (3 años)'!G170),"",'5. Pp (3 años)'!G170)</f>
        <v/>
      </c>
      <c r="H169" s="31" t="str">
        <f>IF(ISBLANK('5. Pp (3 años)'!H170),"",'5. Pp (3 años)'!H170)</f>
        <v/>
      </c>
      <c r="I169" s="34" t="str">
        <f>IF(ISBLANK('5. Pp (3 años)'!I170),"",'5. Pp (3 años)'!I170)</f>
        <v/>
      </c>
      <c r="J169" s="34" t="str">
        <f>IF(ISBLANK('5. Pp (3 años)'!J170),"",'5. Pp (3 años)'!J170)</f>
        <v/>
      </c>
      <c r="K169" s="31" t="str">
        <f>IF(ISBLANK('5. Pp (3 años)'!K170),"",'5. Pp (3 años)'!K170)</f>
        <v/>
      </c>
      <c r="L169" s="34"/>
      <c r="M169" s="34"/>
      <c r="N169" s="34" t="str">
        <f>IF(ISBLANK('5. Pp (3 años)'!N170),"",'5. Pp (3 años)'!N170)</f>
        <v/>
      </c>
      <c r="O169" s="34" t="str">
        <f>IF(ISBLANK('5. Pp (3 años)'!O170),"",'5. Pp (3 años)'!O170)</f>
        <v/>
      </c>
      <c r="P169" s="155" t="str">
        <f>IF(ISBLANK('5. Pp (3 años)'!P170),"",'5. Pp (3 años)'!P170)</f>
        <v/>
      </c>
    </row>
    <row r="170" spans="2:16" ht="17" hidden="1" x14ac:dyDescent="0.3">
      <c r="B170" s="84" t="str">
        <f>IF(ISBLANK('5. Pp (3 años)'!B171),"",'5. Pp (3 años)'!B171)</f>
        <v/>
      </c>
      <c r="C170" s="31" t="str">
        <f>IF(ISBLANK('5. Pp (3 años)'!C171),"",'5. Pp (3 años)'!C171)</f>
        <v>Actividad</v>
      </c>
      <c r="D170" s="34" t="str">
        <f>IF(ISBLANK('5. Pp (3 años)'!D171),"",'5. Pp (3 años)'!D171)</f>
        <v/>
      </c>
      <c r="E170" s="34" t="str">
        <f>IF(ISBLANK('5. Pp (3 años)'!E171),"",'5. Pp (3 años)'!E171)</f>
        <v/>
      </c>
      <c r="F170" s="34" t="str">
        <f>IF(ISBLANK('5. Pp (3 años)'!F171),"",'5. Pp (3 años)'!F171)</f>
        <v/>
      </c>
      <c r="G170" s="31" t="str">
        <f>IF(ISBLANK('5. Pp (3 años)'!G171),"",'5. Pp (3 años)'!G171)</f>
        <v/>
      </c>
      <c r="H170" s="31" t="str">
        <f>IF(ISBLANK('5. Pp (3 años)'!H171),"",'5. Pp (3 años)'!H171)</f>
        <v/>
      </c>
      <c r="I170" s="34" t="str">
        <f>IF(ISBLANK('5. Pp (3 años)'!I171),"",'5. Pp (3 años)'!I171)</f>
        <v/>
      </c>
      <c r="J170" s="34" t="str">
        <f>IF(ISBLANK('5. Pp (3 años)'!J171),"",'5. Pp (3 años)'!J171)</f>
        <v/>
      </c>
      <c r="K170" s="31" t="str">
        <f>IF(ISBLANK('5. Pp (3 años)'!K171),"",'5. Pp (3 años)'!K171)</f>
        <v/>
      </c>
      <c r="L170" s="34"/>
      <c r="M170" s="34"/>
      <c r="N170" s="34" t="str">
        <f>IF(ISBLANK('5. Pp (3 años)'!N171),"",'5. Pp (3 años)'!N171)</f>
        <v/>
      </c>
      <c r="O170" s="34" t="str">
        <f>IF(ISBLANK('5. Pp (3 años)'!O171),"",'5. Pp (3 años)'!O171)</f>
        <v/>
      </c>
      <c r="P170" s="155" t="str">
        <f>IF(ISBLANK('5. Pp (3 años)'!P171),"",'5. Pp (3 años)'!P171)</f>
        <v/>
      </c>
    </row>
    <row r="171" spans="2:16" ht="17" hidden="1" x14ac:dyDescent="0.3">
      <c r="B171" s="84" t="str">
        <f>IF(ISBLANK('5. Pp (3 años)'!B172),"",'5. Pp (3 años)'!B172)</f>
        <v/>
      </c>
      <c r="C171" s="31" t="str">
        <f>IF(ISBLANK('5. Pp (3 años)'!C172),"",'5. Pp (3 años)'!C172)</f>
        <v>Actividad</v>
      </c>
      <c r="D171" s="34" t="str">
        <f>IF(ISBLANK('5. Pp (3 años)'!D172),"",'5. Pp (3 años)'!D172)</f>
        <v/>
      </c>
      <c r="E171" s="34" t="str">
        <f>IF(ISBLANK('5. Pp (3 años)'!E172),"",'5. Pp (3 años)'!E172)</f>
        <v/>
      </c>
      <c r="F171" s="34" t="str">
        <f>IF(ISBLANK('5. Pp (3 años)'!F172),"",'5. Pp (3 años)'!F172)</f>
        <v/>
      </c>
      <c r="G171" s="31" t="str">
        <f>IF(ISBLANK('5. Pp (3 años)'!G172),"",'5. Pp (3 años)'!G172)</f>
        <v/>
      </c>
      <c r="H171" s="31" t="str">
        <f>IF(ISBLANK('5. Pp (3 años)'!H172),"",'5. Pp (3 años)'!H172)</f>
        <v/>
      </c>
      <c r="I171" s="34" t="str">
        <f>IF(ISBLANK('5. Pp (3 años)'!I172),"",'5. Pp (3 años)'!I172)</f>
        <v/>
      </c>
      <c r="J171" s="34" t="str">
        <f>IF(ISBLANK('5. Pp (3 años)'!J172),"",'5. Pp (3 años)'!J172)</f>
        <v/>
      </c>
      <c r="K171" s="31" t="str">
        <f>IF(ISBLANK('5. Pp (3 años)'!K172),"",'5. Pp (3 años)'!K172)</f>
        <v/>
      </c>
      <c r="L171" s="34"/>
      <c r="M171" s="34"/>
      <c r="N171" s="34" t="str">
        <f>IF(ISBLANK('5. Pp (3 años)'!N172),"",'5. Pp (3 años)'!N172)</f>
        <v/>
      </c>
      <c r="O171" s="34" t="str">
        <f>IF(ISBLANK('5. Pp (3 años)'!O172),"",'5. Pp (3 años)'!O172)</f>
        <v/>
      </c>
      <c r="P171" s="155" t="str">
        <f>IF(ISBLANK('5. Pp (3 años)'!P172),"",'5. Pp (3 años)'!P172)</f>
        <v/>
      </c>
    </row>
    <row r="172" spans="2:16" ht="17" hidden="1" x14ac:dyDescent="0.3">
      <c r="B172" s="84" t="str">
        <f>IF(ISBLANK('5. Pp (3 años)'!B173),"",'5. Pp (3 años)'!B173)</f>
        <v/>
      </c>
      <c r="C172" s="31" t="str">
        <f>IF(ISBLANK('5. Pp (3 años)'!C173),"",'5. Pp (3 años)'!C173)</f>
        <v>Actividad</v>
      </c>
      <c r="D172" s="34" t="str">
        <f>IF(ISBLANK('5. Pp (3 años)'!D173),"",'5. Pp (3 años)'!D173)</f>
        <v/>
      </c>
      <c r="E172" s="34" t="str">
        <f>IF(ISBLANK('5. Pp (3 años)'!E173),"",'5. Pp (3 años)'!E173)</f>
        <v/>
      </c>
      <c r="F172" s="34" t="str">
        <f>IF(ISBLANK('5. Pp (3 años)'!F173),"",'5. Pp (3 años)'!F173)</f>
        <v/>
      </c>
      <c r="G172" s="31" t="str">
        <f>IF(ISBLANK('5. Pp (3 años)'!G173),"",'5. Pp (3 años)'!G173)</f>
        <v/>
      </c>
      <c r="H172" s="31" t="str">
        <f>IF(ISBLANK('5. Pp (3 años)'!H173),"",'5. Pp (3 años)'!H173)</f>
        <v/>
      </c>
      <c r="I172" s="34" t="str">
        <f>IF(ISBLANK('5. Pp (3 años)'!I173),"",'5. Pp (3 años)'!I173)</f>
        <v/>
      </c>
      <c r="J172" s="34" t="str">
        <f>IF(ISBLANK('5. Pp (3 años)'!J173),"",'5. Pp (3 años)'!J173)</f>
        <v/>
      </c>
      <c r="K172" s="31" t="str">
        <f>IF(ISBLANK('5. Pp (3 años)'!K173),"",'5. Pp (3 años)'!K173)</f>
        <v/>
      </c>
      <c r="L172" s="34"/>
      <c r="M172" s="34"/>
      <c r="N172" s="34" t="str">
        <f>IF(ISBLANK('5. Pp (3 años)'!N173),"",'5. Pp (3 años)'!N173)</f>
        <v/>
      </c>
      <c r="O172" s="34" t="str">
        <f>IF(ISBLANK('5. Pp (3 años)'!O173),"",'5. Pp (3 años)'!O173)</f>
        <v/>
      </c>
      <c r="P172" s="155" t="str">
        <f>IF(ISBLANK('5. Pp (3 años)'!P173),"",'5. Pp (3 años)'!P173)</f>
        <v/>
      </c>
    </row>
    <row r="173" spans="2:16" ht="17" hidden="1" x14ac:dyDescent="0.3">
      <c r="B173" s="84" t="str">
        <f>IF(ISBLANK('5. Pp (3 años)'!B174),"",'5. Pp (3 años)'!B174)</f>
        <v/>
      </c>
      <c r="C173" s="31" t="str">
        <f>IF(ISBLANK('5. Pp (3 años)'!C174),"",'5. Pp (3 años)'!C174)</f>
        <v>Actividad</v>
      </c>
      <c r="D173" s="34" t="str">
        <f>IF(ISBLANK('5. Pp (3 años)'!D174),"",'5. Pp (3 años)'!D174)</f>
        <v/>
      </c>
      <c r="E173" s="34" t="str">
        <f>IF(ISBLANK('5. Pp (3 años)'!E174),"",'5. Pp (3 años)'!E174)</f>
        <v/>
      </c>
      <c r="F173" s="34" t="str">
        <f>IF(ISBLANK('5. Pp (3 años)'!F174),"",'5. Pp (3 años)'!F174)</f>
        <v/>
      </c>
      <c r="G173" s="31" t="str">
        <f>IF(ISBLANK('5. Pp (3 años)'!G174),"",'5. Pp (3 años)'!G174)</f>
        <v/>
      </c>
      <c r="H173" s="31" t="str">
        <f>IF(ISBLANK('5. Pp (3 años)'!H174),"",'5. Pp (3 años)'!H174)</f>
        <v/>
      </c>
      <c r="I173" s="34" t="str">
        <f>IF(ISBLANK('5. Pp (3 años)'!I174),"",'5. Pp (3 años)'!I174)</f>
        <v/>
      </c>
      <c r="J173" s="34" t="str">
        <f>IF(ISBLANK('5. Pp (3 años)'!J174),"",'5. Pp (3 años)'!J174)</f>
        <v/>
      </c>
      <c r="K173" s="31" t="str">
        <f>IF(ISBLANK('5. Pp (3 años)'!K174),"",'5. Pp (3 años)'!K174)</f>
        <v/>
      </c>
      <c r="L173" s="34"/>
      <c r="M173" s="34"/>
      <c r="N173" s="34" t="str">
        <f>IF(ISBLANK('5. Pp (3 años)'!N174),"",'5. Pp (3 años)'!N174)</f>
        <v/>
      </c>
      <c r="O173" s="34" t="str">
        <f>IF(ISBLANK('5. Pp (3 años)'!O174),"",'5. Pp (3 años)'!O174)</f>
        <v/>
      </c>
      <c r="P173" s="155" t="str">
        <f>IF(ISBLANK('5. Pp (3 años)'!P174),"",'5. Pp (3 años)'!P174)</f>
        <v/>
      </c>
    </row>
    <row r="174" spans="2:16" ht="17" hidden="1" x14ac:dyDescent="0.3">
      <c r="B174" s="420" t="str">
        <f>IF(ISBLANK('5. Pp (3 años)'!B175),"",'5. Pp (3 años)'!B175)</f>
        <v/>
      </c>
      <c r="C174" s="421" t="str">
        <f>IF(ISBLANK('5. Pp (3 años)'!C175),"",'5. Pp (3 años)'!C175)</f>
        <v>Actividad</v>
      </c>
      <c r="D174" s="422" t="str">
        <f>IF(ISBLANK('5. Pp (3 años)'!D175),"",'5. Pp (3 años)'!D175)</f>
        <v/>
      </c>
      <c r="E174" s="422" t="str">
        <f>IF(ISBLANK('5. Pp (3 años)'!E175),"",'5. Pp (3 años)'!E175)</f>
        <v/>
      </c>
      <c r="F174" s="422" t="str">
        <f>IF(ISBLANK('5. Pp (3 años)'!F175),"",'5. Pp (3 años)'!F175)</f>
        <v/>
      </c>
      <c r="G174" s="421" t="str">
        <f>IF(ISBLANK('5. Pp (3 años)'!G175),"",'5. Pp (3 años)'!G175)</f>
        <v/>
      </c>
      <c r="H174" s="421" t="str">
        <f>IF(ISBLANK('5. Pp (3 años)'!H175),"",'5. Pp (3 años)'!H175)</f>
        <v/>
      </c>
      <c r="I174" s="422" t="str">
        <f>IF(ISBLANK('5. Pp (3 años)'!I175),"",'5. Pp (3 años)'!I175)</f>
        <v/>
      </c>
      <c r="J174" s="422" t="str">
        <f>IF(ISBLANK('5. Pp (3 años)'!J175),"",'5. Pp (3 años)'!J175)</f>
        <v/>
      </c>
      <c r="K174" s="421" t="str">
        <f>IF(ISBLANK('5. Pp (3 años)'!K175),"",'5. Pp (3 años)'!K175)</f>
        <v/>
      </c>
      <c r="L174" s="422"/>
      <c r="M174" s="422"/>
      <c r="N174" s="422" t="str">
        <f>IF(ISBLANK('5. Pp (3 años)'!N175),"",'5. Pp (3 años)'!N175)</f>
        <v/>
      </c>
      <c r="O174" s="422" t="str">
        <f>IF(ISBLANK('5. Pp (3 años)'!O175),"",'5. Pp (3 años)'!O175)</f>
        <v/>
      </c>
      <c r="P174" s="423" t="str">
        <f>IF(ISBLANK('5. Pp (3 años)'!P175),"",'5. Pp (3 años)'!P175)</f>
        <v/>
      </c>
    </row>
    <row r="175" spans="2:16" ht="17" hidden="1" x14ac:dyDescent="0.3">
      <c r="B175" s="84" t="str">
        <f>IF(ISBLANK('5. Pp (3 años)'!B176),"",'5. Pp (3 años)'!B176)</f>
        <v/>
      </c>
      <c r="C175" s="31" t="str">
        <f>IF(ISBLANK('5. Pp (3 años)'!C176),"",'5. Pp (3 años)'!C176)</f>
        <v>Actividad</v>
      </c>
      <c r="D175" s="34" t="str">
        <f>IF(ISBLANK('5. Pp (3 años)'!D176),"",'5. Pp (3 años)'!D176)</f>
        <v/>
      </c>
      <c r="E175" s="34" t="str">
        <f>IF(ISBLANK('5. Pp (3 años)'!E176),"",'5. Pp (3 años)'!E176)</f>
        <v/>
      </c>
      <c r="F175" s="34" t="str">
        <f>IF(ISBLANK('5. Pp (3 años)'!F176),"",'5. Pp (3 años)'!F176)</f>
        <v/>
      </c>
      <c r="G175" s="31" t="str">
        <f>IF(ISBLANK('5. Pp (3 años)'!G176),"",'5. Pp (3 años)'!G176)</f>
        <v/>
      </c>
      <c r="H175" s="31" t="str">
        <f>IF(ISBLANK('5. Pp (3 años)'!H176),"",'5. Pp (3 años)'!H176)</f>
        <v/>
      </c>
      <c r="I175" s="34" t="str">
        <f>IF(ISBLANK('5. Pp (3 años)'!I176),"",'5. Pp (3 años)'!I176)</f>
        <v/>
      </c>
      <c r="J175" s="34" t="str">
        <f>IF(ISBLANK('5. Pp (3 años)'!J176),"",'5. Pp (3 años)'!J176)</f>
        <v/>
      </c>
      <c r="K175" s="31" t="str">
        <f>IF(ISBLANK('5. Pp (3 años)'!K176),"",'5. Pp (3 años)'!K176)</f>
        <v/>
      </c>
      <c r="L175" s="34"/>
      <c r="M175" s="34"/>
      <c r="N175" s="34" t="str">
        <f>IF(ISBLANK('5. Pp (3 años)'!N176),"",'5. Pp (3 años)'!N176)</f>
        <v/>
      </c>
      <c r="O175" s="34" t="str">
        <f>IF(ISBLANK('5. Pp (3 años)'!O176),"",'5. Pp (3 años)'!O176)</f>
        <v/>
      </c>
      <c r="P175" s="155" t="str">
        <f>IF(ISBLANK('5. Pp (3 años)'!P176),"",'5. Pp (3 años)'!P176)</f>
        <v/>
      </c>
    </row>
    <row r="176" spans="2:16" ht="17" hidden="1" x14ac:dyDescent="0.3">
      <c r="B176" s="84" t="str">
        <f>IF(ISBLANK('5. Pp (3 años)'!B177),"",'5. Pp (3 años)'!B177)</f>
        <v/>
      </c>
      <c r="C176" s="31" t="str">
        <f>IF(ISBLANK('5. Pp (3 años)'!C177),"",'5. Pp (3 años)'!C177)</f>
        <v>Actividad</v>
      </c>
      <c r="D176" s="34" t="str">
        <f>IF(ISBLANK('5. Pp (3 años)'!D177),"",'5. Pp (3 años)'!D177)</f>
        <v/>
      </c>
      <c r="E176" s="34" t="str">
        <f>IF(ISBLANK('5. Pp (3 años)'!E177),"",'5. Pp (3 años)'!E177)</f>
        <v/>
      </c>
      <c r="F176" s="34" t="str">
        <f>IF(ISBLANK('5. Pp (3 años)'!F177),"",'5. Pp (3 años)'!F177)</f>
        <v/>
      </c>
      <c r="G176" s="31" t="str">
        <f>IF(ISBLANK('5. Pp (3 años)'!G177),"",'5. Pp (3 años)'!G177)</f>
        <v/>
      </c>
      <c r="H176" s="31" t="str">
        <f>IF(ISBLANK('5. Pp (3 años)'!H177),"",'5. Pp (3 años)'!H177)</f>
        <v/>
      </c>
      <c r="I176" s="34" t="str">
        <f>IF(ISBLANK('5. Pp (3 años)'!I177),"",'5. Pp (3 años)'!I177)</f>
        <v/>
      </c>
      <c r="J176" s="34" t="str">
        <f>IF(ISBLANK('5. Pp (3 años)'!J177),"",'5. Pp (3 años)'!J177)</f>
        <v/>
      </c>
      <c r="K176" s="31" t="str">
        <f>IF(ISBLANK('5. Pp (3 años)'!K177),"",'5. Pp (3 años)'!K177)</f>
        <v/>
      </c>
      <c r="L176" s="34"/>
      <c r="M176" s="34"/>
      <c r="N176" s="34" t="str">
        <f>IF(ISBLANK('5. Pp (3 años)'!N177),"",'5. Pp (3 años)'!N177)</f>
        <v/>
      </c>
      <c r="O176" s="34" t="str">
        <f>IF(ISBLANK('5. Pp (3 años)'!O177),"",'5. Pp (3 años)'!O177)</f>
        <v/>
      </c>
      <c r="P176" s="155" t="str">
        <f>IF(ISBLANK('5. Pp (3 años)'!P177),"",'5. Pp (3 años)'!P177)</f>
        <v/>
      </c>
    </row>
    <row r="177" spans="2:16" ht="17" hidden="1" x14ac:dyDescent="0.3">
      <c r="B177" s="84" t="str">
        <f>IF(ISBLANK('5. Pp (3 años)'!B178),"",'5. Pp (3 años)'!B178)</f>
        <v/>
      </c>
      <c r="C177" s="31" t="str">
        <f>IF(ISBLANK('5. Pp (3 años)'!C178),"",'5. Pp (3 años)'!C178)</f>
        <v>Actividad</v>
      </c>
      <c r="D177" s="34" t="str">
        <f>IF(ISBLANK('5. Pp (3 años)'!D178),"",'5. Pp (3 años)'!D178)</f>
        <v/>
      </c>
      <c r="E177" s="34" t="str">
        <f>IF(ISBLANK('5. Pp (3 años)'!E178),"",'5. Pp (3 años)'!E178)</f>
        <v/>
      </c>
      <c r="F177" s="34" t="str">
        <f>IF(ISBLANK('5. Pp (3 años)'!F178),"",'5. Pp (3 años)'!F178)</f>
        <v/>
      </c>
      <c r="G177" s="31" t="str">
        <f>IF(ISBLANK('5. Pp (3 años)'!G178),"",'5. Pp (3 años)'!G178)</f>
        <v/>
      </c>
      <c r="H177" s="31" t="str">
        <f>IF(ISBLANK('5. Pp (3 años)'!H178),"",'5. Pp (3 años)'!H178)</f>
        <v/>
      </c>
      <c r="I177" s="34" t="str">
        <f>IF(ISBLANK('5. Pp (3 años)'!I178),"",'5. Pp (3 años)'!I178)</f>
        <v/>
      </c>
      <c r="J177" s="34" t="str">
        <f>IF(ISBLANK('5. Pp (3 años)'!J178),"",'5. Pp (3 años)'!J178)</f>
        <v/>
      </c>
      <c r="K177" s="31" t="str">
        <f>IF(ISBLANK('5. Pp (3 años)'!K178),"",'5. Pp (3 años)'!K178)</f>
        <v/>
      </c>
      <c r="L177" s="34"/>
      <c r="M177" s="34"/>
      <c r="N177" s="34" t="str">
        <f>IF(ISBLANK('5. Pp (3 años)'!N178),"",'5. Pp (3 años)'!N178)</f>
        <v/>
      </c>
      <c r="O177" s="34" t="str">
        <f>IF(ISBLANK('5. Pp (3 años)'!O178),"",'5. Pp (3 años)'!O178)</f>
        <v/>
      </c>
      <c r="P177" s="155" t="str">
        <f>IF(ISBLANK('5. Pp (3 años)'!P178),"",'5. Pp (3 años)'!P178)</f>
        <v/>
      </c>
    </row>
    <row r="178" spans="2:16" ht="17" hidden="1" x14ac:dyDescent="0.3">
      <c r="B178" s="84" t="str">
        <f>IF(ISBLANK('5. Pp (3 años)'!B179),"",'5. Pp (3 años)'!B179)</f>
        <v/>
      </c>
      <c r="C178" s="31" t="str">
        <f>IF(ISBLANK('5. Pp (3 años)'!C179),"",'5. Pp (3 años)'!C179)</f>
        <v>Actividad</v>
      </c>
      <c r="D178" s="34" t="str">
        <f>IF(ISBLANK('5. Pp (3 años)'!D179),"",'5. Pp (3 años)'!D179)</f>
        <v/>
      </c>
      <c r="E178" s="34" t="str">
        <f>IF(ISBLANK('5. Pp (3 años)'!E179),"",'5. Pp (3 años)'!E179)</f>
        <v/>
      </c>
      <c r="F178" s="34" t="str">
        <f>IF(ISBLANK('5. Pp (3 años)'!F179),"",'5. Pp (3 años)'!F179)</f>
        <v/>
      </c>
      <c r="G178" s="31" t="str">
        <f>IF(ISBLANK('5. Pp (3 años)'!G179),"",'5. Pp (3 años)'!G179)</f>
        <v/>
      </c>
      <c r="H178" s="31" t="str">
        <f>IF(ISBLANK('5. Pp (3 años)'!H179),"",'5. Pp (3 años)'!H179)</f>
        <v/>
      </c>
      <c r="I178" s="34" t="str">
        <f>IF(ISBLANK('5. Pp (3 años)'!I179),"",'5. Pp (3 años)'!I179)</f>
        <v/>
      </c>
      <c r="J178" s="34" t="str">
        <f>IF(ISBLANK('5. Pp (3 años)'!J179),"",'5. Pp (3 años)'!J179)</f>
        <v/>
      </c>
      <c r="K178" s="31" t="str">
        <f>IF(ISBLANK('5. Pp (3 años)'!K179),"",'5. Pp (3 años)'!K179)</f>
        <v/>
      </c>
      <c r="L178" s="34"/>
      <c r="M178" s="34"/>
      <c r="N178" s="34" t="str">
        <f>IF(ISBLANK('5. Pp (3 años)'!N179),"",'5. Pp (3 años)'!N179)</f>
        <v/>
      </c>
      <c r="O178" s="34" t="str">
        <f>IF(ISBLANK('5. Pp (3 años)'!O179),"",'5. Pp (3 años)'!O179)</f>
        <v/>
      </c>
      <c r="P178" s="155" t="str">
        <f>IF(ISBLANK('5. Pp (3 años)'!P179),"",'5. Pp (3 años)'!P179)</f>
        <v/>
      </c>
    </row>
    <row r="179" spans="2:16" ht="17" hidden="1" x14ac:dyDescent="0.3">
      <c r="B179" s="84" t="str">
        <f>IF(ISBLANK('5. Pp (3 años)'!B180),"",'5. Pp (3 años)'!B180)</f>
        <v/>
      </c>
      <c r="C179" s="31" t="str">
        <f>IF(ISBLANK('5. Pp (3 años)'!C180),"",'5. Pp (3 años)'!C180)</f>
        <v>Actividad</v>
      </c>
      <c r="D179" s="34" t="str">
        <f>IF(ISBLANK('5. Pp (3 años)'!D180),"",'5. Pp (3 años)'!D180)</f>
        <v/>
      </c>
      <c r="E179" s="34" t="str">
        <f>IF(ISBLANK('5. Pp (3 años)'!E180),"",'5. Pp (3 años)'!E180)</f>
        <v/>
      </c>
      <c r="F179" s="34" t="str">
        <f>IF(ISBLANK('5. Pp (3 años)'!F180),"",'5. Pp (3 años)'!F180)</f>
        <v/>
      </c>
      <c r="G179" s="31" t="str">
        <f>IF(ISBLANK('5. Pp (3 años)'!G180),"",'5. Pp (3 años)'!G180)</f>
        <v/>
      </c>
      <c r="H179" s="31" t="str">
        <f>IF(ISBLANK('5. Pp (3 años)'!H180),"",'5. Pp (3 años)'!H180)</f>
        <v/>
      </c>
      <c r="I179" s="34" t="str">
        <f>IF(ISBLANK('5. Pp (3 años)'!I180),"",'5. Pp (3 años)'!I180)</f>
        <v/>
      </c>
      <c r="J179" s="34" t="str">
        <f>IF(ISBLANK('5. Pp (3 años)'!J180),"",'5. Pp (3 años)'!J180)</f>
        <v/>
      </c>
      <c r="K179" s="31" t="str">
        <f>IF(ISBLANK('5. Pp (3 años)'!K180),"",'5. Pp (3 años)'!K180)</f>
        <v/>
      </c>
      <c r="L179" s="34"/>
      <c r="M179" s="34"/>
      <c r="N179" s="34" t="str">
        <f>IF(ISBLANK('5. Pp (3 años)'!N180),"",'5. Pp (3 años)'!N180)</f>
        <v/>
      </c>
      <c r="O179" s="34" t="str">
        <f>IF(ISBLANK('5. Pp (3 años)'!O180),"",'5. Pp (3 años)'!O180)</f>
        <v/>
      </c>
      <c r="P179" s="155" t="str">
        <f>IF(ISBLANK('5. Pp (3 años)'!P180),"",'5. Pp (3 años)'!P180)</f>
        <v/>
      </c>
    </row>
    <row r="180" spans="2:16" ht="17" hidden="1" x14ac:dyDescent="0.3">
      <c r="B180" s="420" t="str">
        <f>IF(ISBLANK('5. Pp (3 años)'!B181),"",'5. Pp (3 años)'!B181)</f>
        <v/>
      </c>
      <c r="C180" s="421" t="str">
        <f>IF(ISBLANK('5. Pp (3 años)'!C181),"",'5. Pp (3 años)'!C181)</f>
        <v>Actividad</v>
      </c>
      <c r="D180" s="422" t="str">
        <f>IF(ISBLANK('5. Pp (3 años)'!D181),"",'5. Pp (3 años)'!D181)</f>
        <v/>
      </c>
      <c r="E180" s="422" t="str">
        <f>IF(ISBLANK('5. Pp (3 años)'!E181),"",'5. Pp (3 años)'!E181)</f>
        <v/>
      </c>
      <c r="F180" s="422" t="str">
        <f>IF(ISBLANK('5. Pp (3 años)'!F181),"",'5. Pp (3 años)'!F181)</f>
        <v/>
      </c>
      <c r="G180" s="421" t="str">
        <f>IF(ISBLANK('5. Pp (3 años)'!G181),"",'5. Pp (3 años)'!G181)</f>
        <v/>
      </c>
      <c r="H180" s="421" t="str">
        <f>IF(ISBLANK('5. Pp (3 años)'!H181),"",'5. Pp (3 años)'!H181)</f>
        <v/>
      </c>
      <c r="I180" s="422" t="str">
        <f>IF(ISBLANK('5. Pp (3 años)'!I181),"",'5. Pp (3 años)'!I181)</f>
        <v/>
      </c>
      <c r="J180" s="422" t="str">
        <f>IF(ISBLANK('5. Pp (3 años)'!J181),"",'5. Pp (3 años)'!J181)</f>
        <v/>
      </c>
      <c r="K180" s="421" t="str">
        <f>IF(ISBLANK('5. Pp (3 años)'!K181),"",'5. Pp (3 años)'!K181)</f>
        <v/>
      </c>
      <c r="L180" s="422"/>
      <c r="M180" s="422"/>
      <c r="N180" s="422" t="str">
        <f>IF(ISBLANK('5. Pp (3 años)'!N181),"",'5. Pp (3 años)'!N181)</f>
        <v/>
      </c>
      <c r="O180" s="422" t="str">
        <f>IF(ISBLANK('5. Pp (3 años)'!O181),"",'5. Pp (3 años)'!O181)</f>
        <v/>
      </c>
      <c r="P180" s="423" t="str">
        <f>IF(ISBLANK('5. Pp (3 años)'!P181),"",'5. Pp (3 años)'!P181)</f>
        <v/>
      </c>
    </row>
    <row r="181" spans="2:16" ht="17" hidden="1" x14ac:dyDescent="0.3">
      <c r="B181" s="84" t="str">
        <f>IF(ISBLANK('5. Pp (3 años)'!B182),"",'5. Pp (3 años)'!B182)</f>
        <v/>
      </c>
      <c r="C181" s="31" t="str">
        <f>IF(ISBLANK('5. Pp (3 años)'!C182),"",'5. Pp (3 años)'!C182)</f>
        <v>Actividad</v>
      </c>
      <c r="D181" s="34" t="str">
        <f>IF(ISBLANK('5. Pp (3 años)'!D182),"",'5. Pp (3 años)'!D182)</f>
        <v/>
      </c>
      <c r="E181" s="34" t="str">
        <f>IF(ISBLANK('5. Pp (3 años)'!E182),"",'5. Pp (3 años)'!E182)</f>
        <v/>
      </c>
      <c r="F181" s="34" t="str">
        <f>IF(ISBLANK('5. Pp (3 años)'!F182),"",'5. Pp (3 años)'!F182)</f>
        <v/>
      </c>
      <c r="G181" s="31" t="str">
        <f>IF(ISBLANK('5. Pp (3 años)'!G182),"",'5. Pp (3 años)'!G182)</f>
        <v/>
      </c>
      <c r="H181" s="31" t="str">
        <f>IF(ISBLANK('5. Pp (3 años)'!H182),"",'5. Pp (3 años)'!H182)</f>
        <v/>
      </c>
      <c r="I181" s="34" t="str">
        <f>IF(ISBLANK('5. Pp (3 años)'!I182),"",'5. Pp (3 años)'!I182)</f>
        <v/>
      </c>
      <c r="J181" s="34" t="str">
        <f>IF(ISBLANK('5. Pp (3 años)'!J182),"",'5. Pp (3 años)'!J182)</f>
        <v/>
      </c>
      <c r="K181" s="31" t="str">
        <f>IF(ISBLANK('5. Pp (3 años)'!K182),"",'5. Pp (3 años)'!K182)</f>
        <v/>
      </c>
      <c r="L181" s="34"/>
      <c r="M181" s="34"/>
      <c r="N181" s="34" t="str">
        <f>IF(ISBLANK('5. Pp (3 años)'!N182),"",'5. Pp (3 años)'!N182)</f>
        <v/>
      </c>
      <c r="O181" s="34" t="str">
        <f>IF(ISBLANK('5. Pp (3 años)'!O182),"",'5. Pp (3 años)'!O182)</f>
        <v/>
      </c>
      <c r="P181" s="155" t="str">
        <f>IF(ISBLANK('5. Pp (3 años)'!P182),"",'5. Pp (3 años)'!P182)</f>
        <v/>
      </c>
    </row>
    <row r="182" spans="2:16" ht="17" hidden="1" x14ac:dyDescent="0.3">
      <c r="B182" s="84" t="str">
        <f>IF(ISBLANK('5. Pp (3 años)'!B183),"",'5. Pp (3 años)'!B183)</f>
        <v/>
      </c>
      <c r="C182" s="31" t="str">
        <f>IF(ISBLANK('5. Pp (3 años)'!C183),"",'5. Pp (3 años)'!C183)</f>
        <v>Actividad</v>
      </c>
      <c r="D182" s="34" t="str">
        <f>IF(ISBLANK('5. Pp (3 años)'!D183),"",'5. Pp (3 años)'!D183)</f>
        <v/>
      </c>
      <c r="E182" s="34" t="str">
        <f>IF(ISBLANK('5. Pp (3 años)'!E183),"",'5. Pp (3 años)'!E183)</f>
        <v/>
      </c>
      <c r="F182" s="34" t="str">
        <f>IF(ISBLANK('5. Pp (3 años)'!F183),"",'5. Pp (3 años)'!F183)</f>
        <v/>
      </c>
      <c r="G182" s="31" t="str">
        <f>IF(ISBLANK('5. Pp (3 años)'!G183),"",'5. Pp (3 años)'!G183)</f>
        <v/>
      </c>
      <c r="H182" s="31" t="str">
        <f>IF(ISBLANK('5. Pp (3 años)'!H183),"",'5. Pp (3 años)'!H183)</f>
        <v/>
      </c>
      <c r="I182" s="34" t="str">
        <f>IF(ISBLANK('5. Pp (3 años)'!I183),"",'5. Pp (3 años)'!I183)</f>
        <v/>
      </c>
      <c r="J182" s="34" t="str">
        <f>IF(ISBLANK('5. Pp (3 años)'!J183),"",'5. Pp (3 años)'!J183)</f>
        <v/>
      </c>
      <c r="K182" s="31" t="str">
        <f>IF(ISBLANK('5. Pp (3 años)'!K183),"",'5. Pp (3 años)'!K183)</f>
        <v/>
      </c>
      <c r="L182" s="34"/>
      <c r="M182" s="34"/>
      <c r="N182" s="34" t="str">
        <f>IF(ISBLANK('5. Pp (3 años)'!N183),"",'5. Pp (3 años)'!N183)</f>
        <v/>
      </c>
      <c r="O182" s="34" t="str">
        <f>IF(ISBLANK('5. Pp (3 años)'!O183),"",'5. Pp (3 años)'!O183)</f>
        <v/>
      </c>
      <c r="P182" s="155" t="str">
        <f>IF(ISBLANK('5. Pp (3 años)'!P183),"",'5. Pp (3 años)'!P183)</f>
        <v/>
      </c>
    </row>
    <row r="183" spans="2:16" ht="17" hidden="1" x14ac:dyDescent="0.3">
      <c r="B183" s="84" t="str">
        <f>IF(ISBLANK('5. Pp (3 años)'!B184),"",'5. Pp (3 años)'!B184)</f>
        <v/>
      </c>
      <c r="C183" s="31" t="str">
        <f>IF(ISBLANK('5. Pp (3 años)'!C184),"",'5. Pp (3 años)'!C184)</f>
        <v>Actividad</v>
      </c>
      <c r="D183" s="34" t="str">
        <f>IF(ISBLANK('5. Pp (3 años)'!D184),"",'5. Pp (3 años)'!D184)</f>
        <v/>
      </c>
      <c r="E183" s="34" t="str">
        <f>IF(ISBLANK('5. Pp (3 años)'!E184),"",'5. Pp (3 años)'!E184)</f>
        <v/>
      </c>
      <c r="F183" s="34" t="str">
        <f>IF(ISBLANK('5. Pp (3 años)'!F184),"",'5. Pp (3 años)'!F184)</f>
        <v/>
      </c>
      <c r="G183" s="31" t="str">
        <f>IF(ISBLANK('5. Pp (3 años)'!G184),"",'5. Pp (3 años)'!G184)</f>
        <v/>
      </c>
      <c r="H183" s="31" t="str">
        <f>IF(ISBLANK('5. Pp (3 años)'!H184),"",'5. Pp (3 años)'!H184)</f>
        <v/>
      </c>
      <c r="I183" s="34" t="str">
        <f>IF(ISBLANK('5. Pp (3 años)'!I184),"",'5. Pp (3 años)'!I184)</f>
        <v/>
      </c>
      <c r="J183" s="34" t="str">
        <f>IF(ISBLANK('5. Pp (3 años)'!J184),"",'5. Pp (3 años)'!J184)</f>
        <v/>
      </c>
      <c r="K183" s="31" t="str">
        <f>IF(ISBLANK('5. Pp (3 años)'!K184),"",'5. Pp (3 años)'!K184)</f>
        <v/>
      </c>
      <c r="L183" s="34"/>
      <c r="M183" s="34"/>
      <c r="N183" s="34" t="str">
        <f>IF(ISBLANK('5. Pp (3 años)'!N184),"",'5. Pp (3 años)'!N184)</f>
        <v/>
      </c>
      <c r="O183" s="34" t="str">
        <f>IF(ISBLANK('5. Pp (3 años)'!O184),"",'5. Pp (3 años)'!O184)</f>
        <v/>
      </c>
      <c r="P183" s="155" t="str">
        <f>IF(ISBLANK('5. Pp (3 años)'!P184),"",'5. Pp (3 años)'!P184)</f>
        <v/>
      </c>
    </row>
    <row r="184" spans="2:16" ht="17" hidden="1" x14ac:dyDescent="0.3">
      <c r="B184" s="84" t="str">
        <f>IF(ISBLANK('5. Pp (3 años)'!B185),"",'5. Pp (3 años)'!B185)</f>
        <v/>
      </c>
      <c r="C184" s="31" t="str">
        <f>IF(ISBLANK('5. Pp (3 años)'!C185),"",'5. Pp (3 años)'!C185)</f>
        <v>Actividad</v>
      </c>
      <c r="D184" s="34" t="str">
        <f>IF(ISBLANK('5. Pp (3 años)'!D185),"",'5. Pp (3 años)'!D185)</f>
        <v/>
      </c>
      <c r="E184" s="34" t="str">
        <f>IF(ISBLANK('5. Pp (3 años)'!E185),"",'5. Pp (3 años)'!E185)</f>
        <v/>
      </c>
      <c r="F184" s="34" t="str">
        <f>IF(ISBLANK('5. Pp (3 años)'!F185),"",'5. Pp (3 años)'!F185)</f>
        <v/>
      </c>
      <c r="G184" s="31" t="str">
        <f>IF(ISBLANK('5. Pp (3 años)'!G185),"",'5. Pp (3 años)'!G185)</f>
        <v/>
      </c>
      <c r="H184" s="31" t="str">
        <f>IF(ISBLANK('5. Pp (3 años)'!H185),"",'5. Pp (3 años)'!H185)</f>
        <v/>
      </c>
      <c r="I184" s="34" t="str">
        <f>IF(ISBLANK('5. Pp (3 años)'!I185),"",'5. Pp (3 años)'!I185)</f>
        <v/>
      </c>
      <c r="J184" s="34" t="str">
        <f>IF(ISBLANK('5. Pp (3 años)'!J185),"",'5. Pp (3 años)'!J185)</f>
        <v/>
      </c>
      <c r="K184" s="31" t="str">
        <f>IF(ISBLANK('5. Pp (3 años)'!K185),"",'5. Pp (3 años)'!K185)</f>
        <v/>
      </c>
      <c r="L184" s="34"/>
      <c r="M184" s="34"/>
      <c r="N184" s="34" t="str">
        <f>IF(ISBLANK('5. Pp (3 años)'!N185),"",'5. Pp (3 años)'!N185)</f>
        <v/>
      </c>
      <c r="O184" s="34" t="str">
        <f>IF(ISBLANK('5. Pp (3 años)'!O185),"",'5. Pp (3 años)'!O185)</f>
        <v/>
      </c>
      <c r="P184" s="155" t="str">
        <f>IF(ISBLANK('5. Pp (3 años)'!P185),"",'5. Pp (3 años)'!P185)</f>
        <v/>
      </c>
    </row>
    <row r="185" spans="2:16" ht="17" hidden="1" x14ac:dyDescent="0.3">
      <c r="B185" s="84" t="str">
        <f>IF(ISBLANK('5. Pp (3 años)'!B186),"",'5. Pp (3 años)'!B186)</f>
        <v/>
      </c>
      <c r="C185" s="31" t="str">
        <f>IF(ISBLANK('5. Pp (3 años)'!C186),"",'5. Pp (3 años)'!C186)</f>
        <v>Actividad</v>
      </c>
      <c r="D185" s="34" t="str">
        <f>IF(ISBLANK('5. Pp (3 años)'!D186),"",'5. Pp (3 años)'!D186)</f>
        <v/>
      </c>
      <c r="E185" s="34" t="str">
        <f>IF(ISBLANK('5. Pp (3 años)'!E186),"",'5. Pp (3 años)'!E186)</f>
        <v/>
      </c>
      <c r="F185" s="34" t="str">
        <f>IF(ISBLANK('5. Pp (3 años)'!F186),"",'5. Pp (3 años)'!F186)</f>
        <v/>
      </c>
      <c r="G185" s="31" t="str">
        <f>IF(ISBLANK('5. Pp (3 años)'!G186),"",'5. Pp (3 años)'!G186)</f>
        <v/>
      </c>
      <c r="H185" s="31" t="str">
        <f>IF(ISBLANK('5. Pp (3 años)'!H186),"",'5. Pp (3 años)'!H186)</f>
        <v/>
      </c>
      <c r="I185" s="34" t="str">
        <f>IF(ISBLANK('5. Pp (3 años)'!I186),"",'5. Pp (3 años)'!I186)</f>
        <v/>
      </c>
      <c r="J185" s="34" t="str">
        <f>IF(ISBLANK('5. Pp (3 años)'!J186),"",'5. Pp (3 años)'!J186)</f>
        <v/>
      </c>
      <c r="K185" s="31" t="str">
        <f>IF(ISBLANK('5. Pp (3 años)'!K186),"",'5. Pp (3 años)'!K186)</f>
        <v/>
      </c>
      <c r="L185" s="34"/>
      <c r="M185" s="34"/>
      <c r="N185" s="34" t="str">
        <f>IF(ISBLANK('5. Pp (3 años)'!N186),"",'5. Pp (3 años)'!N186)</f>
        <v/>
      </c>
      <c r="O185" s="34" t="str">
        <f>IF(ISBLANK('5. Pp (3 años)'!O186),"",'5. Pp (3 años)'!O186)</f>
        <v/>
      </c>
      <c r="P185" s="155" t="str">
        <f>IF(ISBLANK('5. Pp (3 años)'!P186),"",'5. Pp (3 años)'!P186)</f>
        <v/>
      </c>
    </row>
    <row r="186" spans="2:16" ht="17" hidden="1" x14ac:dyDescent="0.3">
      <c r="B186" s="420" t="str">
        <f>IF(ISBLANK('5. Pp (3 años)'!B187),"",'5. Pp (3 años)'!B187)</f>
        <v/>
      </c>
      <c r="C186" s="421" t="str">
        <f>IF(ISBLANK('5. Pp (3 años)'!C187),"",'5. Pp (3 años)'!C187)</f>
        <v>Actividad</v>
      </c>
      <c r="D186" s="422" t="str">
        <f>IF(ISBLANK('5. Pp (3 años)'!D187),"",'5. Pp (3 años)'!D187)</f>
        <v/>
      </c>
      <c r="E186" s="422" t="str">
        <f>IF(ISBLANK('5. Pp (3 años)'!E187),"",'5. Pp (3 años)'!E187)</f>
        <v/>
      </c>
      <c r="F186" s="422" t="str">
        <f>IF(ISBLANK('5. Pp (3 años)'!F187),"",'5. Pp (3 años)'!F187)</f>
        <v/>
      </c>
      <c r="G186" s="421" t="str">
        <f>IF(ISBLANK('5. Pp (3 años)'!G187),"",'5. Pp (3 años)'!G187)</f>
        <v/>
      </c>
      <c r="H186" s="421" t="str">
        <f>IF(ISBLANK('5. Pp (3 años)'!H187),"",'5. Pp (3 años)'!H187)</f>
        <v/>
      </c>
      <c r="I186" s="422" t="str">
        <f>IF(ISBLANK('5. Pp (3 años)'!I187),"",'5. Pp (3 años)'!I187)</f>
        <v/>
      </c>
      <c r="J186" s="422" t="str">
        <f>IF(ISBLANK('5. Pp (3 años)'!J187),"",'5. Pp (3 años)'!J187)</f>
        <v/>
      </c>
      <c r="K186" s="421" t="str">
        <f>IF(ISBLANK('5. Pp (3 años)'!K187),"",'5. Pp (3 años)'!K187)</f>
        <v/>
      </c>
      <c r="L186" s="422"/>
      <c r="M186" s="422"/>
      <c r="N186" s="422" t="str">
        <f>IF(ISBLANK('5. Pp (3 años)'!N187),"",'5. Pp (3 años)'!N187)</f>
        <v/>
      </c>
      <c r="O186" s="422" t="str">
        <f>IF(ISBLANK('5. Pp (3 años)'!O187),"",'5. Pp (3 años)'!O187)</f>
        <v/>
      </c>
      <c r="P186" s="423" t="str">
        <f>IF(ISBLANK('5. Pp (3 años)'!P187),"",'5. Pp (3 años)'!P187)</f>
        <v/>
      </c>
    </row>
    <row r="187" spans="2:16" ht="17" hidden="1" x14ac:dyDescent="0.3">
      <c r="B187" s="84" t="str">
        <f>IF(ISBLANK('5. Pp (3 años)'!B188),"",'5. Pp (3 años)'!B188)</f>
        <v/>
      </c>
      <c r="C187" s="31" t="str">
        <f>IF(ISBLANK('5. Pp (3 años)'!C188),"",'5. Pp (3 años)'!C188)</f>
        <v>Actividad</v>
      </c>
      <c r="D187" s="34" t="str">
        <f>IF(ISBLANK('5. Pp (3 años)'!D188),"",'5. Pp (3 años)'!D188)</f>
        <v/>
      </c>
      <c r="E187" s="34" t="str">
        <f>IF(ISBLANK('5. Pp (3 años)'!E188),"",'5. Pp (3 años)'!E188)</f>
        <v/>
      </c>
      <c r="F187" s="34" t="str">
        <f>IF(ISBLANK('5. Pp (3 años)'!F188),"",'5. Pp (3 años)'!F188)</f>
        <v/>
      </c>
      <c r="G187" s="31" t="str">
        <f>IF(ISBLANK('5. Pp (3 años)'!G188),"",'5. Pp (3 años)'!G188)</f>
        <v/>
      </c>
      <c r="H187" s="31" t="str">
        <f>IF(ISBLANK('5. Pp (3 años)'!H188),"",'5. Pp (3 años)'!H188)</f>
        <v/>
      </c>
      <c r="I187" s="34" t="str">
        <f>IF(ISBLANK('5. Pp (3 años)'!I188),"",'5. Pp (3 años)'!I188)</f>
        <v/>
      </c>
      <c r="J187" s="34" t="str">
        <f>IF(ISBLANK('5. Pp (3 años)'!J188),"",'5. Pp (3 años)'!J188)</f>
        <v/>
      </c>
      <c r="K187" s="31" t="str">
        <f>IF(ISBLANK('5. Pp (3 años)'!K188),"",'5. Pp (3 años)'!K188)</f>
        <v/>
      </c>
      <c r="L187" s="34"/>
      <c r="M187" s="34"/>
      <c r="N187" s="34" t="str">
        <f>IF(ISBLANK('5. Pp (3 años)'!N188),"",'5. Pp (3 años)'!N188)</f>
        <v/>
      </c>
      <c r="O187" s="34" t="str">
        <f>IF(ISBLANK('5. Pp (3 años)'!O188),"",'5. Pp (3 años)'!O188)</f>
        <v/>
      </c>
      <c r="P187" s="155" t="str">
        <f>IF(ISBLANK('5. Pp (3 años)'!P188),"",'5. Pp (3 años)'!P188)</f>
        <v/>
      </c>
    </row>
    <row r="188" spans="2:16" ht="17" hidden="1" x14ac:dyDescent="0.3">
      <c r="B188" s="84" t="str">
        <f>IF(ISBLANK('5. Pp (3 años)'!B189),"",'5. Pp (3 años)'!B189)</f>
        <v/>
      </c>
      <c r="C188" s="31" t="str">
        <f>IF(ISBLANK('5. Pp (3 años)'!C189),"",'5. Pp (3 años)'!C189)</f>
        <v>Actividad</v>
      </c>
      <c r="D188" s="34" t="str">
        <f>IF(ISBLANK('5. Pp (3 años)'!D189),"",'5. Pp (3 años)'!D189)</f>
        <v/>
      </c>
      <c r="E188" s="34" t="str">
        <f>IF(ISBLANK('5. Pp (3 años)'!E189),"",'5. Pp (3 años)'!E189)</f>
        <v/>
      </c>
      <c r="F188" s="34" t="str">
        <f>IF(ISBLANK('5. Pp (3 años)'!F189),"",'5. Pp (3 años)'!F189)</f>
        <v/>
      </c>
      <c r="G188" s="31" t="str">
        <f>IF(ISBLANK('5. Pp (3 años)'!G189),"",'5. Pp (3 años)'!G189)</f>
        <v/>
      </c>
      <c r="H188" s="31" t="str">
        <f>IF(ISBLANK('5. Pp (3 años)'!H189),"",'5. Pp (3 años)'!H189)</f>
        <v/>
      </c>
      <c r="I188" s="34" t="str">
        <f>IF(ISBLANK('5. Pp (3 años)'!I189),"",'5. Pp (3 años)'!I189)</f>
        <v/>
      </c>
      <c r="J188" s="34" t="str">
        <f>IF(ISBLANK('5. Pp (3 años)'!J189),"",'5. Pp (3 años)'!J189)</f>
        <v/>
      </c>
      <c r="K188" s="31" t="str">
        <f>IF(ISBLANK('5. Pp (3 años)'!K189),"",'5. Pp (3 años)'!K189)</f>
        <v/>
      </c>
      <c r="L188" s="34"/>
      <c r="M188" s="34"/>
      <c r="N188" s="34" t="str">
        <f>IF(ISBLANK('5. Pp (3 años)'!N189),"",'5. Pp (3 años)'!N189)</f>
        <v/>
      </c>
      <c r="O188" s="34" t="str">
        <f>IF(ISBLANK('5. Pp (3 años)'!O189),"",'5. Pp (3 años)'!O189)</f>
        <v/>
      </c>
      <c r="P188" s="155" t="str">
        <f>IF(ISBLANK('5. Pp (3 años)'!P189),"",'5. Pp (3 años)'!P189)</f>
        <v/>
      </c>
    </row>
    <row r="189" spans="2:16" ht="17" hidden="1" x14ac:dyDescent="0.3">
      <c r="B189" s="84" t="str">
        <f>IF(ISBLANK('5. Pp (3 años)'!B190),"",'5. Pp (3 años)'!B190)</f>
        <v/>
      </c>
      <c r="C189" s="31" t="str">
        <f>IF(ISBLANK('5. Pp (3 años)'!C190),"",'5. Pp (3 años)'!C190)</f>
        <v>Actividad</v>
      </c>
      <c r="D189" s="34" t="str">
        <f>IF(ISBLANK('5. Pp (3 años)'!D190),"",'5. Pp (3 años)'!D190)</f>
        <v/>
      </c>
      <c r="E189" s="34" t="str">
        <f>IF(ISBLANK('5. Pp (3 años)'!E190),"",'5. Pp (3 años)'!E190)</f>
        <v/>
      </c>
      <c r="F189" s="34" t="str">
        <f>IF(ISBLANK('5. Pp (3 años)'!F190),"",'5. Pp (3 años)'!F190)</f>
        <v/>
      </c>
      <c r="G189" s="31" t="str">
        <f>IF(ISBLANK('5. Pp (3 años)'!G190),"",'5. Pp (3 años)'!G190)</f>
        <v/>
      </c>
      <c r="H189" s="31" t="str">
        <f>IF(ISBLANK('5. Pp (3 años)'!H190),"",'5. Pp (3 años)'!H190)</f>
        <v/>
      </c>
      <c r="I189" s="34" t="str">
        <f>IF(ISBLANK('5. Pp (3 años)'!I190),"",'5. Pp (3 años)'!I190)</f>
        <v/>
      </c>
      <c r="J189" s="34" t="str">
        <f>IF(ISBLANK('5. Pp (3 años)'!J190),"",'5. Pp (3 años)'!J190)</f>
        <v/>
      </c>
      <c r="K189" s="31" t="str">
        <f>IF(ISBLANK('5. Pp (3 años)'!K190),"",'5. Pp (3 años)'!K190)</f>
        <v/>
      </c>
      <c r="L189" s="34"/>
      <c r="M189" s="34"/>
      <c r="N189" s="34" t="str">
        <f>IF(ISBLANK('5. Pp (3 años)'!N190),"",'5. Pp (3 años)'!N190)</f>
        <v/>
      </c>
      <c r="O189" s="34" t="str">
        <f>IF(ISBLANK('5. Pp (3 años)'!O190),"",'5. Pp (3 años)'!O190)</f>
        <v/>
      </c>
      <c r="P189" s="155" t="str">
        <f>IF(ISBLANK('5. Pp (3 años)'!P190),"",'5. Pp (3 años)'!P190)</f>
        <v/>
      </c>
    </row>
    <row r="190" spans="2:16" ht="17" hidden="1" x14ac:dyDescent="0.3">
      <c r="B190" s="84" t="str">
        <f>IF(ISBLANK('5. Pp (3 años)'!B191),"",'5. Pp (3 años)'!B191)</f>
        <v/>
      </c>
      <c r="C190" s="31" t="str">
        <f>IF(ISBLANK('5. Pp (3 años)'!C191),"",'5. Pp (3 años)'!C191)</f>
        <v>Actividad</v>
      </c>
      <c r="D190" s="34" t="str">
        <f>IF(ISBLANK('5. Pp (3 años)'!D191),"",'5. Pp (3 años)'!D191)</f>
        <v/>
      </c>
      <c r="E190" s="34" t="str">
        <f>IF(ISBLANK('5. Pp (3 años)'!E191),"",'5. Pp (3 años)'!E191)</f>
        <v/>
      </c>
      <c r="F190" s="34" t="str">
        <f>IF(ISBLANK('5. Pp (3 años)'!F191),"",'5. Pp (3 años)'!F191)</f>
        <v/>
      </c>
      <c r="G190" s="31" t="str">
        <f>IF(ISBLANK('5. Pp (3 años)'!G191),"",'5. Pp (3 años)'!G191)</f>
        <v/>
      </c>
      <c r="H190" s="31" t="str">
        <f>IF(ISBLANK('5. Pp (3 años)'!H191),"",'5. Pp (3 años)'!H191)</f>
        <v/>
      </c>
      <c r="I190" s="34" t="str">
        <f>IF(ISBLANK('5. Pp (3 años)'!I191),"",'5. Pp (3 años)'!I191)</f>
        <v/>
      </c>
      <c r="J190" s="34" t="str">
        <f>IF(ISBLANK('5. Pp (3 años)'!J191),"",'5. Pp (3 años)'!J191)</f>
        <v/>
      </c>
      <c r="K190" s="31" t="str">
        <f>IF(ISBLANK('5. Pp (3 años)'!K191),"",'5. Pp (3 años)'!K191)</f>
        <v/>
      </c>
      <c r="L190" s="34"/>
      <c r="M190" s="34"/>
      <c r="N190" s="34" t="str">
        <f>IF(ISBLANK('5. Pp (3 años)'!N191),"",'5. Pp (3 años)'!N191)</f>
        <v/>
      </c>
      <c r="O190" s="34" t="str">
        <f>IF(ISBLANK('5. Pp (3 años)'!O191),"",'5. Pp (3 años)'!O191)</f>
        <v/>
      </c>
      <c r="P190" s="155" t="str">
        <f>IF(ISBLANK('5. Pp (3 años)'!P191),"",'5. Pp (3 años)'!P191)</f>
        <v/>
      </c>
    </row>
    <row r="191" spans="2:16" ht="17" hidden="1" x14ac:dyDescent="0.3">
      <c r="B191" s="84" t="str">
        <f>IF(ISBLANK('5. Pp (3 años)'!B192),"",'5. Pp (3 años)'!B192)</f>
        <v/>
      </c>
      <c r="C191" s="31" t="str">
        <f>IF(ISBLANK('5. Pp (3 años)'!C192),"",'5. Pp (3 años)'!C192)</f>
        <v>Actividad</v>
      </c>
      <c r="D191" s="34" t="str">
        <f>IF(ISBLANK('5. Pp (3 años)'!D192),"",'5. Pp (3 años)'!D192)</f>
        <v/>
      </c>
      <c r="E191" s="34" t="str">
        <f>IF(ISBLANK('5. Pp (3 años)'!E192),"",'5. Pp (3 años)'!E192)</f>
        <v/>
      </c>
      <c r="F191" s="34" t="str">
        <f>IF(ISBLANK('5. Pp (3 años)'!F192),"",'5. Pp (3 años)'!F192)</f>
        <v/>
      </c>
      <c r="G191" s="31" t="str">
        <f>IF(ISBLANK('5. Pp (3 años)'!G192),"",'5. Pp (3 años)'!G192)</f>
        <v/>
      </c>
      <c r="H191" s="31" t="str">
        <f>IF(ISBLANK('5. Pp (3 años)'!H192),"",'5. Pp (3 años)'!H192)</f>
        <v/>
      </c>
      <c r="I191" s="34" t="str">
        <f>IF(ISBLANK('5. Pp (3 años)'!I192),"",'5. Pp (3 años)'!I192)</f>
        <v/>
      </c>
      <c r="J191" s="34" t="str">
        <f>IF(ISBLANK('5. Pp (3 años)'!J192),"",'5. Pp (3 años)'!J192)</f>
        <v/>
      </c>
      <c r="K191" s="31" t="str">
        <f>IF(ISBLANK('5. Pp (3 años)'!K192),"",'5. Pp (3 años)'!K192)</f>
        <v/>
      </c>
      <c r="L191" s="34"/>
      <c r="M191" s="34"/>
      <c r="N191" s="34" t="str">
        <f>IF(ISBLANK('5. Pp (3 años)'!N192),"",'5. Pp (3 años)'!N192)</f>
        <v/>
      </c>
      <c r="O191" s="34" t="str">
        <f>IF(ISBLANK('5. Pp (3 años)'!O192),"",'5. Pp (3 años)'!O192)</f>
        <v/>
      </c>
      <c r="P191" s="155" t="str">
        <f>IF(ISBLANK('5. Pp (3 años)'!P192),"",'5. Pp (3 años)'!P192)</f>
        <v/>
      </c>
    </row>
    <row r="192" spans="2:16" ht="17" hidden="1" x14ac:dyDescent="0.3">
      <c r="B192" s="420" t="str">
        <f>IF(ISBLANK('5. Pp (3 años)'!B193),"",'5. Pp (3 años)'!B193)</f>
        <v/>
      </c>
      <c r="C192" s="421" t="str">
        <f>IF(ISBLANK('5. Pp (3 años)'!C193),"",'5. Pp (3 años)'!C193)</f>
        <v>Actividad</v>
      </c>
      <c r="D192" s="422" t="str">
        <f>IF(ISBLANK('5. Pp (3 años)'!D193),"",'5. Pp (3 años)'!D193)</f>
        <v/>
      </c>
      <c r="E192" s="422" t="str">
        <f>IF(ISBLANK('5. Pp (3 años)'!E193),"",'5. Pp (3 años)'!E193)</f>
        <v/>
      </c>
      <c r="F192" s="422" t="str">
        <f>IF(ISBLANK('5. Pp (3 años)'!F193),"",'5. Pp (3 años)'!F193)</f>
        <v/>
      </c>
      <c r="G192" s="421" t="str">
        <f>IF(ISBLANK('5. Pp (3 años)'!G193),"",'5. Pp (3 años)'!G193)</f>
        <v/>
      </c>
      <c r="H192" s="421" t="str">
        <f>IF(ISBLANK('5. Pp (3 años)'!H193),"",'5. Pp (3 años)'!H193)</f>
        <v/>
      </c>
      <c r="I192" s="422" t="str">
        <f>IF(ISBLANK('5. Pp (3 años)'!I193),"",'5. Pp (3 años)'!I193)</f>
        <v/>
      </c>
      <c r="J192" s="422" t="str">
        <f>IF(ISBLANK('5. Pp (3 años)'!J193),"",'5. Pp (3 años)'!J193)</f>
        <v/>
      </c>
      <c r="K192" s="421" t="str">
        <f>IF(ISBLANK('5. Pp (3 años)'!K193),"",'5. Pp (3 años)'!K193)</f>
        <v/>
      </c>
      <c r="L192" s="422"/>
      <c r="M192" s="422"/>
      <c r="N192" s="422" t="str">
        <f>IF(ISBLANK('5. Pp (3 años)'!N193),"",'5. Pp (3 años)'!N193)</f>
        <v/>
      </c>
      <c r="O192" s="422" t="str">
        <f>IF(ISBLANK('5. Pp (3 años)'!O193),"",'5. Pp (3 años)'!O193)</f>
        <v/>
      </c>
      <c r="P192" s="423" t="str">
        <f>IF(ISBLANK('5. Pp (3 años)'!P193),"",'5. Pp (3 años)'!P193)</f>
        <v/>
      </c>
    </row>
    <row r="193" spans="2:16" ht="17" hidden="1" x14ac:dyDescent="0.3">
      <c r="B193" s="84" t="str">
        <f>IF(ISBLANK('5. Pp (3 años)'!B194),"",'5. Pp (3 años)'!B194)</f>
        <v/>
      </c>
      <c r="C193" s="31" t="str">
        <f>IF(ISBLANK('5. Pp (3 años)'!C194),"",'5. Pp (3 años)'!C194)</f>
        <v>Actividad</v>
      </c>
      <c r="D193" s="34" t="str">
        <f>IF(ISBLANK('5. Pp (3 años)'!D194),"",'5. Pp (3 años)'!D194)</f>
        <v/>
      </c>
      <c r="E193" s="34" t="str">
        <f>IF(ISBLANK('5. Pp (3 años)'!E194),"",'5. Pp (3 años)'!E194)</f>
        <v/>
      </c>
      <c r="F193" s="34" t="str">
        <f>IF(ISBLANK('5. Pp (3 años)'!F194),"",'5. Pp (3 años)'!F194)</f>
        <v/>
      </c>
      <c r="G193" s="31" t="str">
        <f>IF(ISBLANK('5. Pp (3 años)'!G194),"",'5. Pp (3 años)'!G194)</f>
        <v/>
      </c>
      <c r="H193" s="31" t="str">
        <f>IF(ISBLANK('5. Pp (3 años)'!H194),"",'5. Pp (3 años)'!H194)</f>
        <v/>
      </c>
      <c r="I193" s="34" t="str">
        <f>IF(ISBLANK('5. Pp (3 años)'!I194),"",'5. Pp (3 años)'!I194)</f>
        <v/>
      </c>
      <c r="J193" s="34" t="str">
        <f>IF(ISBLANK('5. Pp (3 años)'!J194),"",'5. Pp (3 años)'!J194)</f>
        <v/>
      </c>
      <c r="K193" s="31" t="str">
        <f>IF(ISBLANK('5. Pp (3 años)'!K194),"",'5. Pp (3 años)'!K194)</f>
        <v/>
      </c>
      <c r="L193" s="34"/>
      <c r="M193" s="34"/>
      <c r="N193" s="34" t="str">
        <f>IF(ISBLANK('5. Pp (3 años)'!N194),"",'5. Pp (3 años)'!N194)</f>
        <v/>
      </c>
      <c r="O193" s="34" t="str">
        <f>IF(ISBLANK('5. Pp (3 años)'!O194),"",'5. Pp (3 años)'!O194)</f>
        <v/>
      </c>
      <c r="P193" s="155" t="str">
        <f>IF(ISBLANK('5. Pp (3 años)'!P194),"",'5. Pp (3 años)'!P194)</f>
        <v/>
      </c>
    </row>
    <row r="194" spans="2:16" ht="17" hidden="1" x14ac:dyDescent="0.3">
      <c r="B194" s="84" t="str">
        <f>IF(ISBLANK('5. Pp (3 años)'!B195),"",'5. Pp (3 años)'!B195)</f>
        <v/>
      </c>
      <c r="C194" s="31" t="str">
        <f>IF(ISBLANK('5. Pp (3 años)'!C195),"",'5. Pp (3 años)'!C195)</f>
        <v>Actividad</v>
      </c>
      <c r="D194" s="34" t="str">
        <f>IF(ISBLANK('5. Pp (3 años)'!D195),"",'5. Pp (3 años)'!D195)</f>
        <v/>
      </c>
      <c r="E194" s="34" t="str">
        <f>IF(ISBLANK('5. Pp (3 años)'!E195),"",'5. Pp (3 años)'!E195)</f>
        <v/>
      </c>
      <c r="F194" s="34" t="str">
        <f>IF(ISBLANK('5. Pp (3 años)'!F195),"",'5. Pp (3 años)'!F195)</f>
        <v/>
      </c>
      <c r="G194" s="31" t="str">
        <f>IF(ISBLANK('5. Pp (3 años)'!G195),"",'5. Pp (3 años)'!G195)</f>
        <v/>
      </c>
      <c r="H194" s="31" t="str">
        <f>IF(ISBLANK('5. Pp (3 años)'!H195),"",'5. Pp (3 años)'!H195)</f>
        <v/>
      </c>
      <c r="I194" s="34" t="str">
        <f>IF(ISBLANK('5. Pp (3 años)'!I195),"",'5. Pp (3 años)'!I195)</f>
        <v/>
      </c>
      <c r="J194" s="34" t="str">
        <f>IF(ISBLANK('5. Pp (3 años)'!J195),"",'5. Pp (3 años)'!J195)</f>
        <v/>
      </c>
      <c r="K194" s="31" t="str">
        <f>IF(ISBLANK('5. Pp (3 años)'!K195),"",'5. Pp (3 años)'!K195)</f>
        <v/>
      </c>
      <c r="L194" s="34"/>
      <c r="M194" s="34"/>
      <c r="N194" s="34" t="str">
        <f>IF(ISBLANK('5. Pp (3 años)'!N195),"",'5. Pp (3 años)'!N195)</f>
        <v/>
      </c>
      <c r="O194" s="34" t="str">
        <f>IF(ISBLANK('5. Pp (3 años)'!O195),"",'5. Pp (3 años)'!O195)</f>
        <v/>
      </c>
      <c r="P194" s="155" t="str">
        <f>IF(ISBLANK('5. Pp (3 años)'!P195),"",'5. Pp (3 años)'!P195)</f>
        <v/>
      </c>
    </row>
    <row r="195" spans="2:16" ht="17" hidden="1" x14ac:dyDescent="0.3">
      <c r="B195" s="84" t="str">
        <f>IF(ISBLANK('5. Pp (3 años)'!B196),"",'5. Pp (3 años)'!B196)</f>
        <v/>
      </c>
      <c r="C195" s="31" t="str">
        <f>IF(ISBLANK('5. Pp (3 años)'!C196),"",'5. Pp (3 años)'!C196)</f>
        <v>Actividad</v>
      </c>
      <c r="D195" s="34" t="str">
        <f>IF(ISBLANK('5. Pp (3 años)'!D196),"",'5. Pp (3 años)'!D196)</f>
        <v/>
      </c>
      <c r="E195" s="34" t="str">
        <f>IF(ISBLANK('5. Pp (3 años)'!E196),"",'5. Pp (3 años)'!E196)</f>
        <v/>
      </c>
      <c r="F195" s="34" t="str">
        <f>IF(ISBLANK('5. Pp (3 años)'!F196),"",'5. Pp (3 años)'!F196)</f>
        <v/>
      </c>
      <c r="G195" s="31" t="str">
        <f>IF(ISBLANK('5. Pp (3 años)'!G196),"",'5. Pp (3 años)'!G196)</f>
        <v/>
      </c>
      <c r="H195" s="31" t="str">
        <f>IF(ISBLANK('5. Pp (3 años)'!H196),"",'5. Pp (3 años)'!H196)</f>
        <v/>
      </c>
      <c r="I195" s="34" t="str">
        <f>IF(ISBLANK('5. Pp (3 años)'!I196),"",'5. Pp (3 años)'!I196)</f>
        <v/>
      </c>
      <c r="J195" s="34" t="str">
        <f>IF(ISBLANK('5. Pp (3 años)'!J196),"",'5. Pp (3 años)'!J196)</f>
        <v/>
      </c>
      <c r="K195" s="31" t="str">
        <f>IF(ISBLANK('5. Pp (3 años)'!K196),"",'5. Pp (3 años)'!K196)</f>
        <v/>
      </c>
      <c r="L195" s="34"/>
      <c r="M195" s="34"/>
      <c r="N195" s="34" t="str">
        <f>IF(ISBLANK('5. Pp (3 años)'!N196),"",'5. Pp (3 años)'!N196)</f>
        <v/>
      </c>
      <c r="O195" s="34" t="str">
        <f>IF(ISBLANK('5. Pp (3 años)'!O196),"",'5. Pp (3 años)'!O196)</f>
        <v/>
      </c>
      <c r="P195" s="155" t="str">
        <f>IF(ISBLANK('5. Pp (3 años)'!P196),"",'5. Pp (3 años)'!P196)</f>
        <v/>
      </c>
    </row>
    <row r="196" spans="2:16" ht="17" hidden="1" x14ac:dyDescent="0.3">
      <c r="B196" s="84" t="str">
        <f>IF(ISBLANK('5. Pp (3 años)'!B197),"",'5. Pp (3 años)'!B197)</f>
        <v/>
      </c>
      <c r="C196" s="31" t="str">
        <f>IF(ISBLANK('5. Pp (3 años)'!C197),"",'5. Pp (3 años)'!C197)</f>
        <v>Actividad</v>
      </c>
      <c r="D196" s="34" t="str">
        <f>IF(ISBLANK('5. Pp (3 años)'!D197),"",'5. Pp (3 años)'!D197)</f>
        <v/>
      </c>
      <c r="E196" s="34" t="str">
        <f>IF(ISBLANK('5. Pp (3 años)'!E197),"",'5. Pp (3 años)'!E197)</f>
        <v/>
      </c>
      <c r="F196" s="34" t="str">
        <f>IF(ISBLANK('5. Pp (3 años)'!F197),"",'5. Pp (3 años)'!F197)</f>
        <v/>
      </c>
      <c r="G196" s="31" t="str">
        <f>IF(ISBLANK('5. Pp (3 años)'!G197),"",'5. Pp (3 años)'!G197)</f>
        <v/>
      </c>
      <c r="H196" s="31" t="str">
        <f>IF(ISBLANK('5. Pp (3 años)'!H197),"",'5. Pp (3 años)'!H197)</f>
        <v/>
      </c>
      <c r="I196" s="34" t="str">
        <f>IF(ISBLANK('5. Pp (3 años)'!I197),"",'5. Pp (3 años)'!I197)</f>
        <v/>
      </c>
      <c r="J196" s="34" t="str">
        <f>IF(ISBLANK('5. Pp (3 años)'!J197),"",'5. Pp (3 años)'!J197)</f>
        <v/>
      </c>
      <c r="K196" s="31" t="str">
        <f>IF(ISBLANK('5. Pp (3 años)'!K197),"",'5. Pp (3 años)'!K197)</f>
        <v/>
      </c>
      <c r="L196" s="34"/>
      <c r="M196" s="34"/>
      <c r="N196" s="34" t="str">
        <f>IF(ISBLANK('5. Pp (3 años)'!N197),"",'5. Pp (3 años)'!N197)</f>
        <v/>
      </c>
      <c r="O196" s="34" t="str">
        <f>IF(ISBLANK('5. Pp (3 años)'!O197),"",'5. Pp (3 años)'!O197)</f>
        <v/>
      </c>
      <c r="P196" s="155" t="str">
        <f>IF(ISBLANK('5. Pp (3 años)'!P197),"",'5. Pp (3 años)'!P197)</f>
        <v/>
      </c>
    </row>
    <row r="197" spans="2:16" ht="17" hidden="1" x14ac:dyDescent="0.3">
      <c r="B197" s="84" t="str">
        <f>IF(ISBLANK('5. Pp (3 años)'!B198),"",'5. Pp (3 años)'!B198)</f>
        <v/>
      </c>
      <c r="C197" s="31" t="str">
        <f>IF(ISBLANK('5. Pp (3 años)'!C198),"",'5. Pp (3 años)'!C198)</f>
        <v>Actividad</v>
      </c>
      <c r="D197" s="34" t="str">
        <f>IF(ISBLANK('5. Pp (3 años)'!D198),"",'5. Pp (3 años)'!D198)</f>
        <v/>
      </c>
      <c r="E197" s="34" t="str">
        <f>IF(ISBLANK('5. Pp (3 años)'!E198),"",'5. Pp (3 años)'!E198)</f>
        <v/>
      </c>
      <c r="F197" s="34" t="str">
        <f>IF(ISBLANK('5. Pp (3 años)'!F198),"",'5. Pp (3 años)'!F198)</f>
        <v/>
      </c>
      <c r="G197" s="31" t="str">
        <f>IF(ISBLANK('5. Pp (3 años)'!G198),"",'5. Pp (3 años)'!G198)</f>
        <v/>
      </c>
      <c r="H197" s="31" t="str">
        <f>IF(ISBLANK('5. Pp (3 años)'!H198),"",'5. Pp (3 años)'!H198)</f>
        <v/>
      </c>
      <c r="I197" s="34" t="str">
        <f>IF(ISBLANK('5. Pp (3 años)'!I198),"",'5. Pp (3 años)'!I198)</f>
        <v/>
      </c>
      <c r="J197" s="34" t="str">
        <f>IF(ISBLANK('5. Pp (3 años)'!J198),"",'5. Pp (3 años)'!J198)</f>
        <v/>
      </c>
      <c r="K197" s="31" t="str">
        <f>IF(ISBLANK('5. Pp (3 años)'!K198),"",'5. Pp (3 años)'!K198)</f>
        <v/>
      </c>
      <c r="L197" s="34"/>
      <c r="M197" s="34"/>
      <c r="N197" s="34" t="str">
        <f>IF(ISBLANK('5. Pp (3 años)'!N198),"",'5. Pp (3 años)'!N198)</f>
        <v/>
      </c>
      <c r="O197" s="34" t="str">
        <f>IF(ISBLANK('5. Pp (3 años)'!O198),"",'5. Pp (3 años)'!O198)</f>
        <v/>
      </c>
      <c r="P197" s="155" t="str">
        <f>IF(ISBLANK('5. Pp (3 años)'!P198),"",'5. Pp (3 años)'!P198)</f>
        <v/>
      </c>
    </row>
    <row r="198" spans="2:16" ht="17" hidden="1" x14ac:dyDescent="0.3">
      <c r="B198" s="420" t="str">
        <f>IF(ISBLANK('5. Pp (3 años)'!B199),"",'5. Pp (3 años)'!B199)</f>
        <v/>
      </c>
      <c r="C198" s="421" t="str">
        <f>IF(ISBLANK('5. Pp (3 años)'!C199),"",'5. Pp (3 años)'!C199)</f>
        <v>Actividad</v>
      </c>
      <c r="D198" s="422" t="str">
        <f>IF(ISBLANK('5. Pp (3 años)'!D199),"",'5. Pp (3 años)'!D199)</f>
        <v/>
      </c>
      <c r="E198" s="422" t="str">
        <f>IF(ISBLANK('5. Pp (3 años)'!E199),"",'5. Pp (3 años)'!E199)</f>
        <v/>
      </c>
      <c r="F198" s="422" t="str">
        <f>IF(ISBLANK('5. Pp (3 años)'!F199),"",'5. Pp (3 años)'!F199)</f>
        <v/>
      </c>
      <c r="G198" s="421" t="str">
        <f>IF(ISBLANK('5. Pp (3 años)'!G199),"",'5. Pp (3 años)'!G199)</f>
        <v/>
      </c>
      <c r="H198" s="421" t="str">
        <f>IF(ISBLANK('5. Pp (3 años)'!H199),"",'5. Pp (3 años)'!H199)</f>
        <v/>
      </c>
      <c r="I198" s="422" t="str">
        <f>IF(ISBLANK('5. Pp (3 años)'!I199),"",'5. Pp (3 años)'!I199)</f>
        <v/>
      </c>
      <c r="J198" s="422" t="str">
        <f>IF(ISBLANK('5. Pp (3 años)'!J199),"",'5. Pp (3 años)'!J199)</f>
        <v/>
      </c>
      <c r="K198" s="421" t="str">
        <f>IF(ISBLANK('5. Pp (3 años)'!K199),"",'5. Pp (3 años)'!K199)</f>
        <v/>
      </c>
      <c r="L198" s="422"/>
      <c r="M198" s="422"/>
      <c r="N198" s="422" t="str">
        <f>IF(ISBLANK('5. Pp (3 años)'!N199),"",'5. Pp (3 años)'!N199)</f>
        <v/>
      </c>
      <c r="O198" s="422" t="str">
        <f>IF(ISBLANK('5. Pp (3 años)'!O199),"",'5. Pp (3 años)'!O199)</f>
        <v/>
      </c>
      <c r="P198" s="423" t="str">
        <f>IF(ISBLANK('5. Pp (3 años)'!P199),"",'5. Pp (3 años)'!P199)</f>
        <v/>
      </c>
    </row>
    <row r="199" spans="2:16" ht="17" hidden="1" x14ac:dyDescent="0.3">
      <c r="B199" s="84" t="str">
        <f>IF(ISBLANK('5. Pp (3 años)'!B200),"",'5. Pp (3 años)'!B200)</f>
        <v/>
      </c>
      <c r="C199" s="31" t="str">
        <f>IF(ISBLANK('5. Pp (3 años)'!C200),"",'5. Pp (3 años)'!C200)</f>
        <v>Actividad</v>
      </c>
      <c r="D199" s="34" t="str">
        <f>IF(ISBLANK('5. Pp (3 años)'!D200),"",'5. Pp (3 años)'!D200)</f>
        <v/>
      </c>
      <c r="E199" s="34" t="str">
        <f>IF(ISBLANK('5. Pp (3 años)'!E200),"",'5. Pp (3 años)'!E200)</f>
        <v/>
      </c>
      <c r="F199" s="34" t="str">
        <f>IF(ISBLANK('5. Pp (3 años)'!F200),"",'5. Pp (3 años)'!F200)</f>
        <v/>
      </c>
      <c r="G199" s="31" t="str">
        <f>IF(ISBLANK('5. Pp (3 años)'!G200),"",'5. Pp (3 años)'!G200)</f>
        <v/>
      </c>
      <c r="H199" s="31" t="str">
        <f>IF(ISBLANK('5. Pp (3 años)'!H200),"",'5. Pp (3 años)'!H200)</f>
        <v/>
      </c>
      <c r="I199" s="34" t="str">
        <f>IF(ISBLANK('5. Pp (3 años)'!I200),"",'5. Pp (3 años)'!I200)</f>
        <v/>
      </c>
      <c r="J199" s="34" t="str">
        <f>IF(ISBLANK('5. Pp (3 años)'!J200),"",'5. Pp (3 años)'!J200)</f>
        <v/>
      </c>
      <c r="K199" s="31" t="str">
        <f>IF(ISBLANK('5. Pp (3 años)'!K200),"",'5. Pp (3 años)'!K200)</f>
        <v/>
      </c>
      <c r="L199" s="34"/>
      <c r="M199" s="34"/>
      <c r="N199" s="34" t="str">
        <f>IF(ISBLANK('5. Pp (3 años)'!N200),"",'5. Pp (3 años)'!N200)</f>
        <v/>
      </c>
      <c r="O199" s="34" t="str">
        <f>IF(ISBLANK('5. Pp (3 años)'!O200),"",'5. Pp (3 años)'!O200)</f>
        <v/>
      </c>
      <c r="P199" s="155" t="str">
        <f>IF(ISBLANK('5. Pp (3 años)'!P200),"",'5. Pp (3 años)'!P200)</f>
        <v/>
      </c>
    </row>
    <row r="200" spans="2:16" ht="17" hidden="1" x14ac:dyDescent="0.3">
      <c r="B200" s="84" t="str">
        <f>IF(ISBLANK('5. Pp (3 años)'!B201),"",'5. Pp (3 años)'!B201)</f>
        <v/>
      </c>
      <c r="C200" s="31" t="str">
        <f>IF(ISBLANK('5. Pp (3 años)'!C201),"",'5. Pp (3 años)'!C201)</f>
        <v>Actividad</v>
      </c>
      <c r="D200" s="34" t="str">
        <f>IF(ISBLANK('5. Pp (3 años)'!D201),"",'5. Pp (3 años)'!D201)</f>
        <v/>
      </c>
      <c r="E200" s="34" t="str">
        <f>IF(ISBLANK('5. Pp (3 años)'!E201),"",'5. Pp (3 años)'!E201)</f>
        <v/>
      </c>
      <c r="F200" s="34" t="str">
        <f>IF(ISBLANK('5. Pp (3 años)'!F201),"",'5. Pp (3 años)'!F201)</f>
        <v/>
      </c>
      <c r="G200" s="31" t="str">
        <f>IF(ISBLANK('5. Pp (3 años)'!G201),"",'5. Pp (3 años)'!G201)</f>
        <v/>
      </c>
      <c r="H200" s="31" t="str">
        <f>IF(ISBLANK('5. Pp (3 años)'!H201),"",'5. Pp (3 años)'!H201)</f>
        <v/>
      </c>
      <c r="I200" s="34" t="str">
        <f>IF(ISBLANK('5. Pp (3 años)'!I201),"",'5. Pp (3 años)'!I201)</f>
        <v/>
      </c>
      <c r="J200" s="34" t="str">
        <f>IF(ISBLANK('5. Pp (3 años)'!J201),"",'5. Pp (3 años)'!J201)</f>
        <v/>
      </c>
      <c r="K200" s="31" t="str">
        <f>IF(ISBLANK('5. Pp (3 años)'!K201),"",'5. Pp (3 años)'!K201)</f>
        <v/>
      </c>
      <c r="L200" s="34"/>
      <c r="M200" s="34"/>
      <c r="N200" s="34" t="str">
        <f>IF(ISBLANK('5. Pp (3 años)'!N201),"",'5. Pp (3 años)'!N201)</f>
        <v/>
      </c>
      <c r="O200" s="34" t="str">
        <f>IF(ISBLANK('5. Pp (3 años)'!O201),"",'5. Pp (3 años)'!O201)</f>
        <v/>
      </c>
      <c r="P200" s="155" t="str">
        <f>IF(ISBLANK('5. Pp (3 años)'!P201),"",'5. Pp (3 años)'!P201)</f>
        <v/>
      </c>
    </row>
    <row r="201" spans="2:16" ht="17" hidden="1" x14ac:dyDescent="0.3">
      <c r="B201" s="84" t="str">
        <f>IF(ISBLANK('5. Pp (3 años)'!B202),"",'5. Pp (3 años)'!B202)</f>
        <v/>
      </c>
      <c r="C201" s="31" t="str">
        <f>IF(ISBLANK('5. Pp (3 años)'!C202),"",'5. Pp (3 años)'!C202)</f>
        <v>Actividad</v>
      </c>
      <c r="D201" s="34" t="str">
        <f>IF(ISBLANK('5. Pp (3 años)'!D202),"",'5. Pp (3 años)'!D202)</f>
        <v/>
      </c>
      <c r="E201" s="34" t="str">
        <f>IF(ISBLANK('5. Pp (3 años)'!E202),"",'5. Pp (3 años)'!E202)</f>
        <v/>
      </c>
      <c r="F201" s="34" t="str">
        <f>IF(ISBLANK('5. Pp (3 años)'!F202),"",'5. Pp (3 años)'!F202)</f>
        <v/>
      </c>
      <c r="G201" s="31" t="str">
        <f>IF(ISBLANK('5. Pp (3 años)'!G202),"",'5. Pp (3 años)'!G202)</f>
        <v/>
      </c>
      <c r="H201" s="31" t="str">
        <f>IF(ISBLANK('5. Pp (3 años)'!H202),"",'5. Pp (3 años)'!H202)</f>
        <v/>
      </c>
      <c r="I201" s="34" t="str">
        <f>IF(ISBLANK('5. Pp (3 años)'!I202),"",'5. Pp (3 años)'!I202)</f>
        <v/>
      </c>
      <c r="J201" s="34" t="str">
        <f>IF(ISBLANK('5. Pp (3 años)'!J202),"",'5. Pp (3 años)'!J202)</f>
        <v/>
      </c>
      <c r="K201" s="31" t="str">
        <f>IF(ISBLANK('5. Pp (3 años)'!K202),"",'5. Pp (3 años)'!K202)</f>
        <v/>
      </c>
      <c r="L201" s="34"/>
      <c r="M201" s="34"/>
      <c r="N201" s="34" t="str">
        <f>IF(ISBLANK('5. Pp (3 años)'!N202),"",'5. Pp (3 años)'!N202)</f>
        <v/>
      </c>
      <c r="O201" s="34" t="str">
        <f>IF(ISBLANK('5. Pp (3 años)'!O202),"",'5. Pp (3 años)'!O202)</f>
        <v/>
      </c>
      <c r="P201" s="155" t="str">
        <f>IF(ISBLANK('5. Pp (3 años)'!P202),"",'5. Pp (3 años)'!P202)</f>
        <v/>
      </c>
    </row>
    <row r="202" spans="2:16" ht="17" hidden="1" x14ac:dyDescent="0.3">
      <c r="B202" s="84" t="str">
        <f>IF(ISBLANK('5. Pp (3 años)'!B203),"",'5. Pp (3 años)'!B203)</f>
        <v/>
      </c>
      <c r="C202" s="31" t="str">
        <f>IF(ISBLANK('5. Pp (3 años)'!C203),"",'5. Pp (3 años)'!C203)</f>
        <v>Actividad</v>
      </c>
      <c r="D202" s="34" t="str">
        <f>IF(ISBLANK('5. Pp (3 años)'!D203),"",'5. Pp (3 años)'!D203)</f>
        <v/>
      </c>
      <c r="E202" s="34" t="str">
        <f>IF(ISBLANK('5. Pp (3 años)'!E203),"",'5. Pp (3 años)'!E203)</f>
        <v/>
      </c>
      <c r="F202" s="34" t="str">
        <f>IF(ISBLANK('5. Pp (3 años)'!F203),"",'5. Pp (3 años)'!F203)</f>
        <v/>
      </c>
      <c r="G202" s="31" t="str">
        <f>IF(ISBLANK('5. Pp (3 años)'!G203),"",'5. Pp (3 años)'!G203)</f>
        <v/>
      </c>
      <c r="H202" s="31" t="str">
        <f>IF(ISBLANK('5. Pp (3 años)'!H203),"",'5. Pp (3 años)'!H203)</f>
        <v/>
      </c>
      <c r="I202" s="34" t="str">
        <f>IF(ISBLANK('5. Pp (3 años)'!I203),"",'5. Pp (3 años)'!I203)</f>
        <v/>
      </c>
      <c r="J202" s="34" t="str">
        <f>IF(ISBLANK('5. Pp (3 años)'!J203),"",'5. Pp (3 años)'!J203)</f>
        <v/>
      </c>
      <c r="K202" s="31" t="str">
        <f>IF(ISBLANK('5. Pp (3 años)'!K203),"",'5. Pp (3 años)'!K203)</f>
        <v/>
      </c>
      <c r="L202" s="34"/>
      <c r="M202" s="34"/>
      <c r="N202" s="34" t="str">
        <f>IF(ISBLANK('5. Pp (3 años)'!N203),"",'5. Pp (3 años)'!N203)</f>
        <v/>
      </c>
      <c r="O202" s="34" t="str">
        <f>IF(ISBLANK('5. Pp (3 años)'!O203),"",'5. Pp (3 años)'!O203)</f>
        <v/>
      </c>
      <c r="P202" s="155" t="str">
        <f>IF(ISBLANK('5. Pp (3 años)'!P203),"",'5. Pp (3 años)'!P203)</f>
        <v/>
      </c>
    </row>
    <row r="203" spans="2:16" ht="17" hidden="1" x14ac:dyDescent="0.3">
      <c r="B203" s="84" t="str">
        <f>IF(ISBLANK('5. Pp (3 años)'!B204),"",'5. Pp (3 años)'!B204)</f>
        <v/>
      </c>
      <c r="C203" s="31" t="str">
        <f>IF(ISBLANK('5. Pp (3 años)'!C204),"",'5. Pp (3 años)'!C204)</f>
        <v>Actividad</v>
      </c>
      <c r="D203" s="34" t="str">
        <f>IF(ISBLANK('5. Pp (3 años)'!D204),"",'5. Pp (3 años)'!D204)</f>
        <v/>
      </c>
      <c r="E203" s="34" t="str">
        <f>IF(ISBLANK('5. Pp (3 años)'!E204),"",'5. Pp (3 años)'!E204)</f>
        <v/>
      </c>
      <c r="F203" s="34" t="str">
        <f>IF(ISBLANK('5. Pp (3 años)'!F204),"",'5. Pp (3 años)'!F204)</f>
        <v/>
      </c>
      <c r="G203" s="31" t="str">
        <f>IF(ISBLANK('5. Pp (3 años)'!G204),"",'5. Pp (3 años)'!G204)</f>
        <v/>
      </c>
      <c r="H203" s="31" t="str">
        <f>IF(ISBLANK('5. Pp (3 años)'!H204),"",'5. Pp (3 años)'!H204)</f>
        <v/>
      </c>
      <c r="I203" s="34" t="str">
        <f>IF(ISBLANK('5. Pp (3 años)'!I204),"",'5. Pp (3 años)'!I204)</f>
        <v/>
      </c>
      <c r="J203" s="34" t="str">
        <f>IF(ISBLANK('5. Pp (3 años)'!J204),"",'5. Pp (3 años)'!J204)</f>
        <v/>
      </c>
      <c r="K203" s="31" t="str">
        <f>IF(ISBLANK('5. Pp (3 años)'!K204),"",'5. Pp (3 años)'!K204)</f>
        <v/>
      </c>
      <c r="L203" s="34"/>
      <c r="M203" s="34"/>
      <c r="N203" s="34" t="str">
        <f>IF(ISBLANK('5. Pp (3 años)'!N204),"",'5. Pp (3 años)'!N204)</f>
        <v/>
      </c>
      <c r="O203" s="34" t="str">
        <f>IF(ISBLANK('5. Pp (3 años)'!O204),"",'5. Pp (3 años)'!O204)</f>
        <v/>
      </c>
      <c r="P203" s="155" t="str">
        <f>IF(ISBLANK('5. Pp (3 años)'!P204),"",'5. Pp (3 años)'!P204)</f>
        <v/>
      </c>
    </row>
    <row r="204" spans="2:16" ht="17" hidden="1" x14ac:dyDescent="0.3">
      <c r="B204" s="420" t="str">
        <f>IF(ISBLANK('5. Pp (3 años)'!B205),"",'5. Pp (3 años)'!B205)</f>
        <v/>
      </c>
      <c r="C204" s="421" t="str">
        <f>IF(ISBLANK('5. Pp (3 años)'!C205),"",'5. Pp (3 años)'!C205)</f>
        <v>Actividad</v>
      </c>
      <c r="D204" s="422" t="str">
        <f>IF(ISBLANK('5. Pp (3 años)'!D205),"",'5. Pp (3 años)'!D205)</f>
        <v/>
      </c>
      <c r="E204" s="422" t="str">
        <f>IF(ISBLANK('5. Pp (3 años)'!E205),"",'5. Pp (3 años)'!E205)</f>
        <v/>
      </c>
      <c r="F204" s="422" t="str">
        <f>IF(ISBLANK('5. Pp (3 años)'!F205),"",'5. Pp (3 años)'!F205)</f>
        <v/>
      </c>
      <c r="G204" s="421" t="str">
        <f>IF(ISBLANK('5. Pp (3 años)'!G205),"",'5. Pp (3 años)'!G205)</f>
        <v/>
      </c>
      <c r="H204" s="421" t="str">
        <f>IF(ISBLANK('5. Pp (3 años)'!H205),"",'5. Pp (3 años)'!H205)</f>
        <v/>
      </c>
      <c r="I204" s="422" t="str">
        <f>IF(ISBLANK('5. Pp (3 años)'!I205),"",'5. Pp (3 años)'!I205)</f>
        <v/>
      </c>
      <c r="J204" s="422" t="str">
        <f>IF(ISBLANK('5. Pp (3 años)'!J205),"",'5. Pp (3 años)'!J205)</f>
        <v/>
      </c>
      <c r="K204" s="421" t="str">
        <f>IF(ISBLANK('5. Pp (3 años)'!K205),"",'5. Pp (3 años)'!K205)</f>
        <v/>
      </c>
      <c r="L204" s="422"/>
      <c r="M204" s="422"/>
      <c r="N204" s="422" t="str">
        <f>IF(ISBLANK('5. Pp (3 años)'!N205),"",'5. Pp (3 años)'!N205)</f>
        <v/>
      </c>
      <c r="O204" s="422" t="str">
        <f>IF(ISBLANK('5. Pp (3 años)'!O205),"",'5. Pp (3 años)'!O205)</f>
        <v/>
      </c>
      <c r="P204" s="423" t="str">
        <f>IF(ISBLANK('5. Pp (3 años)'!P205),"",'5. Pp (3 años)'!P205)</f>
        <v/>
      </c>
    </row>
    <row r="205" spans="2:16" ht="17" hidden="1" x14ac:dyDescent="0.3">
      <c r="B205" s="84" t="str">
        <f>IF(ISBLANK('5. Pp (3 años)'!B206),"",'5. Pp (3 años)'!B206)</f>
        <v/>
      </c>
      <c r="C205" s="31" t="str">
        <f>IF(ISBLANK('5. Pp (3 años)'!C206),"",'5. Pp (3 años)'!C206)</f>
        <v>Actividad</v>
      </c>
      <c r="D205" s="34" t="str">
        <f>IF(ISBLANK('5. Pp (3 años)'!D206),"",'5. Pp (3 años)'!D206)</f>
        <v/>
      </c>
      <c r="E205" s="34" t="str">
        <f>IF(ISBLANK('5. Pp (3 años)'!E206),"",'5. Pp (3 años)'!E206)</f>
        <v/>
      </c>
      <c r="F205" s="34" t="str">
        <f>IF(ISBLANK('5. Pp (3 años)'!F206),"",'5. Pp (3 años)'!F206)</f>
        <v/>
      </c>
      <c r="G205" s="31" t="str">
        <f>IF(ISBLANK('5. Pp (3 años)'!G206),"",'5. Pp (3 años)'!G206)</f>
        <v/>
      </c>
      <c r="H205" s="31" t="str">
        <f>IF(ISBLANK('5. Pp (3 años)'!H206),"",'5. Pp (3 años)'!H206)</f>
        <v/>
      </c>
      <c r="I205" s="34" t="str">
        <f>IF(ISBLANK('5. Pp (3 años)'!I206),"",'5. Pp (3 años)'!I206)</f>
        <v/>
      </c>
      <c r="J205" s="34" t="str">
        <f>IF(ISBLANK('5. Pp (3 años)'!J206),"",'5. Pp (3 años)'!J206)</f>
        <v/>
      </c>
      <c r="K205" s="31" t="str">
        <f>IF(ISBLANK('5. Pp (3 años)'!K206),"",'5. Pp (3 años)'!K206)</f>
        <v/>
      </c>
      <c r="L205" s="34"/>
      <c r="M205" s="34"/>
      <c r="N205" s="34" t="str">
        <f>IF(ISBLANK('5. Pp (3 años)'!N206),"",'5. Pp (3 años)'!N206)</f>
        <v/>
      </c>
      <c r="O205" s="34" t="str">
        <f>IF(ISBLANK('5. Pp (3 años)'!O206),"",'5. Pp (3 años)'!O206)</f>
        <v/>
      </c>
      <c r="P205" s="155" t="str">
        <f>IF(ISBLANK('5. Pp (3 años)'!P206),"",'5. Pp (3 años)'!P206)</f>
        <v/>
      </c>
    </row>
    <row r="206" spans="2:16" ht="17" hidden="1" x14ac:dyDescent="0.3">
      <c r="B206" s="84" t="str">
        <f>IF(ISBLANK('5. Pp (3 años)'!B207),"",'5. Pp (3 años)'!B207)</f>
        <v/>
      </c>
      <c r="C206" s="31" t="str">
        <f>IF(ISBLANK('5. Pp (3 años)'!C207),"",'5. Pp (3 años)'!C207)</f>
        <v>Actividad</v>
      </c>
      <c r="D206" s="34" t="str">
        <f>IF(ISBLANK('5. Pp (3 años)'!D207),"",'5. Pp (3 años)'!D207)</f>
        <v/>
      </c>
      <c r="E206" s="34" t="str">
        <f>IF(ISBLANK('5. Pp (3 años)'!E207),"",'5. Pp (3 años)'!E207)</f>
        <v/>
      </c>
      <c r="F206" s="34" t="str">
        <f>IF(ISBLANK('5. Pp (3 años)'!F207),"",'5. Pp (3 años)'!F207)</f>
        <v/>
      </c>
      <c r="G206" s="31" t="str">
        <f>IF(ISBLANK('5. Pp (3 años)'!G207),"",'5. Pp (3 años)'!G207)</f>
        <v/>
      </c>
      <c r="H206" s="31" t="str">
        <f>IF(ISBLANK('5. Pp (3 años)'!H207),"",'5. Pp (3 años)'!H207)</f>
        <v/>
      </c>
      <c r="I206" s="34" t="str">
        <f>IF(ISBLANK('5. Pp (3 años)'!I207),"",'5. Pp (3 años)'!I207)</f>
        <v/>
      </c>
      <c r="J206" s="34" t="str">
        <f>IF(ISBLANK('5. Pp (3 años)'!J207),"",'5. Pp (3 años)'!J207)</f>
        <v/>
      </c>
      <c r="K206" s="31" t="str">
        <f>IF(ISBLANK('5. Pp (3 años)'!K207),"",'5. Pp (3 años)'!K207)</f>
        <v/>
      </c>
      <c r="L206" s="34"/>
      <c r="M206" s="34"/>
      <c r="N206" s="34" t="str">
        <f>IF(ISBLANK('5. Pp (3 años)'!N207),"",'5. Pp (3 años)'!N207)</f>
        <v/>
      </c>
      <c r="O206" s="34" t="str">
        <f>IF(ISBLANK('5. Pp (3 años)'!O207),"",'5. Pp (3 años)'!O207)</f>
        <v/>
      </c>
      <c r="P206" s="155" t="str">
        <f>IF(ISBLANK('5. Pp (3 años)'!P207),"",'5. Pp (3 años)'!P207)</f>
        <v/>
      </c>
    </row>
    <row r="207" spans="2:16" ht="17" hidden="1" x14ac:dyDescent="0.3">
      <c r="B207" s="84" t="str">
        <f>IF(ISBLANK('5. Pp (3 años)'!B208),"",'5. Pp (3 años)'!B208)</f>
        <v/>
      </c>
      <c r="C207" s="31" t="str">
        <f>IF(ISBLANK('5. Pp (3 años)'!C208),"",'5. Pp (3 años)'!C208)</f>
        <v>Actividad</v>
      </c>
      <c r="D207" s="34" t="str">
        <f>IF(ISBLANK('5. Pp (3 años)'!D208),"",'5. Pp (3 años)'!D208)</f>
        <v/>
      </c>
      <c r="E207" s="34" t="str">
        <f>IF(ISBLANK('5. Pp (3 años)'!E208),"",'5. Pp (3 años)'!E208)</f>
        <v/>
      </c>
      <c r="F207" s="34" t="str">
        <f>IF(ISBLANK('5. Pp (3 años)'!F208),"",'5. Pp (3 años)'!F208)</f>
        <v/>
      </c>
      <c r="G207" s="31" t="str">
        <f>IF(ISBLANK('5. Pp (3 años)'!G208),"",'5. Pp (3 años)'!G208)</f>
        <v/>
      </c>
      <c r="H207" s="31" t="str">
        <f>IF(ISBLANK('5. Pp (3 años)'!H208),"",'5. Pp (3 años)'!H208)</f>
        <v/>
      </c>
      <c r="I207" s="34" t="str">
        <f>IF(ISBLANK('5. Pp (3 años)'!I208),"",'5. Pp (3 años)'!I208)</f>
        <v/>
      </c>
      <c r="J207" s="34" t="str">
        <f>IF(ISBLANK('5. Pp (3 años)'!J208),"",'5. Pp (3 años)'!J208)</f>
        <v/>
      </c>
      <c r="K207" s="31" t="str">
        <f>IF(ISBLANK('5. Pp (3 años)'!K208),"",'5. Pp (3 años)'!K208)</f>
        <v/>
      </c>
      <c r="L207" s="34"/>
      <c r="M207" s="34"/>
      <c r="N207" s="34" t="str">
        <f>IF(ISBLANK('5. Pp (3 años)'!N208),"",'5. Pp (3 años)'!N208)</f>
        <v/>
      </c>
      <c r="O207" s="34" t="str">
        <f>IF(ISBLANK('5. Pp (3 años)'!O208),"",'5. Pp (3 años)'!O208)</f>
        <v/>
      </c>
      <c r="P207" s="155" t="str">
        <f>IF(ISBLANK('5. Pp (3 años)'!P208),"",'5. Pp (3 años)'!P208)</f>
        <v/>
      </c>
    </row>
    <row r="208" spans="2:16" ht="17" hidden="1" x14ac:dyDescent="0.3">
      <c r="B208" s="84" t="str">
        <f>IF(ISBLANK('5. Pp (3 años)'!B209),"",'5. Pp (3 años)'!B209)</f>
        <v/>
      </c>
      <c r="C208" s="31" t="str">
        <f>IF(ISBLANK('5. Pp (3 años)'!C209),"",'5. Pp (3 años)'!C209)</f>
        <v>Actividad</v>
      </c>
      <c r="D208" s="34" t="str">
        <f>IF(ISBLANK('5. Pp (3 años)'!D209),"",'5. Pp (3 años)'!D209)</f>
        <v/>
      </c>
      <c r="E208" s="34" t="str">
        <f>IF(ISBLANK('5. Pp (3 años)'!E209),"",'5. Pp (3 años)'!E209)</f>
        <v/>
      </c>
      <c r="F208" s="34" t="str">
        <f>IF(ISBLANK('5. Pp (3 años)'!F209),"",'5. Pp (3 años)'!F209)</f>
        <v/>
      </c>
      <c r="G208" s="31" t="str">
        <f>IF(ISBLANK('5. Pp (3 años)'!G209),"",'5. Pp (3 años)'!G209)</f>
        <v/>
      </c>
      <c r="H208" s="31" t="str">
        <f>IF(ISBLANK('5. Pp (3 años)'!H209),"",'5. Pp (3 años)'!H209)</f>
        <v/>
      </c>
      <c r="I208" s="34" t="str">
        <f>IF(ISBLANK('5. Pp (3 años)'!I209),"",'5. Pp (3 años)'!I209)</f>
        <v/>
      </c>
      <c r="J208" s="34" t="str">
        <f>IF(ISBLANK('5. Pp (3 años)'!J209),"",'5. Pp (3 años)'!J209)</f>
        <v/>
      </c>
      <c r="K208" s="31" t="str">
        <f>IF(ISBLANK('5. Pp (3 años)'!K209),"",'5. Pp (3 años)'!K209)</f>
        <v/>
      </c>
      <c r="L208" s="34"/>
      <c r="M208" s="34"/>
      <c r="N208" s="34" t="str">
        <f>IF(ISBLANK('5. Pp (3 años)'!N209),"",'5. Pp (3 años)'!N209)</f>
        <v/>
      </c>
      <c r="O208" s="34" t="str">
        <f>IF(ISBLANK('5. Pp (3 años)'!O209),"",'5. Pp (3 años)'!O209)</f>
        <v/>
      </c>
      <c r="P208" s="155" t="str">
        <f>IF(ISBLANK('5. Pp (3 años)'!P209),"",'5. Pp (3 años)'!P209)</f>
        <v/>
      </c>
    </row>
    <row r="209" spans="2:16" ht="17" hidden="1" x14ac:dyDescent="0.3">
      <c r="B209" s="84" t="str">
        <f>IF(ISBLANK('5. Pp (3 años)'!B210),"",'5. Pp (3 años)'!B210)</f>
        <v/>
      </c>
      <c r="C209" s="31" t="str">
        <f>IF(ISBLANK('5. Pp (3 años)'!C210),"",'5. Pp (3 años)'!C210)</f>
        <v>Actividad</v>
      </c>
      <c r="D209" s="34" t="str">
        <f>IF(ISBLANK('5. Pp (3 años)'!D210),"",'5. Pp (3 años)'!D210)</f>
        <v/>
      </c>
      <c r="E209" s="34" t="str">
        <f>IF(ISBLANK('5. Pp (3 años)'!E210),"",'5. Pp (3 años)'!E210)</f>
        <v/>
      </c>
      <c r="F209" s="34" t="str">
        <f>IF(ISBLANK('5. Pp (3 años)'!F210),"",'5. Pp (3 años)'!F210)</f>
        <v/>
      </c>
      <c r="G209" s="31" t="str">
        <f>IF(ISBLANK('5. Pp (3 años)'!G210),"",'5. Pp (3 años)'!G210)</f>
        <v/>
      </c>
      <c r="H209" s="31" t="str">
        <f>IF(ISBLANK('5. Pp (3 años)'!H210),"",'5. Pp (3 años)'!H210)</f>
        <v/>
      </c>
      <c r="I209" s="34" t="str">
        <f>IF(ISBLANK('5. Pp (3 años)'!I210),"",'5. Pp (3 años)'!I210)</f>
        <v/>
      </c>
      <c r="J209" s="34" t="str">
        <f>IF(ISBLANK('5. Pp (3 años)'!J210),"",'5. Pp (3 años)'!J210)</f>
        <v/>
      </c>
      <c r="K209" s="31" t="str">
        <f>IF(ISBLANK('5. Pp (3 años)'!K210),"",'5. Pp (3 años)'!K210)</f>
        <v/>
      </c>
      <c r="L209" s="34"/>
      <c r="M209" s="34"/>
      <c r="N209" s="34" t="str">
        <f>IF(ISBLANK('5. Pp (3 años)'!N210),"",'5. Pp (3 años)'!N210)</f>
        <v/>
      </c>
      <c r="O209" s="34" t="str">
        <f>IF(ISBLANK('5. Pp (3 años)'!O210),"",'5. Pp (3 años)'!O210)</f>
        <v/>
      </c>
      <c r="P209" s="155" t="str">
        <f>IF(ISBLANK('5. Pp (3 años)'!P210),"",'5. Pp (3 años)'!P210)</f>
        <v/>
      </c>
    </row>
    <row r="210" spans="2:16" ht="17" hidden="1" x14ac:dyDescent="0.3">
      <c r="B210" s="420" t="str">
        <f>IF(ISBLANK('5. Pp (3 años)'!B211),"",'5. Pp (3 años)'!B211)</f>
        <v/>
      </c>
      <c r="C210" s="421" t="str">
        <f>IF(ISBLANK('5. Pp (3 años)'!C211),"",'5. Pp (3 años)'!C211)</f>
        <v>Actividad</v>
      </c>
      <c r="D210" s="422" t="str">
        <f>IF(ISBLANK('5. Pp (3 años)'!D211),"",'5. Pp (3 años)'!D211)</f>
        <v/>
      </c>
      <c r="E210" s="422" t="str">
        <f>IF(ISBLANK('5. Pp (3 años)'!E211),"",'5. Pp (3 años)'!E211)</f>
        <v/>
      </c>
      <c r="F210" s="422" t="str">
        <f>IF(ISBLANK('5. Pp (3 años)'!F211),"",'5. Pp (3 años)'!F211)</f>
        <v/>
      </c>
      <c r="G210" s="421" t="str">
        <f>IF(ISBLANK('5. Pp (3 años)'!G211),"",'5. Pp (3 años)'!G211)</f>
        <v/>
      </c>
      <c r="H210" s="421" t="str">
        <f>IF(ISBLANK('5. Pp (3 años)'!H211),"",'5. Pp (3 años)'!H211)</f>
        <v/>
      </c>
      <c r="I210" s="422" t="str">
        <f>IF(ISBLANK('5. Pp (3 años)'!I211),"",'5. Pp (3 años)'!I211)</f>
        <v/>
      </c>
      <c r="J210" s="422" t="str">
        <f>IF(ISBLANK('5. Pp (3 años)'!J211),"",'5. Pp (3 años)'!J211)</f>
        <v/>
      </c>
      <c r="K210" s="421" t="str">
        <f>IF(ISBLANK('5. Pp (3 años)'!K211),"",'5. Pp (3 años)'!K211)</f>
        <v/>
      </c>
      <c r="L210" s="422"/>
      <c r="M210" s="422"/>
      <c r="N210" s="422" t="str">
        <f>IF(ISBLANK('5. Pp (3 años)'!N211),"",'5. Pp (3 años)'!N211)</f>
        <v/>
      </c>
      <c r="O210" s="422" t="str">
        <f>IF(ISBLANK('5. Pp (3 años)'!O211),"",'5. Pp (3 años)'!O211)</f>
        <v/>
      </c>
      <c r="P210" s="423" t="str">
        <f>IF(ISBLANK('5. Pp (3 años)'!P211),"",'5. Pp (3 años)'!P211)</f>
        <v/>
      </c>
    </row>
    <row r="211" spans="2:16" ht="17" hidden="1" x14ac:dyDescent="0.3">
      <c r="B211" s="84" t="str">
        <f>IF(ISBLANK('5. Pp (3 años)'!B212),"",'5. Pp (3 años)'!B212)</f>
        <v/>
      </c>
      <c r="C211" s="31" t="str">
        <f>IF(ISBLANK('5. Pp (3 años)'!C212),"",'5. Pp (3 años)'!C212)</f>
        <v>Actividad</v>
      </c>
      <c r="D211" s="34" t="str">
        <f>IF(ISBLANK('5. Pp (3 años)'!D212),"",'5. Pp (3 años)'!D212)</f>
        <v/>
      </c>
      <c r="E211" s="34" t="str">
        <f>IF(ISBLANK('5. Pp (3 años)'!E212),"",'5. Pp (3 años)'!E212)</f>
        <v/>
      </c>
      <c r="F211" s="34" t="str">
        <f>IF(ISBLANK('5. Pp (3 años)'!F212),"",'5. Pp (3 años)'!F212)</f>
        <v/>
      </c>
      <c r="G211" s="31" t="str">
        <f>IF(ISBLANK('5. Pp (3 años)'!G212),"",'5. Pp (3 años)'!G212)</f>
        <v/>
      </c>
      <c r="H211" s="31" t="str">
        <f>IF(ISBLANK('5. Pp (3 años)'!H212),"",'5. Pp (3 años)'!H212)</f>
        <v/>
      </c>
      <c r="I211" s="34" t="str">
        <f>IF(ISBLANK('5. Pp (3 años)'!I212),"",'5. Pp (3 años)'!I212)</f>
        <v/>
      </c>
      <c r="J211" s="34" t="str">
        <f>IF(ISBLANK('5. Pp (3 años)'!J212),"",'5. Pp (3 años)'!J212)</f>
        <v/>
      </c>
      <c r="K211" s="31" t="str">
        <f>IF(ISBLANK('5. Pp (3 años)'!K212),"",'5. Pp (3 años)'!K212)</f>
        <v/>
      </c>
      <c r="L211" s="34"/>
      <c r="M211" s="34"/>
      <c r="N211" s="34" t="str">
        <f>IF(ISBLANK('5. Pp (3 años)'!N212),"",'5. Pp (3 años)'!N212)</f>
        <v/>
      </c>
      <c r="O211" s="34" t="str">
        <f>IF(ISBLANK('5. Pp (3 años)'!O212),"",'5. Pp (3 años)'!O212)</f>
        <v/>
      </c>
      <c r="P211" s="155" t="str">
        <f>IF(ISBLANK('5. Pp (3 años)'!P212),"",'5. Pp (3 años)'!P212)</f>
        <v/>
      </c>
    </row>
    <row r="212" spans="2:16" ht="17" hidden="1" x14ac:dyDescent="0.3">
      <c r="B212" s="84" t="str">
        <f>IF(ISBLANK('5. Pp (3 años)'!B213),"",'5. Pp (3 años)'!B213)</f>
        <v/>
      </c>
      <c r="C212" s="31" t="str">
        <f>IF(ISBLANK('5. Pp (3 años)'!C213),"",'5. Pp (3 años)'!C213)</f>
        <v>Actividad</v>
      </c>
      <c r="D212" s="34" t="str">
        <f>IF(ISBLANK('5. Pp (3 años)'!D213),"",'5. Pp (3 años)'!D213)</f>
        <v/>
      </c>
      <c r="E212" s="34" t="str">
        <f>IF(ISBLANK('5. Pp (3 años)'!E213),"",'5. Pp (3 años)'!E213)</f>
        <v/>
      </c>
      <c r="F212" s="34" t="str">
        <f>IF(ISBLANK('5. Pp (3 años)'!F213),"",'5. Pp (3 años)'!F213)</f>
        <v/>
      </c>
      <c r="G212" s="31" t="str">
        <f>IF(ISBLANK('5. Pp (3 años)'!G213),"",'5. Pp (3 años)'!G213)</f>
        <v/>
      </c>
      <c r="H212" s="31" t="str">
        <f>IF(ISBLANK('5. Pp (3 años)'!H213),"",'5. Pp (3 años)'!H213)</f>
        <v/>
      </c>
      <c r="I212" s="34" t="str">
        <f>IF(ISBLANK('5. Pp (3 años)'!I213),"",'5. Pp (3 años)'!I213)</f>
        <v/>
      </c>
      <c r="J212" s="34" t="str">
        <f>IF(ISBLANK('5. Pp (3 años)'!J213),"",'5. Pp (3 años)'!J213)</f>
        <v/>
      </c>
      <c r="K212" s="31" t="str">
        <f>IF(ISBLANK('5. Pp (3 años)'!K213),"",'5. Pp (3 años)'!K213)</f>
        <v/>
      </c>
      <c r="L212" s="34"/>
      <c r="M212" s="34"/>
      <c r="N212" s="34" t="str">
        <f>IF(ISBLANK('5. Pp (3 años)'!N213),"",'5. Pp (3 años)'!N213)</f>
        <v/>
      </c>
      <c r="O212" s="34" t="str">
        <f>IF(ISBLANK('5. Pp (3 años)'!O213),"",'5. Pp (3 años)'!O213)</f>
        <v/>
      </c>
      <c r="P212" s="155" t="str">
        <f>IF(ISBLANK('5. Pp (3 años)'!P213),"",'5. Pp (3 años)'!P213)</f>
        <v/>
      </c>
    </row>
    <row r="213" spans="2:16" ht="17" hidden="1" x14ac:dyDescent="0.3">
      <c r="B213" s="84" t="str">
        <f>IF(ISBLANK('5. Pp (3 años)'!B214),"",'5. Pp (3 años)'!B214)</f>
        <v/>
      </c>
      <c r="C213" s="31" t="str">
        <f>IF(ISBLANK('5. Pp (3 años)'!C214),"",'5. Pp (3 años)'!C214)</f>
        <v>Actividad</v>
      </c>
      <c r="D213" s="34" t="str">
        <f>IF(ISBLANK('5. Pp (3 años)'!D214),"",'5. Pp (3 años)'!D214)</f>
        <v/>
      </c>
      <c r="E213" s="34" t="str">
        <f>IF(ISBLANK('5. Pp (3 años)'!E214),"",'5. Pp (3 años)'!E214)</f>
        <v/>
      </c>
      <c r="F213" s="34" t="str">
        <f>IF(ISBLANK('5. Pp (3 años)'!F214),"",'5. Pp (3 años)'!F214)</f>
        <v/>
      </c>
      <c r="G213" s="31" t="str">
        <f>IF(ISBLANK('5. Pp (3 años)'!G214),"",'5. Pp (3 años)'!G214)</f>
        <v/>
      </c>
      <c r="H213" s="31" t="str">
        <f>IF(ISBLANK('5. Pp (3 años)'!H214),"",'5. Pp (3 años)'!H214)</f>
        <v/>
      </c>
      <c r="I213" s="34" t="str">
        <f>IF(ISBLANK('5. Pp (3 años)'!I214),"",'5. Pp (3 años)'!I214)</f>
        <v/>
      </c>
      <c r="J213" s="34" t="str">
        <f>IF(ISBLANK('5. Pp (3 años)'!J214),"",'5. Pp (3 años)'!J214)</f>
        <v/>
      </c>
      <c r="K213" s="31" t="str">
        <f>IF(ISBLANK('5. Pp (3 años)'!K214),"",'5. Pp (3 años)'!K214)</f>
        <v/>
      </c>
      <c r="L213" s="34"/>
      <c r="M213" s="34"/>
      <c r="N213" s="34" t="str">
        <f>IF(ISBLANK('5. Pp (3 años)'!N214),"",'5. Pp (3 años)'!N214)</f>
        <v/>
      </c>
      <c r="O213" s="34" t="str">
        <f>IF(ISBLANK('5. Pp (3 años)'!O214),"",'5. Pp (3 años)'!O214)</f>
        <v/>
      </c>
      <c r="P213" s="155" t="str">
        <f>IF(ISBLANK('5. Pp (3 años)'!P214),"",'5. Pp (3 años)'!P214)</f>
        <v/>
      </c>
    </row>
    <row r="214" spans="2:16" ht="17" hidden="1" x14ac:dyDescent="0.3">
      <c r="B214" s="84" t="str">
        <f>IF(ISBLANK('5. Pp (3 años)'!B215),"",'5. Pp (3 años)'!B215)</f>
        <v/>
      </c>
      <c r="C214" s="31" t="str">
        <f>IF(ISBLANK('5. Pp (3 años)'!C215),"",'5. Pp (3 años)'!C215)</f>
        <v>Actividad</v>
      </c>
      <c r="D214" s="34" t="str">
        <f>IF(ISBLANK('5. Pp (3 años)'!D215),"",'5. Pp (3 años)'!D215)</f>
        <v/>
      </c>
      <c r="E214" s="34" t="str">
        <f>IF(ISBLANK('5. Pp (3 años)'!E215),"",'5. Pp (3 años)'!E215)</f>
        <v/>
      </c>
      <c r="F214" s="34" t="str">
        <f>IF(ISBLANK('5. Pp (3 años)'!F215),"",'5. Pp (3 años)'!F215)</f>
        <v/>
      </c>
      <c r="G214" s="31" t="str">
        <f>IF(ISBLANK('5. Pp (3 años)'!G215),"",'5. Pp (3 años)'!G215)</f>
        <v/>
      </c>
      <c r="H214" s="31" t="str">
        <f>IF(ISBLANK('5. Pp (3 años)'!H215),"",'5. Pp (3 años)'!H215)</f>
        <v/>
      </c>
      <c r="I214" s="34" t="str">
        <f>IF(ISBLANK('5. Pp (3 años)'!I215),"",'5. Pp (3 años)'!I215)</f>
        <v/>
      </c>
      <c r="J214" s="34" t="str">
        <f>IF(ISBLANK('5. Pp (3 años)'!J215),"",'5. Pp (3 años)'!J215)</f>
        <v/>
      </c>
      <c r="K214" s="31" t="str">
        <f>IF(ISBLANK('5. Pp (3 años)'!K215),"",'5. Pp (3 años)'!K215)</f>
        <v/>
      </c>
      <c r="L214" s="34"/>
      <c r="M214" s="34"/>
      <c r="N214" s="34" t="str">
        <f>IF(ISBLANK('5. Pp (3 años)'!N215),"",'5. Pp (3 años)'!N215)</f>
        <v/>
      </c>
      <c r="O214" s="34" t="str">
        <f>IF(ISBLANK('5. Pp (3 años)'!O215),"",'5. Pp (3 años)'!O215)</f>
        <v/>
      </c>
      <c r="P214" s="155" t="str">
        <f>IF(ISBLANK('5. Pp (3 años)'!P215),"",'5. Pp (3 años)'!P215)</f>
        <v/>
      </c>
    </row>
    <row r="215" spans="2:16" ht="17" hidden="1" x14ac:dyDescent="0.3">
      <c r="B215" s="84" t="str">
        <f>IF(ISBLANK('5. Pp (3 años)'!B216),"",'5. Pp (3 años)'!B216)</f>
        <v/>
      </c>
      <c r="C215" s="31" t="str">
        <f>IF(ISBLANK('5. Pp (3 años)'!C216),"",'5. Pp (3 años)'!C216)</f>
        <v>Actividad</v>
      </c>
      <c r="D215" s="34" t="str">
        <f>IF(ISBLANK('5. Pp (3 años)'!D216),"",'5. Pp (3 años)'!D216)</f>
        <v/>
      </c>
      <c r="E215" s="34" t="str">
        <f>IF(ISBLANK('5. Pp (3 años)'!E216),"",'5. Pp (3 años)'!E216)</f>
        <v/>
      </c>
      <c r="F215" s="34" t="str">
        <f>IF(ISBLANK('5. Pp (3 años)'!F216),"",'5. Pp (3 años)'!F216)</f>
        <v/>
      </c>
      <c r="G215" s="31" t="str">
        <f>IF(ISBLANK('5. Pp (3 años)'!G216),"",'5. Pp (3 años)'!G216)</f>
        <v/>
      </c>
      <c r="H215" s="31" t="str">
        <f>IF(ISBLANK('5. Pp (3 años)'!H216),"",'5. Pp (3 años)'!H216)</f>
        <v/>
      </c>
      <c r="I215" s="34" t="str">
        <f>IF(ISBLANK('5. Pp (3 años)'!I216),"",'5. Pp (3 años)'!I216)</f>
        <v/>
      </c>
      <c r="J215" s="34" t="str">
        <f>IF(ISBLANK('5. Pp (3 años)'!J216),"",'5. Pp (3 años)'!J216)</f>
        <v/>
      </c>
      <c r="K215" s="31" t="str">
        <f>IF(ISBLANK('5. Pp (3 años)'!K216),"",'5. Pp (3 años)'!K216)</f>
        <v/>
      </c>
      <c r="L215" s="34"/>
      <c r="M215" s="34"/>
      <c r="N215" s="34" t="str">
        <f>IF(ISBLANK('5. Pp (3 años)'!N216),"",'5. Pp (3 años)'!N216)</f>
        <v/>
      </c>
      <c r="O215" s="34" t="str">
        <f>IF(ISBLANK('5. Pp (3 años)'!O216),"",'5. Pp (3 años)'!O216)</f>
        <v/>
      </c>
      <c r="P215" s="155" t="str">
        <f>IF(ISBLANK('5. Pp (3 años)'!P216),"",'5. Pp (3 años)'!P216)</f>
        <v/>
      </c>
    </row>
    <row r="216" spans="2:16" ht="17" hidden="1" x14ac:dyDescent="0.3">
      <c r="B216" s="420" t="str">
        <f>IF(ISBLANK('5. Pp (3 años)'!B217),"",'5. Pp (3 años)'!B217)</f>
        <v/>
      </c>
      <c r="C216" s="421" t="str">
        <f>IF(ISBLANK('5. Pp (3 años)'!C217),"",'5. Pp (3 años)'!C217)</f>
        <v>Actividad</v>
      </c>
      <c r="D216" s="422" t="str">
        <f>IF(ISBLANK('5. Pp (3 años)'!D217),"",'5. Pp (3 años)'!D217)</f>
        <v/>
      </c>
      <c r="E216" s="422" t="str">
        <f>IF(ISBLANK('5. Pp (3 años)'!E217),"",'5. Pp (3 años)'!E217)</f>
        <v/>
      </c>
      <c r="F216" s="422" t="str">
        <f>IF(ISBLANK('5. Pp (3 años)'!F217),"",'5. Pp (3 años)'!F217)</f>
        <v/>
      </c>
      <c r="G216" s="421" t="str">
        <f>IF(ISBLANK('5. Pp (3 años)'!G217),"",'5. Pp (3 años)'!G217)</f>
        <v/>
      </c>
      <c r="H216" s="421" t="str">
        <f>IF(ISBLANK('5. Pp (3 años)'!H217),"",'5. Pp (3 años)'!H217)</f>
        <v/>
      </c>
      <c r="I216" s="422" t="str">
        <f>IF(ISBLANK('5. Pp (3 años)'!I217),"",'5. Pp (3 años)'!I217)</f>
        <v/>
      </c>
      <c r="J216" s="422" t="str">
        <f>IF(ISBLANK('5. Pp (3 años)'!J217),"",'5. Pp (3 años)'!J217)</f>
        <v/>
      </c>
      <c r="K216" s="421" t="str">
        <f>IF(ISBLANK('5. Pp (3 años)'!K217),"",'5. Pp (3 años)'!K217)</f>
        <v/>
      </c>
      <c r="L216" s="422"/>
      <c r="M216" s="422"/>
      <c r="N216" s="422" t="str">
        <f>IF(ISBLANK('5. Pp (3 años)'!N217),"",'5. Pp (3 años)'!N217)</f>
        <v/>
      </c>
      <c r="O216" s="422" t="str">
        <f>IF(ISBLANK('5. Pp (3 años)'!O217),"",'5. Pp (3 años)'!O217)</f>
        <v/>
      </c>
      <c r="P216" s="423" t="str">
        <f>IF(ISBLANK('5. Pp (3 años)'!P217),"",'5. Pp (3 años)'!P217)</f>
        <v/>
      </c>
    </row>
    <row r="217" spans="2:16" ht="17" hidden="1" x14ac:dyDescent="0.3">
      <c r="B217" s="84" t="str">
        <f>IF(ISBLANK('5. Pp (3 años)'!B218),"",'5. Pp (3 años)'!B218)</f>
        <v/>
      </c>
      <c r="C217" s="31" t="str">
        <f>IF(ISBLANK('5. Pp (3 años)'!C218),"",'5. Pp (3 años)'!C218)</f>
        <v>Actividad</v>
      </c>
      <c r="D217" s="34" t="str">
        <f>IF(ISBLANK('5. Pp (3 años)'!D218),"",'5. Pp (3 años)'!D218)</f>
        <v/>
      </c>
      <c r="E217" s="34" t="str">
        <f>IF(ISBLANK('5. Pp (3 años)'!E218),"",'5. Pp (3 años)'!E218)</f>
        <v/>
      </c>
      <c r="F217" s="34" t="str">
        <f>IF(ISBLANK('5. Pp (3 años)'!F218),"",'5. Pp (3 años)'!F218)</f>
        <v/>
      </c>
      <c r="G217" s="31" t="str">
        <f>IF(ISBLANK('5. Pp (3 años)'!G218),"",'5. Pp (3 años)'!G218)</f>
        <v/>
      </c>
      <c r="H217" s="31" t="str">
        <f>IF(ISBLANK('5. Pp (3 años)'!H218),"",'5. Pp (3 años)'!H218)</f>
        <v/>
      </c>
      <c r="I217" s="34" t="str">
        <f>IF(ISBLANK('5. Pp (3 años)'!I218),"",'5. Pp (3 años)'!I218)</f>
        <v/>
      </c>
      <c r="J217" s="34" t="str">
        <f>IF(ISBLANK('5. Pp (3 años)'!J218),"",'5. Pp (3 años)'!J218)</f>
        <v/>
      </c>
      <c r="K217" s="31" t="str">
        <f>IF(ISBLANK('5. Pp (3 años)'!K218),"",'5. Pp (3 años)'!K218)</f>
        <v/>
      </c>
      <c r="L217" s="34"/>
      <c r="M217" s="34"/>
      <c r="N217" s="34" t="str">
        <f>IF(ISBLANK('5. Pp (3 años)'!N218),"",'5. Pp (3 años)'!N218)</f>
        <v/>
      </c>
      <c r="O217" s="34" t="str">
        <f>IF(ISBLANK('5. Pp (3 años)'!O218),"",'5. Pp (3 años)'!O218)</f>
        <v/>
      </c>
      <c r="P217" s="155" t="str">
        <f>IF(ISBLANK('5. Pp (3 años)'!P218),"",'5. Pp (3 años)'!P218)</f>
        <v/>
      </c>
    </row>
    <row r="218" spans="2:16" ht="17" hidden="1" x14ac:dyDescent="0.3">
      <c r="B218" s="84" t="str">
        <f>IF(ISBLANK('5. Pp (3 años)'!B219),"",'5. Pp (3 años)'!B219)</f>
        <v/>
      </c>
      <c r="C218" s="31" t="str">
        <f>IF(ISBLANK('5. Pp (3 años)'!C219),"",'5. Pp (3 años)'!C219)</f>
        <v>Actividad</v>
      </c>
      <c r="D218" s="34" t="str">
        <f>IF(ISBLANK('5. Pp (3 años)'!D219),"",'5. Pp (3 años)'!D219)</f>
        <v/>
      </c>
      <c r="E218" s="34" t="str">
        <f>IF(ISBLANK('5. Pp (3 años)'!E219),"",'5. Pp (3 años)'!E219)</f>
        <v/>
      </c>
      <c r="F218" s="34" t="str">
        <f>IF(ISBLANK('5. Pp (3 años)'!F219),"",'5. Pp (3 años)'!F219)</f>
        <v/>
      </c>
      <c r="G218" s="31" t="str">
        <f>IF(ISBLANK('5. Pp (3 años)'!G219),"",'5. Pp (3 años)'!G219)</f>
        <v/>
      </c>
      <c r="H218" s="31" t="str">
        <f>IF(ISBLANK('5. Pp (3 años)'!H219),"",'5. Pp (3 años)'!H219)</f>
        <v/>
      </c>
      <c r="I218" s="34" t="str">
        <f>IF(ISBLANK('5. Pp (3 años)'!I219),"",'5. Pp (3 años)'!I219)</f>
        <v/>
      </c>
      <c r="J218" s="34" t="str">
        <f>IF(ISBLANK('5. Pp (3 años)'!J219),"",'5. Pp (3 años)'!J219)</f>
        <v/>
      </c>
      <c r="K218" s="31" t="str">
        <f>IF(ISBLANK('5. Pp (3 años)'!K219),"",'5. Pp (3 años)'!K219)</f>
        <v/>
      </c>
      <c r="L218" s="34"/>
      <c r="M218" s="34"/>
      <c r="N218" s="34" t="str">
        <f>IF(ISBLANK('5. Pp (3 años)'!N219),"",'5. Pp (3 años)'!N219)</f>
        <v/>
      </c>
      <c r="O218" s="34" t="str">
        <f>IF(ISBLANK('5. Pp (3 años)'!O219),"",'5. Pp (3 años)'!O219)</f>
        <v/>
      </c>
      <c r="P218" s="155" t="str">
        <f>IF(ISBLANK('5. Pp (3 años)'!P219),"",'5. Pp (3 años)'!P219)</f>
        <v/>
      </c>
    </row>
    <row r="219" spans="2:16" ht="17" hidden="1" x14ac:dyDescent="0.3">
      <c r="B219" s="84" t="str">
        <f>IF(ISBLANK('5. Pp (3 años)'!B220),"",'5. Pp (3 años)'!B220)</f>
        <v/>
      </c>
      <c r="C219" s="31" t="str">
        <f>IF(ISBLANK('5. Pp (3 años)'!C220),"",'5. Pp (3 años)'!C220)</f>
        <v>Actividad</v>
      </c>
      <c r="D219" s="34" t="str">
        <f>IF(ISBLANK('5. Pp (3 años)'!D220),"",'5. Pp (3 años)'!D220)</f>
        <v/>
      </c>
      <c r="E219" s="34" t="str">
        <f>IF(ISBLANK('5. Pp (3 años)'!E220),"",'5. Pp (3 años)'!E220)</f>
        <v/>
      </c>
      <c r="F219" s="34" t="str">
        <f>IF(ISBLANK('5. Pp (3 años)'!F220),"",'5. Pp (3 años)'!F220)</f>
        <v/>
      </c>
      <c r="G219" s="31" t="str">
        <f>IF(ISBLANK('5. Pp (3 años)'!G220),"",'5. Pp (3 años)'!G220)</f>
        <v/>
      </c>
      <c r="H219" s="31" t="str">
        <f>IF(ISBLANK('5. Pp (3 años)'!H220),"",'5. Pp (3 años)'!H220)</f>
        <v/>
      </c>
      <c r="I219" s="34" t="str">
        <f>IF(ISBLANK('5. Pp (3 años)'!I220),"",'5. Pp (3 años)'!I220)</f>
        <v/>
      </c>
      <c r="J219" s="34" t="str">
        <f>IF(ISBLANK('5. Pp (3 años)'!J220),"",'5. Pp (3 años)'!J220)</f>
        <v/>
      </c>
      <c r="K219" s="31" t="str">
        <f>IF(ISBLANK('5. Pp (3 años)'!K220),"",'5. Pp (3 años)'!K220)</f>
        <v/>
      </c>
      <c r="L219" s="34"/>
      <c r="M219" s="34"/>
      <c r="N219" s="34" t="str">
        <f>IF(ISBLANK('5. Pp (3 años)'!N220),"",'5. Pp (3 años)'!N220)</f>
        <v/>
      </c>
      <c r="O219" s="34" t="str">
        <f>IF(ISBLANK('5. Pp (3 años)'!O220),"",'5. Pp (3 años)'!O220)</f>
        <v/>
      </c>
      <c r="P219" s="155" t="str">
        <f>IF(ISBLANK('5. Pp (3 años)'!P220),"",'5. Pp (3 años)'!P220)</f>
        <v/>
      </c>
    </row>
    <row r="220" spans="2:16" ht="17" hidden="1" x14ac:dyDescent="0.3">
      <c r="B220" s="84" t="str">
        <f>IF(ISBLANK('5. Pp (3 años)'!B221),"",'5. Pp (3 años)'!B221)</f>
        <v/>
      </c>
      <c r="C220" s="31" t="str">
        <f>IF(ISBLANK('5. Pp (3 años)'!C221),"",'5. Pp (3 años)'!C221)</f>
        <v>Actividad</v>
      </c>
      <c r="D220" s="34" t="str">
        <f>IF(ISBLANK('5. Pp (3 años)'!D221),"",'5. Pp (3 años)'!D221)</f>
        <v/>
      </c>
      <c r="E220" s="34" t="str">
        <f>IF(ISBLANK('5. Pp (3 años)'!E221),"",'5. Pp (3 años)'!E221)</f>
        <v/>
      </c>
      <c r="F220" s="34" t="str">
        <f>IF(ISBLANK('5. Pp (3 años)'!F221),"",'5. Pp (3 años)'!F221)</f>
        <v/>
      </c>
      <c r="G220" s="31" t="str">
        <f>IF(ISBLANK('5. Pp (3 años)'!G221),"",'5. Pp (3 años)'!G221)</f>
        <v/>
      </c>
      <c r="H220" s="31" t="str">
        <f>IF(ISBLANK('5. Pp (3 años)'!H221),"",'5. Pp (3 años)'!H221)</f>
        <v/>
      </c>
      <c r="I220" s="34" t="str">
        <f>IF(ISBLANK('5. Pp (3 años)'!I221),"",'5. Pp (3 años)'!I221)</f>
        <v/>
      </c>
      <c r="J220" s="34" t="str">
        <f>IF(ISBLANK('5. Pp (3 años)'!J221),"",'5. Pp (3 años)'!J221)</f>
        <v/>
      </c>
      <c r="K220" s="31" t="str">
        <f>IF(ISBLANK('5. Pp (3 años)'!K221),"",'5. Pp (3 años)'!K221)</f>
        <v/>
      </c>
      <c r="L220" s="34"/>
      <c r="M220" s="34"/>
      <c r="N220" s="34" t="str">
        <f>IF(ISBLANK('5. Pp (3 años)'!N221),"",'5. Pp (3 años)'!N221)</f>
        <v/>
      </c>
      <c r="O220" s="34" t="str">
        <f>IF(ISBLANK('5. Pp (3 años)'!O221),"",'5. Pp (3 años)'!O221)</f>
        <v/>
      </c>
      <c r="P220" s="155" t="str">
        <f>IF(ISBLANK('5. Pp (3 años)'!P221),"",'5. Pp (3 años)'!P221)</f>
        <v/>
      </c>
    </row>
    <row r="221" spans="2:16" ht="17" hidden="1" x14ac:dyDescent="0.3">
      <c r="B221" s="84" t="str">
        <f>IF(ISBLANK('5. Pp (3 años)'!B222),"",'5. Pp (3 años)'!B222)</f>
        <v/>
      </c>
      <c r="C221" s="31" t="str">
        <f>IF(ISBLANK('5. Pp (3 años)'!C222),"",'5. Pp (3 años)'!C222)</f>
        <v>Actividad</v>
      </c>
      <c r="D221" s="34" t="str">
        <f>IF(ISBLANK('5. Pp (3 años)'!D222),"",'5. Pp (3 años)'!D222)</f>
        <v/>
      </c>
      <c r="E221" s="34" t="str">
        <f>IF(ISBLANK('5. Pp (3 años)'!E222),"",'5. Pp (3 años)'!E222)</f>
        <v/>
      </c>
      <c r="F221" s="34" t="str">
        <f>IF(ISBLANK('5. Pp (3 años)'!F222),"",'5. Pp (3 años)'!F222)</f>
        <v/>
      </c>
      <c r="G221" s="31" t="str">
        <f>IF(ISBLANK('5. Pp (3 años)'!G222),"",'5. Pp (3 años)'!G222)</f>
        <v/>
      </c>
      <c r="H221" s="31" t="str">
        <f>IF(ISBLANK('5. Pp (3 años)'!H222),"",'5. Pp (3 años)'!H222)</f>
        <v/>
      </c>
      <c r="I221" s="34" t="str">
        <f>IF(ISBLANK('5. Pp (3 años)'!I222),"",'5. Pp (3 años)'!I222)</f>
        <v/>
      </c>
      <c r="J221" s="34" t="str">
        <f>IF(ISBLANK('5. Pp (3 años)'!J222),"",'5. Pp (3 años)'!J222)</f>
        <v/>
      </c>
      <c r="K221" s="31" t="str">
        <f>IF(ISBLANK('5. Pp (3 años)'!K222),"",'5. Pp (3 años)'!K222)</f>
        <v/>
      </c>
      <c r="L221" s="34"/>
      <c r="M221" s="34"/>
      <c r="N221" s="34" t="str">
        <f>IF(ISBLANK('5. Pp (3 años)'!N222),"",'5. Pp (3 años)'!N222)</f>
        <v/>
      </c>
      <c r="O221" s="34" t="str">
        <f>IF(ISBLANK('5. Pp (3 años)'!O222),"",'5. Pp (3 años)'!O222)</f>
        <v/>
      </c>
      <c r="P221" s="155" t="str">
        <f>IF(ISBLANK('5. Pp (3 años)'!P222),"",'5. Pp (3 años)'!P222)</f>
        <v/>
      </c>
    </row>
    <row r="222" spans="2:16" ht="17" hidden="1" x14ac:dyDescent="0.3">
      <c r="B222" s="420" t="str">
        <f>IF(ISBLANK('5. Pp (3 años)'!B223),"",'5. Pp (3 años)'!B223)</f>
        <v/>
      </c>
      <c r="C222" s="421" t="str">
        <f>IF(ISBLANK('5. Pp (3 años)'!C223),"",'5. Pp (3 años)'!C223)</f>
        <v>Actividad</v>
      </c>
      <c r="D222" s="422" t="str">
        <f>IF(ISBLANK('5. Pp (3 años)'!D223),"",'5. Pp (3 años)'!D223)</f>
        <v/>
      </c>
      <c r="E222" s="422" t="str">
        <f>IF(ISBLANK('5. Pp (3 años)'!E223),"",'5. Pp (3 años)'!E223)</f>
        <v/>
      </c>
      <c r="F222" s="422" t="str">
        <f>IF(ISBLANK('5. Pp (3 años)'!F223),"",'5. Pp (3 años)'!F223)</f>
        <v/>
      </c>
      <c r="G222" s="421" t="str">
        <f>IF(ISBLANK('5. Pp (3 años)'!G223),"",'5. Pp (3 años)'!G223)</f>
        <v/>
      </c>
      <c r="H222" s="421" t="str">
        <f>IF(ISBLANK('5. Pp (3 años)'!H223),"",'5. Pp (3 años)'!H223)</f>
        <v/>
      </c>
      <c r="I222" s="422" t="str">
        <f>IF(ISBLANK('5. Pp (3 años)'!I223),"",'5. Pp (3 años)'!I223)</f>
        <v/>
      </c>
      <c r="J222" s="422" t="str">
        <f>IF(ISBLANK('5. Pp (3 años)'!J223),"",'5. Pp (3 años)'!J223)</f>
        <v/>
      </c>
      <c r="K222" s="421" t="str">
        <f>IF(ISBLANK('5. Pp (3 años)'!K223),"",'5. Pp (3 años)'!K223)</f>
        <v/>
      </c>
      <c r="L222" s="422"/>
      <c r="M222" s="422"/>
      <c r="N222" s="422" t="str">
        <f>IF(ISBLANK('5. Pp (3 años)'!N223),"",'5. Pp (3 años)'!N223)</f>
        <v/>
      </c>
      <c r="O222" s="422" t="str">
        <f>IF(ISBLANK('5. Pp (3 años)'!O223),"",'5. Pp (3 años)'!O223)</f>
        <v/>
      </c>
      <c r="P222" s="423" t="str">
        <f>IF(ISBLANK('5. Pp (3 años)'!P223),"",'5. Pp (3 años)'!P223)</f>
        <v/>
      </c>
    </row>
    <row r="223" spans="2:16" ht="17" hidden="1" x14ac:dyDescent="0.3">
      <c r="B223" s="84" t="str">
        <f>IF(ISBLANK('5. Pp (3 años)'!B224),"",'5. Pp (3 años)'!B224)</f>
        <v/>
      </c>
      <c r="C223" s="31" t="str">
        <f>IF(ISBLANK('5. Pp (3 años)'!C224),"",'5. Pp (3 años)'!C224)</f>
        <v>Actividad</v>
      </c>
      <c r="D223" s="34" t="str">
        <f>IF(ISBLANK('5. Pp (3 años)'!D224),"",'5. Pp (3 años)'!D224)</f>
        <v/>
      </c>
      <c r="E223" s="34" t="str">
        <f>IF(ISBLANK('5. Pp (3 años)'!E224),"",'5. Pp (3 años)'!E224)</f>
        <v/>
      </c>
      <c r="F223" s="34" t="str">
        <f>IF(ISBLANK('5. Pp (3 años)'!F224),"",'5. Pp (3 años)'!F224)</f>
        <v/>
      </c>
      <c r="G223" s="31" t="str">
        <f>IF(ISBLANK('5. Pp (3 años)'!G224),"",'5. Pp (3 años)'!G224)</f>
        <v/>
      </c>
      <c r="H223" s="31" t="str">
        <f>IF(ISBLANK('5. Pp (3 años)'!H224),"",'5. Pp (3 años)'!H224)</f>
        <v/>
      </c>
      <c r="I223" s="34" t="str">
        <f>IF(ISBLANK('5. Pp (3 años)'!I224),"",'5. Pp (3 años)'!I224)</f>
        <v/>
      </c>
      <c r="J223" s="34" t="str">
        <f>IF(ISBLANK('5. Pp (3 años)'!J224),"",'5. Pp (3 años)'!J224)</f>
        <v/>
      </c>
      <c r="K223" s="31" t="str">
        <f>IF(ISBLANK('5. Pp (3 años)'!K224),"",'5. Pp (3 años)'!K224)</f>
        <v/>
      </c>
      <c r="L223" s="34"/>
      <c r="M223" s="34"/>
      <c r="N223" s="34" t="str">
        <f>IF(ISBLANK('5. Pp (3 años)'!N224),"",'5. Pp (3 años)'!N224)</f>
        <v/>
      </c>
      <c r="O223" s="34" t="str">
        <f>IF(ISBLANK('5. Pp (3 años)'!O224),"",'5. Pp (3 años)'!O224)</f>
        <v/>
      </c>
      <c r="P223" s="155" t="str">
        <f>IF(ISBLANK('5. Pp (3 años)'!P224),"",'5. Pp (3 años)'!P224)</f>
        <v/>
      </c>
    </row>
    <row r="224" spans="2:16" ht="17" hidden="1" x14ac:dyDescent="0.3">
      <c r="B224" s="84" t="str">
        <f>IF(ISBLANK('5. Pp (3 años)'!B225),"",'5. Pp (3 años)'!B225)</f>
        <v/>
      </c>
      <c r="C224" s="31" t="str">
        <f>IF(ISBLANK('5. Pp (3 años)'!C225),"",'5. Pp (3 años)'!C225)</f>
        <v>Actividad</v>
      </c>
      <c r="D224" s="34" t="str">
        <f>IF(ISBLANK('5. Pp (3 años)'!D225),"",'5. Pp (3 años)'!D225)</f>
        <v/>
      </c>
      <c r="E224" s="34" t="str">
        <f>IF(ISBLANK('5. Pp (3 años)'!E225),"",'5. Pp (3 años)'!E225)</f>
        <v/>
      </c>
      <c r="F224" s="34" t="str">
        <f>IF(ISBLANK('5. Pp (3 años)'!F225),"",'5. Pp (3 años)'!F225)</f>
        <v/>
      </c>
      <c r="G224" s="31" t="str">
        <f>IF(ISBLANK('5. Pp (3 años)'!G225),"",'5. Pp (3 años)'!G225)</f>
        <v/>
      </c>
      <c r="H224" s="31" t="str">
        <f>IF(ISBLANK('5. Pp (3 años)'!H225),"",'5. Pp (3 años)'!H225)</f>
        <v/>
      </c>
      <c r="I224" s="34" t="str">
        <f>IF(ISBLANK('5. Pp (3 años)'!I225),"",'5. Pp (3 años)'!I225)</f>
        <v/>
      </c>
      <c r="J224" s="34" t="str">
        <f>IF(ISBLANK('5. Pp (3 años)'!J225),"",'5. Pp (3 años)'!J225)</f>
        <v/>
      </c>
      <c r="K224" s="31" t="str">
        <f>IF(ISBLANK('5. Pp (3 años)'!K225),"",'5. Pp (3 años)'!K225)</f>
        <v/>
      </c>
      <c r="L224" s="34"/>
      <c r="M224" s="34"/>
      <c r="N224" s="34" t="str">
        <f>IF(ISBLANK('5. Pp (3 años)'!N225),"",'5. Pp (3 años)'!N225)</f>
        <v/>
      </c>
      <c r="O224" s="34" t="str">
        <f>IF(ISBLANK('5. Pp (3 años)'!O225),"",'5. Pp (3 años)'!O225)</f>
        <v/>
      </c>
      <c r="P224" s="155" t="str">
        <f>IF(ISBLANK('5. Pp (3 años)'!P225),"",'5. Pp (3 años)'!P225)</f>
        <v/>
      </c>
    </row>
    <row r="225" spans="2:16" ht="17" hidden="1" x14ac:dyDescent="0.3">
      <c r="B225" s="84" t="str">
        <f>IF(ISBLANK('5. Pp (3 años)'!B226),"",'5. Pp (3 años)'!B226)</f>
        <v/>
      </c>
      <c r="C225" s="31" t="str">
        <f>IF(ISBLANK('5. Pp (3 años)'!C226),"",'5. Pp (3 años)'!C226)</f>
        <v>Actividad</v>
      </c>
      <c r="D225" s="34" t="str">
        <f>IF(ISBLANK('5. Pp (3 años)'!D226),"",'5. Pp (3 años)'!D226)</f>
        <v/>
      </c>
      <c r="E225" s="34" t="str">
        <f>IF(ISBLANK('5. Pp (3 años)'!E226),"",'5. Pp (3 años)'!E226)</f>
        <v/>
      </c>
      <c r="F225" s="34" t="str">
        <f>IF(ISBLANK('5. Pp (3 años)'!F226),"",'5. Pp (3 años)'!F226)</f>
        <v/>
      </c>
      <c r="G225" s="31" t="str">
        <f>IF(ISBLANK('5. Pp (3 años)'!G226),"",'5. Pp (3 años)'!G226)</f>
        <v/>
      </c>
      <c r="H225" s="31" t="str">
        <f>IF(ISBLANK('5. Pp (3 años)'!H226),"",'5. Pp (3 años)'!H226)</f>
        <v/>
      </c>
      <c r="I225" s="34" t="str">
        <f>IF(ISBLANK('5. Pp (3 años)'!I226),"",'5. Pp (3 años)'!I226)</f>
        <v/>
      </c>
      <c r="J225" s="34" t="str">
        <f>IF(ISBLANK('5. Pp (3 años)'!J226),"",'5. Pp (3 años)'!J226)</f>
        <v/>
      </c>
      <c r="K225" s="31" t="str">
        <f>IF(ISBLANK('5. Pp (3 años)'!K226),"",'5. Pp (3 años)'!K226)</f>
        <v/>
      </c>
      <c r="L225" s="34"/>
      <c r="M225" s="34"/>
      <c r="N225" s="34" t="str">
        <f>IF(ISBLANK('5. Pp (3 años)'!N226),"",'5. Pp (3 años)'!N226)</f>
        <v/>
      </c>
      <c r="O225" s="34" t="str">
        <f>IF(ISBLANK('5. Pp (3 años)'!O226),"",'5. Pp (3 años)'!O226)</f>
        <v/>
      </c>
      <c r="P225" s="155" t="str">
        <f>IF(ISBLANK('5. Pp (3 años)'!P226),"",'5. Pp (3 años)'!P226)</f>
        <v/>
      </c>
    </row>
    <row r="226" spans="2:16" ht="17" hidden="1" x14ac:dyDescent="0.3">
      <c r="B226" s="84" t="str">
        <f>IF(ISBLANK('5. Pp (3 años)'!B227),"",'5. Pp (3 años)'!B227)</f>
        <v/>
      </c>
      <c r="C226" s="31" t="str">
        <f>IF(ISBLANK('5. Pp (3 años)'!C227),"",'5. Pp (3 años)'!C227)</f>
        <v>Actividad</v>
      </c>
      <c r="D226" s="34" t="str">
        <f>IF(ISBLANK('5. Pp (3 años)'!D227),"",'5. Pp (3 años)'!D227)</f>
        <v/>
      </c>
      <c r="E226" s="34" t="str">
        <f>IF(ISBLANK('5. Pp (3 años)'!E227),"",'5. Pp (3 años)'!E227)</f>
        <v/>
      </c>
      <c r="F226" s="34" t="str">
        <f>IF(ISBLANK('5. Pp (3 años)'!F227),"",'5. Pp (3 años)'!F227)</f>
        <v/>
      </c>
      <c r="G226" s="31" t="str">
        <f>IF(ISBLANK('5. Pp (3 años)'!G227),"",'5. Pp (3 años)'!G227)</f>
        <v/>
      </c>
      <c r="H226" s="31" t="str">
        <f>IF(ISBLANK('5. Pp (3 años)'!H227),"",'5. Pp (3 años)'!H227)</f>
        <v/>
      </c>
      <c r="I226" s="34" t="str">
        <f>IF(ISBLANK('5. Pp (3 años)'!I227),"",'5. Pp (3 años)'!I227)</f>
        <v/>
      </c>
      <c r="J226" s="34" t="str">
        <f>IF(ISBLANK('5. Pp (3 años)'!J227),"",'5. Pp (3 años)'!J227)</f>
        <v/>
      </c>
      <c r="K226" s="31" t="str">
        <f>IF(ISBLANK('5. Pp (3 años)'!K227),"",'5. Pp (3 años)'!K227)</f>
        <v/>
      </c>
      <c r="L226" s="34"/>
      <c r="M226" s="34"/>
      <c r="N226" s="34" t="str">
        <f>IF(ISBLANK('5. Pp (3 años)'!N227),"",'5. Pp (3 años)'!N227)</f>
        <v/>
      </c>
      <c r="O226" s="34" t="str">
        <f>IF(ISBLANK('5. Pp (3 años)'!O227),"",'5. Pp (3 años)'!O227)</f>
        <v/>
      </c>
      <c r="P226" s="155" t="str">
        <f>IF(ISBLANK('5. Pp (3 años)'!P227),"",'5. Pp (3 años)'!P227)</f>
        <v/>
      </c>
    </row>
    <row r="227" spans="2:16" ht="17" hidden="1" x14ac:dyDescent="0.3">
      <c r="B227" s="84" t="str">
        <f>IF(ISBLANK('5. Pp (3 años)'!B228),"",'5. Pp (3 años)'!B228)</f>
        <v/>
      </c>
      <c r="C227" s="31" t="str">
        <f>IF(ISBLANK('5. Pp (3 años)'!C228),"",'5. Pp (3 años)'!C228)</f>
        <v>Actividad</v>
      </c>
      <c r="D227" s="34" t="str">
        <f>IF(ISBLANK('5. Pp (3 años)'!D228),"",'5. Pp (3 años)'!D228)</f>
        <v/>
      </c>
      <c r="E227" s="34" t="str">
        <f>IF(ISBLANK('5. Pp (3 años)'!E228),"",'5. Pp (3 años)'!E228)</f>
        <v/>
      </c>
      <c r="F227" s="34" t="str">
        <f>IF(ISBLANK('5. Pp (3 años)'!F228),"",'5. Pp (3 años)'!F228)</f>
        <v/>
      </c>
      <c r="G227" s="31" t="str">
        <f>IF(ISBLANK('5. Pp (3 años)'!G228),"",'5. Pp (3 años)'!G228)</f>
        <v/>
      </c>
      <c r="H227" s="31" t="str">
        <f>IF(ISBLANK('5. Pp (3 años)'!H228),"",'5. Pp (3 años)'!H228)</f>
        <v/>
      </c>
      <c r="I227" s="34" t="str">
        <f>IF(ISBLANK('5. Pp (3 años)'!I228),"",'5. Pp (3 años)'!I228)</f>
        <v/>
      </c>
      <c r="J227" s="34" t="str">
        <f>IF(ISBLANK('5. Pp (3 años)'!J228),"",'5. Pp (3 años)'!J228)</f>
        <v/>
      </c>
      <c r="K227" s="31" t="str">
        <f>IF(ISBLANK('5. Pp (3 años)'!K228),"",'5. Pp (3 años)'!K228)</f>
        <v/>
      </c>
      <c r="L227" s="34"/>
      <c r="M227" s="34"/>
      <c r="N227" s="34" t="str">
        <f>IF(ISBLANK('5. Pp (3 años)'!N228),"",'5. Pp (3 años)'!N228)</f>
        <v/>
      </c>
      <c r="O227" s="34" t="str">
        <f>IF(ISBLANK('5. Pp (3 años)'!O228),"",'5. Pp (3 años)'!O228)</f>
        <v/>
      </c>
      <c r="P227" s="155" t="str">
        <f>IF(ISBLANK('5. Pp (3 años)'!P228),"",'5. Pp (3 años)'!P228)</f>
        <v/>
      </c>
    </row>
    <row r="228" spans="2:16" ht="17" hidden="1" x14ac:dyDescent="0.3">
      <c r="B228" s="420" t="str">
        <f>IF(ISBLANK('5. Pp (3 años)'!B229),"",'5. Pp (3 años)'!B229)</f>
        <v/>
      </c>
      <c r="C228" s="421" t="str">
        <f>IF(ISBLANK('5. Pp (3 años)'!C229),"",'5. Pp (3 años)'!C229)</f>
        <v>Actividad</v>
      </c>
      <c r="D228" s="422" t="str">
        <f>IF(ISBLANK('5. Pp (3 años)'!D229),"",'5. Pp (3 años)'!D229)</f>
        <v/>
      </c>
      <c r="E228" s="422" t="str">
        <f>IF(ISBLANK('5. Pp (3 años)'!E229),"",'5. Pp (3 años)'!E229)</f>
        <v/>
      </c>
      <c r="F228" s="422" t="str">
        <f>IF(ISBLANK('5. Pp (3 años)'!F229),"",'5. Pp (3 años)'!F229)</f>
        <v/>
      </c>
      <c r="G228" s="421" t="str">
        <f>IF(ISBLANK('5. Pp (3 años)'!G229),"",'5. Pp (3 años)'!G229)</f>
        <v/>
      </c>
      <c r="H228" s="421" t="str">
        <f>IF(ISBLANK('5. Pp (3 años)'!H229),"",'5. Pp (3 años)'!H229)</f>
        <v/>
      </c>
      <c r="I228" s="422" t="str">
        <f>IF(ISBLANK('5. Pp (3 años)'!I229),"",'5. Pp (3 años)'!I229)</f>
        <v/>
      </c>
      <c r="J228" s="422" t="str">
        <f>IF(ISBLANK('5. Pp (3 años)'!J229),"",'5. Pp (3 años)'!J229)</f>
        <v/>
      </c>
      <c r="K228" s="421" t="str">
        <f>IF(ISBLANK('5. Pp (3 años)'!K229),"",'5. Pp (3 años)'!K229)</f>
        <v/>
      </c>
      <c r="L228" s="422"/>
      <c r="M228" s="422"/>
      <c r="N228" s="422" t="str">
        <f>IF(ISBLANK('5. Pp (3 años)'!N229),"",'5. Pp (3 años)'!N229)</f>
        <v/>
      </c>
      <c r="O228" s="422" t="str">
        <f>IF(ISBLANK('5. Pp (3 años)'!O229),"",'5. Pp (3 años)'!O229)</f>
        <v/>
      </c>
      <c r="P228" s="423" t="str">
        <f>IF(ISBLANK('5. Pp (3 años)'!P229),"",'5. Pp (3 años)'!P229)</f>
        <v/>
      </c>
    </row>
    <row r="229" spans="2:16" ht="17" hidden="1" x14ac:dyDescent="0.3">
      <c r="B229" s="84" t="str">
        <f>IF(ISBLANK('5. Pp (3 años)'!B230),"",'5. Pp (3 años)'!B230)</f>
        <v/>
      </c>
      <c r="C229" s="31" t="str">
        <f>IF(ISBLANK('5. Pp (3 años)'!C230),"",'5. Pp (3 años)'!C230)</f>
        <v>Actividad</v>
      </c>
      <c r="D229" s="34" t="str">
        <f>IF(ISBLANK('5. Pp (3 años)'!D230),"",'5. Pp (3 años)'!D230)</f>
        <v/>
      </c>
      <c r="E229" s="34" t="str">
        <f>IF(ISBLANK('5. Pp (3 años)'!E230),"",'5. Pp (3 años)'!E230)</f>
        <v/>
      </c>
      <c r="F229" s="34" t="str">
        <f>IF(ISBLANK('5. Pp (3 años)'!F230),"",'5. Pp (3 años)'!F230)</f>
        <v/>
      </c>
      <c r="G229" s="31" t="str">
        <f>IF(ISBLANK('5. Pp (3 años)'!G230),"",'5. Pp (3 años)'!G230)</f>
        <v/>
      </c>
      <c r="H229" s="31" t="str">
        <f>IF(ISBLANK('5. Pp (3 años)'!H230),"",'5. Pp (3 años)'!H230)</f>
        <v/>
      </c>
      <c r="I229" s="34" t="str">
        <f>IF(ISBLANK('5. Pp (3 años)'!I230),"",'5. Pp (3 años)'!I230)</f>
        <v/>
      </c>
      <c r="J229" s="34" t="str">
        <f>IF(ISBLANK('5. Pp (3 años)'!J230),"",'5. Pp (3 años)'!J230)</f>
        <v/>
      </c>
      <c r="K229" s="31" t="str">
        <f>IF(ISBLANK('5. Pp (3 años)'!K230),"",'5. Pp (3 años)'!K230)</f>
        <v/>
      </c>
      <c r="L229" s="34"/>
      <c r="M229" s="34"/>
      <c r="N229" s="34" t="str">
        <f>IF(ISBLANK('5. Pp (3 años)'!N230),"",'5. Pp (3 años)'!N230)</f>
        <v/>
      </c>
      <c r="O229" s="34" t="str">
        <f>IF(ISBLANK('5. Pp (3 años)'!O230),"",'5. Pp (3 años)'!O230)</f>
        <v/>
      </c>
      <c r="P229" s="155" t="str">
        <f>IF(ISBLANK('5. Pp (3 años)'!P230),"",'5. Pp (3 años)'!P230)</f>
        <v/>
      </c>
    </row>
    <row r="230" spans="2:16" ht="17" hidden="1" x14ac:dyDescent="0.3">
      <c r="B230" s="84" t="str">
        <f>IF(ISBLANK('5. Pp (3 años)'!B231),"",'5. Pp (3 años)'!B231)</f>
        <v/>
      </c>
      <c r="C230" s="31" t="str">
        <f>IF(ISBLANK('5. Pp (3 años)'!C231),"",'5. Pp (3 años)'!C231)</f>
        <v>Actividad</v>
      </c>
      <c r="D230" s="34" t="str">
        <f>IF(ISBLANK('5. Pp (3 años)'!D231),"",'5. Pp (3 años)'!D231)</f>
        <v/>
      </c>
      <c r="E230" s="34" t="str">
        <f>IF(ISBLANK('5. Pp (3 años)'!E231),"",'5. Pp (3 años)'!E231)</f>
        <v/>
      </c>
      <c r="F230" s="34" t="str">
        <f>IF(ISBLANK('5. Pp (3 años)'!F231),"",'5. Pp (3 años)'!F231)</f>
        <v/>
      </c>
      <c r="G230" s="31" t="str">
        <f>IF(ISBLANK('5. Pp (3 años)'!G231),"",'5. Pp (3 años)'!G231)</f>
        <v/>
      </c>
      <c r="H230" s="31" t="str">
        <f>IF(ISBLANK('5. Pp (3 años)'!H231),"",'5. Pp (3 años)'!H231)</f>
        <v/>
      </c>
      <c r="I230" s="34" t="str">
        <f>IF(ISBLANK('5. Pp (3 años)'!I231),"",'5. Pp (3 años)'!I231)</f>
        <v/>
      </c>
      <c r="J230" s="34" t="str">
        <f>IF(ISBLANK('5. Pp (3 años)'!J231),"",'5. Pp (3 años)'!J231)</f>
        <v/>
      </c>
      <c r="K230" s="31" t="str">
        <f>IF(ISBLANK('5. Pp (3 años)'!K231),"",'5. Pp (3 años)'!K231)</f>
        <v/>
      </c>
      <c r="L230" s="34"/>
      <c r="M230" s="34"/>
      <c r="N230" s="34" t="str">
        <f>IF(ISBLANK('5. Pp (3 años)'!N231),"",'5. Pp (3 años)'!N231)</f>
        <v/>
      </c>
      <c r="O230" s="34" t="str">
        <f>IF(ISBLANK('5. Pp (3 años)'!O231),"",'5. Pp (3 años)'!O231)</f>
        <v/>
      </c>
      <c r="P230" s="155" t="str">
        <f>IF(ISBLANK('5. Pp (3 años)'!P231),"",'5. Pp (3 años)'!P231)</f>
        <v/>
      </c>
    </row>
    <row r="231" spans="2:16" ht="17" hidden="1" x14ac:dyDescent="0.3">
      <c r="B231" s="84" t="str">
        <f>IF(ISBLANK('5. Pp (3 años)'!B232),"",'5. Pp (3 años)'!B232)</f>
        <v/>
      </c>
      <c r="C231" s="31" t="str">
        <f>IF(ISBLANK('5. Pp (3 años)'!C232),"",'5. Pp (3 años)'!C232)</f>
        <v>Actividad</v>
      </c>
      <c r="D231" s="34" t="str">
        <f>IF(ISBLANK('5. Pp (3 años)'!D232),"",'5. Pp (3 años)'!D232)</f>
        <v/>
      </c>
      <c r="E231" s="34" t="str">
        <f>IF(ISBLANK('5. Pp (3 años)'!E232),"",'5. Pp (3 años)'!E232)</f>
        <v/>
      </c>
      <c r="F231" s="34" t="str">
        <f>IF(ISBLANK('5. Pp (3 años)'!F232),"",'5. Pp (3 años)'!F232)</f>
        <v/>
      </c>
      <c r="G231" s="31" t="str">
        <f>IF(ISBLANK('5. Pp (3 años)'!G232),"",'5. Pp (3 años)'!G232)</f>
        <v/>
      </c>
      <c r="H231" s="31" t="str">
        <f>IF(ISBLANK('5. Pp (3 años)'!H232),"",'5. Pp (3 años)'!H232)</f>
        <v/>
      </c>
      <c r="I231" s="34" t="str">
        <f>IF(ISBLANK('5. Pp (3 años)'!I232),"",'5. Pp (3 años)'!I232)</f>
        <v/>
      </c>
      <c r="J231" s="34" t="str">
        <f>IF(ISBLANK('5. Pp (3 años)'!J232),"",'5. Pp (3 años)'!J232)</f>
        <v/>
      </c>
      <c r="K231" s="31" t="str">
        <f>IF(ISBLANK('5. Pp (3 años)'!K232),"",'5. Pp (3 años)'!K232)</f>
        <v/>
      </c>
      <c r="L231" s="34"/>
      <c r="M231" s="34"/>
      <c r="N231" s="34" t="str">
        <f>IF(ISBLANK('5. Pp (3 años)'!N232),"",'5. Pp (3 años)'!N232)</f>
        <v/>
      </c>
      <c r="O231" s="34" t="str">
        <f>IF(ISBLANK('5. Pp (3 años)'!O232),"",'5. Pp (3 años)'!O232)</f>
        <v/>
      </c>
      <c r="P231" s="155" t="str">
        <f>IF(ISBLANK('5. Pp (3 años)'!P232),"",'5. Pp (3 años)'!P232)</f>
        <v/>
      </c>
    </row>
    <row r="232" spans="2:16" ht="17" hidden="1" x14ac:dyDescent="0.3">
      <c r="B232" s="84" t="str">
        <f>IF(ISBLANK('5. Pp (3 años)'!B233),"",'5. Pp (3 años)'!B233)</f>
        <v/>
      </c>
      <c r="C232" s="31" t="str">
        <f>IF(ISBLANK('5. Pp (3 años)'!C233),"",'5. Pp (3 años)'!C233)</f>
        <v>Actividad</v>
      </c>
      <c r="D232" s="34" t="str">
        <f>IF(ISBLANK('5. Pp (3 años)'!D233),"",'5. Pp (3 años)'!D233)</f>
        <v/>
      </c>
      <c r="E232" s="34" t="str">
        <f>IF(ISBLANK('5. Pp (3 años)'!E233),"",'5. Pp (3 años)'!E233)</f>
        <v/>
      </c>
      <c r="F232" s="34" t="str">
        <f>IF(ISBLANK('5. Pp (3 años)'!F233),"",'5. Pp (3 años)'!F233)</f>
        <v/>
      </c>
      <c r="G232" s="31" t="str">
        <f>IF(ISBLANK('5. Pp (3 años)'!G233),"",'5. Pp (3 años)'!G233)</f>
        <v/>
      </c>
      <c r="H232" s="31" t="str">
        <f>IF(ISBLANK('5. Pp (3 años)'!H233),"",'5. Pp (3 años)'!H233)</f>
        <v/>
      </c>
      <c r="I232" s="34" t="str">
        <f>IF(ISBLANK('5. Pp (3 años)'!I233),"",'5. Pp (3 años)'!I233)</f>
        <v/>
      </c>
      <c r="J232" s="34" t="str">
        <f>IF(ISBLANK('5. Pp (3 años)'!J233),"",'5. Pp (3 años)'!J233)</f>
        <v/>
      </c>
      <c r="K232" s="31" t="str">
        <f>IF(ISBLANK('5. Pp (3 años)'!K233),"",'5. Pp (3 años)'!K233)</f>
        <v/>
      </c>
      <c r="L232" s="34"/>
      <c r="M232" s="34"/>
      <c r="N232" s="34" t="str">
        <f>IF(ISBLANK('5. Pp (3 años)'!N233),"",'5. Pp (3 años)'!N233)</f>
        <v/>
      </c>
      <c r="O232" s="34" t="str">
        <f>IF(ISBLANK('5. Pp (3 años)'!O233),"",'5. Pp (3 años)'!O233)</f>
        <v/>
      </c>
      <c r="P232" s="155" t="str">
        <f>IF(ISBLANK('5. Pp (3 años)'!P233),"",'5. Pp (3 años)'!P233)</f>
        <v/>
      </c>
    </row>
    <row r="233" spans="2:16" ht="17" hidden="1" x14ac:dyDescent="0.3">
      <c r="B233" s="84" t="str">
        <f>IF(ISBLANK('5. Pp (3 años)'!B234),"",'5. Pp (3 años)'!B234)</f>
        <v/>
      </c>
      <c r="C233" s="31" t="str">
        <f>IF(ISBLANK('5. Pp (3 años)'!C234),"",'5. Pp (3 años)'!C234)</f>
        <v>Actividad</v>
      </c>
      <c r="D233" s="34" t="str">
        <f>IF(ISBLANK('5. Pp (3 años)'!D234),"",'5. Pp (3 años)'!D234)</f>
        <v/>
      </c>
      <c r="E233" s="34" t="str">
        <f>IF(ISBLANK('5. Pp (3 años)'!E234),"",'5. Pp (3 años)'!E234)</f>
        <v/>
      </c>
      <c r="F233" s="34" t="str">
        <f>IF(ISBLANK('5. Pp (3 años)'!F234),"",'5. Pp (3 años)'!F234)</f>
        <v/>
      </c>
      <c r="G233" s="31" t="str">
        <f>IF(ISBLANK('5. Pp (3 años)'!G234),"",'5. Pp (3 años)'!G234)</f>
        <v/>
      </c>
      <c r="H233" s="31" t="str">
        <f>IF(ISBLANK('5. Pp (3 años)'!H234),"",'5. Pp (3 años)'!H234)</f>
        <v/>
      </c>
      <c r="I233" s="34" t="str">
        <f>IF(ISBLANK('5. Pp (3 años)'!I234),"",'5. Pp (3 años)'!I234)</f>
        <v/>
      </c>
      <c r="J233" s="34" t="str">
        <f>IF(ISBLANK('5. Pp (3 años)'!J234),"",'5. Pp (3 años)'!J234)</f>
        <v/>
      </c>
      <c r="K233" s="31" t="str">
        <f>IF(ISBLANK('5. Pp (3 años)'!K234),"",'5. Pp (3 años)'!K234)</f>
        <v/>
      </c>
      <c r="L233" s="34"/>
      <c r="M233" s="34"/>
      <c r="N233" s="34" t="str">
        <f>IF(ISBLANK('5. Pp (3 años)'!N234),"",'5. Pp (3 años)'!N234)</f>
        <v/>
      </c>
      <c r="O233" s="34" t="str">
        <f>IF(ISBLANK('5. Pp (3 años)'!O234),"",'5. Pp (3 años)'!O234)</f>
        <v/>
      </c>
      <c r="P233" s="155" t="str">
        <f>IF(ISBLANK('5. Pp (3 años)'!P234),"",'5. Pp (3 años)'!P234)</f>
        <v/>
      </c>
    </row>
    <row r="234" spans="2:16" ht="17" hidden="1" x14ac:dyDescent="0.3">
      <c r="B234" s="420" t="str">
        <f>IF(ISBLANK('5. Pp (3 años)'!B235),"",'5. Pp (3 años)'!B235)</f>
        <v/>
      </c>
      <c r="C234" s="421" t="str">
        <f>IF(ISBLANK('5. Pp (3 años)'!C235),"",'5. Pp (3 años)'!C235)</f>
        <v>Actividad</v>
      </c>
      <c r="D234" s="422" t="str">
        <f>IF(ISBLANK('5. Pp (3 años)'!D235),"",'5. Pp (3 años)'!D235)</f>
        <v/>
      </c>
      <c r="E234" s="422" t="str">
        <f>IF(ISBLANK('5. Pp (3 años)'!E235),"",'5. Pp (3 años)'!E235)</f>
        <v/>
      </c>
      <c r="F234" s="422" t="str">
        <f>IF(ISBLANK('5. Pp (3 años)'!F235),"",'5. Pp (3 años)'!F235)</f>
        <v/>
      </c>
      <c r="G234" s="421" t="str">
        <f>IF(ISBLANK('5. Pp (3 años)'!G235),"",'5. Pp (3 años)'!G235)</f>
        <v/>
      </c>
      <c r="H234" s="421" t="str">
        <f>IF(ISBLANK('5. Pp (3 años)'!H235),"",'5. Pp (3 años)'!H235)</f>
        <v/>
      </c>
      <c r="I234" s="422" t="str">
        <f>IF(ISBLANK('5. Pp (3 años)'!I235),"",'5. Pp (3 años)'!I235)</f>
        <v/>
      </c>
      <c r="J234" s="422" t="str">
        <f>IF(ISBLANK('5. Pp (3 años)'!J235),"",'5. Pp (3 años)'!J235)</f>
        <v/>
      </c>
      <c r="K234" s="421" t="str">
        <f>IF(ISBLANK('5. Pp (3 años)'!K235),"",'5. Pp (3 años)'!K235)</f>
        <v/>
      </c>
      <c r="L234" s="422"/>
      <c r="M234" s="422"/>
      <c r="N234" s="422" t="str">
        <f>IF(ISBLANK('5. Pp (3 años)'!N235),"",'5. Pp (3 años)'!N235)</f>
        <v/>
      </c>
      <c r="O234" s="422" t="str">
        <f>IF(ISBLANK('5. Pp (3 años)'!O235),"",'5. Pp (3 años)'!O235)</f>
        <v/>
      </c>
      <c r="P234" s="423" t="str">
        <f>IF(ISBLANK('5. Pp (3 años)'!P235),"",'5. Pp (3 años)'!P235)</f>
        <v/>
      </c>
    </row>
    <row r="235" spans="2:16" ht="17" hidden="1" x14ac:dyDescent="0.3">
      <c r="B235" s="84" t="str">
        <f>IF(ISBLANK('5. Pp (3 años)'!B236),"",'5. Pp (3 años)'!B236)</f>
        <v/>
      </c>
      <c r="C235" s="31" t="str">
        <f>IF(ISBLANK('5. Pp (3 años)'!C236),"",'5. Pp (3 años)'!C236)</f>
        <v>Actividad</v>
      </c>
      <c r="D235" s="34" t="str">
        <f>IF(ISBLANK('5. Pp (3 años)'!D236),"",'5. Pp (3 años)'!D236)</f>
        <v/>
      </c>
      <c r="E235" s="34" t="str">
        <f>IF(ISBLANK('5. Pp (3 años)'!E236),"",'5. Pp (3 años)'!E236)</f>
        <v/>
      </c>
      <c r="F235" s="34" t="str">
        <f>IF(ISBLANK('5. Pp (3 años)'!F236),"",'5. Pp (3 años)'!F236)</f>
        <v/>
      </c>
      <c r="G235" s="31" t="str">
        <f>IF(ISBLANK('5. Pp (3 años)'!G236),"",'5. Pp (3 años)'!G236)</f>
        <v/>
      </c>
      <c r="H235" s="31" t="str">
        <f>IF(ISBLANK('5. Pp (3 años)'!H236),"",'5. Pp (3 años)'!H236)</f>
        <v/>
      </c>
      <c r="I235" s="34" t="str">
        <f>IF(ISBLANK('5. Pp (3 años)'!I236),"",'5. Pp (3 años)'!I236)</f>
        <v/>
      </c>
      <c r="J235" s="34" t="str">
        <f>IF(ISBLANK('5. Pp (3 años)'!J236),"",'5. Pp (3 años)'!J236)</f>
        <v/>
      </c>
      <c r="K235" s="31" t="str">
        <f>IF(ISBLANK('5. Pp (3 años)'!K236),"",'5. Pp (3 años)'!K236)</f>
        <v/>
      </c>
      <c r="L235" s="34"/>
      <c r="M235" s="34"/>
      <c r="N235" s="34" t="str">
        <f>IF(ISBLANK('5. Pp (3 años)'!N236),"",'5. Pp (3 años)'!N236)</f>
        <v/>
      </c>
      <c r="O235" s="34" t="str">
        <f>IF(ISBLANK('5. Pp (3 años)'!O236),"",'5. Pp (3 años)'!O236)</f>
        <v/>
      </c>
      <c r="P235" s="155" t="str">
        <f>IF(ISBLANK('5. Pp (3 años)'!P236),"",'5. Pp (3 años)'!P236)</f>
        <v/>
      </c>
    </row>
    <row r="236" spans="2:16" ht="17" hidden="1" x14ac:dyDescent="0.3">
      <c r="B236" s="84" t="str">
        <f>IF(ISBLANK('5. Pp (3 años)'!B237),"",'5. Pp (3 años)'!B237)</f>
        <v/>
      </c>
      <c r="C236" s="31" t="str">
        <f>IF(ISBLANK('5. Pp (3 años)'!C237),"",'5. Pp (3 años)'!C237)</f>
        <v>Actividad</v>
      </c>
      <c r="D236" s="34" t="str">
        <f>IF(ISBLANK('5. Pp (3 años)'!D237),"",'5. Pp (3 años)'!D237)</f>
        <v/>
      </c>
      <c r="E236" s="34" t="str">
        <f>IF(ISBLANK('5. Pp (3 años)'!E237),"",'5. Pp (3 años)'!E237)</f>
        <v/>
      </c>
      <c r="F236" s="34" t="str">
        <f>IF(ISBLANK('5. Pp (3 años)'!F237),"",'5. Pp (3 años)'!F237)</f>
        <v/>
      </c>
      <c r="G236" s="31" t="str">
        <f>IF(ISBLANK('5. Pp (3 años)'!G237),"",'5. Pp (3 años)'!G237)</f>
        <v/>
      </c>
      <c r="H236" s="31" t="str">
        <f>IF(ISBLANK('5. Pp (3 años)'!H237),"",'5. Pp (3 años)'!H237)</f>
        <v/>
      </c>
      <c r="I236" s="34" t="str">
        <f>IF(ISBLANK('5. Pp (3 años)'!I237),"",'5. Pp (3 años)'!I237)</f>
        <v/>
      </c>
      <c r="J236" s="34" t="str">
        <f>IF(ISBLANK('5. Pp (3 años)'!J237),"",'5. Pp (3 años)'!J237)</f>
        <v/>
      </c>
      <c r="K236" s="31" t="str">
        <f>IF(ISBLANK('5. Pp (3 años)'!K237),"",'5. Pp (3 años)'!K237)</f>
        <v/>
      </c>
      <c r="L236" s="34"/>
      <c r="M236" s="34"/>
      <c r="N236" s="34" t="str">
        <f>IF(ISBLANK('5. Pp (3 años)'!N237),"",'5. Pp (3 años)'!N237)</f>
        <v/>
      </c>
      <c r="O236" s="34" t="str">
        <f>IF(ISBLANK('5. Pp (3 años)'!O237),"",'5. Pp (3 años)'!O237)</f>
        <v/>
      </c>
      <c r="P236" s="155" t="str">
        <f>IF(ISBLANK('5. Pp (3 años)'!P237),"",'5. Pp (3 años)'!P237)</f>
        <v/>
      </c>
    </row>
    <row r="237" spans="2:16" ht="17" hidden="1" x14ac:dyDescent="0.3">
      <c r="B237" s="84" t="str">
        <f>IF(ISBLANK('5. Pp (3 años)'!B238),"",'5. Pp (3 años)'!B238)</f>
        <v/>
      </c>
      <c r="C237" s="31" t="str">
        <f>IF(ISBLANK('5. Pp (3 años)'!C238),"",'5. Pp (3 años)'!C238)</f>
        <v>Actividad</v>
      </c>
      <c r="D237" s="34" t="str">
        <f>IF(ISBLANK('5. Pp (3 años)'!D238),"",'5. Pp (3 años)'!D238)</f>
        <v/>
      </c>
      <c r="E237" s="34" t="str">
        <f>IF(ISBLANK('5. Pp (3 años)'!E238),"",'5. Pp (3 años)'!E238)</f>
        <v/>
      </c>
      <c r="F237" s="34" t="str">
        <f>IF(ISBLANK('5. Pp (3 años)'!F238),"",'5. Pp (3 años)'!F238)</f>
        <v/>
      </c>
      <c r="G237" s="31" t="str">
        <f>IF(ISBLANK('5. Pp (3 años)'!G238),"",'5. Pp (3 años)'!G238)</f>
        <v/>
      </c>
      <c r="H237" s="31" t="str">
        <f>IF(ISBLANK('5. Pp (3 años)'!H238),"",'5. Pp (3 años)'!H238)</f>
        <v/>
      </c>
      <c r="I237" s="34" t="str">
        <f>IF(ISBLANK('5. Pp (3 años)'!I238),"",'5. Pp (3 años)'!I238)</f>
        <v/>
      </c>
      <c r="J237" s="34" t="str">
        <f>IF(ISBLANK('5. Pp (3 años)'!J238),"",'5. Pp (3 años)'!J238)</f>
        <v/>
      </c>
      <c r="K237" s="31" t="str">
        <f>IF(ISBLANK('5. Pp (3 años)'!K238),"",'5. Pp (3 años)'!K238)</f>
        <v/>
      </c>
      <c r="L237" s="34"/>
      <c r="M237" s="34"/>
      <c r="N237" s="34" t="str">
        <f>IF(ISBLANK('5. Pp (3 años)'!N238),"",'5. Pp (3 años)'!N238)</f>
        <v/>
      </c>
      <c r="O237" s="34" t="str">
        <f>IF(ISBLANK('5. Pp (3 años)'!O238),"",'5. Pp (3 años)'!O238)</f>
        <v/>
      </c>
      <c r="P237" s="155" t="str">
        <f>IF(ISBLANK('5. Pp (3 años)'!P238),"",'5. Pp (3 años)'!P238)</f>
        <v/>
      </c>
    </row>
    <row r="238" spans="2:16" ht="17" hidden="1" x14ac:dyDescent="0.3">
      <c r="B238" s="84" t="str">
        <f>IF(ISBLANK('5. Pp (3 años)'!B239),"",'5. Pp (3 años)'!B239)</f>
        <v/>
      </c>
      <c r="C238" s="31" t="str">
        <f>IF(ISBLANK('5. Pp (3 años)'!C239),"",'5. Pp (3 años)'!C239)</f>
        <v>Actividad</v>
      </c>
      <c r="D238" s="34" t="str">
        <f>IF(ISBLANK('5. Pp (3 años)'!D239),"",'5. Pp (3 años)'!D239)</f>
        <v/>
      </c>
      <c r="E238" s="34" t="str">
        <f>IF(ISBLANK('5. Pp (3 años)'!E239),"",'5. Pp (3 años)'!E239)</f>
        <v/>
      </c>
      <c r="F238" s="34" t="str">
        <f>IF(ISBLANK('5. Pp (3 años)'!F239),"",'5. Pp (3 años)'!F239)</f>
        <v/>
      </c>
      <c r="G238" s="31" t="str">
        <f>IF(ISBLANK('5. Pp (3 años)'!G239),"",'5. Pp (3 años)'!G239)</f>
        <v/>
      </c>
      <c r="H238" s="31" t="str">
        <f>IF(ISBLANK('5. Pp (3 años)'!H239),"",'5. Pp (3 años)'!H239)</f>
        <v/>
      </c>
      <c r="I238" s="34" t="str">
        <f>IF(ISBLANK('5. Pp (3 años)'!I239),"",'5. Pp (3 años)'!I239)</f>
        <v/>
      </c>
      <c r="J238" s="34" t="str">
        <f>IF(ISBLANK('5. Pp (3 años)'!J239),"",'5. Pp (3 años)'!J239)</f>
        <v/>
      </c>
      <c r="K238" s="31" t="str">
        <f>IF(ISBLANK('5. Pp (3 años)'!K239),"",'5. Pp (3 años)'!K239)</f>
        <v/>
      </c>
      <c r="L238" s="34"/>
      <c r="M238" s="34"/>
      <c r="N238" s="34" t="str">
        <f>IF(ISBLANK('5. Pp (3 años)'!N239),"",'5. Pp (3 años)'!N239)</f>
        <v/>
      </c>
      <c r="O238" s="34" t="str">
        <f>IF(ISBLANK('5. Pp (3 años)'!O239),"",'5. Pp (3 años)'!O239)</f>
        <v/>
      </c>
      <c r="P238" s="155" t="str">
        <f>IF(ISBLANK('5. Pp (3 años)'!P239),"",'5. Pp (3 años)'!P239)</f>
        <v/>
      </c>
    </row>
    <row r="239" spans="2:16" ht="17" hidden="1" x14ac:dyDescent="0.3">
      <c r="B239" s="84" t="str">
        <f>IF(ISBLANK('5. Pp (3 años)'!B240),"",'5. Pp (3 años)'!B240)</f>
        <v/>
      </c>
      <c r="C239" s="31" t="str">
        <f>IF(ISBLANK('5. Pp (3 años)'!C240),"",'5. Pp (3 años)'!C240)</f>
        <v>Actividad</v>
      </c>
      <c r="D239" s="34" t="str">
        <f>IF(ISBLANK('5. Pp (3 años)'!D240),"",'5. Pp (3 años)'!D240)</f>
        <v/>
      </c>
      <c r="E239" s="34" t="str">
        <f>IF(ISBLANK('5. Pp (3 años)'!E240),"",'5. Pp (3 años)'!E240)</f>
        <v/>
      </c>
      <c r="F239" s="34" t="str">
        <f>IF(ISBLANK('5. Pp (3 años)'!F240),"",'5. Pp (3 años)'!F240)</f>
        <v/>
      </c>
      <c r="G239" s="31" t="str">
        <f>IF(ISBLANK('5. Pp (3 años)'!G240),"",'5. Pp (3 años)'!G240)</f>
        <v/>
      </c>
      <c r="H239" s="31" t="str">
        <f>IF(ISBLANK('5. Pp (3 años)'!H240),"",'5. Pp (3 años)'!H240)</f>
        <v/>
      </c>
      <c r="I239" s="34" t="str">
        <f>IF(ISBLANK('5. Pp (3 años)'!I240),"",'5. Pp (3 años)'!I240)</f>
        <v/>
      </c>
      <c r="J239" s="34" t="str">
        <f>IF(ISBLANK('5. Pp (3 años)'!J240),"",'5. Pp (3 años)'!J240)</f>
        <v/>
      </c>
      <c r="K239" s="31" t="str">
        <f>IF(ISBLANK('5. Pp (3 años)'!K240),"",'5. Pp (3 años)'!K240)</f>
        <v/>
      </c>
      <c r="L239" s="34"/>
      <c r="M239" s="34"/>
      <c r="N239" s="34" t="str">
        <f>IF(ISBLANK('5. Pp (3 años)'!N240),"",'5. Pp (3 años)'!N240)</f>
        <v/>
      </c>
      <c r="O239" s="34" t="str">
        <f>IF(ISBLANK('5. Pp (3 años)'!O240),"",'5. Pp (3 años)'!O240)</f>
        <v/>
      </c>
      <c r="P239" s="155" t="str">
        <f>IF(ISBLANK('5. Pp (3 años)'!P240),"",'5. Pp (3 años)'!P240)</f>
        <v/>
      </c>
    </row>
    <row r="240" spans="2:16" ht="17" hidden="1" x14ac:dyDescent="0.3">
      <c r="B240" s="420" t="str">
        <f>IF(ISBLANK('5. Pp (3 años)'!B241),"",'5. Pp (3 años)'!B241)</f>
        <v/>
      </c>
      <c r="C240" s="421" t="str">
        <f>IF(ISBLANK('5. Pp (3 años)'!C241),"",'5. Pp (3 años)'!C241)</f>
        <v/>
      </c>
      <c r="D240" s="422" t="str">
        <f>IF(ISBLANK('5. Pp (3 años)'!D241),"",'5. Pp (3 años)'!D241)</f>
        <v/>
      </c>
      <c r="E240" s="422" t="str">
        <f>IF(ISBLANK('5. Pp (3 años)'!E241),"",'5. Pp (3 años)'!E241)</f>
        <v/>
      </c>
      <c r="F240" s="422" t="str">
        <f>IF(ISBLANK('5. Pp (3 años)'!F241),"",'5. Pp (3 años)'!F241)</f>
        <v/>
      </c>
      <c r="G240" s="421" t="str">
        <f>IF(ISBLANK('5. Pp (3 años)'!G241),"",'5. Pp (3 años)'!G241)</f>
        <v/>
      </c>
      <c r="H240" s="421" t="str">
        <f>IF(ISBLANK('5. Pp (3 años)'!H241),"",'5. Pp (3 años)'!H241)</f>
        <v/>
      </c>
      <c r="I240" s="422" t="str">
        <f>IF(ISBLANK('5. Pp (3 años)'!I241),"",'5. Pp (3 años)'!I241)</f>
        <v/>
      </c>
      <c r="J240" s="422" t="str">
        <f>IF(ISBLANK('5. Pp (3 años)'!J241),"",'5. Pp (3 años)'!J241)</f>
        <v/>
      </c>
      <c r="K240" s="421" t="str">
        <f>IF(ISBLANK('5. Pp (3 años)'!K241),"",'5. Pp (3 años)'!K241)</f>
        <v/>
      </c>
      <c r="L240" s="422"/>
      <c r="M240" s="422"/>
      <c r="N240" s="422" t="str">
        <f>IF(ISBLANK('5. Pp (3 años)'!N241),"",'5. Pp (3 años)'!N241)</f>
        <v/>
      </c>
      <c r="O240" s="422" t="str">
        <f>IF(ISBLANK('5. Pp (3 años)'!O241),"",'5. Pp (3 años)'!O241)</f>
        <v/>
      </c>
      <c r="P240" s="423" t="str">
        <f>IF(ISBLANK('5. Pp (3 años)'!P241),"",'5. Pp (3 años)'!P241)</f>
        <v/>
      </c>
    </row>
    <row r="241" spans="2:16" ht="17" hidden="1" x14ac:dyDescent="0.3">
      <c r="B241" s="84" t="str">
        <f>IF(ISBLANK('5. Pp (3 años)'!B242),"",'5. Pp (3 años)'!B242)</f>
        <v/>
      </c>
      <c r="C241" s="31" t="str">
        <f>IF(ISBLANK('5. Pp (3 años)'!C242),"",'5. Pp (3 años)'!C242)</f>
        <v/>
      </c>
      <c r="D241" s="34" t="str">
        <f>IF(ISBLANK('5. Pp (3 años)'!D242),"",'5. Pp (3 años)'!D242)</f>
        <v/>
      </c>
      <c r="E241" s="34" t="str">
        <f>IF(ISBLANK('5. Pp (3 años)'!E242),"",'5. Pp (3 años)'!E242)</f>
        <v/>
      </c>
      <c r="F241" s="34" t="str">
        <f>IF(ISBLANK('5. Pp (3 años)'!F242),"",'5. Pp (3 años)'!F242)</f>
        <v/>
      </c>
      <c r="G241" s="31" t="str">
        <f>IF(ISBLANK('5. Pp (3 años)'!G242),"",'5. Pp (3 años)'!G242)</f>
        <v/>
      </c>
      <c r="H241" s="31" t="str">
        <f>IF(ISBLANK('5. Pp (3 años)'!H242),"",'5. Pp (3 años)'!H242)</f>
        <v/>
      </c>
      <c r="I241" s="34" t="str">
        <f>IF(ISBLANK('5. Pp (3 años)'!I242),"",'5. Pp (3 años)'!I242)</f>
        <v/>
      </c>
      <c r="J241" s="34" t="str">
        <f>IF(ISBLANK('5. Pp (3 años)'!J242),"",'5. Pp (3 años)'!J242)</f>
        <v/>
      </c>
      <c r="K241" s="31" t="str">
        <f>IF(ISBLANK('5. Pp (3 años)'!K242),"",'5. Pp (3 años)'!K242)</f>
        <v/>
      </c>
      <c r="L241" s="34"/>
      <c r="M241" s="34"/>
      <c r="N241" s="34" t="str">
        <f>IF(ISBLANK('5. Pp (3 años)'!N242),"",'5. Pp (3 años)'!N242)</f>
        <v/>
      </c>
      <c r="O241" s="34" t="str">
        <f>IF(ISBLANK('5. Pp (3 años)'!O242),"",'5. Pp (3 años)'!O242)</f>
        <v/>
      </c>
      <c r="P241" s="155" t="str">
        <f>IF(ISBLANK('5. Pp (3 años)'!P242),"",'5. Pp (3 años)'!P242)</f>
        <v/>
      </c>
    </row>
    <row r="242" spans="2:16" ht="17" hidden="1" x14ac:dyDescent="0.3">
      <c r="B242" s="84" t="str">
        <f>IF(ISBLANK('5. Pp (3 años)'!B243),"",'5. Pp (3 años)'!B243)</f>
        <v/>
      </c>
      <c r="C242" s="31" t="str">
        <f>IF(ISBLANK('5. Pp (3 años)'!C243),"",'5. Pp (3 años)'!C243)</f>
        <v/>
      </c>
      <c r="D242" s="34" t="str">
        <f>IF(ISBLANK('5. Pp (3 años)'!D243),"",'5. Pp (3 años)'!D243)</f>
        <v/>
      </c>
      <c r="E242" s="34" t="str">
        <f>IF(ISBLANK('5. Pp (3 años)'!E243),"",'5. Pp (3 años)'!E243)</f>
        <v/>
      </c>
      <c r="F242" s="34" t="str">
        <f>IF(ISBLANK('5. Pp (3 años)'!F243),"",'5. Pp (3 años)'!F243)</f>
        <v/>
      </c>
      <c r="G242" s="31" t="str">
        <f>IF(ISBLANK('5. Pp (3 años)'!G243),"",'5. Pp (3 años)'!G243)</f>
        <v/>
      </c>
      <c r="H242" s="31" t="str">
        <f>IF(ISBLANK('5. Pp (3 años)'!H243),"",'5. Pp (3 años)'!H243)</f>
        <v/>
      </c>
      <c r="I242" s="34" t="str">
        <f>IF(ISBLANK('5. Pp (3 años)'!I243),"",'5. Pp (3 años)'!I243)</f>
        <v/>
      </c>
      <c r="J242" s="34" t="str">
        <f>IF(ISBLANK('5. Pp (3 años)'!J243),"",'5. Pp (3 años)'!J243)</f>
        <v/>
      </c>
      <c r="K242" s="31" t="str">
        <f>IF(ISBLANK('5. Pp (3 años)'!K243),"",'5. Pp (3 años)'!K243)</f>
        <v/>
      </c>
      <c r="L242" s="34"/>
      <c r="M242" s="34"/>
      <c r="N242" s="34" t="str">
        <f>IF(ISBLANK('5. Pp (3 años)'!N243),"",'5. Pp (3 años)'!N243)</f>
        <v/>
      </c>
      <c r="O242" s="34" t="str">
        <f>IF(ISBLANK('5. Pp (3 años)'!O243),"",'5. Pp (3 años)'!O243)</f>
        <v/>
      </c>
      <c r="P242" s="155" t="str">
        <f>IF(ISBLANK('5. Pp (3 años)'!P243),"",'5. Pp (3 años)'!P243)</f>
        <v/>
      </c>
    </row>
    <row r="243" spans="2:16" ht="17" hidden="1" x14ac:dyDescent="0.3">
      <c r="B243" s="84" t="str">
        <f>IF(ISBLANK('5. Pp (3 años)'!B244),"",'5. Pp (3 años)'!B244)</f>
        <v/>
      </c>
      <c r="C243" s="31" t="str">
        <f>IF(ISBLANK('5. Pp (3 años)'!C244),"",'5. Pp (3 años)'!C244)</f>
        <v/>
      </c>
      <c r="D243" s="34" t="str">
        <f>IF(ISBLANK('5. Pp (3 años)'!D244),"",'5. Pp (3 años)'!D244)</f>
        <v/>
      </c>
      <c r="E243" s="34" t="str">
        <f>IF(ISBLANK('5. Pp (3 años)'!E244),"",'5. Pp (3 años)'!E244)</f>
        <v/>
      </c>
      <c r="F243" s="34" t="str">
        <f>IF(ISBLANK('5. Pp (3 años)'!F244),"",'5. Pp (3 años)'!F244)</f>
        <v/>
      </c>
      <c r="G243" s="31" t="str">
        <f>IF(ISBLANK('5. Pp (3 años)'!G244),"",'5. Pp (3 años)'!G244)</f>
        <v/>
      </c>
      <c r="H243" s="31" t="str">
        <f>IF(ISBLANK('5. Pp (3 años)'!H244),"",'5. Pp (3 años)'!H244)</f>
        <v/>
      </c>
      <c r="I243" s="34" t="str">
        <f>IF(ISBLANK('5. Pp (3 años)'!I244),"",'5. Pp (3 años)'!I244)</f>
        <v/>
      </c>
      <c r="J243" s="34" t="str">
        <f>IF(ISBLANK('5. Pp (3 años)'!J244),"",'5. Pp (3 años)'!J244)</f>
        <v/>
      </c>
      <c r="K243" s="31" t="str">
        <f>IF(ISBLANK('5. Pp (3 años)'!K244),"",'5. Pp (3 años)'!K244)</f>
        <v/>
      </c>
      <c r="L243" s="34"/>
      <c r="M243" s="34"/>
      <c r="N243" s="34" t="str">
        <f>IF(ISBLANK('5. Pp (3 años)'!N244),"",'5. Pp (3 años)'!N244)</f>
        <v/>
      </c>
      <c r="O243" s="34" t="str">
        <f>IF(ISBLANK('5. Pp (3 años)'!O244),"",'5. Pp (3 años)'!O244)</f>
        <v/>
      </c>
      <c r="P243" s="155" t="str">
        <f>IF(ISBLANK('5. Pp (3 años)'!P244),"",'5. Pp (3 años)'!P244)</f>
        <v/>
      </c>
    </row>
    <row r="244" spans="2:16" ht="17" hidden="1" x14ac:dyDescent="0.3">
      <c r="B244" s="84" t="str">
        <f>IF(ISBLANK('5. Pp (3 años)'!B245),"",'5. Pp (3 años)'!B245)</f>
        <v/>
      </c>
      <c r="C244" s="31" t="str">
        <f>IF(ISBLANK('5. Pp (3 años)'!C245),"",'5. Pp (3 años)'!C245)</f>
        <v/>
      </c>
      <c r="D244" s="34" t="str">
        <f>IF(ISBLANK('5. Pp (3 años)'!D245),"",'5. Pp (3 años)'!D245)</f>
        <v/>
      </c>
      <c r="E244" s="34" t="str">
        <f>IF(ISBLANK('5. Pp (3 años)'!E245),"",'5. Pp (3 años)'!E245)</f>
        <v/>
      </c>
      <c r="F244" s="34" t="str">
        <f>IF(ISBLANK('5. Pp (3 años)'!F245),"",'5. Pp (3 años)'!F245)</f>
        <v/>
      </c>
      <c r="G244" s="31" t="str">
        <f>IF(ISBLANK('5. Pp (3 años)'!G245),"",'5. Pp (3 años)'!G245)</f>
        <v/>
      </c>
      <c r="H244" s="31" t="str">
        <f>IF(ISBLANK('5. Pp (3 años)'!H245),"",'5. Pp (3 años)'!H245)</f>
        <v/>
      </c>
      <c r="I244" s="34" t="str">
        <f>IF(ISBLANK('5. Pp (3 años)'!I245),"",'5. Pp (3 años)'!I245)</f>
        <v/>
      </c>
      <c r="J244" s="34" t="str">
        <f>IF(ISBLANK('5. Pp (3 años)'!J245),"",'5. Pp (3 años)'!J245)</f>
        <v/>
      </c>
      <c r="K244" s="31" t="str">
        <f>IF(ISBLANK('5. Pp (3 años)'!K245),"",'5. Pp (3 años)'!K245)</f>
        <v/>
      </c>
      <c r="L244" s="34"/>
      <c r="M244" s="34"/>
      <c r="N244" s="34" t="str">
        <f>IF(ISBLANK('5. Pp (3 años)'!N245),"",'5. Pp (3 años)'!N245)</f>
        <v/>
      </c>
      <c r="O244" s="34" t="str">
        <f>IF(ISBLANK('5. Pp (3 años)'!O245),"",'5. Pp (3 años)'!O245)</f>
        <v/>
      </c>
      <c r="P244" s="155" t="str">
        <f>IF(ISBLANK('5. Pp (3 años)'!P245),"",'5. Pp (3 años)'!P245)</f>
        <v/>
      </c>
    </row>
    <row r="245" spans="2:16" ht="17" hidden="1" x14ac:dyDescent="0.3">
      <c r="B245" s="84" t="str">
        <f>IF(ISBLANK('5. Pp (3 años)'!B246),"",'5. Pp (3 años)'!B246)</f>
        <v/>
      </c>
      <c r="C245" s="31" t="str">
        <f>IF(ISBLANK('5. Pp (3 años)'!C246),"",'5. Pp (3 años)'!C246)</f>
        <v/>
      </c>
      <c r="D245" s="34" t="str">
        <f>IF(ISBLANK('5. Pp (3 años)'!D246),"",'5. Pp (3 años)'!D246)</f>
        <v/>
      </c>
      <c r="E245" s="34" t="str">
        <f>IF(ISBLANK('5. Pp (3 años)'!E246),"",'5. Pp (3 años)'!E246)</f>
        <v/>
      </c>
      <c r="F245" s="34" t="str">
        <f>IF(ISBLANK('5. Pp (3 años)'!F246),"",'5. Pp (3 años)'!F246)</f>
        <v/>
      </c>
      <c r="G245" s="31" t="str">
        <f>IF(ISBLANK('5. Pp (3 años)'!G246),"",'5. Pp (3 años)'!G246)</f>
        <v/>
      </c>
      <c r="H245" s="31" t="str">
        <f>IF(ISBLANK('5. Pp (3 años)'!H246),"",'5. Pp (3 años)'!H246)</f>
        <v/>
      </c>
      <c r="I245" s="34" t="str">
        <f>IF(ISBLANK('5. Pp (3 años)'!I246),"",'5. Pp (3 años)'!I246)</f>
        <v/>
      </c>
      <c r="J245" s="34" t="str">
        <f>IF(ISBLANK('5. Pp (3 años)'!J246),"",'5. Pp (3 años)'!J246)</f>
        <v/>
      </c>
      <c r="K245" s="31" t="str">
        <f>IF(ISBLANK('5. Pp (3 años)'!K246),"",'5. Pp (3 años)'!K246)</f>
        <v/>
      </c>
      <c r="L245" s="34"/>
      <c r="M245" s="34"/>
      <c r="N245" s="34" t="str">
        <f>IF(ISBLANK('5. Pp (3 años)'!N246),"",'5. Pp (3 años)'!N246)</f>
        <v/>
      </c>
      <c r="O245" s="34" t="str">
        <f>IF(ISBLANK('5. Pp (3 años)'!O246),"",'5. Pp (3 años)'!O246)</f>
        <v/>
      </c>
      <c r="P245" s="155" t="str">
        <f>IF(ISBLANK('5. Pp (3 años)'!P246),"",'5. Pp (3 años)'!P246)</f>
        <v/>
      </c>
    </row>
    <row r="246" spans="2:16" ht="17" hidden="1" x14ac:dyDescent="0.3">
      <c r="B246" s="420" t="str">
        <f>IF(ISBLANK('5. Pp (3 años)'!B247),"",'5. Pp (3 años)'!B247)</f>
        <v/>
      </c>
      <c r="C246" s="421" t="str">
        <f>IF(ISBLANK('5. Pp (3 años)'!C247),"",'5. Pp (3 años)'!C247)</f>
        <v/>
      </c>
      <c r="D246" s="422" t="str">
        <f>IF(ISBLANK('5. Pp (3 años)'!D247),"",'5. Pp (3 años)'!D247)</f>
        <v/>
      </c>
      <c r="E246" s="422" t="str">
        <f>IF(ISBLANK('5. Pp (3 años)'!E247),"",'5. Pp (3 años)'!E247)</f>
        <v/>
      </c>
      <c r="F246" s="422" t="str">
        <f>IF(ISBLANK('5. Pp (3 años)'!F247),"",'5. Pp (3 años)'!F247)</f>
        <v/>
      </c>
      <c r="G246" s="421" t="str">
        <f>IF(ISBLANK('5. Pp (3 años)'!G247),"",'5. Pp (3 años)'!G247)</f>
        <v/>
      </c>
      <c r="H246" s="421" t="str">
        <f>IF(ISBLANK('5. Pp (3 años)'!H247),"",'5. Pp (3 años)'!H247)</f>
        <v/>
      </c>
      <c r="I246" s="422" t="str">
        <f>IF(ISBLANK('5. Pp (3 años)'!I247),"",'5. Pp (3 años)'!I247)</f>
        <v/>
      </c>
      <c r="J246" s="422" t="str">
        <f>IF(ISBLANK('5. Pp (3 años)'!J247),"",'5. Pp (3 años)'!J247)</f>
        <v/>
      </c>
      <c r="K246" s="421" t="str">
        <f>IF(ISBLANK('5. Pp (3 años)'!K247),"",'5. Pp (3 años)'!K247)</f>
        <v/>
      </c>
      <c r="L246" s="422"/>
      <c r="M246" s="422"/>
      <c r="N246" s="422" t="str">
        <f>IF(ISBLANK('5. Pp (3 años)'!N247),"",'5. Pp (3 años)'!N247)</f>
        <v/>
      </c>
      <c r="O246" s="422" t="str">
        <f>IF(ISBLANK('5. Pp (3 años)'!O247),"",'5. Pp (3 años)'!O247)</f>
        <v/>
      </c>
      <c r="P246" s="423" t="str">
        <f>IF(ISBLANK('5. Pp (3 años)'!P247),"",'5. Pp (3 años)'!P247)</f>
        <v/>
      </c>
    </row>
    <row r="247" spans="2:16" ht="17" hidden="1" x14ac:dyDescent="0.3">
      <c r="B247" s="84" t="str">
        <f>IF(ISBLANK('5. Pp (3 años)'!B248),"",'5. Pp (3 años)'!B248)</f>
        <v/>
      </c>
      <c r="C247" s="31" t="str">
        <f>IF(ISBLANK('5. Pp (3 años)'!C248),"",'5. Pp (3 años)'!C248)</f>
        <v/>
      </c>
      <c r="D247" s="34" t="str">
        <f>IF(ISBLANK('5. Pp (3 años)'!D248),"",'5. Pp (3 años)'!D248)</f>
        <v/>
      </c>
      <c r="E247" s="34" t="str">
        <f>IF(ISBLANK('5. Pp (3 años)'!E248),"",'5. Pp (3 años)'!E248)</f>
        <v/>
      </c>
      <c r="F247" s="34" t="str">
        <f>IF(ISBLANK('5. Pp (3 años)'!F248),"",'5. Pp (3 años)'!F248)</f>
        <v/>
      </c>
      <c r="G247" s="31" t="str">
        <f>IF(ISBLANK('5. Pp (3 años)'!G248),"",'5. Pp (3 años)'!G248)</f>
        <v/>
      </c>
      <c r="H247" s="31" t="str">
        <f>IF(ISBLANK('5. Pp (3 años)'!H248),"",'5. Pp (3 años)'!H248)</f>
        <v/>
      </c>
      <c r="I247" s="34" t="str">
        <f>IF(ISBLANK('5. Pp (3 años)'!I248),"",'5. Pp (3 años)'!I248)</f>
        <v/>
      </c>
      <c r="J247" s="34" t="str">
        <f>IF(ISBLANK('5. Pp (3 años)'!J248),"",'5. Pp (3 años)'!J248)</f>
        <v/>
      </c>
      <c r="K247" s="31" t="str">
        <f>IF(ISBLANK('5. Pp (3 años)'!K248),"",'5. Pp (3 años)'!K248)</f>
        <v/>
      </c>
      <c r="L247" s="34"/>
      <c r="M247" s="34"/>
      <c r="N247" s="34" t="str">
        <f>IF(ISBLANK('5. Pp (3 años)'!N248),"",'5. Pp (3 años)'!N248)</f>
        <v/>
      </c>
      <c r="O247" s="34" t="str">
        <f>IF(ISBLANK('5. Pp (3 años)'!O248),"",'5. Pp (3 años)'!O248)</f>
        <v/>
      </c>
      <c r="P247" s="155" t="str">
        <f>IF(ISBLANK('5. Pp (3 años)'!P248),"",'5. Pp (3 años)'!P248)</f>
        <v/>
      </c>
    </row>
    <row r="248" spans="2:16" ht="17" hidden="1" x14ac:dyDescent="0.3">
      <c r="B248" s="84" t="str">
        <f>IF(ISBLANK('5. Pp (3 años)'!B249),"",'5. Pp (3 años)'!B249)</f>
        <v/>
      </c>
      <c r="C248" s="31" t="str">
        <f>IF(ISBLANK('5. Pp (3 años)'!C249),"",'5. Pp (3 años)'!C249)</f>
        <v/>
      </c>
      <c r="D248" s="34" t="str">
        <f>IF(ISBLANK('5. Pp (3 años)'!D249),"",'5. Pp (3 años)'!D249)</f>
        <v/>
      </c>
      <c r="E248" s="34" t="str">
        <f>IF(ISBLANK('5. Pp (3 años)'!E249),"",'5. Pp (3 años)'!E249)</f>
        <v/>
      </c>
      <c r="F248" s="34" t="str">
        <f>IF(ISBLANK('5. Pp (3 años)'!F249),"",'5. Pp (3 años)'!F249)</f>
        <v/>
      </c>
      <c r="G248" s="31" t="str">
        <f>IF(ISBLANK('5. Pp (3 años)'!G249),"",'5. Pp (3 años)'!G249)</f>
        <v/>
      </c>
      <c r="H248" s="31" t="str">
        <f>IF(ISBLANK('5. Pp (3 años)'!H249),"",'5. Pp (3 años)'!H249)</f>
        <v/>
      </c>
      <c r="I248" s="34" t="str">
        <f>IF(ISBLANK('5. Pp (3 años)'!I249),"",'5. Pp (3 años)'!I249)</f>
        <v/>
      </c>
      <c r="J248" s="34" t="str">
        <f>IF(ISBLANK('5. Pp (3 años)'!J249),"",'5. Pp (3 años)'!J249)</f>
        <v/>
      </c>
      <c r="K248" s="31" t="str">
        <f>IF(ISBLANK('5. Pp (3 años)'!K249),"",'5. Pp (3 años)'!K249)</f>
        <v/>
      </c>
      <c r="L248" s="34"/>
      <c r="M248" s="34"/>
      <c r="N248" s="34" t="str">
        <f>IF(ISBLANK('5. Pp (3 años)'!N249),"",'5. Pp (3 años)'!N249)</f>
        <v/>
      </c>
      <c r="O248" s="34" t="str">
        <f>IF(ISBLANK('5. Pp (3 años)'!O249),"",'5. Pp (3 años)'!O249)</f>
        <v/>
      </c>
      <c r="P248" s="155" t="str">
        <f>IF(ISBLANK('5. Pp (3 años)'!P249),"",'5. Pp (3 años)'!P249)</f>
        <v/>
      </c>
    </row>
    <row r="249" spans="2:16" ht="17" hidden="1" x14ac:dyDescent="0.3">
      <c r="B249" s="84" t="str">
        <f>IF(ISBLANK('5. Pp (3 años)'!B250),"",'5. Pp (3 años)'!B250)</f>
        <v/>
      </c>
      <c r="C249" s="31" t="str">
        <f>IF(ISBLANK('5. Pp (3 años)'!C250),"",'5. Pp (3 años)'!C250)</f>
        <v/>
      </c>
      <c r="D249" s="34" t="str">
        <f>IF(ISBLANK('5. Pp (3 años)'!D250),"",'5. Pp (3 años)'!D250)</f>
        <v/>
      </c>
      <c r="E249" s="34" t="str">
        <f>IF(ISBLANK('5. Pp (3 años)'!E250),"",'5. Pp (3 años)'!E250)</f>
        <v/>
      </c>
      <c r="F249" s="34" t="str">
        <f>IF(ISBLANK('5. Pp (3 años)'!F250),"",'5. Pp (3 años)'!F250)</f>
        <v/>
      </c>
      <c r="G249" s="31" t="str">
        <f>IF(ISBLANK('5. Pp (3 años)'!G250),"",'5. Pp (3 años)'!G250)</f>
        <v/>
      </c>
      <c r="H249" s="31" t="str">
        <f>IF(ISBLANK('5. Pp (3 años)'!H250),"",'5. Pp (3 años)'!H250)</f>
        <v/>
      </c>
      <c r="I249" s="34" t="str">
        <f>IF(ISBLANK('5. Pp (3 años)'!I250),"",'5. Pp (3 años)'!I250)</f>
        <v/>
      </c>
      <c r="J249" s="34" t="str">
        <f>IF(ISBLANK('5. Pp (3 años)'!J250),"",'5. Pp (3 años)'!J250)</f>
        <v/>
      </c>
      <c r="K249" s="31" t="str">
        <f>IF(ISBLANK('5. Pp (3 años)'!K250),"",'5. Pp (3 años)'!K250)</f>
        <v/>
      </c>
      <c r="L249" s="34"/>
      <c r="M249" s="34"/>
      <c r="N249" s="34" t="str">
        <f>IF(ISBLANK('5. Pp (3 años)'!N250),"",'5. Pp (3 años)'!N250)</f>
        <v/>
      </c>
      <c r="O249" s="34" t="str">
        <f>IF(ISBLANK('5. Pp (3 años)'!O250),"",'5. Pp (3 años)'!O250)</f>
        <v/>
      </c>
      <c r="P249" s="155" t="str">
        <f>IF(ISBLANK('5. Pp (3 años)'!P250),"",'5. Pp (3 años)'!P250)</f>
        <v/>
      </c>
    </row>
    <row r="250" spans="2:16" ht="17" hidden="1" x14ac:dyDescent="0.3">
      <c r="B250" s="84" t="str">
        <f>IF(ISBLANK('5. Pp (3 años)'!B251),"",'5. Pp (3 años)'!B251)</f>
        <v/>
      </c>
      <c r="C250" s="31" t="str">
        <f>IF(ISBLANK('5. Pp (3 años)'!C251),"",'5. Pp (3 años)'!C251)</f>
        <v/>
      </c>
      <c r="D250" s="34" t="str">
        <f>IF(ISBLANK('5. Pp (3 años)'!D251),"",'5. Pp (3 años)'!D251)</f>
        <v/>
      </c>
      <c r="E250" s="34" t="str">
        <f>IF(ISBLANK('5. Pp (3 años)'!E251),"",'5. Pp (3 años)'!E251)</f>
        <v/>
      </c>
      <c r="F250" s="34" t="str">
        <f>IF(ISBLANK('5. Pp (3 años)'!F251),"",'5. Pp (3 años)'!F251)</f>
        <v/>
      </c>
      <c r="G250" s="31" t="str">
        <f>IF(ISBLANK('5. Pp (3 años)'!G251),"",'5. Pp (3 años)'!G251)</f>
        <v/>
      </c>
      <c r="H250" s="31" t="str">
        <f>IF(ISBLANK('5. Pp (3 años)'!H251),"",'5. Pp (3 años)'!H251)</f>
        <v/>
      </c>
      <c r="I250" s="34" t="str">
        <f>IF(ISBLANK('5. Pp (3 años)'!I251),"",'5. Pp (3 años)'!I251)</f>
        <v/>
      </c>
      <c r="J250" s="34" t="str">
        <f>IF(ISBLANK('5. Pp (3 años)'!J251),"",'5. Pp (3 años)'!J251)</f>
        <v/>
      </c>
      <c r="K250" s="31" t="str">
        <f>IF(ISBLANK('5. Pp (3 años)'!K251),"",'5. Pp (3 años)'!K251)</f>
        <v/>
      </c>
      <c r="L250" s="34"/>
      <c r="M250" s="34"/>
      <c r="N250" s="34" t="str">
        <f>IF(ISBLANK('5. Pp (3 años)'!N251),"",'5. Pp (3 años)'!N251)</f>
        <v/>
      </c>
      <c r="O250" s="34" t="str">
        <f>IF(ISBLANK('5. Pp (3 años)'!O251),"",'5. Pp (3 años)'!O251)</f>
        <v/>
      </c>
      <c r="P250" s="155" t="str">
        <f>IF(ISBLANK('5. Pp (3 años)'!P251),"",'5. Pp (3 años)'!P251)</f>
        <v/>
      </c>
    </row>
    <row r="251" spans="2:16" ht="17" hidden="1" x14ac:dyDescent="0.3">
      <c r="B251" s="84" t="str">
        <f>IF(ISBLANK('5. Pp (3 años)'!B252),"",'5. Pp (3 años)'!B252)</f>
        <v/>
      </c>
      <c r="C251" s="31" t="str">
        <f>IF(ISBLANK('5. Pp (3 años)'!C252),"",'5. Pp (3 años)'!C252)</f>
        <v/>
      </c>
      <c r="D251" s="34" t="str">
        <f>IF(ISBLANK('5. Pp (3 años)'!D252),"",'5. Pp (3 años)'!D252)</f>
        <v/>
      </c>
      <c r="E251" s="34" t="str">
        <f>IF(ISBLANK('5. Pp (3 años)'!E252),"",'5. Pp (3 años)'!E252)</f>
        <v/>
      </c>
      <c r="F251" s="34" t="str">
        <f>IF(ISBLANK('5. Pp (3 años)'!F252),"",'5. Pp (3 años)'!F252)</f>
        <v/>
      </c>
      <c r="G251" s="31" t="str">
        <f>IF(ISBLANK('5. Pp (3 años)'!G252),"",'5. Pp (3 años)'!G252)</f>
        <v/>
      </c>
      <c r="H251" s="31" t="str">
        <f>IF(ISBLANK('5. Pp (3 años)'!H252),"",'5. Pp (3 años)'!H252)</f>
        <v/>
      </c>
      <c r="I251" s="34" t="str">
        <f>IF(ISBLANK('5. Pp (3 años)'!I252),"",'5. Pp (3 años)'!I252)</f>
        <v/>
      </c>
      <c r="J251" s="34" t="str">
        <f>IF(ISBLANK('5. Pp (3 años)'!J252),"",'5. Pp (3 años)'!J252)</f>
        <v/>
      </c>
      <c r="K251" s="31" t="str">
        <f>IF(ISBLANK('5. Pp (3 años)'!K252),"",'5. Pp (3 años)'!K252)</f>
        <v/>
      </c>
      <c r="L251" s="34"/>
      <c r="M251" s="34"/>
      <c r="N251" s="34" t="str">
        <f>IF(ISBLANK('5. Pp (3 años)'!N252),"",'5. Pp (3 años)'!N252)</f>
        <v/>
      </c>
      <c r="O251" s="34" t="str">
        <f>IF(ISBLANK('5. Pp (3 años)'!O252),"",'5. Pp (3 años)'!O252)</f>
        <v/>
      </c>
      <c r="P251" s="155" t="str">
        <f>IF(ISBLANK('5. Pp (3 años)'!P252),"",'5. Pp (3 años)'!P252)</f>
        <v/>
      </c>
    </row>
    <row r="252" spans="2:16" ht="17" hidden="1" x14ac:dyDescent="0.3">
      <c r="B252" s="420" t="str">
        <f>IF(ISBLANK('5. Pp (3 años)'!B253),"",'5. Pp (3 años)'!B253)</f>
        <v/>
      </c>
      <c r="C252" s="421" t="str">
        <f>IF(ISBLANK('5. Pp (3 años)'!C253),"",'5. Pp (3 años)'!C253)</f>
        <v/>
      </c>
      <c r="D252" s="422" t="str">
        <f>IF(ISBLANK('5. Pp (3 años)'!D253),"",'5. Pp (3 años)'!D253)</f>
        <v/>
      </c>
      <c r="E252" s="422" t="str">
        <f>IF(ISBLANK('5. Pp (3 años)'!E253),"",'5. Pp (3 años)'!E253)</f>
        <v/>
      </c>
      <c r="F252" s="422" t="str">
        <f>IF(ISBLANK('5. Pp (3 años)'!F253),"",'5. Pp (3 años)'!F253)</f>
        <v/>
      </c>
      <c r="G252" s="421" t="str">
        <f>IF(ISBLANK('5. Pp (3 años)'!G253),"",'5. Pp (3 años)'!G253)</f>
        <v/>
      </c>
      <c r="H252" s="421" t="str">
        <f>IF(ISBLANK('5. Pp (3 años)'!H253),"",'5. Pp (3 años)'!H253)</f>
        <v/>
      </c>
      <c r="I252" s="422" t="str">
        <f>IF(ISBLANK('5. Pp (3 años)'!I253),"",'5. Pp (3 años)'!I253)</f>
        <v/>
      </c>
      <c r="J252" s="422" t="str">
        <f>IF(ISBLANK('5. Pp (3 años)'!J253),"",'5. Pp (3 años)'!J253)</f>
        <v/>
      </c>
      <c r="K252" s="421" t="str">
        <f>IF(ISBLANK('5. Pp (3 años)'!K253),"",'5. Pp (3 años)'!K253)</f>
        <v/>
      </c>
      <c r="L252" s="422"/>
      <c r="M252" s="422"/>
      <c r="N252" s="422" t="str">
        <f>IF(ISBLANK('5. Pp (3 años)'!N253),"",'5. Pp (3 años)'!N253)</f>
        <v/>
      </c>
      <c r="O252" s="422" t="str">
        <f>IF(ISBLANK('5. Pp (3 años)'!O253),"",'5. Pp (3 años)'!O253)</f>
        <v/>
      </c>
      <c r="P252" s="423" t="str">
        <f>IF(ISBLANK('5. Pp (3 años)'!P253),"",'5. Pp (3 años)'!P253)</f>
        <v/>
      </c>
    </row>
    <row r="253" spans="2:16" ht="17" hidden="1" x14ac:dyDescent="0.3">
      <c r="B253" s="84" t="str">
        <f>IF(ISBLANK('5. Pp (3 años)'!B254),"",'5. Pp (3 años)'!B254)</f>
        <v/>
      </c>
      <c r="C253" s="31" t="str">
        <f>IF(ISBLANK('5. Pp (3 años)'!C254),"",'5. Pp (3 años)'!C254)</f>
        <v/>
      </c>
      <c r="D253" s="34" t="str">
        <f>IF(ISBLANK('5. Pp (3 años)'!D254),"",'5. Pp (3 años)'!D254)</f>
        <v/>
      </c>
      <c r="E253" s="34" t="str">
        <f>IF(ISBLANK('5. Pp (3 años)'!E254),"",'5. Pp (3 años)'!E254)</f>
        <v/>
      </c>
      <c r="F253" s="34" t="str">
        <f>IF(ISBLANK('5. Pp (3 años)'!F254),"",'5. Pp (3 años)'!F254)</f>
        <v/>
      </c>
      <c r="G253" s="31" t="str">
        <f>IF(ISBLANK('5. Pp (3 años)'!G254),"",'5. Pp (3 años)'!G254)</f>
        <v/>
      </c>
      <c r="H253" s="31" t="str">
        <f>IF(ISBLANK('5. Pp (3 años)'!H254),"",'5. Pp (3 años)'!H254)</f>
        <v/>
      </c>
      <c r="I253" s="34" t="str">
        <f>IF(ISBLANK('5. Pp (3 años)'!I254),"",'5. Pp (3 años)'!I254)</f>
        <v/>
      </c>
      <c r="J253" s="34" t="str">
        <f>IF(ISBLANK('5. Pp (3 años)'!J254),"",'5. Pp (3 años)'!J254)</f>
        <v/>
      </c>
      <c r="K253" s="31" t="str">
        <f>IF(ISBLANK('5. Pp (3 años)'!K254),"",'5. Pp (3 años)'!K254)</f>
        <v/>
      </c>
      <c r="L253" s="34"/>
      <c r="M253" s="34"/>
      <c r="N253" s="34" t="str">
        <f>IF(ISBLANK('5. Pp (3 años)'!N254),"",'5. Pp (3 años)'!N254)</f>
        <v/>
      </c>
      <c r="O253" s="34" t="str">
        <f>IF(ISBLANK('5. Pp (3 años)'!O254),"",'5. Pp (3 años)'!O254)</f>
        <v/>
      </c>
      <c r="P253" s="155" t="str">
        <f>IF(ISBLANK('5. Pp (3 años)'!P254),"",'5. Pp (3 años)'!P254)</f>
        <v/>
      </c>
    </row>
    <row r="254" spans="2:16" ht="17" hidden="1" x14ac:dyDescent="0.3">
      <c r="B254" s="84" t="str">
        <f>IF(ISBLANK('5. Pp (3 años)'!B255),"",'5. Pp (3 años)'!B255)</f>
        <v/>
      </c>
      <c r="C254" s="31" t="str">
        <f>IF(ISBLANK('5. Pp (3 años)'!C255),"",'5. Pp (3 años)'!C255)</f>
        <v/>
      </c>
      <c r="D254" s="34" t="str">
        <f>IF(ISBLANK('5. Pp (3 años)'!D255),"",'5. Pp (3 años)'!D255)</f>
        <v/>
      </c>
      <c r="E254" s="34" t="str">
        <f>IF(ISBLANK('5. Pp (3 años)'!E255),"",'5. Pp (3 años)'!E255)</f>
        <v/>
      </c>
      <c r="F254" s="34" t="str">
        <f>IF(ISBLANK('5. Pp (3 años)'!F255),"",'5. Pp (3 años)'!F255)</f>
        <v/>
      </c>
      <c r="G254" s="31" t="str">
        <f>IF(ISBLANK('5. Pp (3 años)'!G255),"",'5. Pp (3 años)'!G255)</f>
        <v/>
      </c>
      <c r="H254" s="31" t="str">
        <f>IF(ISBLANK('5. Pp (3 años)'!H255),"",'5. Pp (3 años)'!H255)</f>
        <v/>
      </c>
      <c r="I254" s="34" t="str">
        <f>IF(ISBLANK('5. Pp (3 años)'!I255),"",'5. Pp (3 años)'!I255)</f>
        <v/>
      </c>
      <c r="J254" s="34" t="str">
        <f>IF(ISBLANK('5. Pp (3 años)'!J255),"",'5. Pp (3 años)'!J255)</f>
        <v/>
      </c>
      <c r="K254" s="31" t="str">
        <f>IF(ISBLANK('5. Pp (3 años)'!K255),"",'5. Pp (3 años)'!K255)</f>
        <v/>
      </c>
      <c r="L254" s="34"/>
      <c r="M254" s="34"/>
      <c r="N254" s="34" t="str">
        <f>IF(ISBLANK('5. Pp (3 años)'!N255),"",'5. Pp (3 años)'!N255)</f>
        <v/>
      </c>
      <c r="O254" s="34" t="str">
        <f>IF(ISBLANK('5. Pp (3 años)'!O255),"",'5. Pp (3 años)'!O255)</f>
        <v/>
      </c>
      <c r="P254" s="155" t="str">
        <f>IF(ISBLANK('5. Pp (3 años)'!P255),"",'5. Pp (3 años)'!P255)</f>
        <v/>
      </c>
    </row>
    <row r="255" spans="2:16" ht="17" hidden="1" x14ac:dyDescent="0.3">
      <c r="B255" s="84" t="str">
        <f>IF(ISBLANK('5. Pp (3 años)'!B256),"",'5. Pp (3 años)'!B256)</f>
        <v/>
      </c>
      <c r="C255" s="31" t="str">
        <f>IF(ISBLANK('5. Pp (3 años)'!C256),"",'5. Pp (3 años)'!C256)</f>
        <v/>
      </c>
      <c r="D255" s="34" t="str">
        <f>IF(ISBLANK('5. Pp (3 años)'!D256),"",'5. Pp (3 años)'!D256)</f>
        <v/>
      </c>
      <c r="E255" s="34" t="str">
        <f>IF(ISBLANK('5. Pp (3 años)'!E256),"",'5. Pp (3 años)'!E256)</f>
        <v/>
      </c>
      <c r="F255" s="34" t="str">
        <f>IF(ISBLANK('5. Pp (3 años)'!F256),"",'5. Pp (3 años)'!F256)</f>
        <v/>
      </c>
      <c r="G255" s="31" t="str">
        <f>IF(ISBLANK('5. Pp (3 años)'!G256),"",'5. Pp (3 años)'!G256)</f>
        <v/>
      </c>
      <c r="H255" s="31" t="str">
        <f>IF(ISBLANK('5. Pp (3 años)'!H256),"",'5. Pp (3 años)'!H256)</f>
        <v/>
      </c>
      <c r="I255" s="34" t="str">
        <f>IF(ISBLANK('5. Pp (3 años)'!I256),"",'5. Pp (3 años)'!I256)</f>
        <v/>
      </c>
      <c r="J255" s="34" t="str">
        <f>IF(ISBLANK('5. Pp (3 años)'!J256),"",'5. Pp (3 años)'!J256)</f>
        <v/>
      </c>
      <c r="K255" s="31" t="str">
        <f>IF(ISBLANK('5. Pp (3 años)'!K256),"",'5. Pp (3 años)'!K256)</f>
        <v/>
      </c>
      <c r="L255" s="34"/>
      <c r="M255" s="34"/>
      <c r="N255" s="34" t="str">
        <f>IF(ISBLANK('5. Pp (3 años)'!N256),"",'5. Pp (3 años)'!N256)</f>
        <v/>
      </c>
      <c r="O255" s="34" t="str">
        <f>IF(ISBLANK('5. Pp (3 años)'!O256),"",'5. Pp (3 años)'!O256)</f>
        <v/>
      </c>
      <c r="P255" s="155" t="str">
        <f>IF(ISBLANK('5. Pp (3 años)'!P256),"",'5. Pp (3 años)'!P256)</f>
        <v/>
      </c>
    </row>
    <row r="256" spans="2:16" ht="17" hidden="1" x14ac:dyDescent="0.3">
      <c r="B256" s="84" t="str">
        <f>IF(ISBLANK('5. Pp (3 años)'!B257),"",'5. Pp (3 años)'!B257)</f>
        <v/>
      </c>
      <c r="C256" s="31" t="str">
        <f>IF(ISBLANK('5. Pp (3 años)'!C257),"",'5. Pp (3 años)'!C257)</f>
        <v/>
      </c>
      <c r="D256" s="34" t="str">
        <f>IF(ISBLANK('5. Pp (3 años)'!D257),"",'5. Pp (3 años)'!D257)</f>
        <v/>
      </c>
      <c r="E256" s="34" t="str">
        <f>IF(ISBLANK('5. Pp (3 años)'!E257),"",'5. Pp (3 años)'!E257)</f>
        <v/>
      </c>
      <c r="F256" s="34" t="str">
        <f>IF(ISBLANK('5. Pp (3 años)'!F257),"",'5. Pp (3 años)'!F257)</f>
        <v/>
      </c>
      <c r="G256" s="31" t="str">
        <f>IF(ISBLANK('5. Pp (3 años)'!G257),"",'5. Pp (3 años)'!G257)</f>
        <v/>
      </c>
      <c r="H256" s="31" t="str">
        <f>IF(ISBLANK('5. Pp (3 años)'!H257),"",'5. Pp (3 años)'!H257)</f>
        <v/>
      </c>
      <c r="I256" s="34" t="str">
        <f>IF(ISBLANK('5. Pp (3 años)'!I257),"",'5. Pp (3 años)'!I257)</f>
        <v/>
      </c>
      <c r="J256" s="34" t="str">
        <f>IF(ISBLANK('5. Pp (3 años)'!J257),"",'5. Pp (3 años)'!J257)</f>
        <v/>
      </c>
      <c r="K256" s="31" t="str">
        <f>IF(ISBLANK('5. Pp (3 años)'!K257),"",'5. Pp (3 años)'!K257)</f>
        <v/>
      </c>
      <c r="L256" s="34"/>
      <c r="M256" s="34"/>
      <c r="N256" s="34" t="str">
        <f>IF(ISBLANK('5. Pp (3 años)'!N257),"",'5. Pp (3 años)'!N257)</f>
        <v/>
      </c>
      <c r="O256" s="34" t="str">
        <f>IF(ISBLANK('5. Pp (3 años)'!O257),"",'5. Pp (3 años)'!O257)</f>
        <v/>
      </c>
      <c r="P256" s="155" t="str">
        <f>IF(ISBLANK('5. Pp (3 años)'!P257),"",'5. Pp (3 años)'!P257)</f>
        <v/>
      </c>
    </row>
    <row r="257" spans="2:16" ht="17" hidden="1" x14ac:dyDescent="0.3">
      <c r="B257" s="84" t="str">
        <f>IF(ISBLANK('5. Pp (3 años)'!B258),"",'5. Pp (3 años)'!B258)</f>
        <v/>
      </c>
      <c r="C257" s="31" t="str">
        <f>IF(ISBLANK('5. Pp (3 años)'!C258),"",'5. Pp (3 años)'!C258)</f>
        <v/>
      </c>
      <c r="D257" s="34" t="str">
        <f>IF(ISBLANK('5. Pp (3 años)'!D258),"",'5. Pp (3 años)'!D258)</f>
        <v/>
      </c>
      <c r="E257" s="34" t="str">
        <f>IF(ISBLANK('5. Pp (3 años)'!E258),"",'5. Pp (3 años)'!E258)</f>
        <v/>
      </c>
      <c r="F257" s="34" t="str">
        <f>IF(ISBLANK('5. Pp (3 años)'!F258),"",'5. Pp (3 años)'!F258)</f>
        <v/>
      </c>
      <c r="G257" s="31" t="str">
        <f>IF(ISBLANK('5. Pp (3 años)'!G258),"",'5. Pp (3 años)'!G258)</f>
        <v/>
      </c>
      <c r="H257" s="31" t="str">
        <f>IF(ISBLANK('5. Pp (3 años)'!H258),"",'5. Pp (3 años)'!H258)</f>
        <v/>
      </c>
      <c r="I257" s="34" t="str">
        <f>IF(ISBLANK('5. Pp (3 años)'!I258),"",'5. Pp (3 años)'!I258)</f>
        <v/>
      </c>
      <c r="J257" s="34" t="str">
        <f>IF(ISBLANK('5. Pp (3 años)'!J258),"",'5. Pp (3 años)'!J258)</f>
        <v/>
      </c>
      <c r="K257" s="31" t="str">
        <f>IF(ISBLANK('5. Pp (3 años)'!K258),"",'5. Pp (3 años)'!K258)</f>
        <v/>
      </c>
      <c r="L257" s="34"/>
      <c r="M257" s="34"/>
      <c r="N257" s="34" t="str">
        <f>IF(ISBLANK('5. Pp (3 años)'!N258),"",'5. Pp (3 años)'!N258)</f>
        <v/>
      </c>
      <c r="O257" s="34" t="str">
        <f>IF(ISBLANK('5. Pp (3 años)'!O258),"",'5. Pp (3 años)'!O258)</f>
        <v/>
      </c>
      <c r="P257" s="155" t="str">
        <f>IF(ISBLANK('5. Pp (3 años)'!P258),"",'5. Pp (3 años)'!P258)</f>
        <v/>
      </c>
    </row>
    <row r="258" spans="2:16" ht="17" hidden="1" x14ac:dyDescent="0.3">
      <c r="B258" s="420" t="str">
        <f>IF(ISBLANK('5. Pp (3 años)'!B259),"",'5. Pp (3 años)'!B259)</f>
        <v/>
      </c>
      <c r="C258" s="421" t="str">
        <f>IF(ISBLANK('5. Pp (3 años)'!C259),"",'5. Pp (3 años)'!C259)</f>
        <v/>
      </c>
      <c r="D258" s="422" t="str">
        <f>IF(ISBLANK('5. Pp (3 años)'!D259),"",'5. Pp (3 años)'!D259)</f>
        <v/>
      </c>
      <c r="E258" s="422" t="str">
        <f>IF(ISBLANK('5. Pp (3 años)'!E259),"",'5. Pp (3 años)'!E259)</f>
        <v/>
      </c>
      <c r="F258" s="422" t="str">
        <f>IF(ISBLANK('5. Pp (3 años)'!F259),"",'5. Pp (3 años)'!F259)</f>
        <v/>
      </c>
      <c r="G258" s="421" t="str">
        <f>IF(ISBLANK('5. Pp (3 años)'!G259),"",'5. Pp (3 años)'!G259)</f>
        <v/>
      </c>
      <c r="H258" s="421" t="str">
        <f>IF(ISBLANK('5. Pp (3 años)'!H259),"",'5. Pp (3 años)'!H259)</f>
        <v/>
      </c>
      <c r="I258" s="422" t="str">
        <f>IF(ISBLANK('5. Pp (3 años)'!I259),"",'5. Pp (3 años)'!I259)</f>
        <v/>
      </c>
      <c r="J258" s="422" t="str">
        <f>IF(ISBLANK('5. Pp (3 años)'!J259),"",'5. Pp (3 años)'!J259)</f>
        <v/>
      </c>
      <c r="K258" s="421" t="str">
        <f>IF(ISBLANK('5. Pp (3 años)'!K259),"",'5. Pp (3 años)'!K259)</f>
        <v/>
      </c>
      <c r="L258" s="422"/>
      <c r="M258" s="422"/>
      <c r="N258" s="422" t="str">
        <f>IF(ISBLANK('5. Pp (3 años)'!N259),"",'5. Pp (3 años)'!N259)</f>
        <v/>
      </c>
      <c r="O258" s="422" t="str">
        <f>IF(ISBLANK('5. Pp (3 años)'!O259),"",'5. Pp (3 años)'!O259)</f>
        <v/>
      </c>
      <c r="P258" s="423" t="str">
        <f>IF(ISBLANK('5. Pp (3 años)'!P259),"",'5. Pp (3 años)'!P259)</f>
        <v/>
      </c>
    </row>
    <row r="259" spans="2:16" ht="17" hidden="1" x14ac:dyDescent="0.3">
      <c r="B259" s="84" t="str">
        <f>IF(ISBLANK('5. Pp (3 años)'!B260),"",'5. Pp (3 años)'!B260)</f>
        <v/>
      </c>
      <c r="C259" s="31" t="str">
        <f>IF(ISBLANK('5. Pp (3 años)'!C260),"",'5. Pp (3 años)'!C260)</f>
        <v/>
      </c>
      <c r="D259" s="34" t="str">
        <f>IF(ISBLANK('5. Pp (3 años)'!D260),"",'5. Pp (3 años)'!D260)</f>
        <v/>
      </c>
      <c r="E259" s="34" t="str">
        <f>IF(ISBLANK('5. Pp (3 años)'!E260),"",'5. Pp (3 años)'!E260)</f>
        <v/>
      </c>
      <c r="F259" s="34" t="str">
        <f>IF(ISBLANK('5. Pp (3 años)'!F260),"",'5. Pp (3 años)'!F260)</f>
        <v/>
      </c>
      <c r="G259" s="31" t="str">
        <f>IF(ISBLANK('5. Pp (3 años)'!G260),"",'5. Pp (3 años)'!G260)</f>
        <v/>
      </c>
      <c r="H259" s="31" t="str">
        <f>IF(ISBLANK('5. Pp (3 años)'!H260),"",'5. Pp (3 años)'!H260)</f>
        <v/>
      </c>
      <c r="I259" s="34" t="str">
        <f>IF(ISBLANK('5. Pp (3 años)'!I260),"",'5. Pp (3 años)'!I260)</f>
        <v/>
      </c>
      <c r="J259" s="34" t="str">
        <f>IF(ISBLANK('5. Pp (3 años)'!J260),"",'5. Pp (3 años)'!J260)</f>
        <v/>
      </c>
      <c r="K259" s="31" t="str">
        <f>IF(ISBLANK('5. Pp (3 años)'!K260),"",'5. Pp (3 años)'!K260)</f>
        <v/>
      </c>
      <c r="L259" s="34"/>
      <c r="M259" s="34"/>
      <c r="N259" s="34" t="str">
        <f>IF(ISBLANK('5. Pp (3 años)'!N260),"",'5. Pp (3 años)'!N260)</f>
        <v/>
      </c>
      <c r="O259" s="34" t="str">
        <f>IF(ISBLANK('5. Pp (3 años)'!O260),"",'5. Pp (3 años)'!O260)</f>
        <v/>
      </c>
      <c r="P259" s="155" t="str">
        <f>IF(ISBLANK('5. Pp (3 años)'!P260),"",'5. Pp (3 años)'!P260)</f>
        <v/>
      </c>
    </row>
    <row r="260" spans="2:16" ht="17" hidden="1" x14ac:dyDescent="0.3">
      <c r="B260" s="84" t="str">
        <f>IF(ISBLANK('5. Pp (3 años)'!B261),"",'5. Pp (3 años)'!B261)</f>
        <v/>
      </c>
      <c r="C260" s="31" t="str">
        <f>IF(ISBLANK('5. Pp (3 años)'!C261),"",'5. Pp (3 años)'!C261)</f>
        <v/>
      </c>
      <c r="D260" s="34" t="str">
        <f>IF(ISBLANK('5. Pp (3 años)'!D261),"",'5. Pp (3 años)'!D261)</f>
        <v/>
      </c>
      <c r="E260" s="34" t="str">
        <f>IF(ISBLANK('5. Pp (3 años)'!E261),"",'5. Pp (3 años)'!E261)</f>
        <v/>
      </c>
      <c r="F260" s="34" t="str">
        <f>IF(ISBLANK('5. Pp (3 años)'!F261),"",'5. Pp (3 años)'!F261)</f>
        <v/>
      </c>
      <c r="G260" s="31" t="str">
        <f>IF(ISBLANK('5. Pp (3 años)'!G261),"",'5. Pp (3 años)'!G261)</f>
        <v/>
      </c>
      <c r="H260" s="31" t="str">
        <f>IF(ISBLANK('5. Pp (3 años)'!H261),"",'5. Pp (3 años)'!H261)</f>
        <v/>
      </c>
      <c r="I260" s="34" t="str">
        <f>IF(ISBLANK('5. Pp (3 años)'!I261),"",'5. Pp (3 años)'!I261)</f>
        <v/>
      </c>
      <c r="J260" s="34" t="str">
        <f>IF(ISBLANK('5. Pp (3 años)'!J261),"",'5. Pp (3 años)'!J261)</f>
        <v/>
      </c>
      <c r="K260" s="31" t="str">
        <f>IF(ISBLANK('5. Pp (3 años)'!K261),"",'5. Pp (3 años)'!K261)</f>
        <v/>
      </c>
      <c r="L260" s="34"/>
      <c r="M260" s="34"/>
      <c r="N260" s="34" t="str">
        <f>IF(ISBLANK('5. Pp (3 años)'!N261),"",'5. Pp (3 años)'!N261)</f>
        <v/>
      </c>
      <c r="O260" s="34" t="str">
        <f>IF(ISBLANK('5. Pp (3 años)'!O261),"",'5. Pp (3 años)'!O261)</f>
        <v/>
      </c>
      <c r="P260" s="155" t="str">
        <f>IF(ISBLANK('5. Pp (3 años)'!P261),"",'5. Pp (3 años)'!P261)</f>
        <v/>
      </c>
    </row>
    <row r="261" spans="2:16" ht="17" hidden="1" x14ac:dyDescent="0.3">
      <c r="B261" s="84" t="str">
        <f>IF(ISBLANK('5. Pp (3 años)'!B262),"",'5. Pp (3 años)'!B262)</f>
        <v/>
      </c>
      <c r="C261" s="31" t="str">
        <f>IF(ISBLANK('5. Pp (3 años)'!C262),"",'5. Pp (3 años)'!C262)</f>
        <v/>
      </c>
      <c r="D261" s="34" t="str">
        <f>IF(ISBLANK('5. Pp (3 años)'!D262),"",'5. Pp (3 años)'!D262)</f>
        <v/>
      </c>
      <c r="E261" s="34" t="str">
        <f>IF(ISBLANK('5. Pp (3 años)'!E262),"",'5. Pp (3 años)'!E262)</f>
        <v/>
      </c>
      <c r="F261" s="34" t="str">
        <f>IF(ISBLANK('5. Pp (3 años)'!F262),"",'5. Pp (3 años)'!F262)</f>
        <v/>
      </c>
      <c r="G261" s="31" t="str">
        <f>IF(ISBLANK('5. Pp (3 años)'!G262),"",'5. Pp (3 años)'!G262)</f>
        <v/>
      </c>
      <c r="H261" s="31" t="str">
        <f>IF(ISBLANK('5. Pp (3 años)'!H262),"",'5. Pp (3 años)'!H262)</f>
        <v/>
      </c>
      <c r="I261" s="34" t="str">
        <f>IF(ISBLANK('5. Pp (3 años)'!I262),"",'5. Pp (3 años)'!I262)</f>
        <v/>
      </c>
      <c r="J261" s="34" t="str">
        <f>IF(ISBLANK('5. Pp (3 años)'!J262),"",'5. Pp (3 años)'!J262)</f>
        <v/>
      </c>
      <c r="K261" s="31" t="str">
        <f>IF(ISBLANK('5. Pp (3 años)'!K262),"",'5. Pp (3 años)'!K262)</f>
        <v/>
      </c>
      <c r="L261" s="34"/>
      <c r="M261" s="34"/>
      <c r="N261" s="34" t="str">
        <f>IF(ISBLANK('5. Pp (3 años)'!N262),"",'5. Pp (3 años)'!N262)</f>
        <v/>
      </c>
      <c r="O261" s="34" t="str">
        <f>IF(ISBLANK('5. Pp (3 años)'!O262),"",'5. Pp (3 años)'!O262)</f>
        <v/>
      </c>
      <c r="P261" s="155" t="str">
        <f>IF(ISBLANK('5. Pp (3 años)'!P262),"",'5. Pp (3 años)'!P262)</f>
        <v/>
      </c>
    </row>
    <row r="262" spans="2:16" ht="17" hidden="1" x14ac:dyDescent="0.3">
      <c r="B262" s="84" t="str">
        <f>IF(ISBLANK('5. Pp (3 años)'!B263),"",'5. Pp (3 años)'!B263)</f>
        <v/>
      </c>
      <c r="C262" s="31" t="str">
        <f>IF(ISBLANK('5. Pp (3 años)'!C263),"",'5. Pp (3 años)'!C263)</f>
        <v/>
      </c>
      <c r="D262" s="34" t="str">
        <f>IF(ISBLANK('5. Pp (3 años)'!D263),"",'5. Pp (3 años)'!D263)</f>
        <v/>
      </c>
      <c r="E262" s="34" t="str">
        <f>IF(ISBLANK('5. Pp (3 años)'!E263),"",'5. Pp (3 años)'!E263)</f>
        <v/>
      </c>
      <c r="F262" s="34" t="str">
        <f>IF(ISBLANK('5. Pp (3 años)'!F263),"",'5. Pp (3 años)'!F263)</f>
        <v/>
      </c>
      <c r="G262" s="31" t="str">
        <f>IF(ISBLANK('5. Pp (3 años)'!G263),"",'5. Pp (3 años)'!G263)</f>
        <v/>
      </c>
      <c r="H262" s="31" t="str">
        <f>IF(ISBLANK('5. Pp (3 años)'!H263),"",'5. Pp (3 años)'!H263)</f>
        <v/>
      </c>
      <c r="I262" s="34" t="str">
        <f>IF(ISBLANK('5. Pp (3 años)'!I263),"",'5. Pp (3 años)'!I263)</f>
        <v/>
      </c>
      <c r="J262" s="34" t="str">
        <f>IF(ISBLANK('5. Pp (3 años)'!J263),"",'5. Pp (3 años)'!J263)</f>
        <v/>
      </c>
      <c r="K262" s="31" t="str">
        <f>IF(ISBLANK('5. Pp (3 años)'!K263),"",'5. Pp (3 años)'!K263)</f>
        <v/>
      </c>
      <c r="L262" s="34"/>
      <c r="M262" s="34"/>
      <c r="N262" s="34" t="str">
        <f>IF(ISBLANK('5. Pp (3 años)'!N263),"",'5. Pp (3 años)'!N263)</f>
        <v/>
      </c>
      <c r="O262" s="34" t="str">
        <f>IF(ISBLANK('5. Pp (3 años)'!O263),"",'5. Pp (3 años)'!O263)</f>
        <v/>
      </c>
      <c r="P262" s="155" t="str">
        <f>IF(ISBLANK('5. Pp (3 años)'!P263),"",'5. Pp (3 años)'!P263)</f>
        <v/>
      </c>
    </row>
    <row r="263" spans="2:16" ht="17" hidden="1" x14ac:dyDescent="0.3">
      <c r="B263" s="660" t="str">
        <f>IF(ISBLANK('5. Pp (3 años)'!B264),"",'5. Pp (3 años)'!B264)</f>
        <v/>
      </c>
      <c r="C263" s="661" t="str">
        <f>IF(ISBLANK('5. Pp (3 años)'!C264),"",'5. Pp (3 años)'!C264)</f>
        <v/>
      </c>
      <c r="D263" s="662" t="str">
        <f>IF(ISBLANK('5. Pp (3 años)'!D264),"",'5. Pp (3 años)'!D264)</f>
        <v/>
      </c>
      <c r="E263" s="662" t="str">
        <f>IF(ISBLANK('5. Pp (3 años)'!E264),"",'5. Pp (3 años)'!E264)</f>
        <v/>
      </c>
      <c r="F263" s="662" t="str">
        <f>IF(ISBLANK('5. Pp (3 años)'!F264),"",'5. Pp (3 años)'!F264)</f>
        <v/>
      </c>
      <c r="G263" s="661" t="str">
        <f>IF(ISBLANK('5. Pp (3 años)'!G264),"",'5. Pp (3 años)'!G264)</f>
        <v/>
      </c>
      <c r="H263" s="661" t="str">
        <f>IF(ISBLANK('5. Pp (3 años)'!H264),"",'5. Pp (3 años)'!H264)</f>
        <v/>
      </c>
      <c r="I263" s="662" t="str">
        <f>IF(ISBLANK('5. Pp (3 años)'!I264),"",'5. Pp (3 años)'!I264)</f>
        <v/>
      </c>
      <c r="J263" s="662" t="str">
        <f>IF(ISBLANK('5. Pp (3 años)'!J264),"",'5. Pp (3 años)'!J264)</f>
        <v/>
      </c>
      <c r="K263" s="661" t="str">
        <f>IF(ISBLANK('5. Pp (3 años)'!K264),"",'5. Pp (3 años)'!K264)</f>
        <v/>
      </c>
      <c r="L263" s="662"/>
      <c r="M263" s="662"/>
      <c r="N263" s="662" t="str">
        <f>IF(ISBLANK('5. Pp (3 años)'!N264),"",'5. Pp (3 años)'!N264)</f>
        <v/>
      </c>
      <c r="O263" s="662" t="str">
        <f>IF(ISBLANK('5. Pp (3 años)'!O264),"",'5. Pp (3 años)'!O264)</f>
        <v/>
      </c>
      <c r="P263" s="663" t="str">
        <f>IF(ISBLANK('5. Pp (3 años)'!P264),"",'5. Pp (3 años)'!P264)</f>
        <v/>
      </c>
    </row>
    <row r="264" spans="2:16" ht="17" x14ac:dyDescent="0.3">
      <c r="B264" s="656" t="str">
        <f>IF(ISBLANK('5. Pp (3 años)'!B265),"",'5. Pp (3 años)'!B265)</f>
        <v/>
      </c>
      <c r="C264" s="656" t="str">
        <f>IF(ISBLANK('5. Pp (3 años)'!C265),"",'5. Pp (3 años)'!C265)</f>
        <v/>
      </c>
      <c r="D264" s="664" t="str">
        <f>IF(ISBLANK('5. Pp (3 años)'!D265),"",'5. Pp (3 años)'!D265)</f>
        <v/>
      </c>
      <c r="E264" s="664" t="str">
        <f>IF(ISBLANK('5. Pp (3 años)'!E265),"",'5. Pp (3 años)'!E265)</f>
        <v/>
      </c>
      <c r="F264" s="664" t="str">
        <f>IF(ISBLANK('5. Pp (3 años)'!F265),"",'5. Pp (3 años)'!F265)</f>
        <v/>
      </c>
      <c r="G264" s="656" t="str">
        <f>IF(ISBLANK('5. Pp (3 años)'!G265),"",'5. Pp (3 años)'!G265)</f>
        <v/>
      </c>
      <c r="H264" s="656" t="str">
        <f>IF(ISBLANK('5. Pp (3 años)'!H265),"",'5. Pp (3 años)'!H265)</f>
        <v/>
      </c>
      <c r="I264" s="664" t="str">
        <f>IF(ISBLANK('5. Pp (3 años)'!I265),"",'5. Pp (3 años)'!I265)</f>
        <v/>
      </c>
      <c r="J264" s="664" t="str">
        <f>IF(ISBLANK('5. Pp (3 años)'!J265),"",'5. Pp (3 años)'!J265)</f>
        <v/>
      </c>
      <c r="K264" s="656" t="str">
        <f>IF(ISBLANK('5. Pp (3 años)'!K265),"",'5. Pp (3 años)'!K265)</f>
        <v/>
      </c>
      <c r="L264" s="664"/>
      <c r="M264" s="664"/>
      <c r="N264" s="664" t="str">
        <f>IF(ISBLANK('5. Pp (3 años)'!N265),"",'5. Pp (3 años)'!N265)</f>
        <v/>
      </c>
      <c r="O264" s="664" t="str">
        <f>IF(ISBLANK('5. Pp (3 años)'!O265),"",'5. Pp (3 años)'!O265)</f>
        <v/>
      </c>
      <c r="P264" s="664" t="str">
        <f>IF(ISBLANK('5. Pp (3 años)'!P265),"",'5. Pp (3 años)'!P265)</f>
        <v/>
      </c>
    </row>
    <row r="265" spans="2:16" ht="17" x14ac:dyDescent="0.3">
      <c r="B265" s="656" t="str">
        <f>IF(ISBLANK('5. Pp (3 años)'!B266),"",'5. Pp (3 años)'!B266)</f>
        <v/>
      </c>
      <c r="C265" s="656" t="str">
        <f>IF(ISBLANK('5. Pp (3 años)'!C266),"",'5. Pp (3 años)'!C266)</f>
        <v/>
      </c>
      <c r="D265" s="664" t="str">
        <f>IF(ISBLANK('5. Pp (3 años)'!D266),"",'5. Pp (3 años)'!D266)</f>
        <v/>
      </c>
      <c r="E265" s="664" t="str">
        <f>IF(ISBLANK('5. Pp (3 años)'!E266),"",'5. Pp (3 años)'!E266)</f>
        <v/>
      </c>
      <c r="F265" s="664" t="str">
        <f>IF(ISBLANK('5. Pp (3 años)'!F266),"",'5. Pp (3 años)'!F266)</f>
        <v/>
      </c>
      <c r="G265" s="656" t="str">
        <f>IF(ISBLANK('5. Pp (3 años)'!G266),"",'5. Pp (3 años)'!G266)</f>
        <v/>
      </c>
      <c r="H265" s="656" t="str">
        <f>IF(ISBLANK('5. Pp (3 años)'!H266),"",'5. Pp (3 años)'!H266)</f>
        <v/>
      </c>
      <c r="I265" s="664" t="str">
        <f>IF(ISBLANK('5. Pp (3 años)'!I266),"",'5. Pp (3 años)'!I266)</f>
        <v/>
      </c>
      <c r="J265" s="664" t="str">
        <f>IF(ISBLANK('5. Pp (3 años)'!J266),"",'5. Pp (3 años)'!J266)</f>
        <v/>
      </c>
      <c r="K265" s="656" t="str">
        <f>IF(ISBLANK('5. Pp (3 años)'!K266),"",'5. Pp (3 años)'!K266)</f>
        <v/>
      </c>
      <c r="L265" s="664"/>
      <c r="M265" s="664"/>
      <c r="N265" s="664" t="str">
        <f>IF(ISBLANK('5. Pp (3 años)'!N266),"",'5. Pp (3 años)'!N266)</f>
        <v/>
      </c>
      <c r="O265" s="664" t="str">
        <f>IF(ISBLANK('5. Pp (3 años)'!O266),"",'5. Pp (3 años)'!O266)</f>
        <v/>
      </c>
      <c r="P265" s="664" t="str">
        <f>IF(ISBLANK('5. Pp (3 años)'!P266),"",'5. Pp (3 años)'!P266)</f>
        <v/>
      </c>
    </row>
    <row r="266" spans="2:16" ht="17" x14ac:dyDescent="0.3">
      <c r="B266" s="656" t="str">
        <f>IF(ISBLANK('5. Pp (3 años)'!B267),"",'5. Pp (3 años)'!B267)</f>
        <v/>
      </c>
      <c r="C266" s="656" t="str">
        <f>IF(ISBLANK('5. Pp (3 años)'!C267),"",'5. Pp (3 años)'!C267)</f>
        <v/>
      </c>
      <c r="D266" s="664" t="str">
        <f>IF(ISBLANK('5. Pp (3 años)'!D267),"",'5. Pp (3 años)'!D267)</f>
        <v/>
      </c>
      <c r="E266" s="664" t="str">
        <f>IF(ISBLANK('5. Pp (3 años)'!E267),"",'5. Pp (3 años)'!E267)</f>
        <v/>
      </c>
      <c r="F266" s="664" t="str">
        <f>IF(ISBLANK('5. Pp (3 años)'!F267),"",'5. Pp (3 años)'!F267)</f>
        <v/>
      </c>
      <c r="G266" s="656" t="str">
        <f>IF(ISBLANK('5. Pp (3 años)'!G267),"",'5. Pp (3 años)'!G267)</f>
        <v/>
      </c>
      <c r="H266" s="656" t="str">
        <f>IF(ISBLANK('5. Pp (3 años)'!H267),"",'5. Pp (3 años)'!H267)</f>
        <v/>
      </c>
      <c r="I266" s="664" t="str">
        <f>IF(ISBLANK('5. Pp (3 años)'!I267),"",'5. Pp (3 años)'!I267)</f>
        <v/>
      </c>
      <c r="J266" s="664" t="str">
        <f>IF(ISBLANK('5. Pp (3 años)'!J267),"",'5. Pp (3 años)'!J267)</f>
        <v/>
      </c>
      <c r="K266" s="656" t="str">
        <f>IF(ISBLANK('5. Pp (3 años)'!K267),"",'5. Pp (3 años)'!K267)</f>
        <v/>
      </c>
      <c r="L266" s="664"/>
      <c r="M266" s="664"/>
      <c r="N266" s="664" t="str">
        <f>IF(ISBLANK('5. Pp (3 años)'!N267),"",'5. Pp (3 años)'!N267)</f>
        <v/>
      </c>
      <c r="O266" s="664" t="str">
        <f>IF(ISBLANK('5. Pp (3 años)'!O267),"",'5. Pp (3 años)'!O267)</f>
        <v/>
      </c>
      <c r="P266" s="664" t="str">
        <f>IF(ISBLANK('5. Pp (3 años)'!P267),"",'5. Pp (3 años)'!P267)</f>
        <v/>
      </c>
    </row>
    <row r="267" spans="2:16" ht="17" x14ac:dyDescent="0.3">
      <c r="B267" s="656" t="str">
        <f>IF(ISBLANK('5. Pp (3 años)'!B268),"",'5. Pp (3 años)'!B268)</f>
        <v/>
      </c>
      <c r="C267" s="656" t="str">
        <f>IF(ISBLANK('5. Pp (3 años)'!C268),"",'5. Pp (3 años)'!C268)</f>
        <v/>
      </c>
      <c r="D267" s="664" t="str">
        <f>IF(ISBLANK('5. Pp (3 años)'!D268),"",'5. Pp (3 años)'!D268)</f>
        <v/>
      </c>
      <c r="E267" s="664" t="str">
        <f>IF(ISBLANK('5. Pp (3 años)'!E268),"",'5. Pp (3 años)'!E268)</f>
        <v/>
      </c>
      <c r="F267" s="664" t="str">
        <f>IF(ISBLANK('5. Pp (3 años)'!F268),"",'5. Pp (3 años)'!F268)</f>
        <v/>
      </c>
      <c r="G267" s="656" t="str">
        <f>IF(ISBLANK('5. Pp (3 años)'!G268),"",'5. Pp (3 años)'!G268)</f>
        <v/>
      </c>
      <c r="H267" s="656" t="str">
        <f>IF(ISBLANK('5. Pp (3 años)'!H268),"",'5. Pp (3 años)'!H268)</f>
        <v/>
      </c>
      <c r="I267" s="664" t="str">
        <f>IF(ISBLANK('5. Pp (3 años)'!I268),"",'5. Pp (3 años)'!I268)</f>
        <v/>
      </c>
      <c r="J267" s="664" t="str">
        <f>IF(ISBLANK('5. Pp (3 años)'!J268),"",'5. Pp (3 años)'!J268)</f>
        <v/>
      </c>
      <c r="K267" s="656" t="str">
        <f>IF(ISBLANK('5. Pp (3 años)'!K268),"",'5. Pp (3 años)'!K268)</f>
        <v/>
      </c>
      <c r="L267" s="664"/>
      <c r="M267" s="664"/>
      <c r="N267" s="664" t="str">
        <f>IF(ISBLANK('5. Pp (3 años)'!N268),"",'5. Pp (3 años)'!N268)</f>
        <v/>
      </c>
      <c r="O267" s="664" t="str">
        <f>IF(ISBLANK('5. Pp (3 años)'!O268),"",'5. Pp (3 años)'!O268)</f>
        <v/>
      </c>
      <c r="P267" s="664" t="str">
        <f>IF(ISBLANK('5. Pp (3 años)'!P268),"",'5. Pp (3 años)'!P268)</f>
        <v/>
      </c>
    </row>
    <row r="268" spans="2:16" ht="17" x14ac:dyDescent="0.3">
      <c r="B268" s="656" t="str">
        <f>IF(ISBLANK('5. Pp (3 años)'!B269),"",'5. Pp (3 años)'!B269)</f>
        <v/>
      </c>
      <c r="C268" s="656"/>
      <c r="D268" s="664" t="str">
        <f>IF(ISBLANK('5. Pp (3 años)'!D269),"",'5. Pp (3 años)'!D269)</f>
        <v/>
      </c>
      <c r="E268" s="664" t="str">
        <f>IF(ISBLANK('5. Pp (3 años)'!E269),"",'5. Pp (3 años)'!E269)</f>
        <v/>
      </c>
      <c r="F268" s="664" t="str">
        <f>IF(ISBLANK('5. Pp (3 años)'!F269),"",'5. Pp (3 años)'!F269)</f>
        <v/>
      </c>
      <c r="G268" s="656" t="str">
        <f>IF(ISBLANK('5. Pp (3 años)'!G269),"",'5. Pp (3 años)'!G269)</f>
        <v/>
      </c>
      <c r="H268" s="656" t="str">
        <f>IF(ISBLANK('5. Pp (3 años)'!H269),"",'5. Pp (3 años)'!H269)</f>
        <v/>
      </c>
      <c r="I268" s="664" t="str">
        <f>IF(ISBLANK('5. Pp (3 años)'!I269),"",'5. Pp (3 años)'!I269)</f>
        <v/>
      </c>
      <c r="J268" s="664" t="str">
        <f>IF(ISBLANK('5. Pp (3 años)'!J269),"",'5. Pp (3 años)'!J269)</f>
        <v/>
      </c>
      <c r="K268" s="656" t="str">
        <f>IF(ISBLANK('5. Pp (3 años)'!K269),"",'5. Pp (3 años)'!K269)</f>
        <v/>
      </c>
      <c r="L268" s="664"/>
      <c r="M268" s="664"/>
      <c r="N268" s="664" t="str">
        <f>IF(ISBLANK('5. Pp (3 años)'!N269),"",'5. Pp (3 años)'!N269)</f>
        <v/>
      </c>
      <c r="O268" s="664" t="str">
        <f>IF(ISBLANK('5. Pp (3 años)'!O269),"",'5. Pp (3 años)'!O269)</f>
        <v/>
      </c>
      <c r="P268" s="664" t="str">
        <f>IF(ISBLANK('5. Pp (3 años)'!P269),"",'5. Pp (3 años)'!P269)</f>
        <v/>
      </c>
    </row>
    <row r="269" spans="2:16" ht="17" x14ac:dyDescent="0.3">
      <c r="B269" s="656" t="str">
        <f>IF(ISBLANK('5. Pp (3 años)'!B270),"",'5. Pp (3 años)'!B270)</f>
        <v/>
      </c>
      <c r="C269" s="656"/>
      <c r="D269" s="664" t="str">
        <f>IF(ISBLANK('5. Pp (3 años)'!D270),"",'5. Pp (3 años)'!D270)</f>
        <v/>
      </c>
      <c r="E269" s="664" t="str">
        <f>IF(ISBLANK('5. Pp (3 años)'!E270),"",'5. Pp (3 años)'!E270)</f>
        <v/>
      </c>
      <c r="F269" s="664" t="str">
        <f>IF(ISBLANK('5. Pp (3 años)'!F270),"",'5. Pp (3 años)'!F270)</f>
        <v/>
      </c>
      <c r="G269" s="656" t="str">
        <f>IF(ISBLANK('5. Pp (3 años)'!G270),"",'5. Pp (3 años)'!G270)</f>
        <v/>
      </c>
      <c r="H269" s="656" t="str">
        <f>IF(ISBLANK('5. Pp (3 años)'!H270),"",'5. Pp (3 años)'!H270)</f>
        <v/>
      </c>
      <c r="I269" s="664" t="str">
        <f>IF(ISBLANK('5. Pp (3 años)'!I270),"",'5. Pp (3 años)'!I270)</f>
        <v/>
      </c>
      <c r="J269" s="664" t="str">
        <f>IF(ISBLANK('5. Pp (3 años)'!J270),"",'5. Pp (3 años)'!J270)</f>
        <v/>
      </c>
      <c r="K269" s="656" t="str">
        <f>IF(ISBLANK('5. Pp (3 años)'!K270),"",'5. Pp (3 años)'!K270)</f>
        <v/>
      </c>
      <c r="L269" s="664"/>
      <c r="M269" s="664"/>
      <c r="N269" s="664" t="str">
        <f>IF(ISBLANK('5. Pp (3 años)'!N270),"",'5. Pp (3 años)'!N270)</f>
        <v/>
      </c>
      <c r="O269" s="664" t="str">
        <f>IF(ISBLANK('5. Pp (3 años)'!O270),"",'5. Pp (3 años)'!O270)</f>
        <v/>
      </c>
      <c r="P269" s="664" t="str">
        <f>IF(ISBLANK('5. Pp (3 años)'!P270),"",'5. Pp (3 años)'!P270)</f>
        <v/>
      </c>
    </row>
    <row r="270" spans="2:16" ht="17" x14ac:dyDescent="0.3">
      <c r="B270" s="656" t="str">
        <f>IF(ISBLANK('5. Pp (3 años)'!B271),"",'5. Pp (3 años)'!B271)</f>
        <v/>
      </c>
      <c r="C270" s="656"/>
      <c r="D270" s="664" t="str">
        <f>IF(ISBLANK('5. Pp (3 años)'!D271),"",'5. Pp (3 años)'!D271)</f>
        <v/>
      </c>
      <c r="E270" s="664" t="str">
        <f>IF(ISBLANK('5. Pp (3 años)'!E271),"",'5. Pp (3 años)'!E271)</f>
        <v/>
      </c>
      <c r="F270" s="664" t="str">
        <f>IF(ISBLANK('5. Pp (3 años)'!F271),"",'5. Pp (3 años)'!F271)</f>
        <v/>
      </c>
      <c r="G270" s="656" t="str">
        <f>IF(ISBLANK('5. Pp (3 años)'!G271),"",'5. Pp (3 años)'!G271)</f>
        <v/>
      </c>
      <c r="H270" s="656" t="str">
        <f>IF(ISBLANK('5. Pp (3 años)'!H271),"",'5. Pp (3 años)'!H271)</f>
        <v/>
      </c>
      <c r="I270" s="664" t="str">
        <f>IF(ISBLANK('5. Pp (3 años)'!I271),"",'5. Pp (3 años)'!I271)</f>
        <v/>
      </c>
      <c r="J270" s="664" t="str">
        <f>IF(ISBLANK('5. Pp (3 años)'!J271),"",'5. Pp (3 años)'!J271)</f>
        <v/>
      </c>
      <c r="K270" s="656" t="str">
        <f>IF(ISBLANK('5. Pp (3 años)'!K271),"",'5. Pp (3 años)'!K271)</f>
        <v/>
      </c>
      <c r="L270" s="664"/>
      <c r="M270" s="664"/>
      <c r="N270" s="664" t="str">
        <f>IF(ISBLANK('5. Pp (3 años)'!N271),"",'5. Pp (3 años)'!N271)</f>
        <v/>
      </c>
      <c r="O270" s="664" t="str">
        <f>IF(ISBLANK('5. Pp (3 años)'!O271),"",'5. Pp (3 años)'!O271)</f>
        <v/>
      </c>
      <c r="P270" s="664" t="str">
        <f>IF(ISBLANK('5. Pp (3 años)'!P271),"",'5. Pp (3 años)'!P271)</f>
        <v/>
      </c>
    </row>
    <row r="271" spans="2:16" ht="17" x14ac:dyDescent="0.3">
      <c r="B271" s="656" t="str">
        <f>IF(ISBLANK('5. Pp (3 años)'!B272),"",'5. Pp (3 años)'!B272)</f>
        <v/>
      </c>
      <c r="C271" s="656"/>
      <c r="D271" s="664" t="str">
        <f>IF(ISBLANK('5. Pp (3 años)'!D272),"",'5. Pp (3 años)'!D272)</f>
        <v/>
      </c>
      <c r="E271" s="664" t="str">
        <f>IF(ISBLANK('5. Pp (3 años)'!E272),"",'5. Pp (3 años)'!E272)</f>
        <v/>
      </c>
      <c r="F271" s="664" t="str">
        <f>IF(ISBLANK('5. Pp (3 años)'!F272),"",'5. Pp (3 años)'!F272)</f>
        <v/>
      </c>
      <c r="G271" s="656" t="str">
        <f>IF(ISBLANK('5. Pp (3 años)'!G272),"",'5. Pp (3 años)'!G272)</f>
        <v/>
      </c>
      <c r="H271" s="656" t="str">
        <f>IF(ISBLANK('5. Pp (3 años)'!H272),"",'5. Pp (3 años)'!H272)</f>
        <v/>
      </c>
      <c r="I271" s="664" t="str">
        <f>IF(ISBLANK('5. Pp (3 años)'!I272),"",'5. Pp (3 años)'!I272)</f>
        <v/>
      </c>
      <c r="J271" s="664" t="str">
        <f>IF(ISBLANK('5. Pp (3 años)'!J272),"",'5. Pp (3 años)'!J272)</f>
        <v/>
      </c>
      <c r="K271" s="656" t="str">
        <f>IF(ISBLANK('5. Pp (3 años)'!K272),"",'5. Pp (3 años)'!K272)</f>
        <v/>
      </c>
      <c r="L271" s="664"/>
      <c r="M271" s="664"/>
      <c r="N271" s="664" t="str">
        <f>IF(ISBLANK('5. Pp (3 años)'!N272),"",'5. Pp (3 años)'!N272)</f>
        <v/>
      </c>
      <c r="O271" s="664" t="str">
        <f>IF(ISBLANK('5. Pp (3 años)'!O272),"",'5. Pp (3 años)'!O272)</f>
        <v/>
      </c>
      <c r="P271" s="664" t="str">
        <f>IF(ISBLANK('5. Pp (3 años)'!P272),"",'5. Pp (3 años)'!P272)</f>
        <v/>
      </c>
    </row>
    <row r="272" spans="2:16" ht="17" x14ac:dyDescent="0.3">
      <c r="B272" s="656" t="str">
        <f>IF(ISBLANK('5. Pp (3 años)'!B273),"",'5. Pp (3 años)'!B273)</f>
        <v/>
      </c>
      <c r="C272" s="656"/>
      <c r="D272" s="664" t="str">
        <f>IF(ISBLANK('5. Pp (3 años)'!D273),"",'5. Pp (3 años)'!D273)</f>
        <v/>
      </c>
      <c r="E272" s="664" t="str">
        <f>IF(ISBLANK('5. Pp (3 años)'!E273),"",'5. Pp (3 años)'!E273)</f>
        <v/>
      </c>
      <c r="F272" s="664" t="str">
        <f>IF(ISBLANK('5. Pp (3 años)'!F273),"",'5. Pp (3 años)'!F273)</f>
        <v/>
      </c>
      <c r="G272" s="656" t="str">
        <f>IF(ISBLANK('5. Pp (3 años)'!G273),"",'5. Pp (3 años)'!G273)</f>
        <v/>
      </c>
      <c r="H272" s="656" t="str">
        <f>IF(ISBLANK('5. Pp (3 años)'!H273),"",'5. Pp (3 años)'!H273)</f>
        <v/>
      </c>
      <c r="I272" s="664" t="str">
        <f>IF(ISBLANK('5. Pp (3 años)'!I273),"",'5. Pp (3 años)'!I273)</f>
        <v/>
      </c>
      <c r="J272" s="664" t="str">
        <f>IF(ISBLANK('5. Pp (3 años)'!J273),"",'5. Pp (3 años)'!J273)</f>
        <v/>
      </c>
      <c r="K272" s="656" t="str">
        <f>IF(ISBLANK('5. Pp (3 años)'!K273),"",'5. Pp (3 años)'!K273)</f>
        <v/>
      </c>
      <c r="L272" s="664"/>
      <c r="M272" s="664"/>
      <c r="N272" s="664" t="str">
        <f>IF(ISBLANK('5. Pp (3 años)'!N273),"",'5. Pp (3 años)'!N273)</f>
        <v/>
      </c>
      <c r="O272" s="664" t="str">
        <f>IF(ISBLANK('5. Pp (3 años)'!O273),"",'5. Pp (3 años)'!O273)</f>
        <v/>
      </c>
      <c r="P272" s="664" t="str">
        <f>IF(ISBLANK('5. Pp (3 años)'!P273),"",'5. Pp (3 años)'!P273)</f>
        <v/>
      </c>
    </row>
    <row r="273" spans="2:16" ht="17" x14ac:dyDescent="0.3">
      <c r="B273" s="656" t="str">
        <f>IF(ISBLANK('5. Pp (3 años)'!B274),"",'5. Pp (3 años)'!B274)</f>
        <v/>
      </c>
      <c r="C273" s="656"/>
      <c r="D273" s="664" t="str">
        <f>IF(ISBLANK('5. Pp (3 años)'!D274),"",'5. Pp (3 años)'!D274)</f>
        <v/>
      </c>
      <c r="E273" s="664" t="str">
        <f>IF(ISBLANK('5. Pp (3 años)'!E274),"",'5. Pp (3 años)'!E274)</f>
        <v/>
      </c>
      <c r="F273" s="664" t="str">
        <f>IF(ISBLANK('5. Pp (3 años)'!F274),"",'5. Pp (3 años)'!F274)</f>
        <v/>
      </c>
      <c r="G273" s="656" t="str">
        <f>IF(ISBLANK('5. Pp (3 años)'!G274),"",'5. Pp (3 años)'!G274)</f>
        <v/>
      </c>
      <c r="H273" s="656" t="str">
        <f>IF(ISBLANK('5. Pp (3 años)'!H274),"",'5. Pp (3 años)'!H274)</f>
        <v/>
      </c>
      <c r="I273" s="664" t="str">
        <f>IF(ISBLANK('5. Pp (3 años)'!I274),"",'5. Pp (3 años)'!I274)</f>
        <v/>
      </c>
      <c r="J273" s="664" t="str">
        <f>IF(ISBLANK('5. Pp (3 años)'!J274),"",'5. Pp (3 años)'!J274)</f>
        <v/>
      </c>
      <c r="K273" s="656" t="str">
        <f>IF(ISBLANK('5. Pp (3 años)'!K274),"",'5. Pp (3 años)'!K274)</f>
        <v/>
      </c>
      <c r="L273" s="664"/>
      <c r="M273" s="664"/>
      <c r="N273" s="664" t="str">
        <f>IF(ISBLANK('5. Pp (3 años)'!N274),"",'5. Pp (3 años)'!N274)</f>
        <v/>
      </c>
      <c r="O273" s="664" t="str">
        <f>IF(ISBLANK('5. Pp (3 años)'!O274),"",'5. Pp (3 años)'!O274)</f>
        <v/>
      </c>
      <c r="P273" s="664" t="str">
        <f>IF(ISBLANK('5. Pp (3 años)'!P274),"",'5. Pp (3 años)'!P274)</f>
        <v/>
      </c>
    </row>
    <row r="274" spans="2:16" ht="17" x14ac:dyDescent="0.3">
      <c r="B274" s="656" t="str">
        <f>IF(ISBLANK('5. Pp (3 años)'!B275),"",'5. Pp (3 años)'!B275)</f>
        <v/>
      </c>
      <c r="C274" s="656"/>
      <c r="D274" s="664" t="str">
        <f>IF(ISBLANK('5. Pp (3 años)'!D275),"",'5. Pp (3 años)'!D275)</f>
        <v/>
      </c>
      <c r="E274" s="664" t="str">
        <f>IF(ISBLANK('5. Pp (3 años)'!E275),"",'5. Pp (3 años)'!E275)</f>
        <v/>
      </c>
      <c r="F274" s="664" t="str">
        <f>IF(ISBLANK('5. Pp (3 años)'!F275),"",'5. Pp (3 años)'!F275)</f>
        <v/>
      </c>
      <c r="G274" s="656" t="str">
        <f>IF(ISBLANK('5. Pp (3 años)'!G275),"",'5. Pp (3 años)'!G275)</f>
        <v/>
      </c>
      <c r="H274" s="656" t="str">
        <f>IF(ISBLANK('5. Pp (3 años)'!H275),"",'5. Pp (3 años)'!H275)</f>
        <v/>
      </c>
      <c r="I274" s="664" t="str">
        <f>IF(ISBLANK('5. Pp (3 años)'!I275),"",'5. Pp (3 años)'!I275)</f>
        <v/>
      </c>
      <c r="J274" s="664" t="str">
        <f>IF(ISBLANK('5. Pp (3 años)'!J275),"",'5. Pp (3 años)'!J275)</f>
        <v/>
      </c>
      <c r="K274" s="656" t="str">
        <f>IF(ISBLANK('5. Pp (3 años)'!K275),"",'5. Pp (3 años)'!K275)</f>
        <v/>
      </c>
      <c r="L274" s="664"/>
      <c r="M274" s="664"/>
      <c r="N274" s="664" t="str">
        <f>IF(ISBLANK('5. Pp (3 años)'!N275),"",'5. Pp (3 años)'!N275)</f>
        <v/>
      </c>
      <c r="O274" s="664" t="str">
        <f>IF(ISBLANK('5. Pp (3 años)'!O275),"",'5. Pp (3 años)'!O275)</f>
        <v/>
      </c>
      <c r="P274" s="664" t="str">
        <f>IF(ISBLANK('5. Pp (3 años)'!P275),"",'5. Pp (3 años)'!P275)</f>
        <v/>
      </c>
    </row>
    <row r="275" spans="2:16" ht="17" x14ac:dyDescent="0.3">
      <c r="B275" s="656" t="str">
        <f>IF(ISBLANK('5. Pp (3 años)'!B276),"",'5. Pp (3 años)'!B276)</f>
        <v/>
      </c>
      <c r="C275" s="656"/>
      <c r="D275" s="664" t="str">
        <f>IF(ISBLANK('5. Pp (3 años)'!D276),"",'5. Pp (3 años)'!D276)</f>
        <v/>
      </c>
      <c r="E275" s="664" t="str">
        <f>IF(ISBLANK('5. Pp (3 años)'!E276),"",'5. Pp (3 años)'!E276)</f>
        <v/>
      </c>
      <c r="F275" s="664" t="str">
        <f>IF(ISBLANK('5. Pp (3 años)'!F276),"",'5. Pp (3 años)'!F276)</f>
        <v/>
      </c>
      <c r="G275" s="656" t="str">
        <f>IF(ISBLANK('5. Pp (3 años)'!G276),"",'5. Pp (3 años)'!G276)</f>
        <v/>
      </c>
      <c r="H275" s="656" t="str">
        <f>IF(ISBLANK('5. Pp (3 años)'!H276),"",'5. Pp (3 años)'!H276)</f>
        <v/>
      </c>
      <c r="I275" s="664" t="str">
        <f>IF(ISBLANK('5. Pp (3 años)'!I276),"",'5. Pp (3 años)'!I276)</f>
        <v/>
      </c>
      <c r="J275" s="664" t="str">
        <f>IF(ISBLANK('5. Pp (3 años)'!J276),"",'5. Pp (3 años)'!J276)</f>
        <v/>
      </c>
      <c r="K275" s="656" t="str">
        <f>IF(ISBLANK('5. Pp (3 años)'!K276),"",'5. Pp (3 años)'!K276)</f>
        <v/>
      </c>
      <c r="L275" s="664"/>
      <c r="M275" s="664"/>
      <c r="N275" s="664" t="str">
        <f>IF(ISBLANK('5. Pp (3 años)'!N276),"",'5. Pp (3 años)'!N276)</f>
        <v/>
      </c>
      <c r="O275" s="664" t="str">
        <f>IF(ISBLANK('5. Pp (3 años)'!O276),"",'5. Pp (3 años)'!O276)</f>
        <v/>
      </c>
      <c r="P275" s="664" t="str">
        <f>IF(ISBLANK('5. Pp (3 años)'!P276),"",'5. Pp (3 años)'!P276)</f>
        <v/>
      </c>
    </row>
    <row r="276" spans="2:16" x14ac:dyDescent="0.3">
      <c r="I276" s="49"/>
      <c r="J276" s="49"/>
      <c r="L276" s="49"/>
      <c r="M276" s="49"/>
      <c r="N276" s="49"/>
      <c r="O276" s="49"/>
      <c r="P276" s="49"/>
    </row>
    <row r="277" spans="2:16" x14ac:dyDescent="0.3">
      <c r="I277" s="49"/>
      <c r="J277" s="49"/>
    </row>
    <row r="278" spans="2:16" x14ac:dyDescent="0.3">
      <c r="I278" s="49"/>
      <c r="J278" s="49"/>
    </row>
  </sheetData>
  <protectedRanges>
    <protectedRange algorithmName="SHA-512" hashValue="hs8tanhpCsd/XZij8Th5agq2DsnGndMM6pJdX8YVPpgMDcfda05TDeT2gzj7xUoUt69fpeRT7DPhHXdAihZT5Q==" saltValue="AJf/htwRgphXl0i3H6QrPQ==" spinCount="100000" sqref="L45:M45 L57:M275" name="metas linea base"/>
    <protectedRange algorithmName="SHA-512" hashValue="hs8tanhpCsd/XZij8Th5agq2DsnGndMM6pJdX8YVPpgMDcfda05TDeT2gzj7xUoUt69fpeRT7DPhHXdAihZT5Q==" saltValue="AJf/htwRgphXl0i3H6QrPQ==" spinCount="100000" sqref="L46:M56" name="metas linea base_1"/>
  </protectedRanges>
  <autoFilter ref="B43:P275" xr:uid="{B8A8F4E4-EC34-48A7-AC37-70D349573DCD}">
    <filterColumn colId="3" showButton="0"/>
    <filterColumn colId="4" showButton="0"/>
    <filterColumn colId="5" showButton="0"/>
    <filterColumn colId="6" showButton="0"/>
    <filterColumn colId="7" showButton="0"/>
    <filterColumn colId="8" showButton="0"/>
    <filterColumn colId="9" showButton="0"/>
    <filterColumn colId="10" showButton="0"/>
  </autoFilter>
  <mergeCells count="52">
    <mergeCell ref="B39:D39"/>
    <mergeCell ref="E39:P39"/>
    <mergeCell ref="B35:D35"/>
    <mergeCell ref="B36:D36"/>
    <mergeCell ref="E36:P36"/>
    <mergeCell ref="B37:D37"/>
    <mergeCell ref="B38:D38"/>
    <mergeCell ref="E38:P38"/>
    <mergeCell ref="E37:P37"/>
    <mergeCell ref="B10:D10"/>
    <mergeCell ref="E10:P10"/>
    <mergeCell ref="C4:N4"/>
    <mergeCell ref="C5:N5"/>
    <mergeCell ref="C6:N6"/>
    <mergeCell ref="C7:N7"/>
    <mergeCell ref="B9:D9"/>
    <mergeCell ref="B22:D22"/>
    <mergeCell ref="E22:P22"/>
    <mergeCell ref="B12:D12"/>
    <mergeCell ref="B13:D13"/>
    <mergeCell ref="E13:P13"/>
    <mergeCell ref="B14:D14"/>
    <mergeCell ref="E14:P14"/>
    <mergeCell ref="B15:D15"/>
    <mergeCell ref="E15:P15"/>
    <mergeCell ref="B17:D17"/>
    <mergeCell ref="E18:P18"/>
    <mergeCell ref="B20:D20"/>
    <mergeCell ref="B21:D21"/>
    <mergeCell ref="E21:P21"/>
    <mergeCell ref="B33:D33"/>
    <mergeCell ref="E33:P33"/>
    <mergeCell ref="B23:D23"/>
    <mergeCell ref="E23:P23"/>
    <mergeCell ref="B24:D24"/>
    <mergeCell ref="E24:P24"/>
    <mergeCell ref="B26:D26"/>
    <mergeCell ref="E27:P28"/>
    <mergeCell ref="B30:D30"/>
    <mergeCell ref="B31:D31"/>
    <mergeCell ref="E31:P31"/>
    <mergeCell ref="B32:D32"/>
    <mergeCell ref="E32:P32"/>
    <mergeCell ref="B40:P40"/>
    <mergeCell ref="B41:P41"/>
    <mergeCell ref="B43:B44"/>
    <mergeCell ref="C43:C44"/>
    <mergeCell ref="D43:D44"/>
    <mergeCell ref="E43:M43"/>
    <mergeCell ref="N43:N44"/>
    <mergeCell ref="O43:O44"/>
    <mergeCell ref="P43:P44"/>
  </mergeCells>
  <printOptions horizontalCentered="1"/>
  <pageMargins left="0.23622047244094491" right="0.23622047244094491" top="0.74803149606299213" bottom="0.74803149606299213" header="0.31496062992125984" footer="0.31496062992125984"/>
  <pageSetup paperSize="9" scale="25" fitToHeight="0" orientation="landscape" r:id="rId1"/>
  <headerFooter alignWithMargins="0">
    <oddFooter>&amp;A&amp;RPágina &amp;P</oddFooter>
  </headerFooter>
  <rowBreaks count="1" manualBreakCount="1">
    <brk id="52" min="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34</vt:i4>
      </vt:variant>
    </vt:vector>
  </HeadingPairs>
  <TitlesOfParts>
    <vt:vector size="54" baseType="lpstr">
      <vt:lpstr>1.Árbol del problema</vt:lpstr>
      <vt:lpstr>2.Árbol de objetivos</vt:lpstr>
      <vt:lpstr>3.Árbol de alternativas</vt:lpstr>
      <vt:lpstr>4.Matriz de alternativas</vt:lpstr>
      <vt:lpstr>Estructura Analítica del Pp</vt:lpstr>
      <vt:lpstr>Matriz de similitudes</vt:lpstr>
      <vt:lpstr> Sintaxis MIR (no se llena)</vt:lpstr>
      <vt:lpstr>5. Pp (3 años)</vt:lpstr>
      <vt:lpstr> 7. Pp (2026)</vt:lpstr>
      <vt:lpstr>9. METAS</vt:lpstr>
      <vt:lpstr>11. SEGUIMIENTO 2026</vt:lpstr>
      <vt:lpstr>17. CEDULA0126</vt:lpstr>
      <vt:lpstr>JUNTA DE GOBIER</vt:lpstr>
      <vt:lpstr>18. CEDULA0226</vt:lpstr>
      <vt:lpstr>19. CEDULA0326</vt:lpstr>
      <vt:lpstr>20. CEDULA0426</vt:lpstr>
      <vt:lpstr>21. CEDULA0127</vt:lpstr>
      <vt:lpstr>22. CEDULA0227</vt:lpstr>
      <vt:lpstr>23. CEDULA0327</vt:lpstr>
      <vt:lpstr>24. CEDULA0427</vt:lpstr>
      <vt:lpstr>' 7. Pp (2026)'!Área_de_impresión</vt:lpstr>
      <vt:lpstr>' Sintaxis MIR (no se llena)'!Área_de_impresión</vt:lpstr>
      <vt:lpstr>'1.Árbol del problema'!Área_de_impresión</vt:lpstr>
      <vt:lpstr>'11. SEGUIMIENTO 2026'!Área_de_impresión</vt:lpstr>
      <vt:lpstr>'17. CEDULA0126'!Área_de_impresión</vt:lpstr>
      <vt:lpstr>'18. CEDULA0226'!Área_de_impresión</vt:lpstr>
      <vt:lpstr>'19. CEDULA0326'!Área_de_impresión</vt:lpstr>
      <vt:lpstr>'2.Árbol de objetivos'!Área_de_impresión</vt:lpstr>
      <vt:lpstr>'20. CEDULA0426'!Área_de_impresión</vt:lpstr>
      <vt:lpstr>'21. CEDULA0127'!Área_de_impresión</vt:lpstr>
      <vt:lpstr>'22. CEDULA0227'!Área_de_impresión</vt:lpstr>
      <vt:lpstr>'23. CEDULA0327'!Área_de_impresión</vt:lpstr>
      <vt:lpstr>'24. CEDULA0427'!Área_de_impresión</vt:lpstr>
      <vt:lpstr>'3.Árbol de alternativas'!Área_de_impresión</vt:lpstr>
      <vt:lpstr>'4.Matriz de alternativas'!Área_de_impresión</vt:lpstr>
      <vt:lpstr>'5. Pp (3 años)'!Área_de_impresión</vt:lpstr>
      <vt:lpstr>'9. METAS'!Área_de_impresión</vt:lpstr>
      <vt:lpstr>'Estructura Analítica del Pp'!Área_de_impresión</vt:lpstr>
      <vt:lpstr>'JUNTA DE GOBIER'!Área_de_impresión</vt:lpstr>
      <vt:lpstr>'Matriz de similitudes'!Área_de_impresión</vt:lpstr>
      <vt:lpstr>' 7. Pp (2026)'!Títulos_a_imprimir</vt:lpstr>
      <vt:lpstr>' Sintaxis MIR (no se llena)'!Títulos_a_imprimir</vt:lpstr>
      <vt:lpstr>'11. SEGUIMIENTO 2026'!Títulos_a_imprimir</vt:lpstr>
      <vt:lpstr>'17. CEDULA0126'!Títulos_a_imprimir</vt:lpstr>
      <vt:lpstr>'18. CEDULA0226'!Títulos_a_imprimir</vt:lpstr>
      <vt:lpstr>'19. CEDULA0326'!Títulos_a_imprimir</vt:lpstr>
      <vt:lpstr>'20. CEDULA0426'!Títulos_a_imprimir</vt:lpstr>
      <vt:lpstr>'21. CEDULA0127'!Títulos_a_imprimir</vt:lpstr>
      <vt:lpstr>'22. CEDULA0227'!Títulos_a_imprimir</vt:lpstr>
      <vt:lpstr>'23. CEDULA0327'!Títulos_a_imprimir</vt:lpstr>
      <vt:lpstr>'24. CEDULA0427'!Títulos_a_imprimir</vt:lpstr>
      <vt:lpstr>'5. Pp (3 años)'!Títulos_a_imprimir</vt:lpstr>
      <vt:lpstr>'9. METAS'!Títulos_a_imprimir</vt:lpstr>
      <vt:lpstr>'JUNTA DE GOBIER'!Títulos_a_imprimir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Azul Hernandez</dc:creator>
  <cp:lastModifiedBy>Lluvia Lisseth Castillo</cp:lastModifiedBy>
  <cp:lastPrinted>2026-04-09T04:15:12Z</cp:lastPrinted>
  <dcterms:created xsi:type="dcterms:W3CDTF">2025-11-17T14:09:10Z</dcterms:created>
  <dcterms:modified xsi:type="dcterms:W3CDTF">2026-04-28T14:26:00Z</dcterms:modified>
</cp:coreProperties>
</file>