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2.3 IMPLAN\"/>
    </mc:Choice>
  </mc:AlternateContent>
  <xr:revisionPtr revIDLastSave="0" documentId="8_{1D655A60-7485-470B-BB5B-889E81E5DDF1}" xr6:coauthVersionLast="36" xr6:coauthVersionMax="36" xr10:uidLastSave="{00000000-0000-0000-0000-000000000000}"/>
  <bookViews>
    <workbookView xWindow="0" yWindow="0" windowWidth="28800" windowHeight="11625" tabRatio="910" firstSheet="17" activeTab="1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(2026)'!$B$43:$P$61</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2026'!$C$13:$AC$30</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CEDULA0126'!$C$12:$P$46</definedName>
    <definedName name="_xlnm._FilterDatabase" localSheetId="18" hidden="1">'18. CEDULA0226'!$C$12:$P$46</definedName>
    <definedName name="_xlnm._FilterDatabase" localSheetId="19" hidden="1">'19. CEDULA0326'!$C$12:$P$46</definedName>
    <definedName name="_xlnm._FilterDatabase" localSheetId="20" hidden="1">'20. CEDULA0426'!$C$12:$P$46</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años)'!$B$43:$P$61</definedName>
    <definedName name="_xlnm._FilterDatabase" localSheetId="6" hidden="1">'6. Pp (2025)'!$B$37:$P$269</definedName>
    <definedName name="_xlnm._FilterDatabase" localSheetId="9" hidden="1">'9. METAS'!$C$18:$Y$36</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(2026)'!$B$4:$P$61</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2026'!$C$5:$Z$30</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CEDULA0126'!$C$5:$P$56</definedName>
    <definedName name="_xlnm.Print_Area" localSheetId="18">'18. CEDULA0226'!$C$5:$O$46</definedName>
    <definedName name="_xlnm.Print_Area" localSheetId="19">'19. CEDULA0326'!$C$5:$O$46</definedName>
    <definedName name="_xlnm.Print_Area" localSheetId="1">'2.Árbol de objetivos'!$A$1:$AJ$125</definedName>
    <definedName name="_xlnm.Print_Area" localSheetId="20">'20. CEDULA0426'!$C$5:$O$46</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años)'!$B$4:$P$58</definedName>
    <definedName name="_xlnm.Print_Area" localSheetId="6">'6. Pp (2025)'!$B$4:$P$278</definedName>
    <definedName name="_xlnm.Print_Area" localSheetId="9">'9. METAS'!$C$5:$Y$36</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4" i="24" l="1"/>
  <c r="T14" i="24"/>
  <c r="U14" i="24"/>
  <c r="J45" i="22"/>
  <c r="P55" i="22"/>
  <c r="H15" i="24" l="1"/>
  <c r="I46" i="22"/>
  <c r="J13" i="33" l="1"/>
  <c r="W14" i="24"/>
  <c r="Y14" i="24"/>
  <c r="X14" i="24"/>
  <c r="V14" i="24"/>
  <c r="M45" i="22"/>
  <c r="L45" i="22"/>
  <c r="R17" i="24" l="1"/>
  <c r="T17" i="24"/>
  <c r="R18" i="24"/>
  <c r="T18" i="24"/>
  <c r="R19" i="24"/>
  <c r="T19" i="24"/>
  <c r="J14" i="24"/>
  <c r="P48" i="22" l="1"/>
  <c r="J21" i="12" l="1"/>
  <c r="I21" i="12"/>
  <c r="K15" i="24" l="1"/>
  <c r="S15" i="24" s="1"/>
  <c r="K16" i="24"/>
  <c r="S16" i="24" s="1"/>
  <c r="K17" i="24"/>
  <c r="S17" i="24" s="1"/>
  <c r="K18" i="24"/>
  <c r="S18" i="24" s="1"/>
  <c r="K19" i="24"/>
  <c r="S19" i="24" s="1"/>
  <c r="K20" i="24"/>
  <c r="S20" i="24" s="1"/>
  <c r="K21" i="24"/>
  <c r="S21" i="24" s="1"/>
  <c r="K22" i="24"/>
  <c r="K23" i="24"/>
  <c r="K24" i="24"/>
  <c r="K25" i="24"/>
  <c r="K26" i="24"/>
  <c r="K27" i="24"/>
  <c r="K28" i="24"/>
  <c r="S28" i="24" s="1"/>
  <c r="K29" i="24"/>
  <c r="K30" i="24"/>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J13" i="35"/>
  <c r="H13" i="35"/>
  <c r="G13" i="35"/>
  <c r="F13" i="35"/>
  <c r="E13" i="35"/>
  <c r="D13" i="35"/>
  <c r="C13" i="35"/>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J13" i="34"/>
  <c r="H13" i="34"/>
  <c r="G13" i="34"/>
  <c r="F13" i="34"/>
  <c r="E13" i="34"/>
  <c r="D13" i="34"/>
  <c r="C13" i="34"/>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M13" i="32"/>
  <c r="L13" i="32"/>
  <c r="K13" i="32"/>
  <c r="J13" i="32"/>
  <c r="H15" i="32"/>
  <c r="H17" i="32"/>
  <c r="H19" i="32"/>
  <c r="H21" i="32"/>
  <c r="H23" i="32"/>
  <c r="H25" i="32"/>
  <c r="H27" i="32"/>
  <c r="H29" i="32"/>
  <c r="H31" i="32"/>
  <c r="H33" i="32"/>
  <c r="H35" i="32"/>
  <c r="H37" i="32"/>
  <c r="H39" i="32"/>
  <c r="H41" i="32"/>
  <c r="H43" i="32"/>
  <c r="H45" i="32"/>
  <c r="H13"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13" i="35" l="1"/>
  <c r="N13" i="32"/>
  <c r="O13"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4"/>
  <c r="O27" i="35"/>
  <c r="O25" i="35"/>
  <c r="O45" i="35"/>
  <c r="O43" i="35"/>
  <c r="O41" i="35"/>
  <c r="O39" i="35"/>
  <c r="O37" i="35"/>
  <c r="O35" i="35"/>
  <c r="O33" i="35"/>
  <c r="O31" i="35"/>
  <c r="O29" i="35"/>
  <c r="O23" i="35"/>
  <c r="O21" i="35"/>
  <c r="O19" i="35"/>
  <c r="O17" i="35"/>
  <c r="O15" i="35"/>
  <c r="O25" i="34"/>
  <c r="O23" i="34"/>
  <c r="O21" i="34"/>
  <c r="O45" i="34"/>
  <c r="O43" i="34"/>
  <c r="O41" i="34"/>
  <c r="O39" i="34"/>
  <c r="O37" i="34"/>
  <c r="O35" i="34"/>
  <c r="O33" i="34"/>
  <c r="O31" i="34"/>
  <c r="O29" i="34"/>
  <c r="O27" i="34"/>
  <c r="O19" i="34"/>
  <c r="O17" i="34"/>
  <c r="O15" i="34"/>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15" i="35"/>
  <c r="N23" i="35"/>
  <c r="N31" i="35"/>
  <c r="N39" i="35"/>
  <c r="N37" i="35"/>
  <c r="N45" i="35"/>
  <c r="N13" i="35"/>
  <c r="N21" i="35"/>
  <c r="N29" i="35"/>
  <c r="N19" i="35"/>
  <c r="N27" i="35"/>
  <c r="N35" i="35"/>
  <c r="N43" i="35"/>
  <c r="N29" i="34"/>
  <c r="N41" i="34"/>
  <c r="N45" i="34"/>
  <c r="N39" i="34"/>
  <c r="N23" i="34"/>
  <c r="N27" i="34"/>
  <c r="N25" i="34"/>
  <c r="N43" i="34"/>
  <c r="N21" i="34"/>
  <c r="N37" i="34"/>
  <c r="N19" i="34"/>
  <c r="N35" i="34"/>
  <c r="N13" i="34"/>
  <c r="N15" i="34"/>
  <c r="N17" i="34"/>
  <c r="N33" i="34"/>
  <c r="N31" i="34"/>
  <c r="N13" i="33"/>
  <c r="N15" i="33"/>
  <c r="N17" i="33"/>
  <c r="N19" i="33"/>
  <c r="N21" i="33"/>
  <c r="N23" i="33"/>
  <c r="N25" i="33"/>
  <c r="N27" i="33"/>
  <c r="N29" i="33"/>
  <c r="N31" i="33"/>
  <c r="N33" i="33"/>
  <c r="N35" i="33"/>
  <c r="N37" i="33"/>
  <c r="N39" i="33"/>
  <c r="N41" i="33"/>
  <c r="N43" i="33"/>
  <c r="N45" i="33"/>
  <c r="O17" i="32"/>
  <c r="O19" i="32"/>
  <c r="O25" i="32"/>
  <c r="O27" i="32"/>
  <c r="N43" i="32"/>
  <c r="N21" i="32"/>
  <c r="N29" i="32"/>
  <c r="N45" i="32"/>
  <c r="N15" i="32"/>
  <c r="N19" i="32"/>
  <c r="N27" i="32"/>
  <c r="O45" i="32"/>
  <c r="N25" i="32"/>
  <c r="N31" i="32"/>
  <c r="N17" i="32"/>
  <c r="O15" i="32"/>
  <c r="O39" i="32"/>
  <c r="O37" i="32"/>
  <c r="N23" i="32"/>
  <c r="N41" i="32"/>
  <c r="O33" i="32"/>
  <c r="O29" i="32"/>
  <c r="O31" i="32"/>
  <c r="N39" i="32"/>
  <c r="N37" i="32"/>
  <c r="O35" i="32"/>
  <c r="N35" i="32"/>
  <c r="O43" i="32"/>
  <c r="O23" i="32"/>
  <c r="N33" i="32"/>
  <c r="O41"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L15" i="24"/>
  <c r="M15" i="24"/>
  <c r="J16" i="24"/>
  <c r="R16" i="24" s="1"/>
  <c r="L16" i="24"/>
  <c r="T16" i="24" s="1"/>
  <c r="M16" i="24"/>
  <c r="U16" i="24" s="1"/>
  <c r="J17" i="24"/>
  <c r="L17" i="24"/>
  <c r="M17" i="24"/>
  <c r="U17" i="24" s="1"/>
  <c r="J18" i="24"/>
  <c r="L18" i="24"/>
  <c r="M18" i="24"/>
  <c r="U18" i="24" s="1"/>
  <c r="J19" i="24"/>
  <c r="L19" i="24"/>
  <c r="M19" i="24"/>
  <c r="U19" i="24" s="1"/>
  <c r="J20" i="24"/>
  <c r="R20" i="24" s="1"/>
  <c r="L20" i="24"/>
  <c r="T20" i="24" s="1"/>
  <c r="M20" i="24"/>
  <c r="U20" i="24" s="1"/>
  <c r="J21" i="24"/>
  <c r="R21" i="24" s="1"/>
  <c r="L21" i="24"/>
  <c r="T21" i="24" s="1"/>
  <c r="M21" i="24"/>
  <c r="U21" i="24" s="1"/>
  <c r="J22" i="24"/>
  <c r="L22" i="24"/>
  <c r="T22" i="24" s="1"/>
  <c r="M22" i="24"/>
  <c r="U22" i="24" s="1"/>
  <c r="J23" i="24"/>
  <c r="L23" i="24"/>
  <c r="M23" i="24"/>
  <c r="U23" i="24" s="1"/>
  <c r="J24" i="24"/>
  <c r="L24" i="24"/>
  <c r="T24" i="24" s="1"/>
  <c r="M24" i="24"/>
  <c r="U24" i="24" s="1"/>
  <c r="J25" i="24"/>
  <c r="R25" i="24" s="1"/>
  <c r="S25" i="24"/>
  <c r="L25" i="24"/>
  <c r="T25" i="24" s="1"/>
  <c r="M25" i="24"/>
  <c r="U25" i="24" s="1"/>
  <c r="J26" i="24"/>
  <c r="R26" i="24" s="1"/>
  <c r="S26" i="24"/>
  <c r="L26" i="24"/>
  <c r="T26" i="24" s="1"/>
  <c r="M26" i="24"/>
  <c r="U26" i="24" s="1"/>
  <c r="J27" i="24"/>
  <c r="R27" i="24" s="1"/>
  <c r="S27" i="24"/>
  <c r="L27" i="24"/>
  <c r="T27" i="24" s="1"/>
  <c r="M27" i="24"/>
  <c r="U27" i="24" s="1"/>
  <c r="J28" i="24"/>
  <c r="R28" i="24" s="1"/>
  <c r="L28" i="24"/>
  <c r="T28" i="24" s="1"/>
  <c r="M28" i="24"/>
  <c r="U28" i="24" s="1"/>
  <c r="J29" i="24"/>
  <c r="R29" i="24" s="1"/>
  <c r="S29" i="24"/>
  <c r="L29" i="24"/>
  <c r="T29" i="24" s="1"/>
  <c r="M29" i="24"/>
  <c r="U29" i="24" s="1"/>
  <c r="J30" i="24"/>
  <c r="R30" i="24" s="1"/>
  <c r="S30" i="24"/>
  <c r="L30" i="24"/>
  <c r="T30" i="24" s="1"/>
  <c r="M30" i="24"/>
  <c r="U30"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K244" i="25"/>
  <c r="S244" i="25" s="1"/>
  <c r="L244" i="25"/>
  <c r="T244" i="25" s="1"/>
  <c r="M244" i="25"/>
  <c r="U244" i="25" s="1"/>
  <c r="M14" i="25"/>
  <c r="U14" i="25" s="1"/>
  <c r="L14" i="25"/>
  <c r="T14" i="25" s="1"/>
  <c r="K14" i="25"/>
  <c r="S14" i="25" s="1"/>
  <c r="J14" i="25"/>
  <c r="R14" i="25" s="1"/>
  <c r="M14" i="24"/>
  <c r="L14" i="24"/>
  <c r="K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I17" i="24"/>
  <c r="I18" i="24"/>
  <c r="I19" i="24"/>
  <c r="I20" i="24"/>
  <c r="I21" i="24"/>
  <c r="I22" i="24"/>
  <c r="I23" i="24"/>
  <c r="I24" i="24"/>
  <c r="I25" i="24"/>
  <c r="I26" i="24"/>
  <c r="I27" i="24"/>
  <c r="I28" i="24"/>
  <c r="I29" i="24"/>
  <c r="I30" i="24"/>
  <c r="I14" i="24"/>
  <c r="R244" i="25"/>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S24" i="24"/>
  <c r="R24" i="24"/>
  <c r="H24" i="24"/>
  <c r="G24" i="24"/>
  <c r="F24" i="24"/>
  <c r="E24" i="24"/>
  <c r="D24" i="24"/>
  <c r="C24" i="24"/>
  <c r="R23" i="24"/>
  <c r="T23" i="24"/>
  <c r="S23" i="24"/>
  <c r="H23" i="24"/>
  <c r="G23" i="24"/>
  <c r="F23" i="24"/>
  <c r="E23" i="24"/>
  <c r="D23" i="24"/>
  <c r="C23" i="24"/>
  <c r="S22" i="24"/>
  <c r="R22"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U15" i="24"/>
  <c r="T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H46" i="22"/>
  <c r="G46" i="22"/>
  <c r="F46" i="22"/>
  <c r="E46" i="22"/>
  <c r="D46" i="22"/>
  <c r="C46" i="22"/>
  <c r="B46" i="22"/>
  <c r="P45" i="22"/>
  <c r="O45" i="22"/>
  <c r="N45" i="22"/>
  <c r="K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I25" i="12"/>
  <c r="I26" i="12"/>
  <c r="I27" i="12"/>
  <c r="I28" i="12"/>
  <c r="I29" i="12"/>
  <c r="I30" i="12"/>
  <c r="I31" i="12"/>
  <c r="I32" i="12"/>
  <c r="I33" i="12"/>
  <c r="I34" i="12"/>
  <c r="I35" i="12"/>
  <c r="I36" i="12"/>
  <c r="J36" i="12"/>
  <c r="X25" i="24" l="1"/>
  <c r="Y25" i="24"/>
  <c r="W25" i="24"/>
  <c r="X17" i="24"/>
  <c r="Y17" i="24"/>
  <c r="W17" i="24"/>
  <c r="Y24" i="24"/>
  <c r="W24" i="24"/>
  <c r="X24" i="24"/>
  <c r="X16" i="24"/>
  <c r="Y16" i="24"/>
  <c r="W16" i="24"/>
  <c r="Y23" i="24"/>
  <c r="W23" i="24"/>
  <c r="X23" i="24"/>
  <c r="X30" i="24"/>
  <c r="Y30" i="24"/>
  <c r="W30" i="24"/>
  <c r="Y22" i="24"/>
  <c r="W22" i="24"/>
  <c r="X22" i="24"/>
  <c r="Y29" i="24"/>
  <c r="W29" i="24"/>
  <c r="X29" i="24"/>
  <c r="Y21" i="24"/>
  <c r="W21" i="24"/>
  <c r="X21" i="24"/>
  <c r="Y28" i="24"/>
  <c r="W28" i="24"/>
  <c r="X28" i="24"/>
  <c r="Y20" i="24"/>
  <c r="W20" i="24"/>
  <c r="X20" i="24"/>
  <c r="Y27" i="24"/>
  <c r="W27" i="24"/>
  <c r="X27" i="24"/>
  <c r="Y19" i="24"/>
  <c r="W19" i="24"/>
  <c r="X19" i="24"/>
  <c r="W26" i="24"/>
  <c r="X26" i="24"/>
  <c r="Y26" i="24"/>
  <c r="W18" i="24"/>
  <c r="Y18" i="24"/>
  <c r="X18" i="24"/>
  <c r="X15" i="24"/>
  <c r="W15" i="24"/>
  <c r="V15" i="24"/>
  <c r="Y15" i="24"/>
  <c r="Y15" i="19"/>
  <c r="X15" i="19"/>
  <c r="W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V17" i="24"/>
  <c r="V18" i="24"/>
  <c r="V23" i="24"/>
  <c r="V25" i="24"/>
  <c r="V26"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8" i="24"/>
  <c r="V29" i="24"/>
  <c r="V20" i="24"/>
  <c r="V21"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4" i="24"/>
  <c r="V19" i="24"/>
  <c r="V27" i="24"/>
  <c r="V22" i="24"/>
  <c r="V30"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J20" i="12"/>
  <c r="I22" i="12"/>
  <c r="J22" i="12"/>
  <c r="I23" i="12"/>
</calcChain>
</file>

<file path=xl/sharedStrings.xml><?xml version="1.0" encoding="utf-8"?>
<sst xmlns="http://schemas.openxmlformats.org/spreadsheetml/2006/main" count="1206" uniqueCount="520">
  <si>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</si>
  <si>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</si>
  <si>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</si>
  <si>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</si>
  <si>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</si>
  <si>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</si>
  <si>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</si>
  <si>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</si>
  <si>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</si>
  <si>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</si>
  <si>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</si>
  <si>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</si>
  <si>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</si>
  <si>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</si>
  <si>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</si>
  <si>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</si>
  <si>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</si>
  <si>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</si>
  <si>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</si>
  <si>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</si>
  <si>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</si>
  <si>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</si>
  <si>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</si>
  <si>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</si>
  <si>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</si>
  <si>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</si>
  <si>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</si>
  <si>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</si>
  <si>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</si>
  <si>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</si>
  <si>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</si>
  <si>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</si>
  <si>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</si>
  <si>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</si>
  <si>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</si>
  <si>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</si>
  <si>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</si>
  <si>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</si>
  <si>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</si>
  <si>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</si>
  <si>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</si>
  <si>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</si>
  <si>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</si>
  <si>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</si>
  <si>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</si>
  <si>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</si>
  <si>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</si>
  <si>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</si>
  <si>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</si>
  <si>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</si>
  <si>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</si>
  <si>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</si>
  <si>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</si>
  <si>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</si>
  <si>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</si>
  <si>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</si>
  <si>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</si>
  <si>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</si>
  <si>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</si>
  <si>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</si>
  <si>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</si>
  <si>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</si>
  <si>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</si>
  <si>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</si>
  <si>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</si>
  <si>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</si>
  <si>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</si>
  <si>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</si>
  <si>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</si>
  <si>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</si>
  <si>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</si>
  <si>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</si>
  <si>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</si>
  <si>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</si>
  <si>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</si>
  <si>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</si>
  <si>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</si>
  <si>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</si>
  <si>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</si>
  <si>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</si>
  <si>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</si>
  <si>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</si>
  <si>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</si>
  <si>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</si>
  <si>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</si>
  <si>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</si>
  <si>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</si>
  <si>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</si>
  <si>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</si>
  <si>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</si>
  <si>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</si>
  <si>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</si>
  <si>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</si>
  <si>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</si>
  <si>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</si>
  <si>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</si>
  <si>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</si>
  <si>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</si>
  <si>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</si>
  <si>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</si>
  <si>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</si>
  <si>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</si>
  <si>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</si>
  <si>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</si>
  <si>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</si>
  <si>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</si>
  <si>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</si>
  <si>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</si>
  <si>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</si>
  <si>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</si>
  <si>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</si>
  <si>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</si>
  <si>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</si>
  <si>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</si>
  <si>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</si>
  <si>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</si>
  <si>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</si>
  <si>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</si>
  <si>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</si>
  <si>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</si>
  <si>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</si>
  <si>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</si>
  <si>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</si>
  <si>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</si>
  <si>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</si>
  <si>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</si>
  <si>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</si>
  <si>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</si>
  <si>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</si>
  <si>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</si>
  <si>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</si>
  <si>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</si>
  <si>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</si>
  <si>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</si>
  <si>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</si>
  <si>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</si>
  <si>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</si>
  <si>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</si>
  <si>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</si>
  <si>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</si>
  <si>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</si>
  <si>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</si>
  <si>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</si>
  <si>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</si>
  <si>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</si>
  <si>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</si>
  <si>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</si>
  <si>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</si>
  <si>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</si>
  <si>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</si>
  <si>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</si>
  <si>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</si>
  <si>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</si>
  <si>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</si>
  <si>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</si>
  <si>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</si>
  <si>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</si>
  <si>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</si>
  <si>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</si>
  <si>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</si>
  <si>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</si>
  <si>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</si>
  <si>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</si>
  <si>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</si>
  <si>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</si>
  <si>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</si>
  <si>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</si>
  <si>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</si>
  <si>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</si>
  <si>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</si>
  <si>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</si>
  <si>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</si>
  <si>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</si>
  <si>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</si>
  <si>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</si>
  <si>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</si>
  <si>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</si>
  <si>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</si>
  <si>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</si>
  <si>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</si>
  <si>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</si>
  <si>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</si>
  <si>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</si>
  <si>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</si>
  <si>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</si>
  <si>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</si>
  <si>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</si>
  <si>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</si>
  <si>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</si>
  <si>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</si>
  <si>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</si>
  <si>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</si>
  <si>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</si>
  <si>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</si>
  <si>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</si>
  <si>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</si>
  <si>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</si>
  <si>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</si>
  <si>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</si>
  <si>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</si>
  <si>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</si>
  <si>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</si>
  <si>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</si>
  <si>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</si>
  <si>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</si>
  <si>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</si>
  <si>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</si>
  <si>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</si>
  <si>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</si>
  <si>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</si>
  <si>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</si>
  <si>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</si>
  <si>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</si>
  <si>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</si>
  <si>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</si>
  <si>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</si>
  <si>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</si>
  <si>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</si>
  <si>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</si>
  <si>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</si>
  <si>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</si>
  <si>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</si>
  <si>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</si>
  <si>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</si>
  <si>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</si>
  <si>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</si>
  <si>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</si>
  <si>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</si>
  <si>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</si>
  <si>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</si>
  <si>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</si>
  <si>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</si>
  <si>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</si>
  <si>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</si>
  <si>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</si>
  <si>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</si>
  <si>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</si>
  <si>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</si>
  <si>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</si>
  <si>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</si>
  <si>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</si>
  <si>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</si>
  <si>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</si>
  <si>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</si>
  <si>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</si>
  <si>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</si>
  <si>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</si>
  <si>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</si>
  <si>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</si>
  <si>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</si>
  <si>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</si>
  <si>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</si>
  <si>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</si>
  <si>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</si>
  <si>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</si>
  <si>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</si>
  <si>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</si>
  <si>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</si>
  <si>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</si>
  <si>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</si>
  <si>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</si>
  <si>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</si>
  <si>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</si>
  <si>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</si>
  <si>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</si>
  <si>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</si>
  <si>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</si>
  <si>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</si>
  <si>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</si>
  <si>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</si>
  <si>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</si>
  <si>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</si>
  <si>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</si>
  <si>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</si>
  <si>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</si>
  <si>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</si>
  <si>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</si>
  <si>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</si>
  <si>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</si>
  <si>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</si>
  <si>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</si>
  <si>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</si>
  <si>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</si>
  <si>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</si>
  <si>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</si>
  <si>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</si>
  <si>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</si>
  <si>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</si>
  <si>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</si>
  <si>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</si>
  <si>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</si>
  <si>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</si>
  <si>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</si>
  <si>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</si>
  <si>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</si>
  <si>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</si>
  <si>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</si>
  <si>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EJE 2. MEDIO AMBIENTE Y DESARROLLO SOSTENIBLE</t>
  </si>
  <si>
    <t>El Índice de Medio Ambiente y Desarrollo Sostenible mide el progreso en: Preservación Ambiental, Gestión de Residuos y la Dimensión Económica del Desarrollo.</t>
  </si>
  <si>
    <t>Calidad</t>
  </si>
  <si>
    <t>Trianual</t>
  </si>
  <si>
    <t>Ascendente</t>
  </si>
  <si>
    <t>Instituto de Planeación para el Desarrollo Urbano Municipal</t>
  </si>
  <si>
    <t>Propósito
(DGIMPLAN)</t>
  </si>
  <si>
    <t>Este indicador mide el grado de implementación de los instrumentos de planeación urbana, y por tanto, si contribuyen efectivamente a que el municipio se consolide como un territorio sustentable.</t>
  </si>
  <si>
    <t>Semestral/Anual</t>
  </si>
  <si>
    <t>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t>
  </si>
  <si>
    <t>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t>
  </si>
  <si>
    <t>Participación activa de la sociedad civil en las consultas</t>
  </si>
  <si>
    <t>Componente 1</t>
  </si>
  <si>
    <t>2.3.1.1.1 Instrumentos de planeacion urbana entregados y/o publicados</t>
  </si>
  <si>
    <t>MÉTODO DE CÁLCULO:
PIEP:(TIEP/TIP)*100
VARIABLES:
PIEP: Porcentaje de instrumentos entregados y/o publicados
TIEP: Total de instrumentos entregados y/o publicados
TIP: Total de instrumentos proyectados</t>
  </si>
  <si>
    <t>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t>
  </si>
  <si>
    <t>durante el 2022 se actualizo 1 instrumento que fue el pdu</t>
  </si>
  <si>
    <t xml:space="preserve">los ciudanos acuden a las consultas de actualizacion de los instrumentos de planeacion </t>
  </si>
  <si>
    <t>Actividad 1.1</t>
  </si>
  <si>
    <t>2.3.1.1.1.1 Realizacón de talleres para la actualización del marco legal y normativo en materia urbanística</t>
  </si>
  <si>
    <t xml:space="preserve">Este indicador mide total de talleres realizados para actualización marco legal </t>
  </si>
  <si>
    <t>MÉTODO DE CÁLCULO:
PTRAML:(NTR/TTPR)*100
VARIABLES:
PTRAML: Porcentaje de Talleres Realizados para la Actualización del Marco Legal
NTR: Numero de Talleres Realizados
TTPR: Total de Talleres Programados a Realizar</t>
  </si>
  <si>
    <t>De Enero 2026 a Diciembre 2027 se realizaran 5 talleres
2026: 3
2027: 2</t>
  </si>
  <si>
    <t>Este indicador  no cuenta con linea base</t>
  </si>
  <si>
    <t xml:space="preserve">los funcionarios e institutos acuden a la convocatoria realizada </t>
  </si>
  <si>
    <t>Actividad 1.2</t>
  </si>
  <si>
    <t>2.3.1.1.1.2 Elaboración de propuestas de planes o programas de ordenamiento territorial y desarrollo urbano</t>
  </si>
  <si>
    <t>Este indicador mide el porcentaje de planes o programas entregados</t>
  </si>
  <si>
    <t>MÉTODO DE CÁLCULO:
PPOTPE:(NPPR/NPPP)*100
VARIABLES:
PPOTPE: Porcentaje de Planes de Ordenamiento Territorial o Programas Elaborados
NPPR: Número de Planes o Programas Realizados
NPPP: Número de Planes o Programas Proyectados</t>
  </si>
  <si>
    <t>De enero 2026 a diciembre 2027 se realizarán 3 planes y programas de ordenamiento territorial y desarrollo urbano
2026: 2
2027: 1</t>
  </si>
  <si>
    <t>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t>
  </si>
  <si>
    <t>Los gobiernos municipales tienen interés y respaldan los procesos de elaboración y/o actualización de los instrumentos de ordenamiento territorial y planeación urbana.</t>
  </si>
  <si>
    <t>Actividad 1.3</t>
  </si>
  <si>
    <t>2.3.1.1.1.3 Gestión del proceso legal para la entrada en vigor de instrumentos para el ordenamiento territorial y desarrollo urbano</t>
  </si>
  <si>
    <t>Este indicador mide el porcentaje de instrumentos normativos para el ordenamiento territorial y desarrollo urbano</t>
  </si>
  <si>
    <t>MÉTODO DE CÁLCULO:
PINOTPU:(NIG/NIP)*100
VARIABLES: Porcentaje de instrumentos normativos para el ordenamiento territorial y planeación urbana
PINOTPU:
NIG: Números de Instrumentos Gestionados
NIP: Número de Instrumentos Planeados</t>
  </si>
  <si>
    <t>De enero 2026 a diciembre 2027 se crearán 3 instrumentos
2026: 2
2027: 1</t>
  </si>
  <si>
    <t>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t>
  </si>
  <si>
    <t>Las instancias competentes a nivel municipal y estatal aprueban los instrumentos de planeación urbana para su entrada en vigor.</t>
  </si>
  <si>
    <t>Componente 2</t>
  </si>
  <si>
    <t>2.3.1.1.2 Mecanismos de participación ciudadana implementados en procesos de planeación urbana.</t>
  </si>
  <si>
    <t>MÉTODO DE CÁLCULO:
PMPCI:(TMI/TMP)*100
VARIABLES:
PMPCI: Procentaje de Mecanismos de Participación Ciudadana Implementados en los Procesos de Planeación Urbana
TMI: Total de Mecanismos Implementados
TMP: Total de Mecanismos Proyectados</t>
  </si>
  <si>
    <t>De enero 2026 a diciembre 2027 se implementará 4 mecanismos de Participación Ciudadana
2026: 2
2027: 2</t>
  </si>
  <si>
    <t>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t>
  </si>
  <si>
    <t>La sociedad, la federación y/o los gobiernos municipales involucrados tienen interés y participan activamente.</t>
  </si>
  <si>
    <t>2.3.1.1.2.1 Realización de foros y mesas de trabajo ciudadanas para proyectos de movilidad y planeación urbana.</t>
  </si>
  <si>
    <t>Este indicador mide el porcentaje de capacitación en los foros y mesas de trabajo ciudadanas en proyectos de movilidad y planeación urbana</t>
  </si>
  <si>
    <t>Trimestral</t>
  </si>
  <si>
    <t>MÉTODO DE CÁLCULO:
PFMTCR:(TFMTR/TFMTP)*100
VARIABLES:
PFMTCR: Porcentaje de foros y mesas de trabajo ciudadanas realizadas
TFMTR: Total de Foros y Mesas de trabajo realizadas
TFMTP: Total de Foros y Mesas de trabajo programadas</t>
  </si>
  <si>
    <t>De enero 2026 a diciembre 2027 realizaran 16 foros y/o mesas de trabajo ciudadanas
2026: 8
2027: 8</t>
  </si>
  <si>
    <t>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t>
  </si>
  <si>
    <t>Los funcionarios de los gobiernos municipales y ciudadanos tienen interés y participan activamente.</t>
  </si>
  <si>
    <t>2.3.1.1.2.2 Creación de una plataforma de consulta y recepción de propuestas ciudadanas en materia de movilidad y desarrollo urbano.</t>
  </si>
  <si>
    <t>Este indicador mide el porcentaje de atención de consultas ciudadanas en materia de movilidad y desarrollo urbano</t>
  </si>
  <si>
    <t>MÉTODO DE CÁLCULO:
PCCMMDUA:(TCCA/TCCR)*100
VARIABLES:
PCCMMDUA: Porcentaje de consultas ciudadanas en materia de movilidad y desarrollo urbano atendidas
TCCA: Total de consultas ciudadanas atendidas
TCCR: Total de Consultas Ciudadanas Recibidas</t>
  </si>
  <si>
    <t>Los actores de la sociedad, la federación y/o los gobiernos municipales involucrados tienen interés y participan activamente.</t>
  </si>
  <si>
    <t>Componente 3</t>
  </si>
  <si>
    <t>2.3.1.1.3 Reportes de sistema de información municipal integrados con archivos documentales, estadísticos, cartográficos y de infraestructura urbana.</t>
  </si>
  <si>
    <t>De enero 2026 a diciembre 2027 se generaran 24 reportes con el avance y la actualización de datos cartográficos de municipios
2026: 12
2027: 12</t>
  </si>
  <si>
    <t>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t>
  </si>
  <si>
    <t>Las condiciones climáticas permiten realizar levantamientos en campo para recopilar información urbana y territorial.</t>
  </si>
  <si>
    <t>2.3.1.1.3.1 Actualización de información urbana y territorial</t>
  </si>
  <si>
    <t>Este porcentaje mide los municipios que cuentan con cartografía actualicada</t>
  </si>
  <si>
    <t>MÉTODO DE CÁLCULO:
PMCUA:(NMCT/TICP)
VARIABLES: Porcentaje de municipios con cartografía urbana actualizada
PMCUA:
NMCT: Número de mapas, croquis o tableros
TICP: Total de archivos previstos</t>
  </si>
  <si>
    <t>La  sociedad, la federación y los gobiernos municipales otorgan facilidades para la recopilación de información urbana y territorial.</t>
  </si>
  <si>
    <t>2.3.1.1.3.2 Difusión de información urbana y territorial</t>
  </si>
  <si>
    <t>Este porcentaje mide porcentaje de difusión urbano y territorial  realizado</t>
  </si>
  <si>
    <t>MÉTODO DE CÁLCULO:
PADR:(PRMR/PRMP)*100
VARIABLES:
PADR: Porcentaje de acciones de difusión realizadas
PRMR: Publicaciones en redes y medios realizadas
PRMP: Publicaciones en redes y medios previstas</t>
  </si>
  <si>
    <t>De enero 2026 a diciembre 2027 se realizaran 24 acciones de publicación sobre la construcción de instrumentos que guien el Desarrollo Urbano
2026: 12
2027: 12</t>
  </si>
  <si>
    <t xml:space="preserve">La federación y/o los gobiernos municipales utiliza la información difundida para la toma decisiones. </t>
  </si>
  <si>
    <t>Componente 4</t>
  </si>
  <si>
    <t>2.3.1.1.4 Reporte de proyectos de regeneración y conservación urbana y ambiental diseñados y propuestos para su implementación.</t>
  </si>
  <si>
    <t>De enero 2026 a diciembre 2027 se generaran 24 reportes de regeneración y conservación urbana y ambiental
2026: 12
2027: 12</t>
  </si>
  <si>
    <t>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t>
  </si>
  <si>
    <t>Los Municipios tienen un interes en implementar programas de Movilidad.</t>
  </si>
  <si>
    <t>2.3.1.1.4.1 Elaboración de proyectos urbanos y de movilidad</t>
  </si>
  <si>
    <t>Este porcentaje define el avance de proyectos de movilidad</t>
  </si>
  <si>
    <t>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t>
  </si>
  <si>
    <t>La sociedad respalda las propuestas de planes y programas de movilidad sustentable</t>
  </si>
  <si>
    <t>2.3.1.1.4.2 Elaboración de programas (acciones) de movilidad</t>
  </si>
  <si>
    <t>Este porcentaje define el avance de programas a seguir en movilidad</t>
  </si>
  <si>
    <t>MÉTODO DE CÁLCULO:
PPAME:(TAMR/TAMP)*100
VARIBALES:
PPAME: Porcentaje de programas para acciones de movilidad elaborados
TAMR: Total de acciones de movilidad realizadas
TAMP: Total de acciones de movilidad programadas</t>
  </si>
  <si>
    <t>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t>
  </si>
  <si>
    <t>Componente 5</t>
  </si>
  <si>
    <t>del 2022 al 2024 se entregaron 10 informes de gestion</t>
  </si>
  <si>
    <t xml:space="preserve">Se generan en tiempo y forma los avances de los estados financieros </t>
  </si>
  <si>
    <t>Mide la gestión de los recursos humanos  materiales, financieros, informáticos y de servicios generales realizados, los cuales permitirán una disciplina presupuestal de austeridad y transparencia, así como, eficacia….</t>
  </si>
  <si>
    <r>
      <t xml:space="preserve">Nombre del Documento: </t>
    </r>
    <r>
      <rPr>
        <sz val="11"/>
        <color theme="1"/>
        <rFont val="Calibri"/>
        <family val="2"/>
      </rPr>
      <t xml:space="preserve">Reportes de gestión de recursos humanos y adquisiciones de bienes y servicios realizadas por la Unidad Administrativa
</t>
    </r>
    <r>
      <rPr>
        <b/>
        <sz val="11"/>
        <color theme="1"/>
        <rFont val="Calibri"/>
        <family val="2"/>
      </rPr>
      <t xml:space="preserve">
Nombre de quien genera la información:</t>
    </r>
    <r>
      <rPr>
        <sz val="11"/>
        <color theme="1"/>
        <rFont val="Calibri"/>
        <family val="2"/>
      </rPr>
      <t xml:space="preserve"> Titular de la Unidad Administrativa
</t>
    </r>
    <r>
      <rPr>
        <b/>
        <sz val="11"/>
        <color theme="1"/>
        <rFont val="Calibri"/>
        <family val="2"/>
      </rPr>
      <t xml:space="preserve">
Periodicidad con que se genera la información:              </t>
    </r>
    <r>
      <rPr>
        <sz val="11"/>
        <color theme="1"/>
        <rFont val="Calibri"/>
        <family val="2"/>
      </rPr>
      <t xml:space="preserve"> Trimestral   
</t>
    </r>
    <r>
      <rPr>
        <b/>
        <sz val="11"/>
        <color theme="1"/>
        <rFont val="Calibri"/>
        <family val="2"/>
      </rPr>
      <t xml:space="preserve">
Liga de la página donde se localiza la información o ubicación: </t>
    </r>
    <r>
      <rPr>
        <sz val="11"/>
        <color theme="1"/>
        <rFont val="Calibri"/>
        <family val="2"/>
      </rPr>
      <t>http://implancancun.gob.mx/estados-financieros/</t>
    </r>
  </si>
  <si>
    <t>Se cuenta con la normatividad actualizada aplicable en materia de Recursos humanos y Adquisición de Recursos Materiales y Servicios</t>
  </si>
  <si>
    <t>Objetivo 8: Trabajo Decente y Crecimiento Económico                                     Meta 8.5 PLENO EMPLEO Y TRABAJO DECENTE CON IGUALDAD SALARIAL</t>
  </si>
  <si>
    <t>NA</t>
  </si>
  <si>
    <t>De enero 2026 a diciembre 2027 se atenderan 3 consultas ciudadanas
2026:2
2027:1</t>
  </si>
  <si>
    <t>De enero 2026 a diciembre 2027 se realizaran 2 actualizaciones de información urbana y territorial
2026: 1
2027: 1</t>
  </si>
  <si>
    <t>De enero 2026 a diciembre 2027 se realizaran 4 proyectos urbanos y de movilidad
2026: 2
2027: 2</t>
  </si>
  <si>
    <t>De enero 2026 a diciembre 2027 se realizaran 30 acciones de movilidad
2026: 15
2027: 15</t>
  </si>
  <si>
    <t>MIR 2025 - 2027
INSTITUTO DE PLANEACIÓN PARA EL DESARROLLO URBANO DEL MUNICIPIO DE BENITO JUÁREZ</t>
  </si>
  <si>
    <t>INSTITUTO DE PLANEACIÓN PARA EL DESARROLLO URBANO DEL MUNICIPIO DE BENITO JUÁREZ</t>
  </si>
  <si>
    <t>PROGRAMA PRESUPUESTARIO 2026
INSTITUTO DE PLANEACIÓN PARA EL DESARROLLO URBANO DEL MUNICIPIO DE BENITO JUÁREZ</t>
  </si>
  <si>
    <t>2.3 PROGRAMA PARA EL ORDENAMIENTO TERRITORIAL Y  DESARROLLO URBANO SOSTENIBLE</t>
  </si>
  <si>
    <t>2.3.1.1  El Municipio de Benito Juárez cuenta con un desarrollo urbano ordenado, equitativo y sustentable</t>
  </si>
  <si>
    <r>
      <t xml:space="preserve">I_MED_AM_DES_SOS: </t>
    </r>
    <r>
      <rPr>
        <sz val="13"/>
        <color theme="1"/>
        <rFont val="Calibri"/>
        <family val="2"/>
      </rPr>
      <t>Índice de Medio Ambiente y Desarrollo Sostenible.</t>
    </r>
  </si>
  <si>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</si>
  <si>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</si>
  <si>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</si>
  <si>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9 indicadores que integran el Indice.</t>
  </si>
  <si>
    <t>SI</t>
  </si>
  <si>
    <t>PIPUE: De enero 2023 a diciembre 2023 se realizarán 2 documentos normativos.</t>
  </si>
  <si>
    <r>
      <rPr>
        <sz val="12"/>
        <color theme="0"/>
        <rFont val="Calibri"/>
        <family val="2"/>
      </rPr>
      <t>De enero 2022 a diciembre 2024 se realizaron 5  instrumentos</t>
    </r>
    <r>
      <rPr>
        <b/>
        <sz val="12"/>
        <color theme="0"/>
        <rFont val="Calibri"/>
        <family val="2"/>
      </rPr>
      <t xml:space="preserve">
</t>
    </r>
    <r>
      <rPr>
        <sz val="12"/>
        <color theme="0"/>
        <rFont val="Calibri"/>
        <family val="2"/>
      </rPr>
      <t xml:space="preserve">2022: 1
2023: 2
2024: 2
</t>
    </r>
    <r>
      <rPr>
        <b/>
        <sz val="12"/>
        <color theme="0"/>
        <rFont val="Calibri"/>
        <family val="2"/>
      </rPr>
      <t>Total: 5</t>
    </r>
  </si>
  <si>
    <r>
      <t xml:space="preserve">PIPUE: De enero 2025 a diciembre 2027 se realizarán 5 instrumentos
2025: 1
2026: 2
2027: 2
</t>
    </r>
    <r>
      <rPr>
        <b/>
        <sz val="12"/>
        <color theme="0"/>
        <rFont val="Calibri"/>
        <family val="2"/>
      </rPr>
      <t>Total: 5</t>
    </r>
    <r>
      <rPr>
        <sz val="12"/>
        <color theme="0"/>
        <rFont val="Calibri"/>
        <family val="2"/>
      </rPr>
      <t xml:space="preserve">
VARIACIÓN DE LA META EN RELACIÓN A LA LINEA BASE
Meta Absoluta:  0
Meta Relativa: 0
</t>
    </r>
  </si>
  <si>
    <r>
      <rPr>
        <b/>
        <sz val="13"/>
        <color theme="1"/>
        <rFont val="Calibri"/>
        <family val="2"/>
      </rPr>
      <t xml:space="preserve">2.3.1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</si>
  <si>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rPr>
        <b/>
        <sz val="12"/>
        <color theme="0"/>
        <rFont val="Calibri"/>
        <family val="2"/>
      </rPr>
      <t xml:space="preserve">PIPUI: </t>
    </r>
    <r>
      <rPr>
        <sz val="12"/>
        <color theme="0"/>
        <rFont val="Calibri"/>
        <family val="2"/>
      </rPr>
      <t>Porcentaje de instrumentos (planes, programas y proyectos) de planeación urbana implementados para consolidar al Municipio de Benito Juárez como un territorio sustentable</t>
    </r>
  </si>
  <si>
    <r>
      <t>PIPUE: De enero 2026 a diciembre 2026 se realizarán 2</t>
    </r>
    <r>
      <rPr>
        <b/>
        <sz val="13"/>
        <color rgb="FFFF0000"/>
        <rFont val="Calibri"/>
        <family val="2"/>
      </rPr>
      <t xml:space="preserve"> </t>
    </r>
    <r>
      <rPr>
        <b/>
        <sz val="13"/>
        <color theme="0"/>
        <rFont val="Calibri"/>
        <family val="2"/>
      </rPr>
      <t>instrumentos normativos.
VARIACIÓN DE LA META EN RELACIÓN A LA LINEA BASE
Meta Absoluta:  0
Meta Relativa: 0</t>
    </r>
  </si>
  <si>
    <t>PIEP: Porcentaje de instrumentos entregados y/o publicados</t>
  </si>
  <si>
    <t>PTRAML: Porcentaje de talleres realizados para la actualización del marco legal</t>
  </si>
  <si>
    <t>PPOTPE: Porcentaje de planes de ordenamiento territorial o programas elaborados</t>
  </si>
  <si>
    <t>PINOTPU: Porcentaje de instrumentos normativos para el ordenamiento territorial y planeación urbana</t>
  </si>
  <si>
    <t>PMPCI: Procentaje de mecanismos de participación ciudadana implementados en los procesos de planeación urbana urbana</t>
  </si>
  <si>
    <t>PFMTCR: Porcentaje de foros y mesas de trabajo ciudadanas realizadas</t>
  </si>
  <si>
    <t>PCCMMDUA: Porcentaje de consultas ciudadanas en materia de movilidad y desarrollo urbano atendidas</t>
  </si>
  <si>
    <t>MÉTODO DE CÁLCULO:
PMIUTA:(NARI/TAP)*100
VARIABLES:
PMIUTA: Porcentaje de municipios con información urbana y territorial actualizada
NARI: Número de archivos y registros integrados
TAP: Total de archivos previstos</t>
  </si>
  <si>
    <t>PMIUTA: Porcentaje de municipios con información urbana y territorial actualizada</t>
  </si>
  <si>
    <t>PMCUA: Porcentaje de municipios con cartografía urbana actualizada</t>
  </si>
  <si>
    <t>PADR: Porcentaje de acciones de difusión realizadas</t>
  </si>
  <si>
    <t>MÉTODO DE CÁLCULO:
PPRCAR:(TICR/TICP)*100
VARIABLES:
PPRCAR: Porcentaje de proyectos de regeneración y conservación urbana y ambiental realizados
TPR: Total de proyectos realizadas
TPP: Total de proyectos programadas</t>
  </si>
  <si>
    <t>PPRCAR: Porcentaje de proyectos de regeneración y conservación urbana y ambiental realizados</t>
  </si>
  <si>
    <t>PPE: Porcentaje de proyectos elaborados</t>
  </si>
  <si>
    <t>PPAME: Porcentaje de programas para acciones de movilidad elaborados</t>
  </si>
  <si>
    <t>PIRE: Porcentaje de informes de gestión y rendición de cuentas entregados en tiempo y forma.</t>
  </si>
  <si>
    <t xml:space="preserve">PGRGR: Porcentaje de gestión de los recursos humanos materiales, financieros, informáticos y de servicios generales realizados </t>
  </si>
  <si>
    <t>De enero 2025 a diciembre 2027 se entregaran 12 informes de gestión
2025: 4
2026: 4
2027: 4
Variación de la meta en relación a la línea base
Meta Absoluta: 4 informes de gestión
Meta Relativa: 40% mayor a la línea base.</t>
  </si>
  <si>
    <r>
      <rPr>
        <b/>
        <sz val="11"/>
        <color theme="1"/>
        <rFont val="Calibri"/>
        <family val="2"/>
      </rPr>
      <t>PGRGR:</t>
    </r>
    <r>
      <rPr>
        <sz val="11"/>
        <color theme="1"/>
        <rFont val="Calibri"/>
        <family val="2"/>
      </rPr>
      <t xml:space="preserve"> De enero 2025 a diciembre 2027 se realizarán 450  gestión de los recursos  humanos, materiales, financieros, informáticos y de servicios generales:
</t>
    </r>
    <r>
      <rPr>
        <b/>
        <sz val="11"/>
        <color theme="1"/>
        <rFont val="Calibri"/>
        <family val="2"/>
      </rPr>
      <t>2025:</t>
    </r>
    <r>
      <rPr>
        <sz val="11"/>
        <color theme="1"/>
        <rFont val="Calibri"/>
        <family val="2"/>
      </rPr>
      <t xml:space="preserve"> 150
</t>
    </r>
    <r>
      <rPr>
        <b/>
        <sz val="11"/>
        <color theme="1"/>
        <rFont val="Calibri"/>
        <family val="2"/>
      </rPr>
      <t>2026:</t>
    </r>
    <r>
      <rPr>
        <sz val="11"/>
        <color theme="1"/>
        <rFont val="Calibri"/>
        <family val="2"/>
      </rPr>
      <t xml:space="preserve"> 150
</t>
    </r>
    <r>
      <rPr>
        <b/>
        <sz val="11"/>
        <color theme="1"/>
        <rFont val="Calibri"/>
        <family val="2"/>
      </rPr>
      <t xml:space="preserve">2027: </t>
    </r>
    <r>
      <rPr>
        <sz val="11"/>
        <color theme="1"/>
        <rFont val="Calibri"/>
        <family val="2"/>
      </rPr>
      <t xml:space="preserve">150
</t>
    </r>
    <r>
      <rPr>
        <b/>
        <sz val="11"/>
        <color theme="1"/>
        <rFont val="Calibri"/>
        <family val="2"/>
      </rPr>
      <t>Variación de la meta en relación a la línea base</t>
    </r>
    <r>
      <rPr>
        <sz val="11"/>
        <color theme="1"/>
        <rFont val="Calibri"/>
        <family val="2"/>
      </rPr>
      <t xml:space="preserve">
</t>
    </r>
    <r>
      <rPr>
        <b/>
        <sz val="11"/>
        <color theme="1"/>
        <rFont val="Calibri"/>
        <family val="2"/>
      </rPr>
      <t>Meta Absoluta:</t>
    </r>
    <r>
      <rPr>
        <sz val="11"/>
        <color theme="1"/>
        <rFont val="Calibri"/>
        <family val="2"/>
      </rPr>
      <t xml:space="preserve"> 234 gestiones de recursos
</t>
    </r>
    <r>
      <rPr>
        <b/>
        <sz val="11"/>
        <color theme="1"/>
        <rFont val="Calibri"/>
        <family val="2"/>
      </rPr>
      <t>Meta Relativa:</t>
    </r>
    <r>
      <rPr>
        <sz val="11"/>
        <color theme="1"/>
        <rFont val="Calibri"/>
        <family val="2"/>
      </rPr>
      <t xml:space="preserve"> 108.33% superior a la línea base.</t>
    </r>
  </si>
  <si>
    <t>De enero 2026 a diciembre 2026 se realizara una gestión para actualización de plan y/o programa de ordenamiento territorial y desarrollo urbano
Variación de la meta en relación a la línea base
Meta Absoluta: 0
Meta Relativa: 0</t>
  </si>
  <si>
    <t>De Enero 2026 a Diciembre 2026 se realizaran 3 talleres
Variación de la meta en relación a la línea base
Meta Absoluta: 0
Meta Relativa: 0</t>
  </si>
  <si>
    <t>De enero 2026 a diciembre 2026 se realizarán 2 planes y programas de ordenamiento territorial y desarrollo urbano
Variación de la meta en relación a la línea base
Meta Absoluta: 0
Meta Relativa: 0</t>
  </si>
  <si>
    <t>De enero 2026 a diciembre 2026 se crearán 2 instrumentos
Variación de la meta en relación a la línea base
Meta Absoluta: 0
Meta Relativa: 0</t>
  </si>
  <si>
    <t>De enero 2026 a diciembre 2026 se implementará 2 mecanismos de Participación Ciudadana
Variación de la meta en relación a la línea base
Meta Absoluta: 0
Meta Relativa: 0</t>
  </si>
  <si>
    <t>De enero 2026 a diciembre 2026 realizaran 8 foros y/o mesas de trabajo ciudadanas
Variación de la meta en relación a la línea base
Meta Absoluta: 0
Meta Relativa: 0</t>
  </si>
  <si>
    <t>De enero 2026 a diciembre 2026 se atenderan 2 consultas ciudadanas
Variación de la meta en relación a la línea base
Meta Absoluta: 0
Meta Relativa: 0</t>
  </si>
  <si>
    <t>De enero 2026 a diciembre 2026 se generaran 12 reportes con el avance y la actualización de datos cartográficos de municipios
Variación de la meta en relación a la línea base
Meta Absoluta: 0
Meta Relativa: 0</t>
  </si>
  <si>
    <t>De enero 2026 a diciembre 2026 se realizara 1 actualización de información urbana y territorial
Variación de la meta en relación a la línea base
Meta Absoluta: 0
Meta Relativa: 0</t>
  </si>
  <si>
    <t>De enero 2026 a diciembre 2026 se realizaran 12 acciones de publicación sobre la construcción de instrumentos que guien el Desarrollo Urbano
Variación de la meta en relación a la línea base
Meta Absoluta: 0
Meta Relativa: 0</t>
  </si>
  <si>
    <t>De enero 2026 a diciembre 2026 se generaran 12 reportes de regeneración y conservación urbana y ambiental
Variación de la meta en relación a la línea base
Meta Absoluta: 0
Meta Relativa: 0</t>
  </si>
  <si>
    <t>De enero 2026 a diciembre 2026 se realizaran 2 proyectos urbanos y de movilidad
Variación de la meta en relación a la línea base
Meta Absoluta: 0
Meta Relativa: 0</t>
  </si>
  <si>
    <t>De enero 2026 a diciembre 2026 se realizaran 15 acciones de movilidad
Variación de la meta en relación a la línea base
Meta Absoluta: 0
Meta Relativa: 0</t>
  </si>
  <si>
    <t>De enero 2026 a diciembre 2026 se entregaran 4 informes de gestión
Variación de la meta en relación a la línea base
Meta Absoluta: 0
Meta Relativa: 0</t>
  </si>
  <si>
    <t>PIRE: De enero 2023 a diciembre 2023 se entregarón 4 informes de gestión</t>
  </si>
  <si>
    <t>Este indicador mide el grado de avance en la vinculación que hay con la participación ciudadana entre la toma de decisiones urbanas.</t>
  </si>
  <si>
    <t>Este indicador pretende medir el anvance en los instrumentos actualizados</t>
  </si>
  <si>
    <t xml:space="preserve">Este indicador mide el nivel de avance y la actualización de datos cartográficos de municipios </t>
  </si>
  <si>
    <t xml:space="preserve">Este reporte mide el avance de los municipios con movilidad sustentable </t>
  </si>
  <si>
    <t>Este indicador mide la integración total de la rendición de cuentas.</t>
  </si>
  <si>
    <t>Gestiones</t>
  </si>
  <si>
    <t>Talleres</t>
  </si>
  <si>
    <t>1. Planes
2. Programas</t>
  </si>
  <si>
    <t>Documentos</t>
  </si>
  <si>
    <t>Foros</t>
  </si>
  <si>
    <t>Consultas Ciudadanas</t>
  </si>
  <si>
    <t>Documento</t>
  </si>
  <si>
    <t>Publicaciones</t>
  </si>
  <si>
    <t>Proyectos</t>
  </si>
  <si>
    <t>Eventos</t>
  </si>
  <si>
    <t>Informes de gestión</t>
  </si>
  <si>
    <t>Instrumentos</t>
  </si>
  <si>
    <t>Mecanismos</t>
  </si>
  <si>
    <t>Reportes</t>
  </si>
  <si>
    <t>1. Gobierno</t>
  </si>
  <si>
    <t>1.3. COORDINACIÓN DE LA POLÍTICA DE GOBIERNO</t>
  </si>
  <si>
    <t>1.3.8. TERRITORIO</t>
  </si>
  <si>
    <t>P. Considera actividades de planeación, coordinación, evaluación, seguimiento, y emisión de directrices y otros instrumentos de política pública que permitan la conducción e implementación de los programas, proyectos y acciones, entre otras intervenciones con estas características que se lleven a cabo en los tres niveles de gobierno</t>
  </si>
  <si>
    <t>2. MEDIO AMBIENTE Y DESARROLLO SOSTENIBLE</t>
  </si>
  <si>
    <t>2.0: PROMOVER UN DESARROLLO URBANO ORDENADO Y SOSTENIBLE, CONSERVANDO LOS RECURSOS NATURALES Y MEJORANDO LA CALIDAD DE VIDA DE SUS HABITANTES PRESENTES Y FUTUROS.</t>
  </si>
  <si>
    <t>2.2: IMPLEMENTAR PROGRAMAS ENCAMINADOS AL MANTENIMIENTO DE LA INFRAESTRUCTURA URBANA Y REALIZAR OBRA PÚBLICA QUE AUMENTE LA URBANIZACIÓN INCLUSIVA Y SOSTENIBLE</t>
  </si>
  <si>
    <t>1. COORDINACIÓN GENERAL.
2. DIRECCIÓN DE PLANEACIÓN Y ORDENAMIENTO TERRITORIAL.
3. DIRECCIÓN DE PLANEACIÓN, OPERATIVA Y EVALUACIÓN DEL DESEMPEÑO MUNICIPAL.
4. DIRECCIÓN DE PLANEACIÓN AMBIENTAL.
5. DIRECCIÓN DE PLANEACIÓN GEO-ESTADÍSTICA.
6. TITULAR DE LA UNIDAD ADMINISTRATIVA.
7. TITULAR DE LA UNIDAD JURÍDICA.
8. TITULAR DE LA UNIDAD DE COMUNICACIÓN.</t>
  </si>
  <si>
    <t>2.3.1.1.5 Informes de gestión y rendición de cuentas ante los entes fiscalizadores entregados</t>
  </si>
  <si>
    <t>2.3.1.1.5.1 Gestión de los recursos  humanos, materiales, financieros, informáticos y de servicios generales</t>
  </si>
  <si>
    <r>
      <rPr>
        <b/>
        <sz val="11"/>
        <rFont val="Calibri"/>
        <family val="2"/>
      </rPr>
      <t>PGRGR:</t>
    </r>
    <r>
      <rPr>
        <sz val="11"/>
        <rFont val="Calibri"/>
        <family val="2"/>
      </rPr>
      <t xml:space="preserve"> De enero 2022 a diciembre 2024 realizaron 216 documentos normativos.
</t>
    </r>
    <r>
      <rPr>
        <b/>
        <sz val="11"/>
        <rFont val="Calibri"/>
        <family val="2"/>
      </rPr>
      <t xml:space="preserve">
2022:</t>
    </r>
    <r>
      <rPr>
        <sz val="11"/>
        <rFont val="Calibri"/>
        <family val="2"/>
      </rPr>
      <t xml:space="preserve"> 72
</t>
    </r>
    <r>
      <rPr>
        <b/>
        <sz val="11"/>
        <rFont val="Calibri"/>
        <family val="2"/>
      </rPr>
      <t>2023:</t>
    </r>
    <r>
      <rPr>
        <sz val="11"/>
        <rFont val="Calibri"/>
        <family val="2"/>
      </rPr>
      <t xml:space="preserve"> 72
</t>
    </r>
    <r>
      <rPr>
        <b/>
        <sz val="11"/>
        <rFont val="Calibri"/>
        <family val="2"/>
      </rPr>
      <t xml:space="preserve">2024: </t>
    </r>
    <r>
      <rPr>
        <sz val="11"/>
        <rFont val="Calibri"/>
        <family val="2"/>
      </rPr>
      <t xml:space="preserve">72
</t>
    </r>
    <r>
      <rPr>
        <b/>
        <sz val="11"/>
        <rFont val="Calibri"/>
        <family val="2"/>
      </rPr>
      <t xml:space="preserve">Total: </t>
    </r>
    <r>
      <rPr>
        <sz val="11"/>
        <rFont val="Calibri"/>
        <family val="2"/>
      </rPr>
      <t>216</t>
    </r>
  </si>
  <si>
    <t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t>
  </si>
  <si>
    <r>
      <t xml:space="preserve">MÉTODO DE CÁLCULO                          
</t>
    </r>
    <r>
      <rPr>
        <sz val="11"/>
        <rFont val="Calibri"/>
        <family val="2"/>
      </rPr>
      <t>PGRGR:(NGRGR/NGRGP)X100</t>
    </r>
    <r>
      <rPr>
        <b/>
        <sz val="11"/>
        <rFont val="Calibri"/>
        <family val="2"/>
      </rPr>
      <t xml:space="preserve"> 
VARIABLES                                  
PGRGR: </t>
    </r>
    <r>
      <rPr>
        <sz val="11"/>
        <rFont val="Calibri"/>
        <family val="2"/>
      </rPr>
      <t>Porcentaje de gestión de recursos humanos, materiales, financieros, informáticos y de servicios generales realizados.</t>
    </r>
    <r>
      <rPr>
        <b/>
        <sz val="11"/>
        <rFont val="Calibri"/>
        <family val="2"/>
      </rPr>
      <t xml:space="preserve">
NGRGR: </t>
    </r>
    <r>
      <rPr>
        <sz val="11"/>
        <rFont val="Calibri"/>
        <family val="2"/>
      </rPr>
      <t>Número de gestiones de recursos humanos,</t>
    </r>
    <r>
      <rPr>
        <b/>
        <sz val="11"/>
        <rFont val="Calibri"/>
        <family val="2"/>
      </rPr>
      <t xml:space="preserve"> </t>
    </r>
    <r>
      <rPr>
        <sz val="11"/>
        <rFont val="Calibri"/>
        <family val="2"/>
      </rPr>
      <t>materiales, financieros, informáticos y de servicios generales realizadas</t>
    </r>
    <r>
      <rPr>
        <b/>
        <sz val="11"/>
        <rFont val="Calibri"/>
        <family val="2"/>
      </rPr>
      <t xml:space="preserve">
NGRGP: </t>
    </r>
    <r>
      <rPr>
        <sz val="11"/>
        <rFont val="Calibri"/>
        <family val="2"/>
      </rPr>
      <t>Número de gestiones de recursos humanos, materiales, financieros, informáticos y de servicios generales programadas</t>
    </r>
  </si>
  <si>
    <t>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t>
  </si>
  <si>
    <t>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t>
  </si>
  <si>
    <r>
      <rPr>
        <b/>
        <sz val="13"/>
        <color theme="1"/>
        <rFont val="Calibri"/>
        <family val="2"/>
      </rPr>
      <t>Objetivo 11</t>
    </r>
    <r>
      <rPr>
        <sz val="13"/>
        <color theme="1"/>
        <rFont val="Calibri"/>
        <family val="2"/>
      </rPr>
      <t xml:space="preserve">: Lograr que las ciudades sean más inclusivas, seguras, resilientes y sostenibles
</t>
    </r>
    <r>
      <rPr>
        <b/>
        <sz val="13"/>
        <color theme="1"/>
        <rFont val="Calibri"/>
        <family val="2"/>
      </rPr>
      <t>Meta 11.3</t>
    </r>
    <r>
      <rPr>
        <sz val="13"/>
        <color theme="1"/>
        <rFont val="Calibri"/>
        <family val="2"/>
      </rPr>
      <t xml:space="preserve">
Para 2030, aumentar la urbanización inclusiva y sostenible y la capacidad para una planificación y gestión participativas, integradas y sostenibles de los asentamientos humanos en todos los países.</t>
    </r>
  </si>
  <si>
    <r>
      <rPr>
        <b/>
        <sz val="12"/>
        <color theme="1"/>
        <rFont val="Calibri"/>
        <family val="2"/>
      </rPr>
      <t>PGRGR:</t>
    </r>
    <r>
      <rPr>
        <sz val="12"/>
        <color theme="1"/>
        <rFont val="Calibri"/>
        <family val="2"/>
      </rPr>
      <t xml:space="preserve"> De enero 2026 a diciembre 2026 se realizarán 150  gestión de los recursos  humanos, materiales, financieros, informáticos y de servicios generales: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78 gestiones de recursos
</t>
    </r>
    <r>
      <rPr>
        <b/>
        <sz val="12"/>
        <color theme="1"/>
        <rFont val="Calibri"/>
        <family val="2"/>
      </rPr>
      <t>Meta Relativa:</t>
    </r>
    <r>
      <rPr>
        <sz val="12"/>
        <color theme="1"/>
        <rFont val="Calibri"/>
        <family val="2"/>
      </rPr>
      <t xml:space="preserve"> 102.63% superior a la línea base.</t>
    </r>
  </si>
  <si>
    <r>
      <rPr>
        <b/>
        <sz val="12"/>
        <rFont val="Calibri"/>
        <family val="2"/>
      </rPr>
      <t>PGRGR:</t>
    </r>
    <r>
      <rPr>
        <sz val="12"/>
        <rFont val="Calibri"/>
        <family val="2"/>
      </rPr>
      <t xml:space="preserve"> De enero 2023 a diciembre 2023 se realizaron 72 documentos normativos.</t>
    </r>
  </si>
  <si>
    <t xml:space="preserve">Porcentaje
</t>
  </si>
  <si>
    <t>P-PP 2.3  PROGRAMA PARA EL ORDENAMIENTO TERRITORIAL Y  DESARROLLO URBANO SOSTENIBLE</t>
  </si>
  <si>
    <r>
      <t xml:space="preserve">Meta trimestral: </t>
    </r>
    <r>
      <rPr>
        <sz val="11"/>
        <color theme="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
Meta Anual: Lameta anual programada para el ejercicio 2026 es de 24.29, la cual se encuentra distribuida de manera homogénea en los cuatro trimestres del año.</t>
    </r>
  </si>
  <si>
    <t>P-PP 2.3 PROGRAMA PARA EL ORDENAMIENTO TERRITORIAL Y  DESARROLLO URBANO SOSTENIBLE</t>
  </si>
  <si>
    <r>
      <rPr>
        <b/>
        <sz val="11"/>
        <rFont val="Calibri"/>
        <family val="2"/>
      </rPr>
      <t xml:space="preserve">Meta trimestral: </t>
    </r>
    <r>
      <rPr>
        <sz val="1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t>
    </r>
  </si>
  <si>
    <r>
      <rPr>
        <b/>
        <sz val="11"/>
        <color theme="1"/>
        <rFont val="Calibri"/>
        <family val="2"/>
      </rP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
</t>
    </r>
    <r>
      <rPr>
        <b/>
        <sz val="11"/>
        <color theme="1"/>
        <rFont val="Calibri"/>
        <family val="2"/>
      </rPr>
      <t xml:space="preserve">Meta Anual: </t>
    </r>
    <r>
      <rPr>
        <sz val="11"/>
        <color theme="1"/>
        <rFont val="Calibri"/>
        <family val="2"/>
      </rPr>
      <t>La meta anual programada para el ejercicio 2026 es de 24.29, la cual se encuentra distribuida de manera homogénea en los cuatro trimestres del año.</t>
    </r>
  </si>
  <si>
    <t>JUSTIFICACION  TRIMESTRAL Y ANUAL DE AVANCE DE RESULTADOS 2026</t>
  </si>
  <si>
    <r>
      <rPr>
        <b/>
        <sz val="11"/>
        <color theme="1"/>
        <rFont val="Calibri"/>
        <family val="2"/>
      </rPr>
      <t xml:space="preserve">Meta Trimestral: </t>
    </r>
    <r>
      <rPr>
        <sz val="11"/>
        <color theme="1"/>
        <rFont val="Calibri"/>
        <family val="2"/>
      </rPr>
      <t xml:space="preserve">Durante este trimestre, hemos realizado 2 foros y/o mesas de trabajo ciudadanas, enfocadas en proyectos de movilidad y planeación urbana.
Estas sesiones han permitido capacitar a los ciudadanos en temas clave como transporte público, infraestructura vial y desarrollo sostenible.
La participación activa de la comunidad ha fortalecido el diálogo y ha generado valiosas propuestas para mejorar nuestra ciudad.
</t>
    </r>
    <r>
      <rPr>
        <b/>
        <sz val="11"/>
        <color theme="1"/>
        <rFont val="Calibri"/>
        <family val="2"/>
      </rPr>
      <t xml:space="preserve">Meta Anual: </t>
    </r>
    <r>
      <rPr>
        <sz val="11"/>
        <color theme="1"/>
        <rFont val="Calibri"/>
        <family val="2"/>
      </rPr>
      <t>Seguimos avanzando hacia la meta anual de realizar 8 foros y/o mesas de trabajo ciudadanas durante el 2026.</t>
    </r>
  </si>
  <si>
    <r>
      <rPr>
        <b/>
        <sz val="11"/>
        <color theme="1"/>
        <rFont val="Calibri"/>
        <family val="2"/>
      </rPr>
      <t xml:space="preserve">Meta Trimestral: </t>
    </r>
    <r>
      <rPr>
        <sz val="11"/>
        <color theme="1"/>
        <rFont val="Calibri"/>
        <family val="2"/>
      </rPr>
      <t xml:space="preserve">Durante este periodo se elaboraron 3 reportes que reflejan el avance en la integración y actualización de datos cartográficos municipales. Se consolidaron archivos documentales y estadísticos, además de incorporar información cartográfica básica de infraestructura urbana. Esto permitió establecer una línea base confiable para el seguimiento del indicador.
</t>
    </r>
    <r>
      <rPr>
        <b/>
        <sz val="11"/>
        <color theme="1"/>
        <rFont val="Calibri"/>
        <family val="2"/>
      </rPr>
      <t xml:space="preserve">Meta Anual: </t>
    </r>
    <r>
      <rPr>
        <sz val="11"/>
        <color theme="1"/>
        <rFont val="Calibri"/>
        <family val="2"/>
      </rPr>
      <t>Durante el periodo evaluado se lograron avances significativos en la consolidación y actualización de la información cartográfica municipal. Asimismo, la organización de archivos documentales y estadísticos fortaleció la base de información disponible, garantizando su accesibilidad y confiabilidad para futuras consultas. En consecuencia, el avance anual acumulable se justifica en la capacidad de generar productos documentales verificables, consolidar información estratégica y establecer parámetros técnicos que aseguran la continuidad y comparabilidad del indicador en el tiempo.</t>
    </r>
  </si>
  <si>
    <r>
      <rPr>
        <b/>
        <sz val="11"/>
        <color theme="1"/>
        <rFont val="Calibri"/>
        <family val="2"/>
      </rPr>
      <t xml:space="preserve">Meta Trimestral: </t>
    </r>
    <r>
      <rPr>
        <sz val="11"/>
        <color theme="1"/>
        <rFont val="Calibri"/>
        <family val="2"/>
      </rPr>
      <t xml:space="preserve">Se realizaron 3 acciones de publicación orientadas a difundir información sobre la construcción de instrumentos de planeación urbana. Estas publicaciones se enfocaron en dar a conocer lineamientos básicos de desarrollo territorial y en sensibilizar a la ciudadania sobre la importancia de contar con herramientas actualizadas para la gestión urbana.
</t>
    </r>
    <r>
      <rPr>
        <b/>
        <sz val="11"/>
        <color theme="1"/>
        <rFont val="Calibri"/>
        <family val="2"/>
      </rPr>
      <t xml:space="preserve">Meta Anual: </t>
    </r>
    <r>
      <rPr>
        <sz val="11"/>
        <color theme="1"/>
        <rFont val="Calibri"/>
        <family val="2"/>
      </rPr>
      <t>Estas acciones fortalecieron la sensibilización de la ciudadania respecto a la importancia de contar con herramientas actualizadas para la gestión territorial. El avance anual acumulable se justifica en la generación de productos comunicativos verificables que consolidan conocimiento, promueven buenas prácticas y aseguran continuidad en el uso de instrumentos de planeación urbana.</t>
    </r>
  </si>
  <si>
    <r>
      <rPr>
        <b/>
        <sz val="11"/>
        <color theme="1"/>
        <rFont val="Calibri"/>
        <family val="2"/>
      </rPr>
      <t xml:space="preserve">Meta Trimestral: </t>
    </r>
    <r>
      <rPr>
        <sz val="11"/>
        <color theme="1"/>
        <rFont val="Calibri"/>
        <family val="2"/>
      </rPr>
      <t xml:space="preserve">Se implementaron 4 acciones de movilidad, enfocadas en diagnósticos de necesidades de transporte y en la planeación de rutas sustentables. Estas acciones permitieron establecer prioridades en infraestructura vial y transporte público, sentando las bases para un avance ordenado en el cumplimiento de la meta anual.
</t>
    </r>
    <r>
      <rPr>
        <b/>
        <sz val="11"/>
        <color theme="1"/>
        <rFont val="Calibri"/>
        <family val="2"/>
      </rPr>
      <t xml:space="preserve">Meta Anual: </t>
    </r>
    <r>
      <rPr>
        <sz val="11"/>
        <color theme="1"/>
        <rFont val="Calibri"/>
        <family val="2"/>
      </rPr>
      <t>El avance de las cuatro acciones se justifica en la creación de resultados verificables que sientan las bases para un cumplimiento ordenado de la meta, fortaleciendo la capacidad de planificación y asegurando continuidad en el desarrollo de proyectos de movilidad sustentable.</t>
    </r>
  </si>
  <si>
    <r>
      <rPr>
        <b/>
        <sz val="11"/>
        <color theme="1"/>
        <rFont val="Calibri"/>
        <family val="2"/>
      </rPr>
      <t xml:space="preserve">Meta Trimestral: </t>
    </r>
    <r>
      <rPr>
        <sz val="11"/>
        <color theme="1"/>
        <rFont val="Calibri"/>
        <family val="2"/>
      </rPr>
      <t xml:space="preserve">Se entregó el primer informe de gestión, el cual integró información financiera, administrativa y operativa del Instituto. Este documento permitió garantizar la transparencia en el uso de recursos y establecer un mecanismo de seguimiento inicial ante los entes fiscalizadores.
</t>
    </r>
    <r>
      <rPr>
        <b/>
        <sz val="11"/>
        <color theme="1"/>
        <rFont val="Calibri"/>
        <family val="2"/>
      </rPr>
      <t xml:space="preserve">Meta Anual: </t>
    </r>
    <r>
      <rPr>
        <sz val="11"/>
        <color theme="1"/>
        <rFont val="Calibri"/>
        <family val="2"/>
      </rPr>
      <t>El avance se justifica en la generación de un producto verificable que fortalece la rendición de cuentas y sienta las bases para un control ordenado y continuo de la gestión institucional.</t>
    </r>
  </si>
  <si>
    <r>
      <rPr>
        <b/>
        <sz val="11"/>
        <color theme="1"/>
        <rFont val="Calibri"/>
        <family val="2"/>
      </rPr>
      <t xml:space="preserve">Meta Trimestral: </t>
    </r>
    <r>
      <rPr>
        <sz val="11"/>
        <color theme="1"/>
        <rFont val="Calibri"/>
        <family val="2"/>
      </rPr>
      <t xml:space="preserve">Se elaboraron 3 reportes que documentan proyectos iniciales de regeneración urbana y conservación ambiental. Estos reportes se enfocaron en diagnósticos de movilidad sustentable y en la identificación de áreas prioritarias para la intervención. Se establecieron lineamientos técnicos que servirán como base para la implementación de proyectos en el municipio.
</t>
    </r>
    <r>
      <rPr>
        <b/>
        <sz val="11"/>
        <color theme="1"/>
        <rFont val="Calibri"/>
        <family val="2"/>
      </rPr>
      <t xml:space="preserve">Meta Anual: </t>
    </r>
    <r>
      <rPr>
        <sz val="11"/>
        <color theme="1"/>
        <rFont val="Calibri"/>
        <family val="2"/>
      </rPr>
      <t>El avance se respalda en la producción de insumos técnicos confiables que definen lineamientos precisos para la ejecución de proyectos municipales, fortaleciendo la base de referencia para una gestión urbana y ambiental ordenada y sostenible.</t>
    </r>
  </si>
  <si>
    <r>
      <rPr>
        <b/>
        <sz val="11"/>
        <color theme="1"/>
        <rFont val="Calibri"/>
        <family val="2"/>
      </rPr>
      <t xml:space="preserve">Meta Trimestral: </t>
    </r>
    <r>
      <rPr>
        <sz val="11"/>
        <color theme="1"/>
        <rFont val="Calibri"/>
        <family val="2"/>
      </rPr>
      <t xml:space="preserve">Se realizaron aproximadamente 30 gestiones de recursos humanos, materiales, financieros, informáticos y de servicios generales. Estas acciones se enfocaron en la planeación presupuestal inicial, la asignación eficiente de personal y la optimización de recursos materiales, garantizando disciplina financiera y transparencia en el uso de los recursos.
</t>
    </r>
    <r>
      <rPr>
        <b/>
        <sz val="11"/>
        <color theme="1"/>
        <rFont val="Calibri"/>
        <family val="2"/>
      </rPr>
      <t xml:space="preserve">Meta Anual: </t>
    </r>
    <r>
      <rPr>
        <sz val="11"/>
        <color theme="1"/>
        <rFont val="Calibri"/>
        <family val="2"/>
      </rPr>
      <t>El avance se valida mediante la generación de insumos técnicos confiables que establecen directrices claras para la ejecución de proyectos , asegurando una base firme para la gestión urbana y ambiental.</t>
    </r>
  </si>
  <si>
    <r>
      <rPr>
        <b/>
        <sz val="11"/>
        <color theme="1"/>
        <rFont val="Calibri"/>
        <family val="2"/>
      </rPr>
      <t xml:space="preserve">Meta Trimestral: </t>
    </r>
    <r>
      <rPr>
        <sz val="11"/>
        <color theme="1"/>
        <rFont val="Calibri"/>
        <family val="2"/>
      </rPr>
      <t xml:space="preserve">No se reporta avance debido a la periodicidad del indicador, la cual es semestral, y el reporte de este avance es trimestral. Por lo que se estará reportando avance en el segundo trimestre.
</t>
    </r>
    <r>
      <rPr>
        <b/>
        <sz val="11"/>
        <color theme="1"/>
        <rFont val="Calibri"/>
        <family val="2"/>
      </rPr>
      <t xml:space="preserve">Meta Anual: </t>
    </r>
    <r>
      <rPr>
        <sz val="11"/>
        <color theme="1"/>
        <rFont val="Calibri"/>
        <family val="2"/>
      </rPr>
      <t>El avance anual se fundamenta en la programación establecida, asegurando que la medición responda a la periodicidad definida y garantice consistencia en el reporte de resultados.</t>
    </r>
  </si>
  <si>
    <r>
      <rPr>
        <b/>
        <sz val="11"/>
        <color theme="1"/>
        <rFont val="Calibri"/>
        <family val="2"/>
      </rPr>
      <t xml:space="preserve">Meta Trimestral: </t>
    </r>
    <r>
      <rPr>
        <sz val="11"/>
        <color theme="1"/>
        <rFont val="Calibri"/>
        <family val="2"/>
      </rPr>
      <t xml:space="preserve">No se reporta avance debido a la periodicidad del indicador, la cual es semestral, y el reporte de este avance es trimestral.
</t>
    </r>
    <r>
      <rPr>
        <b/>
        <sz val="11"/>
        <color theme="1"/>
        <rFont val="Calibri"/>
        <family val="2"/>
      </rPr>
      <t xml:space="preserve">Meta Anual: </t>
    </r>
    <r>
      <rPr>
        <sz val="11"/>
        <color theme="1"/>
        <rFont val="Calibri"/>
        <family val="2"/>
      </rPr>
      <t>El avance anual se fundamenta en la programación establecida, asegurando que la medición responda a la periodicidad definida y garantice consistencia en el reporte de resultados.</t>
    </r>
  </si>
  <si>
    <r>
      <rPr>
        <b/>
        <sz val="11"/>
        <color theme="1"/>
        <rFont val="Calibri"/>
        <family val="2"/>
      </rPr>
      <t>Meta Trimestral:</t>
    </r>
    <r>
      <rPr>
        <sz val="11"/>
        <color theme="1"/>
        <rFont val="Calibri"/>
        <family val="2"/>
      </rPr>
      <t xml:space="preserve"> No se reporta avance debido a la periodicidad del indicador, la cual es semestral, y el reporte de este avance es trimestral. Por lo que se estará reportando avance en el segundo trimestre.</t>
    </r>
  </si>
  <si>
    <r>
      <rPr>
        <b/>
        <sz val="11"/>
        <color theme="1"/>
        <rFont val="Calibri"/>
        <family val="2"/>
      </rPr>
      <t>Meta Trimestral:</t>
    </r>
    <r>
      <rPr>
        <sz val="11"/>
        <color theme="1"/>
        <rFont val="Calibri"/>
        <family val="2"/>
      </rPr>
      <t xml:space="preserve"> No se reporta avance debido a la periodicidad del indicador, la cual es semestral, y el reporte de este avance es trimestral.</t>
    </r>
  </si>
  <si>
    <r>
      <rPr>
        <b/>
        <sz val="11"/>
        <color theme="1"/>
        <rFont val="Calibri"/>
        <family val="2"/>
      </rPr>
      <t>Meta trimestral:</t>
    </r>
    <r>
      <rPr>
        <sz val="11"/>
        <color theme="1"/>
        <rFont val="Calibri"/>
        <family val="2"/>
      </rPr>
      <t xml:space="preserve"> Durante este trimestre, hemos realizado 2 foros y/o mesas de trabajo ciudadanas, enfocadas en proyectos de movilidad y planeación urbana.
Estas sesiones han permitido capacitar a los ciudadanos en temas clave como transporte público, infraestructura vial y desarrollo sostenible.
La participación activa de la comunidad ha fortalecido el diálogo y ha generado valiosas propuestas para mejorar nuestra ciudad.
Seguimos avanzando hacia la meta anual de realizar 8 foros y/o mesas de trabajo ciudadanas durante el 2026.</t>
    </r>
  </si>
  <si>
    <r>
      <rPr>
        <b/>
        <sz val="11"/>
        <color theme="1"/>
        <rFont val="Calibri"/>
        <family val="2"/>
      </rPr>
      <t>Meta trimestral:</t>
    </r>
    <r>
      <rPr>
        <sz val="11"/>
        <color theme="1"/>
        <rFont val="Calibri"/>
        <family val="2"/>
      </rPr>
      <t xml:space="preserve"> Durante este periodo se elaboraron 3 reportes que reflejan el avance en la integración y actualización de datos cartográficos municipales. Se consolidaron archivos documentales y estadísticos, además de incorporar información cartográfica básica de infraestructura urbana. Esto permitió establecer una línea base confiable para el seguimiento del indicador</t>
    </r>
  </si>
  <si>
    <r>
      <rPr>
        <b/>
        <sz val="11"/>
        <color theme="1"/>
        <rFont val="Calibri"/>
        <family val="2"/>
      </rPr>
      <t>Meta trimestral:</t>
    </r>
    <r>
      <rPr>
        <sz val="11"/>
        <color theme="1"/>
        <rFont val="Calibri"/>
        <family val="2"/>
      </rPr>
      <t xml:space="preserve"> Se realizaron 3 acciones de publicación orientadas a difundir información sobre la construcción de instrumentos de planeación urbana. Estas publicaciones se enfocaron en dar a conocer lineamientos básicos de desarrollo territorial y en sensibilizar a los municipios sobre la importancia de contar con herramientas actualizadas para la gestión urbana.</t>
    </r>
  </si>
  <si>
    <r>
      <rPr>
        <b/>
        <sz val="11"/>
        <color theme="1"/>
        <rFont val="Calibri"/>
        <family val="2"/>
      </rPr>
      <t>Meta trimestral:</t>
    </r>
    <r>
      <rPr>
        <sz val="11"/>
        <color theme="1"/>
        <rFont val="Calibri"/>
        <family val="2"/>
      </rPr>
      <t xml:space="preserve"> Se elaboraron 3 reportes que documentan proyectos iniciales de regeneración urbana y conservación ambiental. Estos reportes se enfocaron en diagnósticos de movilidad sustentable y en la identificación de áreas prioritarias para la intervención. Se establecieron lineamientos técnicos que servirán como base para la implementación de proyectos en el municipio.</t>
    </r>
  </si>
  <si>
    <r>
      <rPr>
        <b/>
        <sz val="11"/>
        <color theme="1"/>
        <rFont val="Calibri"/>
        <family val="2"/>
      </rPr>
      <t>Meta trimestral:</t>
    </r>
    <r>
      <rPr>
        <sz val="11"/>
        <color theme="1"/>
        <rFont val="Calibri"/>
        <family val="2"/>
      </rPr>
      <t xml:space="preserve"> Se implementaron 4 acciones de movilidad, enfocadas en diagnósticos de necesidades de transporte y en la planeación de rutas sustentables. Estas acciones permitieron establecer prioridades en infraestructura vial y transporte público, sentando las bases para un avance ordenado en el cumplimiento de la meta anual.</t>
    </r>
  </si>
  <si>
    <r>
      <rPr>
        <b/>
        <sz val="11"/>
        <color theme="1"/>
        <rFont val="Calibri"/>
        <family val="2"/>
      </rPr>
      <t>Meta trimestral:</t>
    </r>
    <r>
      <rPr>
        <sz val="11"/>
        <color theme="1"/>
        <rFont val="Calibri"/>
        <family val="2"/>
      </rPr>
      <t xml:space="preserve"> Se entregó el primer informe de gestión, el cual integró información financiera, administrativa y operativa del Instituto. Este documento permitió garantizar la transparencia en el uso de recursos y establecer un mecanismo de seguimiento inicial ante los entes fiscalizadores.</t>
    </r>
  </si>
  <si>
    <r>
      <rPr>
        <b/>
        <sz val="11"/>
        <color theme="1"/>
        <rFont val="Calibri"/>
        <family val="2"/>
      </rPr>
      <t>Meta trimestral:</t>
    </r>
    <r>
      <rPr>
        <sz val="11"/>
        <color theme="1"/>
        <rFont val="Calibri"/>
        <family val="2"/>
      </rPr>
      <t xml:space="preserve"> Se realizaron aproximadamente 30 gestiones de recursos humanos, materiales, financieros, informáticos y de servicios generales. Estas acciones se enfocaron en la planeación presupuestal inicial, la asignación eficiente de personal y la optimización de recursos materiales, garantizando disciplina financiera y transparencia en el uso de los recursos.</t>
    </r>
  </si>
  <si>
    <t>VINCULACIÓN PROGRAMA DERIVADO DEL PLAN MUNICIPAL DE DESARROLLO
 2024-2027</t>
  </si>
  <si>
    <t>NOMBRE DEL PROGRAMA DERIVADO</t>
  </si>
  <si>
    <t>2.3.1.1</t>
  </si>
  <si>
    <t>ESTRATEGIA</t>
  </si>
  <si>
    <t>2.3.1.1.1, .3.1.1.2, 2.3.1.1.3, 2.3.1.1.4, 2.3.1.1.5, 2.3.1.1.6</t>
  </si>
  <si>
    <t>LÍNEA CE ACCIÓN</t>
  </si>
  <si>
    <t>2.3.1.1.1.1, 2.3.1.1.1.2, 2.3.1.1.2.1, 2.3.1.1.2.2, 2.3.1.1.3.1, 2.3.1.1.3.2, 2.3.1.1.4.1, 2.3.1.1.4.2, 2.3.1.1.5.1, 2.3.1.1.5.2, 2.3.1.1.6.1</t>
  </si>
  <si>
    <t>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t>
  </si>
  <si>
    <t>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t>
  </si>
  <si>
    <t>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t>
  </si>
  <si>
    <t>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t>
  </si>
  <si>
    <t>MÉTODO DE CÁLCULO:
PPE:(TPUMR/TPUMP)*100
VARIABLES:
PPE: Porcentaje de planes elaborados
TPUMR: Total de proyectos urbanos y de movilidad realizados
TPUMP: Total de proyectos urbanos y de movilidad programados</t>
  </si>
  <si>
    <t>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t>
  </si>
  <si>
    <t>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t>
  </si>
  <si>
    <t>MÉTODO DE CÁLCULO:
PIRE:(TIRE/TIRP)*100
VARIABLES:
PIRE: Informes de gestión y rendición de cuentas ante los entes fiscalizadores entregados
TIRE: Total de informes de gestión y rendición de cuentras entregados
TIRP: Total de informes de gestión y rendición de cuentras programado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</si>
</sst>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1"/>
      <color theme="0"/>
      <name val="Arial"/>
      <family val="2"/>
    </font>
    <font>
      <sz val="11"/>
      <color theme="0"/>
      <name val="Arial"/>
      <family val="2"/>
    </font>
    <font>
      <sz val="11"/>
      <name val="Calibri"/>
      <family val="2"/>
    </font>
    <font>
      <b/>
      <sz val="13"/>
      <color rgb="FFFF0000"/>
      <name val="Calibri"/>
      <family val="2"/>
    </font>
    <font>
      <sz val="13"/>
      <color rgb="FF000000"/>
      <name val="Calibri"/>
      <family val="2"/>
    </font>
    <font>
      <sz val="11"/>
      <color indexed="8"/>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009F7A"/>
        <bgColor indexed="64"/>
      </patternFill>
    </fill>
    <fill>
      <patternFill patternType="solid">
        <fgColor rgb="FF009F7A"/>
        <bgColor rgb="FF000000"/>
      </patternFill>
    </fill>
    <fill>
      <patternFill patternType="solid">
        <fgColor rgb="FF00C495"/>
        <bgColor indexed="64"/>
      </patternFill>
    </fill>
    <fill>
      <patternFill patternType="solid">
        <fgColor theme="2"/>
        <bgColor indexed="64"/>
      </patternFill>
    </fill>
  </fills>
  <borders count="27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auto="1"/>
      </left>
      <right style="dotted">
        <color indexed="64"/>
      </right>
      <top/>
      <bottom style="medium">
        <color indexed="64"/>
      </bottom>
      <diagonal/>
    </border>
    <border>
      <left style="dotted">
        <color indexed="64"/>
      </left>
      <right style="thick">
        <color indexed="64"/>
      </right>
      <top style="dotted">
        <color indexed="64"/>
      </top>
      <bottom style="medium">
        <color indexed="64"/>
      </bottom>
      <diagonal/>
    </border>
    <border>
      <left style="dotted">
        <color auto="1"/>
      </left>
      <right style="dotted">
        <color auto="1"/>
      </right>
      <top style="dotted">
        <color auto="1"/>
      </top>
      <bottom style="thin">
        <color indexed="64"/>
      </bottom>
      <diagonal/>
    </border>
    <border>
      <left style="thin">
        <color theme="1"/>
      </left>
      <right/>
      <top style="medium">
        <color indexed="64"/>
      </top>
      <bottom/>
      <diagonal/>
    </border>
    <border>
      <left style="thick">
        <color theme="1"/>
      </left>
      <right/>
      <top style="medium">
        <color indexed="64"/>
      </top>
      <bottom style="thin">
        <color theme="1"/>
      </bottom>
      <diagonal/>
    </border>
    <border>
      <left/>
      <right/>
      <top style="medium">
        <color indexed="64"/>
      </top>
      <bottom style="thin">
        <color theme="1"/>
      </bottom>
      <diagonal/>
    </border>
    <border>
      <left/>
      <right style="thick">
        <color theme="1"/>
      </right>
      <top style="medium">
        <color indexed="64"/>
      </top>
      <bottom style="thin">
        <color theme="1"/>
      </bottom>
      <diagonal/>
    </border>
    <border>
      <left style="thick">
        <color theme="1"/>
      </left>
      <right style="thin">
        <color theme="1"/>
      </right>
      <top style="medium">
        <color indexed="64"/>
      </top>
      <bottom/>
      <diagonal/>
    </border>
    <border>
      <left style="medium">
        <color indexed="64"/>
      </left>
      <right style="thin">
        <color theme="1"/>
      </right>
      <top/>
      <bottom/>
      <diagonal/>
    </border>
    <border>
      <left style="medium">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dotted">
        <color indexed="64"/>
      </left>
      <right style="thin">
        <color indexed="64"/>
      </right>
      <top style="medium">
        <color indexed="64"/>
      </top>
      <bottom style="dotted">
        <color indexed="64"/>
      </bottom>
      <diagonal/>
    </border>
    <border>
      <left style="dotted">
        <color indexed="64"/>
      </left>
      <right style="thin">
        <color indexed="64"/>
      </right>
      <top style="dotted">
        <color indexed="64"/>
      </top>
      <bottom style="dotted">
        <color indexed="64"/>
      </bottom>
      <diagonal/>
    </border>
    <border>
      <left style="medium">
        <color indexed="64"/>
      </left>
      <right style="medium">
        <color indexed="64"/>
      </right>
      <top style="medium">
        <color theme="1"/>
      </top>
      <bottom style="dotted">
        <color indexed="64"/>
      </bottom>
      <diagonal/>
    </border>
    <border>
      <left style="dotted">
        <color indexed="64"/>
      </left>
      <right style="thin">
        <color indexed="64"/>
      </right>
      <top style="dotted">
        <color indexed="64"/>
      </top>
      <bottom style="medium">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91">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4"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2" xfId="0" applyFont="1" applyFill="1" applyBorder="1" applyAlignment="1">
      <alignmen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1" fillId="4" borderId="17"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26" fillId="0" borderId="0" xfId="0" applyFont="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10" fontId="28" fillId="11" borderId="61" xfId="0" applyNumberFormat="1" applyFont="1" applyFill="1" applyBorder="1" applyAlignment="1">
      <alignment horizontal="center" vertical="center" wrapText="1"/>
    </xf>
    <xf numFmtId="10" fontId="28" fillId="12" borderId="62" xfId="0" applyNumberFormat="1" applyFont="1" applyFill="1" applyBorder="1" applyAlignment="1">
      <alignment horizontal="center" vertical="center" wrapText="1"/>
    </xf>
    <xf numFmtId="10" fontId="28" fillId="11" borderId="63" xfId="0" applyNumberFormat="1" applyFont="1" applyFill="1" applyBorder="1" applyAlignment="1">
      <alignment horizontal="center" vertical="center" wrapText="1"/>
    </xf>
    <xf numFmtId="10" fontId="28" fillId="11" borderId="62" xfId="0" applyNumberFormat="1" applyFont="1" applyFill="1" applyBorder="1" applyAlignment="1">
      <alignment horizontal="center" vertical="center" wrapText="1"/>
    </xf>
    <xf numFmtId="0" fontId="27" fillId="9" borderId="9" xfId="0" applyFont="1" applyFill="1" applyBorder="1" applyAlignment="1">
      <alignment horizontal="center" vertical="center" wrapText="1"/>
    </xf>
    <xf numFmtId="10" fontId="27" fillId="9" borderId="65" xfId="2" applyNumberFormat="1" applyFont="1" applyFill="1" applyBorder="1" applyAlignment="1">
      <alignment horizontal="center" vertical="center" wrapText="1"/>
    </xf>
    <xf numFmtId="0" fontId="27" fillId="9" borderId="64" xfId="0" applyFont="1" applyFill="1" applyBorder="1" applyAlignment="1">
      <alignment horizontal="center" vertical="center" wrapText="1"/>
    </xf>
    <xf numFmtId="0" fontId="21" fillId="4" borderId="30"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20" fillId="9" borderId="2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1" fillId="15" borderId="65"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23" fillId="13" borderId="6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28" fillId="4" borderId="60"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15" borderId="14"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5"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1" fillId="4" borderId="35"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24" fillId="9"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0" xfId="0" applyFont="1" applyFill="1" applyBorder="1" applyAlignment="1">
      <alignment vertical="center" wrapText="1"/>
    </xf>
    <xf numFmtId="0" fontId="22" fillId="4" borderId="82" xfId="0" applyFont="1" applyFill="1" applyBorder="1" applyAlignment="1">
      <alignment vertical="center" wrapText="1"/>
    </xf>
    <xf numFmtId="0" fontId="15" fillId="2" borderId="57"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4" fillId="0" borderId="22" xfId="0" applyFont="1" applyBorder="1" applyAlignment="1">
      <alignment horizontal="center" vertical="center" wrapText="1"/>
    </xf>
    <xf numFmtId="0" fontId="23" fillId="13" borderId="88" xfId="0" applyFont="1" applyFill="1" applyBorder="1" applyAlignment="1">
      <alignment horizontal="center" vertical="center" wrapText="1"/>
    </xf>
    <xf numFmtId="0" fontId="31" fillId="0" borderId="26" xfId="0" applyFont="1" applyBorder="1" applyAlignment="1">
      <alignment vertical="center" wrapText="1"/>
    </xf>
    <xf numFmtId="0" fontId="31" fillId="0" borderId="27" xfId="0" applyFont="1" applyBorder="1" applyAlignment="1">
      <alignment vertical="center" wrapText="1"/>
    </xf>
    <xf numFmtId="0" fontId="35" fillId="13" borderId="91" xfId="0" applyFont="1" applyFill="1" applyBorder="1" applyAlignment="1">
      <alignment horizontal="center" vertical="center" wrapText="1"/>
    </xf>
    <xf numFmtId="0" fontId="35" fillId="13" borderId="92" xfId="0" applyFont="1" applyFill="1" applyBorder="1" applyAlignment="1">
      <alignment horizontal="center" vertical="center" wrapText="1"/>
    </xf>
    <xf numFmtId="0" fontId="35" fillId="13" borderId="93" xfId="0" applyFont="1" applyFill="1" applyBorder="1" applyAlignment="1">
      <alignment horizontal="center" vertical="center" wrapText="1"/>
    </xf>
    <xf numFmtId="10" fontId="4" fillId="16" borderId="94" xfId="0" applyNumberFormat="1" applyFont="1" applyFill="1" applyBorder="1" applyAlignment="1">
      <alignment horizontal="center" vertical="center" wrapText="1"/>
    </xf>
    <xf numFmtId="10" fontId="4" fillId="16"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3" fontId="4" fillId="11" borderId="76" xfId="0" applyNumberFormat="1" applyFont="1" applyFill="1" applyBorder="1" applyAlignment="1">
      <alignment horizontal="center" vertical="center" wrapText="1"/>
    </xf>
    <xf numFmtId="3" fontId="4" fillId="11" borderId="96"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31" fillId="0" borderId="27" xfId="0" applyFont="1" applyBorder="1" applyAlignment="1">
      <alignment horizontal="center" vertical="center" wrapText="1"/>
    </xf>
    <xf numFmtId="0" fontId="35" fillId="0" borderId="0" xfId="0" applyFont="1" applyAlignment="1">
      <alignment vertical="center" wrapText="1"/>
    </xf>
    <xf numFmtId="0" fontId="5" fillId="9"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1"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0" fontId="38" fillId="4" borderId="103" xfId="0" applyFont="1" applyFill="1" applyBorder="1" applyAlignment="1">
      <alignment horizontal="center" vertical="center" wrapText="1"/>
    </xf>
    <xf numFmtId="0" fontId="5" fillId="15" borderId="104" xfId="0" applyFont="1" applyFill="1" applyBorder="1" applyAlignment="1">
      <alignment horizontal="center" vertical="center" wrapText="1"/>
    </xf>
    <xf numFmtId="0" fontId="38" fillId="4" borderId="104" xfId="0" applyFont="1" applyFill="1" applyBorder="1" applyAlignment="1">
      <alignment horizontal="center" vertical="center" wrapText="1"/>
    </xf>
    <xf numFmtId="0" fontId="5" fillId="15" borderId="105" xfId="0" applyFont="1" applyFill="1" applyBorder="1" applyAlignment="1">
      <alignment horizontal="center" vertical="center" wrapText="1"/>
    </xf>
    <xf numFmtId="0" fontId="38" fillId="15" borderId="104" xfId="0" applyFont="1" applyFill="1" applyBorder="1" applyAlignment="1">
      <alignment horizontal="center" vertical="center" wrapText="1"/>
    </xf>
    <xf numFmtId="0" fontId="38" fillId="15" borderId="105" xfId="0" applyFont="1" applyFill="1" applyBorder="1" applyAlignment="1">
      <alignment horizontal="center" vertical="center" wrapText="1"/>
    </xf>
    <xf numFmtId="10" fontId="4" fillId="16" borderId="97" xfId="0" applyNumberFormat="1" applyFont="1" applyFill="1" applyBorder="1" applyAlignment="1">
      <alignment horizontal="center" vertical="center" wrapText="1"/>
    </xf>
    <xf numFmtId="10" fontId="4" fillId="16" borderId="106" xfId="0" applyNumberFormat="1" applyFont="1" applyFill="1" applyBorder="1" applyAlignment="1">
      <alignment horizontal="center" vertical="center" wrapText="1"/>
    </xf>
    <xf numFmtId="10" fontId="4" fillId="16" borderId="57" xfId="0" applyNumberFormat="1" applyFont="1" applyFill="1" applyBorder="1" applyAlignment="1">
      <alignment horizontal="center" vertical="center" wrapText="1"/>
    </xf>
    <xf numFmtId="10" fontId="4" fillId="16" borderId="59" xfId="0" applyNumberFormat="1" applyFont="1" applyFill="1" applyBorder="1" applyAlignment="1">
      <alignment horizontal="center" vertical="center" wrapText="1"/>
    </xf>
    <xf numFmtId="10" fontId="4" fillId="16" borderId="86" xfId="0" applyNumberFormat="1" applyFont="1" applyFill="1" applyBorder="1" applyAlignment="1">
      <alignment horizontal="center" vertical="center" wrapText="1"/>
    </xf>
    <xf numFmtId="0" fontId="38" fillId="15" borderId="107" xfId="0" applyFont="1" applyFill="1" applyBorder="1" applyAlignment="1">
      <alignment horizontal="center" vertical="center" wrapText="1"/>
    </xf>
    <xf numFmtId="10" fontId="4" fillId="16" borderId="108" xfId="0" applyNumberFormat="1" applyFont="1" applyFill="1" applyBorder="1" applyAlignment="1">
      <alignment horizontal="center" vertical="center" wrapText="1"/>
    </xf>
    <xf numFmtId="10" fontId="4" fillId="16" borderId="58" xfId="0" applyNumberFormat="1" applyFont="1" applyFill="1" applyBorder="1" applyAlignment="1">
      <alignment horizontal="center" vertical="center" wrapText="1"/>
    </xf>
    <xf numFmtId="0" fontId="35" fillId="13" borderId="9" xfId="0" applyFont="1" applyFill="1" applyBorder="1" applyAlignment="1">
      <alignment horizontal="left" vertical="center" wrapText="1"/>
    </xf>
    <xf numFmtId="0" fontId="35" fillId="13" borderId="65" xfId="0" applyFont="1" applyFill="1" applyBorder="1" applyAlignment="1">
      <alignment horizontal="left" vertical="center" wrapText="1"/>
    </xf>
    <xf numFmtId="0" fontId="5" fillId="15" borderId="64"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5" xfId="0" applyFont="1" applyFill="1" applyBorder="1" applyAlignment="1">
      <alignment horizontal="left" vertical="center" wrapText="1"/>
    </xf>
    <xf numFmtId="0" fontId="5" fillId="4" borderId="6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109"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111" xfId="0" applyFont="1" applyFill="1" applyBorder="1" applyAlignment="1">
      <alignment horizontal="left" vertical="center" wrapText="1"/>
    </xf>
    <xf numFmtId="10" fontId="28" fillId="15" borderId="64"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5" xfId="0" applyNumberFormat="1" applyFont="1" applyFill="1" applyBorder="1" applyAlignment="1">
      <alignment horizontal="center" vertical="center" wrapText="1"/>
    </xf>
    <xf numFmtId="10" fontId="28" fillId="9" borderId="64"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5" xfId="0" applyNumberFormat="1" applyFont="1" applyFill="1" applyBorder="1" applyAlignment="1">
      <alignment horizontal="center" vertical="center" wrapText="1"/>
    </xf>
    <xf numFmtId="10" fontId="28" fillId="9" borderId="34" xfId="0" applyNumberFormat="1" applyFont="1" applyFill="1" applyBorder="1" applyAlignment="1">
      <alignment horizontal="center" vertical="center" wrapText="1"/>
    </xf>
    <xf numFmtId="10" fontId="28" fillId="9" borderId="35" xfId="0" applyNumberFormat="1" applyFont="1" applyFill="1" applyBorder="1" applyAlignment="1">
      <alignment horizontal="center" vertical="center" wrapText="1"/>
    </xf>
    <xf numFmtId="10" fontId="28" fillId="9" borderId="36" xfId="0" applyNumberFormat="1" applyFont="1" applyFill="1" applyBorder="1" applyAlignment="1">
      <alignment horizontal="center" vertical="center" wrapText="1"/>
    </xf>
    <xf numFmtId="0" fontId="31" fillId="13" borderId="0" xfId="0" applyFont="1" applyFill="1" applyAlignment="1">
      <alignment vertical="center" wrapText="1"/>
    </xf>
    <xf numFmtId="0" fontId="31" fillId="0" borderId="22" xfId="0" applyFont="1" applyBorder="1" applyAlignment="1">
      <alignment vertical="center" wrapText="1"/>
    </xf>
    <xf numFmtId="0" fontId="31" fillId="0" borderId="0" xfId="0" applyFont="1" applyAlignment="1">
      <alignment vertical="center" wrapText="1"/>
    </xf>
    <xf numFmtId="0" fontId="15" fillId="13" borderId="114" xfId="0" applyFont="1" applyFill="1" applyBorder="1" applyAlignment="1">
      <alignment horizontal="center" vertical="center" wrapText="1"/>
    </xf>
    <xf numFmtId="0" fontId="16" fillId="13" borderId="114"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22" fillId="9" borderId="124" xfId="0" applyFont="1" applyFill="1" applyBorder="1" applyAlignment="1">
      <alignment horizontal="left" vertical="center" wrapText="1"/>
    </xf>
    <xf numFmtId="0" fontId="21" fillId="4" borderId="124" xfId="0" applyFont="1" applyFill="1" applyBorder="1" applyAlignment="1">
      <alignment horizontal="left" vertical="center" wrapText="1"/>
    </xf>
    <xf numFmtId="0" fontId="21" fillId="4" borderId="124" xfId="0" applyFont="1" applyFill="1" applyBorder="1" applyAlignment="1">
      <alignment horizontal="center" vertical="center" wrapText="1"/>
    </xf>
    <xf numFmtId="0" fontId="21" fillId="4" borderId="125" xfId="0" applyFont="1" applyFill="1" applyBorder="1" applyAlignment="1">
      <alignment horizontal="left" vertical="center" wrapText="1"/>
    </xf>
    <xf numFmtId="0" fontId="23" fillId="13" borderId="15" xfId="0" applyFont="1" applyFill="1" applyBorder="1" applyAlignment="1">
      <alignment horizontal="left" vertical="center" wrapText="1"/>
    </xf>
    <xf numFmtId="0" fontId="21" fillId="4" borderId="15"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4"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4" fillId="9" borderId="35"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88"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15" borderId="88"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26" xfId="0" applyFont="1" applyFill="1" applyBorder="1" applyAlignment="1">
      <alignment horizontal="center" vertical="center" wrapText="1"/>
    </xf>
    <xf numFmtId="0" fontId="21" fillId="9" borderId="127" xfId="0" applyFont="1" applyFill="1" applyBorder="1" applyAlignment="1">
      <alignment horizontal="center" vertical="center" wrapText="1"/>
    </xf>
    <xf numFmtId="0" fontId="4" fillId="0" borderId="24" xfId="0" applyFont="1" applyBorder="1" applyAlignment="1">
      <alignment vertical="center" wrapText="1"/>
    </xf>
    <xf numFmtId="0" fontId="37" fillId="0" borderId="24" xfId="0" applyFont="1" applyBorder="1" applyAlignment="1">
      <alignment vertical="center" wrapText="1"/>
    </xf>
    <xf numFmtId="0" fontId="37" fillId="0" borderId="0" xfId="0" applyFont="1" applyAlignment="1">
      <alignment vertical="center" wrapText="1"/>
    </xf>
    <xf numFmtId="0" fontId="37" fillId="0" borderId="25" xfId="0" applyFont="1" applyBorder="1" applyAlignment="1">
      <alignment vertical="center" wrapText="1"/>
    </xf>
    <xf numFmtId="0" fontId="21" fillId="15" borderId="127" xfId="0" applyFont="1" applyFill="1" applyBorder="1" applyAlignment="1">
      <alignment horizontal="center" vertical="center" wrapText="1"/>
    </xf>
    <xf numFmtId="3" fontId="35" fillId="13" borderId="101" xfId="0" applyNumberFormat="1" applyFont="1" applyFill="1" applyBorder="1" applyAlignment="1">
      <alignment horizontal="center" vertical="center" wrapText="1"/>
    </xf>
    <xf numFmtId="3" fontId="35" fillId="13" borderId="76" xfId="0" applyNumberFormat="1" applyFont="1" applyFill="1" applyBorder="1" applyAlignment="1">
      <alignment horizontal="center" vertical="center" wrapText="1"/>
    </xf>
    <xf numFmtId="3" fontId="35" fillId="13" borderId="96" xfId="0" applyNumberFormat="1" applyFont="1" applyFill="1" applyBorder="1" applyAlignment="1">
      <alignment horizontal="center" vertical="center" wrapText="1"/>
    </xf>
    <xf numFmtId="0" fontId="23" fillId="13" borderId="127" xfId="0" applyFont="1" applyFill="1" applyBorder="1" applyAlignment="1">
      <alignment horizontal="center" vertical="center" wrapText="1"/>
    </xf>
    <xf numFmtId="10" fontId="35" fillId="17" borderId="94" xfId="0" applyNumberFormat="1" applyFont="1" applyFill="1" applyBorder="1" applyAlignment="1">
      <alignment horizontal="center" vertical="center" wrapText="1"/>
    </xf>
    <xf numFmtId="10" fontId="35" fillId="17" borderId="95" xfId="0" applyNumberFormat="1" applyFont="1" applyFill="1" applyBorder="1" applyAlignment="1">
      <alignment horizontal="center" vertical="center" wrapText="1"/>
    </xf>
    <xf numFmtId="10" fontId="35" fillId="17" borderId="97" xfId="0" applyNumberFormat="1" applyFont="1" applyFill="1" applyBorder="1" applyAlignment="1">
      <alignment horizontal="center" vertical="center" wrapText="1"/>
    </xf>
    <xf numFmtId="0" fontId="37" fillId="14" borderId="90" xfId="0" applyFont="1" applyFill="1" applyBorder="1" applyAlignment="1">
      <alignment horizontal="center" vertical="center" wrapText="1"/>
    </xf>
    <xf numFmtId="0" fontId="35" fillId="9" borderId="60" xfId="0" applyFont="1" applyFill="1" applyBorder="1" applyAlignment="1">
      <alignment horizontal="left" vertical="center" wrapText="1"/>
    </xf>
    <xf numFmtId="0" fontId="35" fillId="9" borderId="20" xfId="0" applyFont="1" applyFill="1" applyBorder="1" applyAlignment="1">
      <alignment horizontal="left" vertical="center" wrapText="1"/>
    </xf>
    <xf numFmtId="0" fontId="35" fillId="9" borderId="132" xfId="0" applyFont="1" applyFill="1" applyBorder="1" applyAlignment="1">
      <alignment horizontal="left" vertical="center" wrapText="1"/>
    </xf>
    <xf numFmtId="0" fontId="35" fillId="13" borderId="11" xfId="0" applyFont="1" applyFill="1" applyBorder="1" applyAlignment="1">
      <alignment horizontal="left" vertical="center" wrapText="1"/>
    </xf>
    <xf numFmtId="0" fontId="35" fillId="13" borderId="133" xfId="0" applyFont="1" applyFill="1" applyBorder="1" applyAlignment="1">
      <alignment horizontal="left" vertical="center" wrapText="1"/>
    </xf>
    <xf numFmtId="0" fontId="20" fillId="9" borderId="8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1" fillId="9" borderId="134" xfId="0" applyFont="1" applyFill="1" applyBorder="1" applyAlignment="1">
      <alignment horizontal="center" vertical="center" wrapText="1"/>
    </xf>
    <xf numFmtId="0" fontId="5" fillId="9" borderId="135" xfId="0" applyFont="1" applyFill="1" applyBorder="1" applyAlignment="1">
      <alignment horizontal="center" vertical="center" wrapText="1"/>
    </xf>
    <xf numFmtId="0" fontId="5" fillId="0" borderId="90" xfId="0" applyFont="1" applyBorder="1" applyAlignment="1">
      <alignment horizontal="center" vertical="center" wrapText="1"/>
    </xf>
    <xf numFmtId="0" fontId="21" fillId="0" borderId="20" xfId="0" applyFont="1" applyBorder="1" applyAlignment="1">
      <alignment horizontal="center" vertical="center"/>
    </xf>
    <xf numFmtId="0" fontId="4" fillId="0" borderId="19" xfId="0" applyFont="1" applyBorder="1" applyAlignment="1">
      <alignment vertical="center" wrapText="1"/>
    </xf>
    <xf numFmtId="0" fontId="4" fillId="0" borderId="159" xfId="0" applyFont="1" applyBorder="1" applyAlignment="1">
      <alignment horizontal="center" vertical="center" wrapText="1"/>
    </xf>
    <xf numFmtId="0" fontId="17" fillId="0" borderId="160" xfId="0" applyFont="1" applyBorder="1" applyAlignment="1">
      <alignment vertical="center" wrapText="1"/>
    </xf>
    <xf numFmtId="0" fontId="4" fillId="0" borderId="161" xfId="0" applyFont="1" applyBorder="1" applyAlignment="1">
      <alignment vertical="center" wrapText="1"/>
    </xf>
    <xf numFmtId="0" fontId="4" fillId="0" borderId="162" xfId="0"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3" fontId="4" fillId="0" borderId="183"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4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97"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6" fillId="0" borderId="0" xfId="3" applyFont="1" applyAlignment="1">
      <alignment vertical="top"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4" fillId="0" borderId="0" xfId="4" applyFont="1" applyAlignment="1">
      <alignment horizontal="center" vertical="center" wrapText="1"/>
    </xf>
    <xf numFmtId="0" fontId="63" fillId="0" borderId="214" xfId="4" applyFont="1" applyBorder="1" applyAlignment="1">
      <alignment horizontal="left" vertical="center" wrapText="1"/>
    </xf>
    <xf numFmtId="0" fontId="55" fillId="0" borderId="212" xfId="4" applyFont="1" applyBorder="1" applyAlignment="1">
      <alignment horizontal="left" vertical="center" wrapText="1"/>
    </xf>
    <xf numFmtId="0" fontId="55" fillId="0" borderId="213" xfId="4" applyFont="1" applyBorder="1" applyAlignment="1">
      <alignment horizontal="left" vertical="center" wrapText="1"/>
    </xf>
    <xf numFmtId="0" fontId="55" fillId="0" borderId="205" xfId="4" applyFont="1" applyBorder="1" applyAlignment="1">
      <alignment horizontal="justify" vertical="center" wrapText="1"/>
    </xf>
    <xf numFmtId="0" fontId="55" fillId="0" borderId="206" xfId="4" applyFont="1" applyBorder="1" applyAlignment="1">
      <alignment horizontal="justify" vertical="center" wrapText="1"/>
    </xf>
    <xf numFmtId="0" fontId="55" fillId="0" borderId="207" xfId="4" applyFont="1" applyBorder="1" applyAlignment="1">
      <alignment horizontal="center" vertical="center" wrapText="1"/>
    </xf>
    <xf numFmtId="0" fontId="55" fillId="0" borderId="208" xfId="4" applyFont="1" applyBorder="1" applyAlignment="1">
      <alignment horizontal="center" vertical="center" wrapText="1"/>
    </xf>
    <xf numFmtId="0" fontId="55" fillId="0" borderId="207" xfId="4" applyFont="1" applyBorder="1" applyAlignment="1">
      <alignment horizontal="justify" vertical="center" wrapText="1"/>
    </xf>
    <xf numFmtId="10" fontId="55" fillId="0" borderId="207" xfId="4" applyNumberFormat="1" applyFont="1" applyBorder="1" applyAlignment="1">
      <alignment vertical="center" wrapText="1"/>
    </xf>
    <xf numFmtId="10" fontId="55" fillId="0" borderId="208" xfId="4" applyNumberFormat="1" applyFont="1" applyBorder="1" applyAlignment="1">
      <alignment vertical="center" wrapText="1"/>
    </xf>
    <xf numFmtId="0" fontId="55" fillId="0" borderId="212" xfId="4" applyFont="1" applyBorder="1" applyAlignment="1">
      <alignment horizontal="justify" vertical="center" wrapText="1"/>
    </xf>
    <xf numFmtId="0" fontId="55" fillId="0" borderId="213" xfId="4" applyFont="1" applyBorder="1" applyAlignment="1">
      <alignment horizontal="justify" vertical="center" wrapText="1"/>
    </xf>
    <xf numFmtId="0" fontId="55" fillId="0" borderId="214" xfId="4" applyFont="1" applyBorder="1" applyAlignment="1">
      <alignment horizontal="center" vertical="center" wrapText="1"/>
    </xf>
    <xf numFmtId="0" fontId="55" fillId="0" borderId="214" xfId="4" applyFont="1" applyBorder="1" applyAlignment="1">
      <alignment horizontal="justify" vertical="center" wrapText="1"/>
    </xf>
    <xf numFmtId="0" fontId="55" fillId="0" borderId="215" xfId="4" applyFont="1" applyBorder="1" applyAlignment="1">
      <alignment horizontal="justify" vertical="center" wrapText="1"/>
    </xf>
    <xf numFmtId="0" fontId="55" fillId="0" borderId="215" xfId="4" applyFont="1" applyBorder="1" applyAlignment="1">
      <alignment horizontal="center" vertical="center" wrapText="1"/>
    </xf>
    <xf numFmtId="9" fontId="55" fillId="0" borderId="214" xfId="3" applyNumberFormat="1" applyFont="1" applyBorder="1" applyAlignment="1">
      <alignment horizontal="left" vertical="center" wrapText="1"/>
    </xf>
    <xf numFmtId="9" fontId="55" fillId="0" borderId="215" xfId="3" applyNumberFormat="1" applyFont="1" applyBorder="1" applyAlignment="1">
      <alignment horizontal="left" vertical="center" wrapText="1"/>
    </xf>
    <xf numFmtId="0" fontId="63" fillId="0" borderId="214" xfId="4" applyFont="1" applyBorder="1" applyAlignment="1">
      <alignment vertical="center" wrapText="1"/>
    </xf>
    <xf numFmtId="0" fontId="63" fillId="0" borderId="212" xfId="4" applyFont="1" applyBorder="1" applyAlignment="1">
      <alignment horizontal="left" vertical="center" wrapText="1"/>
    </xf>
    <xf numFmtId="0" fontId="63" fillId="0" borderId="213" xfId="4" applyFont="1" applyBorder="1" applyAlignment="1">
      <alignment horizontal="left" vertical="center" wrapText="1"/>
    </xf>
    <xf numFmtId="0" fontId="63" fillId="0" borderId="214" xfId="4" applyFont="1" applyBorder="1" applyAlignment="1">
      <alignment horizontal="center" vertical="center" wrapText="1"/>
    </xf>
    <xf numFmtId="9" fontId="55" fillId="0" borderId="214" xfId="3" applyNumberFormat="1" applyFont="1" applyBorder="1" applyAlignment="1">
      <alignment horizontal="center" vertical="center" wrapText="1"/>
    </xf>
    <xf numFmtId="0" fontId="55" fillId="0" borderId="214" xfId="4" applyFont="1" applyBorder="1" applyAlignment="1">
      <alignment horizontal="left" vertical="center" wrapText="1"/>
    </xf>
    <xf numFmtId="0" fontId="55" fillId="0" borderId="217" xfId="4" applyFont="1" applyBorder="1" applyAlignment="1">
      <alignment horizontal="left" vertical="center" wrapText="1"/>
    </xf>
    <xf numFmtId="0" fontId="55" fillId="0" borderId="217" xfId="4" applyFont="1" applyBorder="1" applyAlignment="1">
      <alignment horizontal="center" vertical="center" wrapText="1"/>
    </xf>
    <xf numFmtId="9" fontId="55" fillId="0" borderId="217" xfId="3" applyNumberFormat="1" applyFont="1" applyBorder="1" applyAlignment="1">
      <alignment horizontal="left" vertical="center" wrapText="1"/>
    </xf>
    <xf numFmtId="9" fontId="55" fillId="0" borderId="218" xfId="3" applyNumberFormat="1" applyFont="1" applyBorder="1" applyAlignment="1">
      <alignment horizontal="left" vertical="center" wrapText="1"/>
    </xf>
    <xf numFmtId="0" fontId="55" fillId="0" borderId="216" xfId="4" applyFont="1" applyBorder="1" applyAlignment="1">
      <alignment horizontal="center" vertical="center" wrapText="1"/>
    </xf>
    <xf numFmtId="0" fontId="63" fillId="0" borderId="217" xfId="4" applyFont="1" applyBorder="1" applyAlignment="1">
      <alignment horizontal="justify" vertical="center" wrapText="1"/>
    </xf>
    <xf numFmtId="0" fontId="55" fillId="0" borderId="220" xfId="4" applyFont="1" applyBorder="1" applyAlignment="1">
      <alignment horizontal="center" vertical="center" wrapText="1"/>
    </xf>
    <xf numFmtId="0" fontId="55" fillId="0" borderId="221" xfId="4" applyFont="1" applyBorder="1" applyAlignment="1">
      <alignment horizontal="left" vertical="center" wrapText="1"/>
    </xf>
    <xf numFmtId="0" fontId="55" fillId="0" borderId="221" xfId="4" applyFont="1" applyBorder="1" applyAlignment="1">
      <alignment horizontal="center" vertical="center" wrapText="1"/>
    </xf>
    <xf numFmtId="0" fontId="63" fillId="0" borderId="221" xfId="4" applyFont="1" applyBorder="1" applyAlignment="1">
      <alignment horizontal="justify" vertical="center" wrapText="1"/>
    </xf>
    <xf numFmtId="9" fontId="55" fillId="0" borderId="221" xfId="3" applyNumberFormat="1" applyFont="1" applyBorder="1" applyAlignment="1">
      <alignment horizontal="left" vertical="center" wrapText="1"/>
    </xf>
    <xf numFmtId="9" fontId="55" fillId="0" borderId="222" xfId="3" applyNumberFormat="1" applyFont="1" applyBorder="1" applyAlignment="1">
      <alignment horizontal="left" vertical="center" wrapText="1"/>
    </xf>
    <xf numFmtId="0" fontId="55" fillId="0" borderId="224" xfId="4" applyFont="1" applyBorder="1" applyAlignment="1">
      <alignment horizontal="center" vertical="center" wrapText="1"/>
    </xf>
    <xf numFmtId="0" fontId="55" fillId="0" borderId="225" xfId="4" applyFont="1" applyBorder="1" applyAlignment="1">
      <alignment horizontal="left" vertical="center" wrapText="1"/>
    </xf>
    <xf numFmtId="0" fontId="55" fillId="0" borderId="225" xfId="4" applyFont="1" applyBorder="1" applyAlignment="1">
      <alignment horizontal="center" vertical="center" wrapText="1"/>
    </xf>
    <xf numFmtId="0" fontId="63" fillId="0" borderId="225" xfId="4" applyFont="1" applyBorder="1" applyAlignment="1">
      <alignment horizontal="justify" vertical="center" wrapText="1"/>
    </xf>
    <xf numFmtId="9" fontId="55" fillId="0" borderId="225" xfId="3" applyNumberFormat="1" applyFont="1" applyBorder="1" applyAlignment="1">
      <alignment horizontal="left" vertical="center" wrapText="1"/>
    </xf>
    <xf numFmtId="9" fontId="55" fillId="0" borderId="226" xfId="3" applyNumberFormat="1" applyFont="1" applyBorder="1" applyAlignment="1">
      <alignment horizontal="left" vertical="center" wrapText="1"/>
    </xf>
    <xf numFmtId="0" fontId="55" fillId="0" borderId="234" xfId="4" applyFont="1" applyBorder="1" applyAlignment="1">
      <alignment vertical="center" wrapText="1"/>
    </xf>
    <xf numFmtId="0" fontId="63" fillId="0" borderId="237" xfId="4" applyFont="1" applyBorder="1" applyAlignment="1">
      <alignment horizontal="left" vertical="center" wrapText="1"/>
    </xf>
    <xf numFmtId="0" fontId="55" fillId="0" borderId="237" xfId="4" applyFont="1" applyBorder="1" applyAlignment="1">
      <alignment horizontal="left" vertical="center" wrapText="1"/>
    </xf>
    <xf numFmtId="9" fontId="55" fillId="0" borderId="237" xfId="4" applyNumberFormat="1" applyFont="1" applyBorder="1" applyAlignment="1">
      <alignment horizontal="left" vertical="center" wrapText="1"/>
    </xf>
    <xf numFmtId="0" fontId="55" fillId="0" borderId="238" xfId="4" applyFont="1" applyBorder="1" applyAlignment="1">
      <alignment horizontal="left" vertical="center" wrapText="1"/>
    </xf>
    <xf numFmtId="9" fontId="55" fillId="0" borderId="239" xfId="4" applyNumberFormat="1" applyFont="1" applyBorder="1" applyAlignment="1">
      <alignment horizontal="left" vertical="center" wrapText="1"/>
    </xf>
    <xf numFmtId="9" fontId="55" fillId="0" borderId="241" xfId="4" applyNumberFormat="1" applyFont="1" applyBorder="1" applyAlignment="1">
      <alignment horizontal="left" vertical="center" wrapText="1"/>
    </xf>
    <xf numFmtId="9" fontId="55" fillId="0" borderId="243" xfId="4" applyNumberFormat="1" applyFont="1" applyBorder="1" applyAlignment="1">
      <alignment horizontal="left" vertical="center" wrapText="1"/>
    </xf>
    <xf numFmtId="0" fontId="55" fillId="0" borderId="245" xfId="4" applyFont="1" applyBorder="1" applyAlignment="1">
      <alignment horizontal="justify" vertical="center" wrapText="1"/>
    </xf>
    <xf numFmtId="0" fontId="55" fillId="0" borderId="247" xfId="4" applyFont="1" applyBorder="1" applyAlignment="1">
      <alignment horizontal="justify" vertical="center" wrapText="1"/>
    </xf>
    <xf numFmtId="0" fontId="55" fillId="0" borderId="248" xfId="4" applyFont="1" applyBorder="1" applyAlignment="1">
      <alignment horizontal="left" vertical="center" wrapText="1"/>
    </xf>
    <xf numFmtId="0" fontId="55" fillId="0" borderId="248" xfId="4" applyFont="1" applyBorder="1" applyAlignment="1">
      <alignment horizontal="center" vertical="center" wrapText="1"/>
    </xf>
    <xf numFmtId="0" fontId="63" fillId="0" borderId="248" xfId="4" applyFont="1" applyBorder="1" applyAlignment="1">
      <alignment horizontal="left" vertical="center" wrapText="1"/>
    </xf>
    <xf numFmtId="0" fontId="63" fillId="0" borderId="248" xfId="4" applyFont="1" applyBorder="1" applyAlignment="1">
      <alignment horizontal="justify" vertical="center" wrapText="1"/>
    </xf>
    <xf numFmtId="9" fontId="55" fillId="0" borderId="248" xfId="3" applyNumberFormat="1" applyFont="1" applyBorder="1" applyAlignment="1">
      <alignment horizontal="left" vertical="center" wrapText="1"/>
    </xf>
    <xf numFmtId="9" fontId="55" fillId="0" borderId="249" xfId="3" applyNumberFormat="1" applyFont="1" applyBorder="1" applyAlignment="1">
      <alignment horizontal="left" vertical="center" wrapText="1"/>
    </xf>
    <xf numFmtId="9" fontId="55" fillId="0" borderId="250" xfId="4" applyNumberFormat="1" applyFont="1" applyBorder="1" applyAlignment="1">
      <alignment horizontal="left" vertical="center" wrapText="1"/>
    </xf>
    <xf numFmtId="0" fontId="37" fillId="18" borderId="131" xfId="0" applyFont="1" applyFill="1" applyBorder="1" applyAlignment="1">
      <alignment horizontal="center" vertical="center" wrapText="1"/>
    </xf>
    <xf numFmtId="0" fontId="38"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38" fillId="18" borderId="68" xfId="0" applyFont="1" applyFill="1" applyBorder="1" applyAlignment="1">
      <alignment horizontal="center" vertical="center" wrapText="1"/>
    </xf>
    <xf numFmtId="0" fontId="5" fillId="18" borderId="69"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59" xfId="0" applyFont="1" applyFill="1" applyBorder="1" applyAlignment="1">
      <alignment horizontal="center" vertical="center" wrapText="1"/>
    </xf>
    <xf numFmtId="0" fontId="37" fillId="18" borderId="254"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5" xfId="0" applyFont="1" applyFill="1" applyBorder="1" applyAlignment="1">
      <alignment horizontal="left" vertical="center" wrapText="1"/>
    </xf>
    <xf numFmtId="0" fontId="31" fillId="19" borderId="0" xfId="0" applyFont="1" applyFill="1" applyAlignment="1">
      <alignment vertical="center" wrapText="1"/>
    </xf>
    <xf numFmtId="0" fontId="35" fillId="19" borderId="91" xfId="0" applyFont="1" applyFill="1" applyBorder="1" applyAlignment="1">
      <alignment horizontal="center" vertical="center" wrapText="1"/>
    </xf>
    <xf numFmtId="0" fontId="35" fillId="19" borderId="92" xfId="0" applyFont="1" applyFill="1" applyBorder="1" applyAlignment="1">
      <alignment horizontal="center" vertical="center" wrapText="1"/>
    </xf>
    <xf numFmtId="0" fontId="35" fillId="19" borderId="93" xfId="0" applyFont="1" applyFill="1" applyBorder="1" applyAlignment="1">
      <alignment horizontal="center" vertical="center" wrapText="1"/>
    </xf>
    <xf numFmtId="0" fontId="23" fillId="19" borderId="88" xfId="0" applyFont="1" applyFill="1" applyBorder="1" applyAlignment="1">
      <alignment horizontal="center" vertical="center" wrapText="1"/>
    </xf>
    <xf numFmtId="0" fontId="23" fillId="19" borderId="9" xfId="0" applyFont="1" applyFill="1" applyBorder="1" applyAlignment="1">
      <alignment horizontal="center" vertical="center" wrapText="1"/>
    </xf>
    <xf numFmtId="0" fontId="23" fillId="19" borderId="9" xfId="0" applyFont="1" applyFill="1" applyBorder="1" applyAlignment="1">
      <alignment horizontal="left" vertical="center" wrapText="1"/>
    </xf>
    <xf numFmtId="0" fontId="23" fillId="19" borderId="127" xfId="0" applyFont="1" applyFill="1" applyBorder="1" applyAlignment="1">
      <alignment horizontal="center" vertical="center" wrapText="1"/>
    </xf>
    <xf numFmtId="0" fontId="23" fillId="19" borderId="65" xfId="0" applyFont="1" applyFill="1" applyBorder="1" applyAlignment="1">
      <alignment horizontal="center" vertical="center" wrapText="1"/>
    </xf>
    <xf numFmtId="0" fontId="20" fillId="21" borderId="88" xfId="0" applyFont="1" applyFill="1" applyBorder="1" applyAlignment="1">
      <alignment horizontal="center" vertical="center" wrapText="1"/>
    </xf>
    <xf numFmtId="0" fontId="24" fillId="21" borderId="9" xfId="0" applyFont="1" applyFill="1" applyBorder="1" applyAlignment="1">
      <alignment horizontal="center" vertical="center" wrapText="1"/>
    </xf>
    <xf numFmtId="0" fontId="21" fillId="21" borderId="127" xfId="0" applyFont="1" applyFill="1" applyBorder="1" applyAlignment="1">
      <alignment horizontal="center" vertical="center" wrapText="1"/>
    </xf>
    <xf numFmtId="0" fontId="21" fillId="21" borderId="65" xfId="0" applyFont="1" applyFill="1" applyBorder="1" applyAlignment="1">
      <alignment horizontal="center" vertical="center" wrapText="1"/>
    </xf>
    <xf numFmtId="0" fontId="35" fillId="9" borderId="11" xfId="0" applyFont="1" applyFill="1" applyBorder="1" applyAlignment="1">
      <alignment horizontal="left" vertical="center" wrapText="1"/>
    </xf>
    <xf numFmtId="0" fontId="35" fillId="9" borderId="9" xfId="0" applyFont="1" applyFill="1" applyBorder="1" applyAlignment="1">
      <alignment horizontal="left" vertical="center" wrapText="1"/>
    </xf>
    <xf numFmtId="0" fontId="35" fillId="9" borderId="65" xfId="0" applyFont="1" applyFill="1" applyBorder="1" applyAlignment="1">
      <alignment horizontal="left" vertical="center" wrapText="1"/>
    </xf>
    <xf numFmtId="0" fontId="23" fillId="19" borderId="64" xfId="0" applyFont="1" applyFill="1" applyBorder="1" applyAlignment="1">
      <alignment horizontal="center" vertical="center" wrapText="1"/>
    </xf>
    <xf numFmtId="0" fontId="40" fillId="19" borderId="64" xfId="0" applyFont="1" applyFill="1" applyBorder="1" applyAlignment="1">
      <alignment horizontal="center" vertical="center" wrapText="1"/>
    </xf>
    <xf numFmtId="0" fontId="40" fillId="19" borderId="9" xfId="0" applyFont="1" applyFill="1" applyBorder="1" applyAlignment="1">
      <alignment horizontal="center" vertical="center" wrapText="1"/>
    </xf>
    <xf numFmtId="10" fontId="40" fillId="19" borderId="65" xfId="2" applyNumberFormat="1" applyFont="1" applyFill="1" applyBorder="1" applyAlignment="1">
      <alignment horizontal="center" vertical="center" wrapText="1"/>
    </xf>
    <xf numFmtId="0" fontId="20" fillId="21" borderId="64" xfId="0" applyFont="1" applyFill="1" applyBorder="1" applyAlignment="1">
      <alignment horizontal="center" vertical="center" wrapText="1"/>
    </xf>
    <xf numFmtId="0" fontId="24" fillId="21" borderId="65" xfId="0" applyFont="1" applyFill="1" applyBorder="1" applyAlignment="1">
      <alignment horizontal="center" vertical="center" wrapText="1"/>
    </xf>
    <xf numFmtId="0" fontId="27" fillId="21" borderId="64" xfId="0" applyFont="1" applyFill="1" applyBorder="1" applyAlignment="1">
      <alignment horizontal="center" vertical="center" wrapText="1"/>
    </xf>
    <xf numFmtId="0" fontId="27" fillId="21" borderId="9" xfId="0" applyFont="1" applyFill="1" applyBorder="1" applyAlignment="1">
      <alignment horizontal="center" vertical="center" wrapText="1"/>
    </xf>
    <xf numFmtId="10" fontId="27" fillId="21" borderId="65" xfId="2" applyNumberFormat="1" applyFont="1" applyFill="1" applyBorder="1" applyAlignment="1">
      <alignment horizontal="center" vertical="center" wrapText="1"/>
    </xf>
    <xf numFmtId="0" fontId="15" fillId="19" borderId="114" xfId="0" applyFont="1" applyFill="1" applyBorder="1" applyAlignment="1">
      <alignment horizontal="center" vertical="center" wrapText="1"/>
    </xf>
    <xf numFmtId="0" fontId="16" fillId="19" borderId="114" xfId="0" applyFont="1" applyFill="1" applyBorder="1" applyAlignment="1">
      <alignment horizontal="center" vertical="center" wrapText="1"/>
    </xf>
    <xf numFmtId="0" fontId="23" fillId="19" borderId="14" xfId="0" applyFont="1" applyFill="1" applyBorder="1" applyAlignment="1">
      <alignment horizontal="center" vertical="center" wrapText="1"/>
    </xf>
    <xf numFmtId="0" fontId="22" fillId="21" borderId="14" xfId="0" applyFont="1" applyFill="1" applyBorder="1" applyAlignment="1">
      <alignment horizontal="center" vertical="center" wrapText="1"/>
    </xf>
    <xf numFmtId="0" fontId="22" fillId="21" borderId="9" xfId="0" applyFont="1" applyFill="1" applyBorder="1" applyAlignment="1">
      <alignment horizontal="center" vertical="center" wrapText="1"/>
    </xf>
    <xf numFmtId="0" fontId="21" fillId="21" borderId="9" xfId="0" applyFont="1" applyFill="1" applyBorder="1" applyAlignment="1">
      <alignment horizontal="left" vertical="center" wrapText="1"/>
    </xf>
    <xf numFmtId="0" fontId="21" fillId="21" borderId="9" xfId="0" applyFont="1" applyFill="1" applyBorder="1" applyAlignment="1">
      <alignment horizontal="center" vertical="center" wrapText="1"/>
    </xf>
    <xf numFmtId="0" fontId="65" fillId="19" borderId="200" xfId="4" applyFont="1" applyFill="1" applyBorder="1" applyAlignment="1">
      <alignment horizontal="center" vertical="center" wrapText="1"/>
    </xf>
    <xf numFmtId="0" fontId="65" fillId="19" borderId="95" xfId="4" applyFont="1" applyFill="1" applyBorder="1" applyAlignment="1">
      <alignment horizontal="center" vertical="center" wrapText="1"/>
    </xf>
    <xf numFmtId="0" fontId="65" fillId="19" borderId="201" xfId="4" applyFont="1" applyFill="1" applyBorder="1" applyAlignment="1">
      <alignment horizontal="center" vertical="center" wrapText="1"/>
    </xf>
    <xf numFmtId="0" fontId="65" fillId="19" borderId="56" xfId="4" applyFont="1" applyFill="1" applyBorder="1" applyAlignment="1">
      <alignment horizontal="center" vertical="center" wrapText="1"/>
    </xf>
    <xf numFmtId="0" fontId="65" fillId="19" borderId="57" xfId="4" applyFont="1" applyFill="1" applyBorder="1" applyAlignment="1">
      <alignment horizontal="center" vertical="center" wrapText="1"/>
    </xf>
    <xf numFmtId="0" fontId="65" fillId="19" borderId="233" xfId="4" applyFont="1" applyFill="1" applyBorder="1" applyAlignment="1">
      <alignment horizontal="center" vertical="center" wrapText="1"/>
    </xf>
    <xf numFmtId="0" fontId="55" fillId="19" borderId="214" xfId="4" applyFont="1" applyFill="1" applyBorder="1" applyAlignment="1">
      <alignment horizontal="center" vertical="center" wrapText="1"/>
    </xf>
    <xf numFmtId="0" fontId="55" fillId="19" borderId="215" xfId="4" applyFont="1" applyFill="1" applyBorder="1" applyAlignment="1">
      <alignment horizontal="center" vertical="center" wrapText="1"/>
    </xf>
    <xf numFmtId="9" fontId="55" fillId="19" borderId="214" xfId="3" applyNumberFormat="1" applyFont="1" applyFill="1" applyBorder="1" applyAlignment="1">
      <alignment horizontal="left" vertical="center" wrapText="1"/>
    </xf>
    <xf numFmtId="9" fontId="55" fillId="19" borderId="215" xfId="3" applyNumberFormat="1" applyFont="1" applyFill="1" applyBorder="1" applyAlignment="1">
      <alignment horizontal="left" vertical="center" wrapText="1"/>
    </xf>
    <xf numFmtId="0" fontId="55" fillId="19" borderId="237" xfId="4" applyFont="1" applyFill="1" applyBorder="1" applyAlignment="1">
      <alignment horizontal="left" vertical="center" wrapText="1"/>
    </xf>
    <xf numFmtId="0" fontId="55" fillId="19" borderId="213" xfId="4" applyFont="1" applyFill="1" applyBorder="1" applyAlignment="1">
      <alignment horizontal="center" vertical="center" wrapText="1"/>
    </xf>
    <xf numFmtId="0" fontId="55" fillId="19" borderId="212" xfId="4" applyFont="1" applyFill="1" applyBorder="1" applyAlignment="1">
      <alignment horizontal="left" vertical="center" wrapText="1"/>
    </xf>
    <xf numFmtId="0" fontId="55" fillId="19" borderId="213" xfId="4" applyFont="1" applyFill="1" applyBorder="1" applyAlignment="1">
      <alignment horizontal="left" vertical="center" wrapText="1"/>
    </xf>
    <xf numFmtId="0" fontId="55" fillId="19" borderId="214" xfId="4" applyFont="1" applyFill="1" applyBorder="1" applyAlignment="1">
      <alignment horizontal="left" vertical="center" wrapText="1"/>
    </xf>
    <xf numFmtId="0" fontId="63" fillId="19" borderId="214" xfId="4" applyFont="1" applyFill="1" applyBorder="1" applyAlignment="1">
      <alignment horizontal="left" vertical="center" wrapText="1"/>
    </xf>
    <xf numFmtId="9" fontId="55" fillId="19" borderId="237" xfId="4" applyNumberFormat="1" applyFont="1" applyFill="1" applyBorder="1" applyAlignment="1">
      <alignment horizontal="left" vertical="center" wrapText="1"/>
    </xf>
    <xf numFmtId="0" fontId="15" fillId="19" borderId="120" xfId="0" applyFont="1" applyFill="1" applyBorder="1" applyAlignment="1">
      <alignment horizontal="center" vertical="center" wrapText="1"/>
    </xf>
    <xf numFmtId="0" fontId="16" fillId="19" borderId="6" xfId="0" applyFont="1" applyFill="1" applyBorder="1" applyAlignment="1">
      <alignment horizontal="center" vertical="center" wrapText="1"/>
    </xf>
    <xf numFmtId="0" fontId="15" fillId="19" borderId="6" xfId="0" applyFont="1" applyFill="1" applyBorder="1" applyAlignment="1">
      <alignment horizontal="center" vertical="center" wrapText="1"/>
    </xf>
    <xf numFmtId="0" fontId="16" fillId="19" borderId="121" xfId="0" applyFont="1" applyFill="1" applyBorder="1" applyAlignment="1">
      <alignment horizontal="center" vertical="center" wrapText="1"/>
    </xf>
    <xf numFmtId="2" fontId="28" fillId="12" borderId="62" xfId="0" applyNumberFormat="1" applyFont="1" applyFill="1" applyBorder="1" applyAlignment="1">
      <alignment horizontal="center" vertical="center" wrapText="1"/>
    </xf>
    <xf numFmtId="2" fontId="28" fillId="11" borderId="63" xfId="0" applyNumberFormat="1" applyFont="1" applyFill="1" applyBorder="1" applyAlignment="1">
      <alignment horizontal="center" vertical="center" wrapText="1"/>
    </xf>
    <xf numFmtId="2" fontId="28" fillId="11" borderId="62" xfId="0" applyNumberFormat="1" applyFont="1" applyFill="1" applyBorder="1" applyAlignment="1">
      <alignment horizontal="center" vertical="center" wrapText="1"/>
    </xf>
    <xf numFmtId="10" fontId="5" fillId="9"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2" fontId="4" fillId="9" borderId="76" xfId="0" applyNumberFormat="1" applyFont="1" applyFill="1" applyBorder="1" applyAlignment="1">
      <alignment horizontal="center" vertical="center" wrapText="1"/>
    </xf>
    <xf numFmtId="2" fontId="4" fillId="9" borderId="96" xfId="0" applyNumberFormat="1" applyFont="1" applyFill="1" applyBorder="1" applyAlignment="1">
      <alignment horizontal="center" vertical="center" wrapText="1"/>
    </xf>
    <xf numFmtId="2" fontId="4" fillId="11" borderId="76" xfId="0" applyNumberFormat="1" applyFont="1" applyFill="1" applyBorder="1" applyAlignment="1">
      <alignment horizontal="center" vertical="center" wrapText="1"/>
    </xf>
    <xf numFmtId="2" fontId="4" fillId="11" borderId="96" xfId="0" applyNumberFormat="1" applyFont="1" applyFill="1" applyBorder="1" applyAlignment="1">
      <alignment horizontal="center" vertical="center" wrapText="1"/>
    </xf>
    <xf numFmtId="0" fontId="19" fillId="9" borderId="8" xfId="5" applyFont="1" applyFill="1" applyBorder="1" applyAlignment="1">
      <alignment horizontal="center" vertical="center" wrapText="1"/>
    </xf>
    <xf numFmtId="0" fontId="70"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2" fillId="9" borderId="8" xfId="0" applyNumberFormat="1" applyFont="1" applyFill="1" applyBorder="1" applyAlignment="1">
      <alignment horizontal="left" vertical="center" wrapText="1"/>
    </xf>
    <xf numFmtId="10" fontId="21" fillId="4" borderId="124" xfId="0" applyNumberFormat="1" applyFont="1" applyFill="1" applyBorder="1" applyAlignment="1">
      <alignment horizontal="left" vertical="center" wrapText="1"/>
    </xf>
    <xf numFmtId="10" fontId="4" fillId="0" borderId="8"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2" fontId="28" fillId="11" borderId="61" xfId="0" applyNumberFormat="1" applyFont="1" applyFill="1" applyBorder="1" applyAlignment="1">
      <alignment horizontal="center" vertical="center" wrapText="1"/>
    </xf>
    <xf numFmtId="0" fontId="5" fillId="9" borderId="100" xfId="2" applyNumberFormat="1" applyFont="1" applyFill="1" applyBorder="1" applyAlignment="1">
      <alignment horizontal="center" vertical="center" wrapText="1"/>
    </xf>
    <xf numFmtId="0" fontId="4" fillId="6" borderId="101" xfId="2" applyNumberFormat="1" applyFont="1" applyFill="1" applyBorder="1" applyAlignment="1">
      <alignment horizontal="center" vertical="center" wrapText="1"/>
    </xf>
    <xf numFmtId="0" fontId="4" fillId="6" borderId="76" xfId="2" applyNumberFormat="1" applyFont="1" applyFill="1" applyBorder="1" applyAlignment="1">
      <alignment horizontal="center" vertical="center" wrapText="1"/>
    </xf>
    <xf numFmtId="0" fontId="4" fillId="6" borderId="96" xfId="2" applyNumberFormat="1"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4" borderId="35" xfId="0" applyFont="1" applyFill="1" applyBorder="1" applyAlignment="1">
      <alignment horizontal="center" vertical="center" wrapText="1"/>
    </xf>
    <xf numFmtId="9" fontId="4" fillId="4" borderId="35" xfId="1" applyNumberFormat="1" applyFont="1" applyFill="1" applyBorder="1" applyAlignment="1">
      <alignment horizontal="left" vertical="center" wrapText="1"/>
    </xf>
    <xf numFmtId="0" fontId="21" fillId="21" borderId="74" xfId="0" applyFont="1" applyFill="1" applyBorder="1" applyAlignment="1">
      <alignment horizontal="center" vertical="center" wrapText="1"/>
    </xf>
    <xf numFmtId="0" fontId="21" fillId="4" borderId="74" xfId="0" applyFont="1" applyFill="1" applyBorder="1" applyAlignment="1">
      <alignment horizontal="center" vertical="center" wrapText="1"/>
    </xf>
    <xf numFmtId="0" fontId="21" fillId="4" borderId="75" xfId="0" applyFont="1" applyFill="1" applyBorder="1" applyAlignment="1">
      <alignment horizontal="center" vertical="center" wrapText="1"/>
    </xf>
    <xf numFmtId="0" fontId="21" fillId="21" borderId="11" xfId="0" applyFont="1" applyFill="1" applyBorder="1" applyAlignment="1">
      <alignment horizontal="left" vertical="center" wrapText="1"/>
    </xf>
    <xf numFmtId="9" fontId="28" fillId="4" borderId="9" xfId="3" applyNumberFormat="1" applyFont="1" applyFill="1" applyBorder="1" applyAlignment="1">
      <alignment horizontal="left" vertical="center" wrapText="1"/>
    </xf>
    <xf numFmtId="0" fontId="27" fillId="4" borderId="9" xfId="0" applyFont="1" applyFill="1" applyBorder="1" applyAlignment="1">
      <alignment horizontal="left" vertical="center" wrapText="1"/>
    </xf>
    <xf numFmtId="0" fontId="28" fillId="21" borderId="9" xfId="0" applyFont="1" applyFill="1" applyBorder="1" applyAlignment="1">
      <alignment horizontal="justify" vertical="center" wrapText="1"/>
    </xf>
    <xf numFmtId="0" fontId="27" fillId="21" borderId="9" xfId="0" applyFont="1" applyFill="1" applyBorder="1" applyAlignment="1">
      <alignment horizontal="left" vertical="center" wrapText="1"/>
    </xf>
    <xf numFmtId="9" fontId="28" fillId="22" borderId="9" xfId="3" applyNumberFormat="1" applyFont="1" applyFill="1" applyBorder="1" applyAlignment="1">
      <alignment horizontal="left" vertical="center" wrapText="1"/>
    </xf>
    <xf numFmtId="9" fontId="28" fillId="21" borderId="9" xfId="3" applyNumberFormat="1" applyFont="1" applyFill="1" applyBorder="1" applyAlignment="1">
      <alignment horizontal="left" vertical="center" wrapText="1"/>
    </xf>
    <xf numFmtId="9" fontId="27" fillId="21" borderId="9" xfId="0" applyNumberFormat="1" applyFont="1" applyFill="1" applyBorder="1" applyAlignment="1">
      <alignment horizontal="left" vertical="center" wrapText="1"/>
    </xf>
    <xf numFmtId="0" fontId="27" fillId="22" borderId="9" xfId="0" applyFont="1" applyFill="1" applyBorder="1" applyAlignment="1">
      <alignment horizontal="left" vertical="center" wrapText="1"/>
    </xf>
    <xf numFmtId="9" fontId="27" fillId="22" borderId="9" xfId="3" applyNumberFormat="1" applyFont="1" applyFill="1" applyBorder="1" applyAlignment="1">
      <alignment horizontal="left" vertical="center" wrapText="1"/>
    </xf>
    <xf numFmtId="0" fontId="28" fillId="9" borderId="9" xfId="0" applyFont="1" applyFill="1" applyBorder="1" applyAlignment="1">
      <alignment vertical="center" wrapText="1"/>
    </xf>
    <xf numFmtId="0" fontId="28" fillId="21" borderId="9" xfId="0" applyFont="1" applyFill="1" applyBorder="1" applyAlignment="1">
      <alignment horizontal="left" vertical="center" wrapText="1"/>
    </xf>
    <xf numFmtId="9" fontId="68" fillId="4" borderId="35" xfId="0" applyNumberFormat="1" applyFont="1" applyFill="1" applyBorder="1" applyAlignment="1">
      <alignment horizontal="left" vertical="center" wrapText="1"/>
    </xf>
    <xf numFmtId="0" fontId="67" fillId="19" borderId="20" xfId="0" applyFont="1" applyFill="1" applyBorder="1" applyAlignment="1">
      <alignment vertical="center" wrapText="1"/>
    </xf>
    <xf numFmtId="0" fontId="30" fillId="21" borderId="9"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8" fillId="21" borderId="9" xfId="0" applyFont="1" applyFill="1" applyBorder="1" applyAlignment="1">
      <alignment horizontal="center" vertical="center" wrapText="1"/>
    </xf>
    <xf numFmtId="0" fontId="27" fillId="21" borderId="9" xfId="0" applyFont="1" applyFill="1" applyBorder="1" applyAlignment="1">
      <alignment vertical="center" wrapText="1"/>
    </xf>
    <xf numFmtId="0" fontId="34" fillId="9" borderId="9" xfId="0" applyFont="1" applyFill="1" applyBorder="1" applyAlignment="1">
      <alignment horizontal="center" vertical="center" wrapText="1"/>
    </xf>
    <xf numFmtId="0" fontId="27" fillId="9" borderId="9" xfId="0" applyFont="1" applyFill="1" applyBorder="1" applyAlignment="1">
      <alignment horizontal="left" vertical="center" wrapText="1"/>
    </xf>
    <xf numFmtId="0" fontId="28" fillId="9" borderId="9" xfId="0" applyFont="1" applyFill="1" applyBorder="1" applyAlignment="1">
      <alignment horizontal="left" vertical="center" wrapText="1"/>
    </xf>
    <xf numFmtId="0" fontId="28" fillId="9" borderId="9"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9" xfId="0" applyFont="1" applyFill="1" applyBorder="1" applyAlignment="1">
      <alignment horizontal="left" vertical="center" wrapText="1"/>
    </xf>
    <xf numFmtId="0" fontId="28" fillId="4" borderId="9" xfId="0" applyFont="1" applyFill="1" applyBorder="1" applyAlignment="1">
      <alignment horizontal="justify" vertical="center" wrapText="1"/>
    </xf>
    <xf numFmtId="0" fontId="21" fillId="21" borderId="9" xfId="0" applyFont="1" applyFill="1" applyBorder="1" applyAlignment="1">
      <alignment horizontal="justify" vertical="center" wrapText="1"/>
    </xf>
    <xf numFmtId="0" fontId="30" fillId="22" borderId="9" xfId="0" applyFont="1" applyFill="1" applyBorder="1" applyAlignment="1">
      <alignment horizontal="left" vertical="center" wrapText="1"/>
    </xf>
    <xf numFmtId="9" fontId="27" fillId="4" borderId="9" xfId="0" applyNumberFormat="1" applyFont="1" applyFill="1" applyBorder="1" applyAlignment="1">
      <alignment horizontal="justify" vertical="center" wrapText="1"/>
    </xf>
    <xf numFmtId="0" fontId="30" fillId="9" borderId="9" xfId="0" applyFont="1" applyFill="1" applyBorder="1" applyAlignment="1">
      <alignment horizontal="center" vertical="center" wrapText="1"/>
    </xf>
    <xf numFmtId="0" fontId="28" fillId="9" borderId="9" xfId="0" applyFont="1" applyFill="1" applyBorder="1" applyAlignment="1">
      <alignment horizontal="justify" vertical="center" wrapText="1"/>
    </xf>
    <xf numFmtId="0" fontId="22" fillId="9" borderId="35" xfId="0" applyFont="1" applyFill="1" applyBorder="1" applyAlignment="1">
      <alignment horizontal="center" vertical="center" wrapText="1"/>
    </xf>
    <xf numFmtId="0" fontId="28" fillId="9" borderId="35" xfId="0" applyFont="1" applyFill="1" applyBorder="1" applyAlignment="1">
      <alignment horizontal="center" vertical="center" wrapText="1"/>
    </xf>
    <xf numFmtId="0" fontId="21" fillId="4" borderId="125" xfId="0" applyFont="1" applyFill="1" applyBorder="1" applyAlignment="1">
      <alignment horizontal="justify" vertical="center" wrapText="1"/>
    </xf>
    <xf numFmtId="0" fontId="23" fillId="19" borderId="15" xfId="0" applyFont="1" applyFill="1" applyBorder="1" applyAlignment="1">
      <alignment horizontal="justify" vertical="center" wrapText="1"/>
    </xf>
    <xf numFmtId="0" fontId="21" fillId="21" borderId="15" xfId="0" applyFont="1" applyFill="1" applyBorder="1" applyAlignment="1">
      <alignment horizontal="justify" vertical="center" wrapText="1"/>
    </xf>
    <xf numFmtId="0" fontId="21" fillId="4" borderId="15" xfId="0" applyFont="1" applyFill="1" applyBorder="1" applyAlignment="1">
      <alignment horizontal="justify" vertical="center" wrapText="1"/>
    </xf>
    <xf numFmtId="0" fontId="21" fillId="4" borderId="257" xfId="0" applyFont="1" applyFill="1" applyBorder="1" applyAlignment="1">
      <alignment horizontal="justify" vertical="center" wrapText="1"/>
    </xf>
    <xf numFmtId="0" fontId="19" fillId="4" borderId="29" xfId="5" applyFont="1" applyFill="1" applyBorder="1" applyAlignment="1">
      <alignment horizontal="center" vertical="center" wrapText="1"/>
    </xf>
    <xf numFmtId="0" fontId="23" fillId="21" borderId="64" xfId="0" applyFont="1" applyFill="1" applyBorder="1" applyAlignment="1">
      <alignment horizontal="center" vertical="center" wrapText="1"/>
    </xf>
    <xf numFmtId="0" fontId="21" fillId="0" borderId="65" xfId="0" applyFont="1" applyBorder="1" applyAlignment="1">
      <alignment horizontal="justify" vertical="center" wrapText="1"/>
    </xf>
    <xf numFmtId="0" fontId="34" fillId="9" borderId="64" xfId="0" applyFont="1" applyFill="1" applyBorder="1" applyAlignment="1">
      <alignment horizontal="center" vertical="center" wrapText="1"/>
    </xf>
    <xf numFmtId="0" fontId="30" fillId="21" borderId="64" xfId="0" applyFont="1" applyFill="1" applyBorder="1" applyAlignment="1">
      <alignment horizontal="center" vertical="center" wrapText="1"/>
    </xf>
    <xf numFmtId="0" fontId="21" fillId="21" borderId="65" xfId="0" applyFont="1" applyFill="1" applyBorder="1" applyAlignment="1">
      <alignment horizontal="justify" vertical="center" wrapText="1"/>
    </xf>
    <xf numFmtId="0" fontId="30" fillId="9" borderId="64"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4" fillId="4" borderId="35" xfId="0" applyFont="1" applyFill="1" applyBorder="1" applyAlignment="1">
      <alignment vertical="center" wrapText="1"/>
    </xf>
    <xf numFmtId="0" fontId="68" fillId="4" borderId="35" xfId="0" applyFont="1" applyFill="1" applyBorder="1" applyAlignment="1">
      <alignment horizontal="left" vertical="center" wrapText="1"/>
    </xf>
    <xf numFmtId="0" fontId="4" fillId="4" borderId="35" xfId="0" applyFont="1" applyFill="1" applyBorder="1" applyAlignment="1">
      <alignment horizontal="left" vertical="center" wrapText="1"/>
    </xf>
    <xf numFmtId="0" fontId="4" fillId="4" borderId="35" xfId="0" applyFont="1" applyFill="1" applyBorder="1" applyAlignment="1">
      <alignment horizontal="center" vertical="center" wrapText="1"/>
    </xf>
    <xf numFmtId="0" fontId="38" fillId="4" borderId="35" xfId="0" applyFont="1" applyFill="1" applyBorder="1" applyAlignment="1">
      <alignment horizontal="left" vertical="center" wrapText="1"/>
    </xf>
    <xf numFmtId="0" fontId="5" fillId="4" borderId="35" xfId="0" applyFont="1" applyFill="1" applyBorder="1" applyAlignment="1">
      <alignment horizontal="left" vertical="center" wrapText="1"/>
    </xf>
    <xf numFmtId="0" fontId="4" fillId="4" borderId="35" xfId="0" applyFont="1" applyFill="1" applyBorder="1" applyAlignment="1">
      <alignment horizontal="justify" vertical="center" wrapText="1"/>
    </xf>
    <xf numFmtId="0" fontId="21" fillId="9" borderId="36" xfId="0" applyFont="1" applyFill="1" applyBorder="1" applyAlignment="1">
      <alignment horizontal="justify" vertical="center" wrapText="1"/>
    </xf>
    <xf numFmtId="0" fontId="29" fillId="19" borderId="20" xfId="0" applyFont="1" applyFill="1" applyBorder="1" applyAlignment="1">
      <alignment horizontal="justify" vertical="center" wrapText="1"/>
    </xf>
    <xf numFmtId="0" fontId="21" fillId="9" borderId="8" xfId="0" applyFont="1" applyFill="1" applyBorder="1" applyAlignment="1">
      <alignment horizontal="justify" vertical="center" wrapText="1"/>
    </xf>
    <xf numFmtId="0" fontId="40" fillId="19" borderId="20" xfId="0" applyFont="1" applyFill="1" applyBorder="1" applyAlignment="1">
      <alignment horizontal="center" vertical="center" wrapText="1"/>
    </xf>
    <xf numFmtId="0" fontId="29" fillId="19" borderId="20" xfId="0" applyFont="1" applyFill="1" applyBorder="1" applyAlignment="1">
      <alignment horizontal="center" vertical="center" wrapText="1"/>
    </xf>
    <xf numFmtId="0" fontId="29" fillId="19" borderId="20" xfId="0" applyFont="1" applyFill="1" applyBorder="1" applyAlignment="1">
      <alignment horizontal="left" vertical="center" wrapText="1"/>
    </xf>
    <xf numFmtId="0" fontId="40" fillId="19" borderId="20" xfId="0" applyFont="1" applyFill="1" applyBorder="1" applyAlignment="1">
      <alignment horizontal="left" vertical="center" wrapText="1"/>
    </xf>
    <xf numFmtId="0" fontId="66" fillId="19" borderId="20" xfId="0" applyFont="1" applyFill="1" applyBorder="1" applyAlignment="1">
      <alignment horizontal="left" vertical="center" wrapText="1"/>
    </xf>
    <xf numFmtId="0" fontId="21" fillId="4" borderId="132" xfId="0" applyFont="1" applyFill="1" applyBorder="1" applyAlignment="1">
      <alignment horizontal="justify" vertical="center" wrapText="1"/>
    </xf>
    <xf numFmtId="0" fontId="22" fillId="9" borderId="8" xfId="0" applyFont="1" applyFill="1" applyBorder="1" applyAlignment="1">
      <alignment horizontal="left" vertical="center" wrapText="1"/>
    </xf>
    <xf numFmtId="0" fontId="21" fillId="4" borderId="8" xfId="0" applyFont="1" applyFill="1" applyBorder="1" applyAlignment="1">
      <alignment vertical="center" wrapText="1"/>
    </xf>
    <xf numFmtId="0" fontId="19" fillId="4" borderId="8" xfId="0" applyFont="1" applyFill="1" applyBorder="1" applyAlignment="1">
      <alignment vertical="center" wrapText="1"/>
    </xf>
    <xf numFmtId="0" fontId="21" fillId="9" borderId="8" xfId="0" applyFont="1" applyFill="1" applyBorder="1" applyAlignment="1">
      <alignment vertical="center" wrapText="1"/>
    </xf>
    <xf numFmtId="0" fontId="21" fillId="4" borderId="30" xfId="5" applyFont="1" applyFill="1" applyBorder="1" applyAlignment="1">
      <alignment horizontal="justify" vertical="center" wrapText="1"/>
    </xf>
    <xf numFmtId="0" fontId="21" fillId="9" borderId="124" xfId="0" applyFont="1" applyFill="1" applyBorder="1" applyAlignment="1">
      <alignment horizontal="justify" vertical="center" wrapText="1"/>
    </xf>
    <xf numFmtId="0" fontId="21" fillId="4" borderId="124" xfId="0" applyFont="1" applyFill="1" applyBorder="1" applyAlignment="1">
      <alignment horizontal="justify" vertical="center" wrapText="1"/>
    </xf>
    <xf numFmtId="0" fontId="23" fillId="19" borderId="9" xfId="0" applyFont="1" applyFill="1" applyBorder="1" applyAlignment="1">
      <alignment horizontal="justify" vertical="center" wrapText="1"/>
    </xf>
    <xf numFmtId="0" fontId="22" fillId="21" borderId="9"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1" fillId="4" borderId="35" xfId="0" applyFont="1" applyFill="1" applyBorder="1" applyAlignment="1">
      <alignment horizontal="justify" vertical="center" wrapText="1"/>
    </xf>
    <xf numFmtId="0" fontId="21" fillId="21" borderId="14" xfId="0" applyFont="1" applyFill="1" applyBorder="1" applyAlignment="1">
      <alignment horizontal="center" vertical="center" wrapText="1"/>
    </xf>
    <xf numFmtId="9" fontId="28" fillId="4" borderId="35" xfId="1" applyNumberFormat="1" applyFont="1" applyFill="1" applyBorder="1" applyAlignment="1">
      <alignment horizontal="left" vertical="center" wrapText="1"/>
    </xf>
    <xf numFmtId="9" fontId="27" fillId="4" borderId="35" xfId="0" applyNumberFormat="1" applyFont="1" applyFill="1" applyBorder="1" applyAlignment="1">
      <alignment horizontal="left" vertical="center" wrapText="1"/>
    </xf>
    <xf numFmtId="0" fontId="20" fillId="9" borderId="265" xfId="0" applyFont="1" applyFill="1" applyBorder="1" applyAlignment="1">
      <alignment horizontal="center" vertical="center" wrapText="1"/>
    </xf>
    <xf numFmtId="0" fontId="21" fillId="9" borderId="266" xfId="0" applyFont="1" applyFill="1" applyBorder="1" applyAlignment="1">
      <alignment horizontal="center" vertical="center" wrapText="1"/>
    </xf>
    <xf numFmtId="0" fontId="27" fillId="9" borderId="265" xfId="0" applyFont="1" applyFill="1" applyBorder="1" applyAlignment="1">
      <alignment horizontal="center" vertical="center" wrapText="1"/>
    </xf>
    <xf numFmtId="0" fontId="27" fillId="9" borderId="258" xfId="0" applyFont="1" applyFill="1" applyBorder="1" applyAlignment="1">
      <alignment horizontal="center" vertical="center" wrapText="1"/>
    </xf>
    <xf numFmtId="10" fontId="27" fillId="9" borderId="266" xfId="2" applyNumberFormat="1" applyFont="1" applyFill="1" applyBorder="1" applyAlignment="1">
      <alignment horizontal="center" vertical="center" wrapText="1"/>
    </xf>
    <xf numFmtId="0" fontId="24" fillId="9" borderId="8" xfId="0" applyFont="1" applyFill="1" applyBorder="1" applyAlignment="1">
      <alignment horizontal="justify" vertical="center" wrapText="1"/>
    </xf>
    <xf numFmtId="0" fontId="24" fillId="21"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10" fontId="4" fillId="16" borderId="29" xfId="0" applyNumberFormat="1" applyFont="1" applyFill="1" applyBorder="1" applyAlignment="1">
      <alignment horizontal="center" vertical="center" wrapText="1"/>
    </xf>
    <xf numFmtId="10" fontId="4" fillId="16" borderId="8" xfId="0" applyNumberFormat="1" applyFont="1" applyFill="1" applyBorder="1" applyAlignment="1">
      <alignment horizontal="center" vertical="center" wrapText="1"/>
    </xf>
    <xf numFmtId="10" fontId="4" fillId="16" borderId="267" xfId="0" applyNumberFormat="1" applyFont="1" applyFill="1" applyBorder="1" applyAlignment="1">
      <alignment horizontal="center" vertical="center" wrapText="1"/>
    </xf>
    <xf numFmtId="10" fontId="38" fillId="17" borderId="64" xfId="0" applyNumberFormat="1" applyFont="1" applyFill="1" applyBorder="1" applyAlignment="1">
      <alignment horizontal="center" vertical="center" wrapText="1"/>
    </xf>
    <xf numFmtId="10" fontId="38" fillId="17" borderId="9" xfId="0" applyNumberFormat="1" applyFont="1" applyFill="1" applyBorder="1" applyAlignment="1">
      <alignment horizontal="center" vertical="center" wrapText="1"/>
    </xf>
    <xf numFmtId="10" fontId="4" fillId="16" borderId="268" xfId="0" applyNumberFormat="1" applyFont="1" applyFill="1" applyBorder="1" applyAlignment="1">
      <alignment horizontal="center" vertical="center" wrapText="1"/>
    </xf>
    <xf numFmtId="10" fontId="68" fillId="17" borderId="64" xfId="0" applyNumberFormat="1" applyFont="1" applyFill="1" applyBorder="1" applyAlignment="1">
      <alignment horizontal="center" vertical="center" wrapText="1"/>
    </xf>
    <xf numFmtId="10" fontId="68" fillId="17" borderId="9" xfId="0" applyNumberFormat="1" applyFont="1" applyFill="1" applyBorder="1" applyAlignment="1">
      <alignment horizontal="center" vertical="center" wrapText="1"/>
    </xf>
    <xf numFmtId="10" fontId="4" fillId="16" borderId="64" xfId="0" applyNumberFormat="1" applyFont="1" applyFill="1" applyBorder="1" applyAlignment="1">
      <alignment horizontal="center" vertical="center" wrapText="1"/>
    </xf>
    <xf numFmtId="10" fontId="4" fillId="16" borderId="9" xfId="0" applyNumberFormat="1" applyFont="1" applyFill="1" applyBorder="1" applyAlignment="1">
      <alignment horizontal="center" vertical="center" wrapText="1"/>
    </xf>
    <xf numFmtId="0" fontId="35" fillId="9" borderId="81"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4" fillId="9" borderId="181" xfId="0" applyFont="1" applyFill="1" applyBorder="1" applyAlignment="1">
      <alignment horizontal="justify" vertical="center" wrapText="1"/>
    </xf>
    <xf numFmtId="0" fontId="24" fillId="9" borderId="35" xfId="0" applyFont="1" applyFill="1" applyBorder="1" applyAlignment="1">
      <alignment horizontal="justify" vertical="center" wrapText="1"/>
    </xf>
    <xf numFmtId="0" fontId="4" fillId="6" borderId="102" xfId="2" applyNumberFormat="1" applyFont="1" applyFill="1" applyBorder="1" applyAlignment="1">
      <alignment horizontal="center" vertical="center" wrapText="1"/>
    </xf>
    <xf numFmtId="2" fontId="4" fillId="11" borderId="77" xfId="0" applyNumberFormat="1" applyFont="1" applyFill="1" applyBorder="1" applyAlignment="1">
      <alignment horizontal="center" vertical="center" wrapText="1"/>
    </xf>
    <xf numFmtId="2" fontId="4" fillId="11" borderId="99" xfId="0" applyNumberFormat="1" applyFont="1" applyFill="1" applyBorder="1" applyAlignment="1">
      <alignment horizontal="center" vertical="center" wrapText="1"/>
    </xf>
    <xf numFmtId="10" fontId="4" fillId="16" borderId="34" xfId="0" applyNumberFormat="1" applyFont="1" applyFill="1" applyBorder="1" applyAlignment="1">
      <alignment horizontal="center" vertical="center" wrapText="1"/>
    </xf>
    <xf numFmtId="10" fontId="4" fillId="16" borderId="35" xfId="0" applyNumberFormat="1" applyFont="1" applyFill="1" applyBorder="1" applyAlignment="1">
      <alignment horizontal="center" vertical="center" wrapText="1"/>
    </xf>
    <xf numFmtId="10" fontId="4" fillId="16" borderId="270" xfId="0" applyNumberFormat="1" applyFont="1" applyFill="1" applyBorder="1" applyAlignment="1">
      <alignment horizontal="center" vertical="center" wrapText="1"/>
    </xf>
    <xf numFmtId="0" fontId="20" fillId="0" borderId="179"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252" xfId="0" applyFont="1" applyBorder="1" applyAlignment="1">
      <alignment horizontal="center" vertical="center" wrapText="1"/>
    </xf>
    <xf numFmtId="0" fontId="20" fillId="0" borderId="254" xfId="0" applyFont="1" applyBorder="1" applyAlignment="1">
      <alignment horizontal="center" vertical="center" wrapText="1"/>
    </xf>
    <xf numFmtId="0" fontId="28" fillId="21" borderId="20" xfId="0" applyFont="1" applyFill="1" applyBorder="1" applyAlignment="1">
      <alignment horizontal="justify" vertical="center" wrapText="1"/>
    </xf>
    <xf numFmtId="0" fontId="27" fillId="21" borderId="20" xfId="0" applyFont="1" applyFill="1" applyBorder="1" applyAlignment="1">
      <alignment horizontal="left" vertical="center" wrapText="1"/>
    </xf>
    <xf numFmtId="0" fontId="24" fillId="9" borderId="258" xfId="0" applyFont="1" applyFill="1" applyBorder="1" applyAlignment="1">
      <alignment horizontal="justify" vertical="center" wrapText="1"/>
    </xf>
    <xf numFmtId="0" fontId="68" fillId="9" borderId="269" xfId="0" applyFont="1" applyFill="1" applyBorder="1" applyAlignment="1">
      <alignment horizontal="justify" vertical="center" wrapText="1"/>
    </xf>
    <xf numFmtId="0" fontId="11" fillId="8" borderId="0" xfId="0" applyFont="1" applyFill="1" applyAlignment="1">
      <alignment horizontal="center" vertical="center" wrapText="1"/>
    </xf>
    <xf numFmtId="0" fontId="12" fillId="8" borderId="0" xfId="0" applyFont="1" applyFill="1" applyAlignment="1">
      <alignmen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6" xfId="3" applyFont="1" applyBorder="1" applyAlignment="1">
      <alignment horizontal="left" vertical="top" wrapText="1"/>
    </xf>
    <xf numFmtId="0" fontId="49" fillId="19" borderId="151" xfId="3" applyFont="1" applyFill="1" applyBorder="1" applyAlignment="1">
      <alignment horizontal="center" vertical="center"/>
    </xf>
    <xf numFmtId="0" fontId="49" fillId="19" borderId="187" xfId="3" applyFont="1" applyFill="1" applyBorder="1" applyAlignment="1">
      <alignment horizontal="center" vertical="center"/>
    </xf>
    <xf numFmtId="0" fontId="49" fillId="19" borderId="62" xfId="3" applyFont="1" applyFill="1" applyBorder="1" applyAlignment="1">
      <alignment horizontal="center" vertical="center"/>
    </xf>
    <xf numFmtId="0" fontId="46" fillId="0" borderId="188" xfId="3" applyFont="1" applyBorder="1" applyAlignment="1">
      <alignment horizontal="left" vertical="top" wrapText="1"/>
    </xf>
    <xf numFmtId="0" fontId="49" fillId="19" borderId="151" xfId="3" applyFont="1" applyFill="1" applyBorder="1" applyAlignment="1">
      <alignment horizontal="center" vertical="center" wrapText="1"/>
    </xf>
    <xf numFmtId="0" fontId="49" fillId="19" borderId="187" xfId="3" applyFont="1" applyFill="1" applyBorder="1" applyAlignment="1">
      <alignment horizontal="center" vertical="center" wrapText="1"/>
    </xf>
    <xf numFmtId="0" fontId="49" fillId="19" borderId="62" xfId="3" applyFont="1" applyFill="1" applyBorder="1" applyAlignment="1">
      <alignment horizontal="center" vertical="center" wrapText="1"/>
    </xf>
    <xf numFmtId="0" fontId="53" fillId="0" borderId="189" xfId="3" applyFont="1" applyBorder="1" applyAlignment="1">
      <alignment horizontal="center" vertical="center" wrapText="1"/>
    </xf>
    <xf numFmtId="0" fontId="53" fillId="0" borderId="190" xfId="3" applyFont="1" applyBorder="1" applyAlignment="1">
      <alignment horizontal="center" vertical="center" wrapText="1"/>
    </xf>
    <xf numFmtId="0" fontId="53" fillId="0" borderId="191" xfId="3" applyFont="1" applyBorder="1" applyAlignment="1">
      <alignment horizontal="center" vertical="center" wrapText="1"/>
    </xf>
    <xf numFmtId="0" fontId="53" fillId="0" borderId="192" xfId="3" applyFont="1" applyBorder="1" applyAlignment="1">
      <alignment horizontal="center" vertical="center" wrapText="1"/>
    </xf>
    <xf numFmtId="0" fontId="53" fillId="0" borderId="0" xfId="3" applyFont="1" applyAlignment="1">
      <alignment horizontal="center" vertical="center" wrapText="1"/>
    </xf>
    <xf numFmtId="0" fontId="53" fillId="0" borderId="193" xfId="3" applyFont="1" applyBorder="1" applyAlignment="1">
      <alignment horizontal="center" vertical="center" wrapText="1"/>
    </xf>
    <xf numFmtId="0" fontId="53" fillId="0" borderId="194" xfId="3" applyFont="1" applyBorder="1" applyAlignment="1">
      <alignment horizontal="center" vertical="center" wrapText="1"/>
    </xf>
    <xf numFmtId="0" fontId="53" fillId="0" borderId="195" xfId="3" applyFont="1" applyBorder="1" applyAlignment="1">
      <alignment horizontal="center" vertical="center" wrapText="1"/>
    </xf>
    <xf numFmtId="0" fontId="53" fillId="0" borderId="196" xfId="3" applyFont="1" applyBorder="1" applyAlignment="1">
      <alignment horizontal="center" vertical="center" wrapText="1"/>
    </xf>
    <xf numFmtId="0" fontId="49" fillId="19" borderId="198" xfId="3" applyFont="1" applyFill="1" applyBorder="1" applyAlignment="1">
      <alignment horizontal="center" vertical="center" wrapText="1"/>
    </xf>
    <xf numFmtId="0" fontId="49" fillId="19" borderId="0" xfId="3" applyFont="1" applyFill="1" applyAlignment="1">
      <alignment horizontal="center" vertical="center" wrapText="1"/>
    </xf>
    <xf numFmtId="0" fontId="46" fillId="0" borderId="188" xfId="3" applyFont="1" applyBorder="1" applyAlignment="1">
      <alignment vertical="top" wrapText="1"/>
    </xf>
    <xf numFmtId="0" fontId="46" fillId="0" borderId="0" xfId="3" applyFont="1" applyAlignment="1">
      <alignment vertical="top" wrapText="1"/>
    </xf>
    <xf numFmtId="0" fontId="49" fillId="19" borderId="95" xfId="3" applyFont="1" applyFill="1" applyBorder="1" applyAlignment="1">
      <alignment horizontal="center" vertical="center" wrapText="1"/>
    </xf>
    <xf numFmtId="0" fontId="56" fillId="0" borderId="0" xfId="3" applyFont="1" applyAlignment="1">
      <alignment horizontal="center" vertical="top" wrapText="1"/>
    </xf>
    <xf numFmtId="0" fontId="55" fillId="0" borderId="211" xfId="4" applyFont="1" applyBorder="1" applyAlignment="1">
      <alignment horizontal="center" vertical="center" wrapText="1"/>
    </xf>
    <xf numFmtId="0" fontId="55" fillId="0" borderId="204"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46" xfId="4" applyFont="1" applyBorder="1" applyAlignment="1">
      <alignment horizontal="center" vertical="center" wrapText="1"/>
    </xf>
    <xf numFmtId="0" fontId="55" fillId="19" borderId="211" xfId="4" applyFont="1" applyFill="1" applyBorder="1" applyAlignment="1">
      <alignment horizontal="center" vertical="center" wrapText="1"/>
    </xf>
    <xf numFmtId="0" fontId="55" fillId="19" borderId="204" xfId="4" applyFont="1" applyFill="1" applyBorder="1" applyAlignment="1">
      <alignment horizontal="center" vertical="center" wrapText="1"/>
    </xf>
    <xf numFmtId="0" fontId="55" fillId="19" borderId="209" xfId="4" applyFont="1" applyFill="1" applyBorder="1" applyAlignment="1">
      <alignment horizontal="center" vertical="center" wrapText="1"/>
    </xf>
    <xf numFmtId="0" fontId="55" fillId="0" borderId="210" xfId="4" applyFont="1" applyBorder="1" applyAlignment="1">
      <alignment horizontal="center" vertical="center" wrapText="1"/>
    </xf>
    <xf numFmtId="0" fontId="55" fillId="0" borderId="203" xfId="4" applyFont="1" applyBorder="1" applyAlignment="1">
      <alignment horizontal="center" vertical="center" wrapText="1"/>
    </xf>
    <xf numFmtId="0" fontId="55" fillId="0" borderId="205" xfId="4" applyFont="1" applyBorder="1" applyAlignment="1">
      <alignment horizontal="center" vertical="center" wrapText="1"/>
    </xf>
    <xf numFmtId="0" fontId="55" fillId="0" borderId="219" xfId="4" applyFont="1" applyBorder="1" applyAlignment="1">
      <alignment horizontal="center" vertical="center" wrapText="1"/>
    </xf>
    <xf numFmtId="0" fontId="55" fillId="0" borderId="223" xfId="4" applyFont="1" applyBorder="1" applyAlignment="1">
      <alignment horizontal="center" vertical="center" wrapText="1"/>
    </xf>
    <xf numFmtId="0" fontId="55" fillId="0" borderId="245" xfId="4" applyFont="1" applyBorder="1" applyAlignment="1">
      <alignment horizontal="center" vertical="center" wrapText="1"/>
    </xf>
    <xf numFmtId="0" fontId="63" fillId="19" borderId="210" xfId="4" applyFont="1" applyFill="1" applyBorder="1" applyAlignment="1">
      <alignment horizontal="center" vertical="center" wrapText="1"/>
    </xf>
    <xf numFmtId="0" fontId="63" fillId="19" borderId="203" xfId="4" applyFont="1" applyFill="1" applyBorder="1" applyAlignment="1">
      <alignment horizontal="center" vertical="center" wrapText="1"/>
    </xf>
    <xf numFmtId="0" fontId="63" fillId="19" borderId="205" xfId="4" applyFont="1" applyFill="1" applyBorder="1" applyAlignment="1">
      <alignment horizontal="center" vertical="center" wrapText="1"/>
    </xf>
    <xf numFmtId="0" fontId="55" fillId="0" borderId="236" xfId="4" applyFont="1" applyBorder="1" applyAlignment="1">
      <alignment horizontal="center" vertical="center" wrapText="1"/>
    </xf>
    <xf numFmtId="0" fontId="55" fillId="0" borderId="157" xfId="4" applyFont="1" applyBorder="1" applyAlignment="1">
      <alignment horizontal="center" vertical="center" wrapText="1"/>
    </xf>
    <xf numFmtId="0" fontId="55" fillId="0" borderId="235" xfId="4" applyFont="1" applyBorder="1" applyAlignment="1">
      <alignment horizontal="center" vertical="center" wrapText="1"/>
    </xf>
    <xf numFmtId="0" fontId="55" fillId="0" borderId="240" xfId="4" applyFont="1" applyBorder="1" applyAlignment="1">
      <alignment horizontal="center" vertical="center" wrapText="1"/>
    </xf>
    <xf numFmtId="0" fontId="55" fillId="0" borderId="242" xfId="4" applyFont="1" applyBorder="1" applyAlignment="1">
      <alignment horizontal="center" vertical="center" wrapText="1"/>
    </xf>
    <xf numFmtId="0" fontId="55" fillId="0" borderId="244" xfId="4" applyFont="1" applyBorder="1" applyAlignment="1">
      <alignment horizontal="center" vertical="center" wrapText="1"/>
    </xf>
    <xf numFmtId="0" fontId="55" fillId="19" borderId="236" xfId="4" applyFont="1" applyFill="1" applyBorder="1" applyAlignment="1">
      <alignment horizontal="center" vertical="center" wrapText="1"/>
    </xf>
    <xf numFmtId="0" fontId="55" fillId="19" borderId="157" xfId="4" applyFont="1" applyFill="1" applyBorder="1" applyAlignment="1">
      <alignment horizontal="center" vertical="center" wrapText="1"/>
    </xf>
    <xf numFmtId="0" fontId="55" fillId="19" borderId="235" xfId="4" applyFont="1" applyFill="1" applyBorder="1" applyAlignment="1">
      <alignment horizontal="center" vertical="center" wrapText="1"/>
    </xf>
    <xf numFmtId="0" fontId="65" fillId="19" borderId="92" xfId="4" applyFont="1" applyFill="1" applyBorder="1" applyAlignment="1">
      <alignment horizontal="center" vertical="center" wrapText="1"/>
    </xf>
    <xf numFmtId="0" fontId="65" fillId="19" borderId="187" xfId="4" applyFont="1" applyFill="1" applyBorder="1" applyAlignment="1">
      <alignment horizontal="center" vertical="center" wrapText="1"/>
    </xf>
    <xf numFmtId="0" fontId="65" fillId="19" borderId="68" xfId="4" applyFont="1" applyFill="1" applyBorder="1" applyAlignment="1">
      <alignment horizontal="center" vertical="center" wrapText="1"/>
    </xf>
    <xf numFmtId="0" fontId="63" fillId="0" borderId="203" xfId="4" applyFont="1" applyBorder="1" applyAlignment="1">
      <alignment horizontal="center" vertical="center" wrapText="1"/>
    </xf>
    <xf numFmtId="0" fontId="63" fillId="0" borderId="205" xfId="4" applyFont="1" applyBorder="1" applyAlignment="1">
      <alignment horizontal="center" vertical="center" wrapText="1"/>
    </xf>
    <xf numFmtId="0" fontId="63" fillId="0" borderId="210" xfId="4" applyFont="1" applyBorder="1" applyAlignment="1">
      <alignment horizontal="center" vertical="center" wrapText="1"/>
    </xf>
    <xf numFmtId="0" fontId="59" fillId="0" borderId="0" xfId="4" applyFont="1" applyAlignment="1">
      <alignment horizontal="center" vertical="center" wrapText="1"/>
    </xf>
    <xf numFmtId="0" fontId="65" fillId="19" borderId="227" xfId="4" applyFont="1" applyFill="1" applyBorder="1" applyAlignment="1">
      <alignment horizontal="center" vertical="center" wrapText="1"/>
    </xf>
    <xf numFmtId="0" fontId="65" fillId="19" borderId="157" xfId="4" applyFont="1" applyFill="1" applyBorder="1" applyAlignment="1">
      <alignment horizontal="center" vertical="center" wrapText="1"/>
    </xf>
    <xf numFmtId="0" fontId="65" fillId="19" borderId="158" xfId="4" applyFont="1" applyFill="1" applyBorder="1" applyAlignment="1">
      <alignment horizontal="center" vertical="center" wrapText="1"/>
    </xf>
    <xf numFmtId="0" fontId="65" fillId="19" borderId="37" xfId="4" applyFont="1" applyFill="1" applyBorder="1" applyAlignment="1">
      <alignment horizontal="center" vertical="center" wrapText="1"/>
    </xf>
    <xf numFmtId="0" fontId="65" fillId="19" borderId="202" xfId="4" applyFont="1" applyFill="1" applyBorder="1" applyAlignment="1">
      <alignment horizontal="center" vertical="center" wrapText="1"/>
    </xf>
    <xf numFmtId="0" fontId="65" fillId="19" borderId="50" xfId="4" applyFont="1" applyFill="1" applyBorder="1" applyAlignment="1">
      <alignment horizontal="center" vertical="center" wrapText="1"/>
    </xf>
    <xf numFmtId="0" fontId="65" fillId="19" borderId="43" xfId="4" applyFont="1" applyFill="1" applyBorder="1" applyAlignment="1">
      <alignment horizontal="center" vertical="center" wrapText="1"/>
    </xf>
    <xf numFmtId="0" fontId="65" fillId="19" borderId="231" xfId="4" applyFont="1" applyFill="1" applyBorder="1" applyAlignment="1">
      <alignment horizontal="center" vertical="center" wrapText="1"/>
    </xf>
    <xf numFmtId="0" fontId="65" fillId="19" borderId="55" xfId="4" applyFont="1" applyFill="1" applyBorder="1" applyAlignment="1">
      <alignment horizontal="center" vertical="center" wrapText="1"/>
    </xf>
    <xf numFmtId="0" fontId="6" fillId="19" borderId="0" xfId="0" applyFont="1" applyFill="1" applyAlignment="1">
      <alignment horizontal="center" vertical="center" wrapText="1"/>
    </xf>
    <xf numFmtId="0" fontId="65" fillId="19" borderId="228" xfId="4" applyFont="1" applyFill="1" applyBorder="1" applyAlignment="1">
      <alignment horizontal="center" vertical="center" wrapText="1"/>
    </xf>
    <xf numFmtId="0" fontId="65" fillId="19" borderId="199" xfId="4" applyFont="1" applyFill="1" applyBorder="1" applyAlignment="1">
      <alignment horizontal="center" vertical="center" wrapText="1"/>
    </xf>
    <xf numFmtId="0" fontId="65" fillId="19" borderId="232" xfId="4" applyFont="1" applyFill="1" applyBorder="1" applyAlignment="1">
      <alignment horizontal="center" vertical="center" wrapText="1"/>
    </xf>
    <xf numFmtId="0" fontId="65" fillId="19" borderId="152" xfId="4" applyFont="1" applyFill="1" applyBorder="1" applyAlignment="1">
      <alignment horizontal="center" vertical="center" wrapText="1"/>
    </xf>
    <xf numFmtId="0" fontId="65" fillId="19" borderId="154" xfId="4" applyFont="1" applyFill="1" applyBorder="1" applyAlignment="1">
      <alignment horizontal="center" vertical="center" wrapText="1"/>
    </xf>
    <xf numFmtId="0" fontId="65" fillId="19" borderId="180" xfId="4" applyFont="1" applyFill="1" applyBorder="1" applyAlignment="1">
      <alignment horizontal="center" vertical="center" wrapText="1"/>
    </xf>
    <xf numFmtId="0" fontId="65" fillId="19" borderId="230" xfId="4" applyFont="1" applyFill="1" applyBorder="1" applyAlignment="1">
      <alignment horizontal="center" vertical="center" wrapText="1"/>
    </xf>
    <xf numFmtId="0" fontId="65" fillId="19" borderId="45" xfId="4" applyFont="1" applyFill="1" applyBorder="1" applyAlignment="1">
      <alignment horizontal="center" vertical="center" wrapText="1"/>
    </xf>
    <xf numFmtId="0" fontId="65" fillId="19" borderId="229" xfId="4" applyFont="1" applyFill="1" applyBorder="1" applyAlignment="1">
      <alignment horizontal="center" vertical="center" wrapText="1"/>
    </xf>
    <xf numFmtId="0" fontId="65" fillId="19" borderId="47" xfId="4" applyFont="1" applyFill="1" applyBorder="1" applyAlignment="1">
      <alignment horizontal="center" vertical="center" wrapText="1"/>
    </xf>
    <xf numFmtId="0" fontId="61" fillId="0" borderId="0" xfId="4" applyFont="1" applyAlignment="1">
      <alignment horizontal="left" vertical="center" wrapText="1"/>
    </xf>
    <xf numFmtId="0" fontId="63" fillId="0" borderId="157" xfId="4" applyFont="1" applyBorder="1" applyAlignment="1">
      <alignment horizontal="center" vertical="center" wrapText="1"/>
    </xf>
    <xf numFmtId="0" fontId="63" fillId="0" borderId="235"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3"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16" fillId="2" borderId="59"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8" fillId="19" borderId="0" xfId="0" applyFont="1" applyFill="1" applyAlignment="1">
      <alignment horizontal="center" vertical="center" wrapText="1"/>
    </xf>
    <xf numFmtId="0" fontId="15" fillId="19" borderId="23" xfId="0" applyFont="1" applyFill="1" applyBorder="1" applyAlignment="1">
      <alignment horizontal="center" vertical="center" wrapText="1"/>
    </xf>
    <xf numFmtId="0" fontId="16" fillId="19" borderId="25"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5" fillId="19" borderId="41" xfId="0" applyFont="1" applyFill="1" applyBorder="1" applyAlignment="1">
      <alignment horizontal="center" vertical="center" wrapText="1"/>
    </xf>
    <xf numFmtId="0" fontId="15" fillId="19" borderId="264" xfId="0" applyFont="1" applyFill="1" applyBorder="1" applyAlignment="1">
      <alignment horizontal="center" vertical="center" wrapText="1"/>
    </xf>
    <xf numFmtId="0" fontId="15" fillId="19" borderId="37" xfId="0" applyFont="1" applyFill="1" applyBorder="1" applyAlignment="1">
      <alignment horizontal="center" vertical="center" wrapText="1"/>
    </xf>
    <xf numFmtId="0" fontId="15" fillId="19" borderId="50" xfId="0" applyFont="1" applyFill="1" applyBorder="1" applyAlignment="1">
      <alignment horizontal="center" vertical="center" wrapText="1"/>
    </xf>
    <xf numFmtId="0" fontId="15" fillId="19" borderId="259" xfId="0" applyFont="1" applyFill="1" applyBorder="1" applyAlignment="1">
      <alignment horizontal="center" vertical="center" wrapText="1"/>
    </xf>
    <xf numFmtId="0" fontId="15" fillId="19" borderId="119" xfId="0" applyFont="1" applyFill="1" applyBorder="1" applyAlignment="1">
      <alignment horizontal="center" vertical="center" wrapText="1"/>
    </xf>
    <xf numFmtId="0" fontId="15" fillId="19" borderId="260" xfId="0" applyFont="1" applyFill="1" applyBorder="1" applyAlignment="1">
      <alignment horizontal="center" vertical="center" wrapText="1"/>
    </xf>
    <xf numFmtId="0" fontId="15" fillId="19" borderId="261" xfId="0" applyFont="1" applyFill="1" applyBorder="1" applyAlignment="1">
      <alignment horizontal="center" vertical="center" wrapText="1"/>
    </xf>
    <xf numFmtId="0" fontId="15" fillId="19" borderId="262" xfId="0" applyFont="1" applyFill="1" applyBorder="1" applyAlignment="1">
      <alignment horizontal="center" vertical="center" wrapText="1"/>
    </xf>
    <xf numFmtId="0" fontId="16" fillId="19" borderId="263" xfId="0" applyFont="1" applyFill="1" applyBorder="1" applyAlignment="1">
      <alignment horizontal="center" vertical="center" wrapText="1"/>
    </xf>
    <xf numFmtId="0" fontId="16" fillId="19" borderId="122" xfId="0" applyFont="1" applyFill="1" applyBorder="1" applyAlignment="1">
      <alignment horizontal="center" vertical="center" wrapText="1"/>
    </xf>
    <xf numFmtId="0" fontId="16" fillId="19" borderId="42" xfId="0" applyFont="1" applyFill="1" applyBorder="1" applyAlignment="1">
      <alignment horizontal="center" vertical="center" wrapText="1"/>
    </xf>
    <xf numFmtId="0" fontId="16" fillId="19" borderId="7" xfId="0" applyFont="1" applyFill="1" applyBorder="1" applyAlignment="1">
      <alignment horizontal="center" vertical="center" wrapText="1"/>
    </xf>
    <xf numFmtId="0" fontId="12" fillId="7" borderId="0" xfId="0" applyFont="1" applyFill="1" applyAlignment="1">
      <alignment horizontal="left" vertical="center" wrapText="1"/>
    </xf>
    <xf numFmtId="0" fontId="8" fillId="20" borderId="0" xfId="0" applyFont="1" applyFill="1" applyAlignment="1">
      <alignment horizontal="center" vertical="center" wrapText="1"/>
    </xf>
    <xf numFmtId="0" fontId="21" fillId="6" borderId="65" xfId="0" applyFont="1" applyFill="1" applyBorder="1" applyAlignment="1">
      <alignment horizontal="justify" vertical="center" wrapText="1"/>
    </xf>
    <xf numFmtId="0" fontId="21" fillId="9" borderId="65" xfId="0" applyFont="1" applyFill="1" applyBorder="1" applyAlignment="1">
      <alignment horizontal="justify" vertical="center" wrapText="1"/>
    </xf>
    <xf numFmtId="0" fontId="14" fillId="19"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3"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3" xfId="0" applyFont="1" applyFill="1" applyBorder="1" applyAlignment="1">
      <alignment horizontal="center" vertical="center" wrapText="1"/>
    </xf>
    <xf numFmtId="0" fontId="15" fillId="13" borderId="112"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0"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15" fillId="19" borderId="13" xfId="0" applyFont="1" applyFill="1" applyBorder="1" applyAlignment="1">
      <alignment horizontal="center" vertical="center" wrapText="1"/>
    </xf>
    <xf numFmtId="0" fontId="15" fillId="19" borderId="112"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19" borderId="113"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3" xfId="0" applyFont="1" applyFill="1" applyBorder="1" applyAlignment="1">
      <alignment horizontal="center" vertical="center" wrapText="1"/>
    </xf>
    <xf numFmtId="0" fontId="15" fillId="19" borderId="70" xfId="0" applyFont="1" applyFill="1" applyBorder="1" applyAlignment="1">
      <alignment horizontal="center" vertical="center" wrapText="1"/>
    </xf>
    <xf numFmtId="0" fontId="16" fillId="19" borderId="5" xfId="0" applyFont="1" applyFill="1" applyBorder="1" applyAlignment="1">
      <alignment horizontal="center" vertical="center" wrapText="1"/>
    </xf>
    <xf numFmtId="0" fontId="16" fillId="19" borderId="115" xfId="0" applyFont="1" applyFill="1" applyBorder="1" applyAlignment="1">
      <alignment horizontal="center" vertical="center" wrapText="1"/>
    </xf>
    <xf numFmtId="0" fontId="16" fillId="19" borderId="4" xfId="0" applyFont="1" applyFill="1" applyBorder="1" applyAlignment="1">
      <alignment horizontal="center" vertical="center" wrapText="1"/>
    </xf>
    <xf numFmtId="0" fontId="16" fillId="19" borderId="116" xfId="0" applyFont="1" applyFill="1" applyBorder="1" applyAlignment="1">
      <alignment horizontal="center" vertical="center" wrapText="1"/>
    </xf>
    <xf numFmtId="0" fontId="15" fillId="19" borderId="117" xfId="0" applyFont="1" applyFill="1" applyBorder="1" applyAlignment="1">
      <alignment horizontal="center" vertical="center" wrapText="1"/>
    </xf>
    <xf numFmtId="0" fontId="16" fillId="19" borderId="118"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wrapText="1"/>
    </xf>
    <xf numFmtId="0" fontId="5" fillId="11" borderId="46" xfId="0" applyFont="1" applyFill="1" applyBorder="1" applyAlignment="1">
      <alignment horizontal="center" vertical="center" wrapText="1"/>
    </xf>
    <xf numFmtId="0" fontId="31" fillId="19" borderId="21" xfId="0" applyFont="1" applyFill="1" applyBorder="1" applyAlignment="1">
      <alignment horizontal="center" vertical="center" wrapText="1"/>
    </xf>
    <xf numFmtId="0" fontId="31" fillId="19" borderId="22" xfId="0" applyFont="1" applyFill="1" applyBorder="1" applyAlignment="1">
      <alignment horizontal="center" vertical="center" wrapText="1"/>
    </xf>
    <xf numFmtId="0" fontId="31" fillId="19" borderId="23" xfId="0" applyFont="1" applyFill="1" applyBorder="1" applyAlignment="1">
      <alignment horizontal="center" vertical="center" wrapText="1"/>
    </xf>
    <xf numFmtId="0" fontId="31" fillId="19" borderId="24" xfId="0" applyFont="1" applyFill="1" applyBorder="1" applyAlignment="1">
      <alignment horizontal="center" vertical="center" wrapText="1"/>
    </xf>
    <xf numFmtId="0" fontId="31" fillId="19" borderId="0" xfId="0" applyFont="1" applyFill="1" applyAlignment="1">
      <alignment horizontal="center" vertical="center" wrapText="1"/>
    </xf>
    <xf numFmtId="0" fontId="31" fillId="19" borderId="25" xfId="0" applyFont="1" applyFill="1" applyBorder="1" applyAlignment="1">
      <alignment horizontal="center" vertical="center" wrapText="1"/>
    </xf>
    <xf numFmtId="0" fontId="31" fillId="19" borderId="26" xfId="0" applyFont="1" applyFill="1" applyBorder="1" applyAlignment="1">
      <alignment horizontal="center" vertical="center" wrapText="1"/>
    </xf>
    <xf numFmtId="0" fontId="31" fillId="19" borderId="27" xfId="0" applyFont="1" applyFill="1" applyBorder="1" applyAlignment="1">
      <alignment horizontal="center" vertical="center" wrapText="1"/>
    </xf>
    <xf numFmtId="0" fontId="31" fillId="19" borderId="28"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8" fillId="20" borderId="31" xfId="0" applyFont="1" applyFill="1" applyBorder="1" applyAlignment="1">
      <alignment horizontal="center" vertical="center" wrapText="1"/>
    </xf>
    <xf numFmtId="0" fontId="8" fillId="20" borderId="32" xfId="0" applyFont="1" applyFill="1" applyBorder="1" applyAlignment="1">
      <alignment horizontal="center" vertical="center" wrapText="1"/>
    </xf>
    <xf numFmtId="0" fontId="8" fillId="20" borderId="33"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12" borderId="45"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8" borderId="43" xfId="0" applyFont="1" applyFill="1" applyBorder="1" applyAlignment="1">
      <alignment horizontal="center" vertical="center" wrapText="1"/>
    </xf>
    <xf numFmtId="0" fontId="5" fillId="18" borderId="55"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8" borderId="41" xfId="0" applyFont="1" applyFill="1" applyBorder="1" applyAlignment="1">
      <alignment horizontal="center" vertical="center" wrapText="1"/>
    </xf>
    <xf numFmtId="0" fontId="5" fillId="18" borderId="54" xfId="0" applyFont="1" applyFill="1" applyBorder="1" applyAlignment="1">
      <alignment horizontal="center" vertical="center" wrapText="1"/>
    </xf>
    <xf numFmtId="0" fontId="5" fillId="18" borderId="42"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37" xfId="0" applyFont="1" applyFill="1" applyBorder="1" applyAlignment="1">
      <alignment horizontal="center" vertical="center" wrapText="1"/>
    </xf>
    <xf numFmtId="0" fontId="5" fillId="18" borderId="50" xfId="0" applyFont="1" applyFill="1" applyBorder="1" applyAlignment="1">
      <alignment horizontal="center" vertical="center" wrapText="1"/>
    </xf>
    <xf numFmtId="0" fontId="5" fillId="18" borderId="38" xfId="0" applyFont="1" applyFill="1" applyBorder="1" applyAlignment="1">
      <alignment horizontal="center" vertical="center" wrapText="1"/>
    </xf>
    <xf numFmtId="0" fontId="5" fillId="18" borderId="51"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5" fillId="18" borderId="52"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31" fillId="13" borderId="0" xfId="0" applyFont="1" applyFill="1" applyAlignment="1">
      <alignment horizontal="center" vertical="center" wrapText="1"/>
    </xf>
    <xf numFmtId="0" fontId="8" fillId="13" borderId="21"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31" fillId="13" borderId="22" xfId="0" applyFont="1" applyFill="1" applyBorder="1" applyAlignment="1">
      <alignment horizontal="center" vertical="center" wrapText="1"/>
    </xf>
    <xf numFmtId="2" fontId="8" fillId="13" borderId="31" xfId="0" applyNumberFormat="1" applyFont="1" applyFill="1" applyBorder="1" applyAlignment="1">
      <alignment horizontal="center" vertical="center" wrapText="1"/>
    </xf>
    <xf numFmtId="2" fontId="8" fillId="13" borderId="32" xfId="0" applyNumberFormat="1" applyFont="1" applyFill="1" applyBorder="1" applyAlignment="1">
      <alignment horizontal="center" vertical="center" wrapText="1"/>
    </xf>
    <xf numFmtId="2" fontId="8" fillId="13" borderId="22" xfId="0" applyNumberFormat="1" applyFont="1" applyFill="1" applyBorder="1" applyAlignment="1">
      <alignment horizontal="center" vertical="center" wrapText="1"/>
    </xf>
    <xf numFmtId="0" fontId="8" fillId="14" borderId="31" xfId="0" applyFont="1" applyFill="1" applyBorder="1" applyAlignment="1">
      <alignment horizontal="center" vertical="center" wrapText="1"/>
    </xf>
    <xf numFmtId="0" fontId="8" fillId="14" borderId="32" xfId="0" applyFont="1" applyFill="1" applyBorder="1" applyAlignment="1">
      <alignment horizontal="center" vertical="center" wrapText="1"/>
    </xf>
    <xf numFmtId="0" fontId="8" fillId="14" borderId="128" xfId="0" applyFont="1" applyFill="1" applyBorder="1" applyAlignment="1">
      <alignment horizontal="center" vertical="center" wrapText="1"/>
    </xf>
    <xf numFmtId="0" fontId="8" fillId="14" borderId="129" xfId="0" applyFont="1" applyFill="1" applyBorder="1" applyAlignment="1">
      <alignment horizontal="center" vertical="center" wrapText="1"/>
    </xf>
    <xf numFmtId="0" fontId="8" fillId="14" borderId="130"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3" xfId="0" applyFont="1" applyFill="1" applyBorder="1" applyAlignment="1">
      <alignment horizontal="center" vertical="center" wrapText="1"/>
    </xf>
    <xf numFmtId="0" fontId="8" fillId="19" borderId="21"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8" fillId="20" borderId="254" xfId="0" applyFont="1" applyFill="1" applyBorder="1" applyAlignment="1">
      <alignment horizontal="center" vertical="center" wrapText="1"/>
    </xf>
    <xf numFmtId="0" fontId="8" fillId="19" borderId="254" xfId="0" applyFont="1" applyFill="1" applyBorder="1" applyAlignment="1">
      <alignment horizontal="center" vertical="center" wrapText="1"/>
    </xf>
    <xf numFmtId="0" fontId="8" fillId="19" borderId="255" xfId="0" applyFont="1" applyFill="1" applyBorder="1" applyAlignment="1">
      <alignment horizontal="center" vertical="center" wrapText="1"/>
    </xf>
    <xf numFmtId="2" fontId="8" fillId="19" borderId="253" xfId="0" applyNumberFormat="1" applyFont="1" applyFill="1" applyBorder="1" applyAlignment="1">
      <alignment horizontal="center" vertical="center" wrapText="1"/>
    </xf>
    <xf numFmtId="2" fontId="8" fillId="19" borderId="251" xfId="0" applyNumberFormat="1" applyFont="1" applyFill="1" applyBorder="1" applyAlignment="1">
      <alignment horizontal="center" vertical="center" wrapText="1"/>
    </xf>
    <xf numFmtId="0" fontId="5" fillId="0" borderId="90" xfId="0" applyFont="1" applyBorder="1" applyAlignment="1">
      <alignment horizontal="center" vertical="center" wrapText="1"/>
    </xf>
    <xf numFmtId="2" fontId="13" fillId="0" borderId="137"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37" xfId="0" applyFont="1" applyBorder="1" applyAlignment="1">
      <alignment horizontal="center" vertical="center" wrapText="1"/>
    </xf>
    <xf numFmtId="0" fontId="21" fillId="0" borderId="144" xfId="0" applyFont="1" applyBorder="1" applyAlignment="1">
      <alignment horizontal="center" vertical="center"/>
    </xf>
    <xf numFmtId="0" fontId="21" fillId="0" borderId="66"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65" xfId="0" applyFont="1" applyBorder="1" applyAlignment="1">
      <alignment horizontal="center" vertical="center" wrapText="1"/>
    </xf>
    <xf numFmtId="0" fontId="17" fillId="0" borderId="160" xfId="0" applyFont="1" applyBorder="1" applyAlignment="1">
      <alignment horizontal="center" vertical="center" wrapText="1"/>
    </xf>
    <xf numFmtId="0" fontId="21" fillId="0" borderId="145" xfId="0" applyFont="1" applyBorder="1" applyAlignment="1">
      <alignment horizontal="center" vertical="center"/>
    </xf>
    <xf numFmtId="0" fontId="21" fillId="0" borderId="146" xfId="0" applyFont="1" applyBorder="1" applyAlignment="1">
      <alignment horizontal="center" vertical="center"/>
    </xf>
    <xf numFmtId="0" fontId="21" fillId="0" borderId="17" xfId="0" applyFont="1" applyBorder="1" applyAlignment="1">
      <alignment horizontal="left" vertical="center" wrapText="1"/>
    </xf>
    <xf numFmtId="0" fontId="21" fillId="0" borderId="17"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147" xfId="0" applyFont="1" applyBorder="1" applyAlignment="1">
      <alignment horizontal="center" vertical="center" wrapText="1"/>
    </xf>
    <xf numFmtId="0" fontId="5" fillId="0" borderId="141" xfId="0" applyFont="1" applyBorder="1" applyAlignment="1">
      <alignment horizontal="center" vertical="center" wrapText="1"/>
    </xf>
    <xf numFmtId="0" fontId="4" fillId="0" borderId="143" xfId="0" applyFont="1" applyBorder="1" applyAlignment="1">
      <alignment horizontal="center" vertical="center" wrapText="1"/>
    </xf>
    <xf numFmtId="0" fontId="4" fillId="0" borderId="140"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40" xfId="0" applyFont="1" applyBorder="1" applyAlignment="1">
      <alignment horizontal="center" vertical="center" wrapText="1"/>
    </xf>
    <xf numFmtId="0" fontId="4" fillId="0" borderId="149" xfId="0" applyFont="1" applyBorder="1" applyAlignment="1">
      <alignment horizontal="center" vertical="center" wrapText="1"/>
    </xf>
    <xf numFmtId="10" fontId="4" fillId="0" borderId="150"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5" fillId="0" borderId="152"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3" xfId="0" applyFont="1" applyBorder="1" applyAlignment="1">
      <alignment horizontal="center" vertical="center" wrapText="1"/>
    </xf>
    <xf numFmtId="0" fontId="5" fillId="0" borderId="168" xfId="0" applyFont="1" applyBorder="1" applyAlignment="1">
      <alignment horizontal="center" vertical="center" wrapText="1"/>
    </xf>
    <xf numFmtId="0" fontId="34" fillId="0" borderId="156" xfId="0" applyFont="1" applyBorder="1" applyAlignment="1">
      <alignment horizontal="center" vertical="center" wrapText="1"/>
    </xf>
    <xf numFmtId="0" fontId="34" fillId="0" borderId="157" xfId="0" applyFont="1" applyBorder="1" applyAlignment="1">
      <alignment horizontal="center" vertical="center" wrapText="1"/>
    </xf>
    <xf numFmtId="0" fontId="34" fillId="0" borderId="158" xfId="0" applyFont="1" applyBorder="1" applyAlignment="1">
      <alignment horizontal="center" vertical="center" wrapText="1"/>
    </xf>
    <xf numFmtId="0" fontId="41" fillId="6" borderId="163" xfId="0" applyFont="1" applyFill="1" applyBorder="1" applyAlignment="1">
      <alignment horizontal="center" vertical="center"/>
    </xf>
    <xf numFmtId="0" fontId="41" fillId="6" borderId="164" xfId="0" applyFont="1" applyFill="1" applyBorder="1" applyAlignment="1">
      <alignment horizontal="center" vertical="center"/>
    </xf>
    <xf numFmtId="0" fontId="41" fillId="6" borderId="165" xfId="0" applyFont="1" applyFill="1" applyBorder="1" applyAlignment="1">
      <alignment horizontal="center" vertical="center"/>
    </xf>
    <xf numFmtId="0" fontId="41" fillId="6" borderId="166" xfId="0" applyFont="1" applyFill="1" applyBorder="1" applyAlignment="1">
      <alignment horizontal="left" vertical="center"/>
    </xf>
    <xf numFmtId="0" fontId="41" fillId="6" borderId="164" xfId="0" applyFont="1" applyFill="1" applyBorder="1" applyAlignment="1">
      <alignment horizontal="left" vertical="center"/>
    </xf>
    <xf numFmtId="0" fontId="41" fillId="6" borderId="167" xfId="0" applyFont="1" applyFill="1" applyBorder="1" applyAlignment="1">
      <alignment horizontal="left" vertical="center"/>
    </xf>
    <xf numFmtId="0" fontId="34" fillId="0" borderId="175" xfId="0" applyFont="1" applyBorder="1" applyAlignment="1">
      <alignment horizontal="center" vertical="center" wrapText="1"/>
    </xf>
    <xf numFmtId="0" fontId="34" fillId="0" borderId="176" xfId="0" applyFont="1" applyBorder="1" applyAlignment="1">
      <alignment horizontal="center" vertical="center" wrapText="1"/>
    </xf>
    <xf numFmtId="0" fontId="34" fillId="0" borderId="17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33" xfId="0" applyFont="1" applyBorder="1" applyAlignment="1">
      <alignment horizontal="center" vertical="center" wrapText="1"/>
    </xf>
    <xf numFmtId="2" fontId="13" fillId="0" borderId="170" xfId="0" applyNumberFormat="1" applyFont="1" applyBorder="1" applyAlignment="1">
      <alignment horizontal="center" vertical="center" wrapText="1"/>
    </xf>
    <xf numFmtId="2" fontId="13" fillId="0" borderId="173" xfId="0" applyNumberFormat="1" applyFont="1" applyBorder="1" applyAlignment="1">
      <alignment horizontal="center" vertical="center" wrapText="1"/>
    </xf>
    <xf numFmtId="0" fontId="41" fillId="6" borderId="174" xfId="0" applyFont="1" applyFill="1" applyBorder="1" applyAlignment="1">
      <alignment horizontal="left" vertical="center"/>
    </xf>
    <xf numFmtId="0" fontId="5" fillId="0" borderId="169" xfId="0" applyFont="1" applyBorder="1" applyAlignment="1">
      <alignment horizontal="center" vertical="center" wrapText="1"/>
    </xf>
    <xf numFmtId="0" fontId="21" fillId="0" borderId="110" xfId="0" applyFont="1" applyBorder="1" applyAlignment="1">
      <alignment horizontal="center" vertical="center"/>
    </xf>
    <xf numFmtId="0" fontId="21" fillId="0" borderId="20" xfId="0" applyFont="1" applyBorder="1" applyAlignment="1">
      <alignment horizontal="center" vertical="center"/>
    </xf>
    <xf numFmtId="0" fontId="41" fillId="6" borderId="163" xfId="0" applyFont="1" applyFill="1" applyBorder="1" applyAlignment="1">
      <alignment horizontal="left" vertical="center" wrapText="1"/>
    </xf>
    <xf numFmtId="0" fontId="41" fillId="6" borderId="164" xfId="0" applyFont="1" applyFill="1" applyBorder="1" applyAlignment="1">
      <alignment horizontal="left" vertical="center" wrapText="1"/>
    </xf>
    <xf numFmtId="0" fontId="41" fillId="6" borderId="165" xfId="0" applyFont="1" applyFill="1" applyBorder="1" applyAlignment="1">
      <alignment horizontal="left" vertical="center" wrapText="1"/>
    </xf>
    <xf numFmtId="0" fontId="41" fillId="0" borderId="166" xfId="0" applyFont="1" applyBorder="1" applyAlignment="1">
      <alignment horizontal="left" vertical="center"/>
    </xf>
    <xf numFmtId="0" fontId="41" fillId="0" borderId="164" xfId="0" applyFont="1" applyBorder="1" applyAlignment="1">
      <alignment horizontal="left" vertical="center"/>
    </xf>
    <xf numFmtId="0" fontId="41" fillId="0" borderId="167" xfId="0" applyFont="1" applyBorder="1" applyAlignment="1">
      <alignment horizontal="left" vertical="center"/>
    </xf>
    <xf numFmtId="10" fontId="5" fillId="0" borderId="8" xfId="2" applyNumberFormat="1" applyFont="1" applyBorder="1" applyAlignment="1">
      <alignment horizontal="center" vertical="center" wrapText="1"/>
    </xf>
    <xf numFmtId="10" fontId="5" fillId="0" borderId="9" xfId="2"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10" fontId="4" fillId="0" borderId="8" xfId="0" applyNumberFormat="1" applyFont="1" applyBorder="1" applyAlignment="1">
      <alignment horizontal="center" vertical="center" wrapText="1"/>
    </xf>
    <xf numFmtId="10" fontId="4" fillId="0" borderId="9" xfId="0" applyNumberFormat="1" applyFont="1" applyBorder="1" applyAlignment="1">
      <alignment horizontal="center" vertical="center" wrapText="1"/>
    </xf>
    <xf numFmtId="10" fontId="4" fillId="0" borderId="267" xfId="0" applyNumberFormat="1" applyFont="1" applyBorder="1" applyAlignment="1">
      <alignment horizontal="center" vertical="center" wrapText="1"/>
    </xf>
    <xf numFmtId="10" fontId="4" fillId="0" borderId="268" xfId="0" applyNumberFormat="1" applyFont="1" applyBorder="1" applyAlignment="1">
      <alignment horizontal="center" vertical="center" wrapText="1"/>
    </xf>
    <xf numFmtId="0" fontId="4" fillId="0" borderId="152" xfId="0" applyFont="1" applyBorder="1" applyAlignment="1">
      <alignment horizontal="justify" vertical="center" wrapText="1"/>
    </xf>
    <xf numFmtId="0" fontId="4" fillId="0" borderId="154" xfId="0" applyFont="1" applyBorder="1" applyAlignment="1">
      <alignment horizontal="justify" vertical="center" wrapText="1"/>
    </xf>
    <xf numFmtId="0" fontId="21" fillId="0" borderId="145"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9" xfId="0" applyFont="1" applyBorder="1" applyAlignment="1">
      <alignment horizontal="justify" vertical="center" wrapText="1"/>
    </xf>
    <xf numFmtId="0" fontId="4" fillId="0" borderId="155" xfId="0" applyFont="1" applyBorder="1" applyAlignment="1">
      <alignment horizontal="justify" vertical="center" wrapText="1"/>
    </xf>
    <xf numFmtId="0" fontId="4" fillId="0" borderId="153" xfId="0" applyFont="1" applyBorder="1" applyAlignment="1">
      <alignment horizontal="justify" vertical="center" wrapText="1"/>
    </xf>
    <xf numFmtId="0" fontId="21" fillId="0" borderId="8" xfId="0" applyFont="1" applyBorder="1" applyAlignment="1">
      <alignment horizontal="justify" vertical="center" wrapText="1"/>
    </xf>
    <xf numFmtId="0" fontId="4" fillId="0" borderId="180" xfId="0" applyFont="1" applyBorder="1" applyAlignment="1">
      <alignment horizontal="justify" vertical="center" wrapText="1"/>
    </xf>
    <xf numFmtId="0" fontId="5" fillId="0" borderId="9" xfId="2" applyNumberFormat="1" applyFont="1" applyBorder="1" applyAlignment="1">
      <alignment horizontal="center" vertical="center" wrapText="1"/>
    </xf>
    <xf numFmtId="0" fontId="21" fillId="0" borderId="256" xfId="0" applyFont="1" applyBorder="1" applyAlignment="1">
      <alignment horizontal="center" vertical="center"/>
    </xf>
    <xf numFmtId="0" fontId="21" fillId="0" borderId="35" xfId="0" applyFont="1" applyBorder="1" applyAlignment="1">
      <alignment horizontal="justify" vertical="center" wrapText="1"/>
    </xf>
    <xf numFmtId="0" fontId="21" fillId="0" borderId="35" xfId="0" applyFont="1" applyBorder="1" applyAlignment="1">
      <alignment horizontal="center" vertical="center" wrapText="1"/>
    </xf>
    <xf numFmtId="0" fontId="5" fillId="0" borderId="35" xfId="0" applyFont="1" applyBorder="1" applyAlignment="1">
      <alignment horizontal="center" vertical="center" wrapText="1"/>
    </xf>
    <xf numFmtId="10" fontId="4" fillId="0" borderId="35" xfId="0" applyNumberFormat="1" applyFont="1" applyBorder="1" applyAlignment="1">
      <alignment horizontal="center" vertical="center" wrapText="1"/>
    </xf>
    <xf numFmtId="10" fontId="4" fillId="0" borderId="270"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35" xfId="0" applyFont="1" applyBorder="1" applyAlignment="1">
      <alignment horizontal="center" vertical="center" wrapText="1"/>
    </xf>
    <xf numFmtId="0" fontId="71" fillId="0" borderId="155" xfId="0" applyFont="1" applyBorder="1" applyAlignment="1">
      <alignment horizontal="justify" vertical="center" wrapText="1"/>
    </xf>
    <xf numFmtId="0" fontId="71" fillId="0" borderId="180" xfId="0" applyFont="1" applyBorder="1" applyAlignment="1">
      <alignment horizontal="justify" vertical="center" wrapText="1"/>
    </xf>
    <xf numFmtId="0" fontId="71" fillId="0" borderId="153" xfId="0" applyFont="1" applyBorder="1" applyAlignment="1">
      <alignment horizontal="justify" vertical="center" wrapText="1"/>
    </xf>
    <xf numFmtId="0" fontId="5" fillId="0" borderId="152" xfId="0" applyFont="1" applyBorder="1" applyAlignment="1">
      <alignment horizontal="justify" vertical="center" wrapText="1"/>
    </xf>
    <xf numFmtId="0" fontId="71" fillId="0" borderId="154" xfId="0" applyFont="1" applyBorder="1" applyAlignment="1">
      <alignment horizontal="justify" vertical="center" wrapText="1"/>
    </xf>
    <xf numFmtId="0" fontId="34" fillId="18" borderId="156" xfId="0" applyFont="1" applyFill="1" applyBorder="1" applyAlignment="1">
      <alignment horizontal="center" vertical="center" wrapText="1"/>
    </xf>
    <xf numFmtId="0" fontId="34" fillId="18" borderId="157" xfId="0" applyFont="1" applyFill="1" applyBorder="1" applyAlignment="1">
      <alignment horizontal="center" vertical="center" wrapText="1"/>
    </xf>
    <xf numFmtId="0" fontId="34" fillId="18" borderId="158" xfId="0" applyFont="1" applyFill="1" applyBorder="1" applyAlignment="1">
      <alignment horizontal="center" vertical="center" wrapText="1"/>
    </xf>
    <xf numFmtId="0" fontId="17" fillId="0" borderId="27" xfId="0" applyFont="1" applyBorder="1" applyAlignment="1">
      <alignment horizontal="center" vertical="center" wrapText="1"/>
    </xf>
    <xf numFmtId="0" fontId="41" fillId="18" borderId="166" xfId="0" applyFont="1" applyFill="1" applyBorder="1" applyAlignment="1">
      <alignment horizontal="left" vertical="center"/>
    </xf>
    <xf numFmtId="0" fontId="41" fillId="18" borderId="164" xfId="0" applyFont="1" applyFill="1" applyBorder="1" applyAlignment="1">
      <alignment horizontal="left" vertical="center"/>
    </xf>
    <xf numFmtId="0" fontId="41" fillId="18" borderId="167" xfId="0" applyFont="1" applyFill="1" applyBorder="1" applyAlignment="1">
      <alignment horizontal="left" vertical="center"/>
    </xf>
    <xf numFmtId="0" fontId="5" fillId="18" borderId="90" xfId="0" applyFont="1" applyFill="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10" fontId="4" fillId="0" borderId="184" xfId="0" applyNumberFormat="1" applyFont="1" applyBorder="1" applyAlignment="1">
      <alignment horizontal="center" vertical="center" wrapText="1"/>
    </xf>
    <xf numFmtId="10" fontId="4" fillId="0" borderId="185" xfId="0" applyNumberFormat="1" applyFont="1" applyBorder="1" applyAlignment="1">
      <alignment horizontal="center" vertical="center" wrapText="1"/>
    </xf>
    <xf numFmtId="0" fontId="5" fillId="0" borderId="178"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9B8C6052-C0CA-4A8B-A37F-30AF2055BE5D}"/>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502977"/>
          <a:ext cx="6104687"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79487" y="5490308"/>
          <a:ext cx="11199746" cy="2856591"/>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55800" y="4024604"/>
          <a:ext cx="7012412" cy="4371074"/>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08563" y="5535965"/>
          <a:ext cx="4025420" cy="286627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70189" y="4177722"/>
          <a:ext cx="12515748" cy="4249586"/>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0059" y="11352771"/>
          <a:ext cx="14611973" cy="5369007"/>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14323" y="11352770"/>
          <a:ext cx="14560484" cy="5369007"/>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96890" y="11352771"/>
          <a:ext cx="7067289" cy="5369011"/>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76200</xdr:colOff>
      <xdr:row>4</xdr:row>
      <xdr:rowOff>47625</xdr:rowOff>
    </xdr:from>
    <xdr:to>
      <xdr:col>2</xdr:col>
      <xdr:colOff>931545</xdr:colOff>
      <xdr:row>9</xdr:row>
      <xdr:rowOff>3715</xdr:rowOff>
    </xdr:to>
    <xdr:pic>
      <xdr:nvPicPr>
        <xdr:cNvPr id="2" name="Imagen 1">
          <a:extLst>
            <a:ext uri="{FF2B5EF4-FFF2-40B4-BE49-F238E27FC236}">
              <a16:creationId xmlns:a16="http://schemas.microsoft.com/office/drawing/2014/main" id="{C31E659D-EBB4-4E7B-9270-C94F90AE7AD8}"/>
            </a:ext>
          </a:extLst>
        </xdr:cNvPr>
        <xdr:cNvPicPr>
          <a:picLocks noChangeAspect="1"/>
        </xdr:cNvPicPr>
      </xdr:nvPicPr>
      <xdr:blipFill>
        <a:blip xmlns:r="http://schemas.openxmlformats.org/officeDocument/2006/relationships" r:embed="rId1"/>
        <a:stretch>
          <a:fillRect/>
        </a:stretch>
      </xdr:blipFill>
      <xdr:spPr>
        <a:xfrm>
          <a:off x="1600200" y="819150"/>
          <a:ext cx="866775" cy="1323880"/>
        </a:xfrm>
        <a:prstGeom prst="rect">
          <a:avLst/>
        </a:prstGeom>
      </xdr:spPr>
    </xdr:pic>
    <xdr:clientData/>
  </xdr:twoCellAnchor>
  <xdr:oneCellAnchor>
    <xdr:from>
      <xdr:col>2</xdr:col>
      <xdr:colOff>542925</xdr:colOff>
      <xdr:row>38</xdr:row>
      <xdr:rowOff>49531</xdr:rowOff>
    </xdr:from>
    <xdr:ext cx="4777740" cy="1133474"/>
    <xdr:sp macro="" textlink="">
      <xdr:nvSpPr>
        <xdr:cNvPr id="3" name="CuadroTexto 2">
          <a:extLst>
            <a:ext uri="{FF2B5EF4-FFF2-40B4-BE49-F238E27FC236}">
              <a16:creationId xmlns:a16="http://schemas.microsoft.com/office/drawing/2014/main" id="{23F88577-7113-4F46-9432-1A783BE72E07}"/>
            </a:ext>
          </a:extLst>
        </xdr:cNvPr>
        <xdr:cNvSpPr txBox="1"/>
      </xdr:nvSpPr>
      <xdr:spPr>
        <a:xfrm>
          <a:off x="2105025" y="18308956"/>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708026</xdr:colOff>
      <xdr:row>38</xdr:row>
      <xdr:rowOff>76200</xdr:rowOff>
    </xdr:from>
    <xdr:ext cx="4269739" cy="1091565"/>
    <xdr:sp macro="" textlink="">
      <xdr:nvSpPr>
        <xdr:cNvPr id="4" name="CuadroTexto 3">
          <a:extLst>
            <a:ext uri="{FF2B5EF4-FFF2-40B4-BE49-F238E27FC236}">
              <a16:creationId xmlns:a16="http://schemas.microsoft.com/office/drawing/2014/main" id="{57A89711-F3D1-486B-9414-DD6C0439A84A}"/>
            </a:ext>
          </a:extLst>
        </xdr:cNvPr>
        <xdr:cNvSpPr txBox="1"/>
      </xdr:nvSpPr>
      <xdr:spPr>
        <a:xfrm>
          <a:off x="11642726" y="18335625"/>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19</xdr:col>
      <xdr:colOff>274320</xdr:colOff>
      <xdr:row>36</xdr:row>
      <xdr:rowOff>97153</xdr:rowOff>
    </xdr:from>
    <xdr:ext cx="2971800" cy="1664971"/>
    <xdr:sp macro="" textlink="">
      <xdr:nvSpPr>
        <xdr:cNvPr id="5" name="CuadroTexto 4">
          <a:extLst>
            <a:ext uri="{FF2B5EF4-FFF2-40B4-BE49-F238E27FC236}">
              <a16:creationId xmlns:a16="http://schemas.microsoft.com/office/drawing/2014/main" id="{5DA26A7E-AD3F-439C-96DD-0AE3B224CCE0}"/>
            </a:ext>
          </a:extLst>
        </xdr:cNvPr>
        <xdr:cNvSpPr txBox="1"/>
      </xdr:nvSpPr>
      <xdr:spPr>
        <a:xfrm>
          <a:off x="20810220" y="17994628"/>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15</xdr:col>
      <xdr:colOff>500063</xdr:colOff>
      <xdr:row>4</xdr:row>
      <xdr:rowOff>59533</xdr:rowOff>
    </xdr:from>
    <xdr:to>
      <xdr:col>21</xdr:col>
      <xdr:colOff>654843</xdr:colOff>
      <xdr:row>9</xdr:row>
      <xdr:rowOff>116040</xdr:rowOff>
    </xdr:to>
    <xdr:pic>
      <xdr:nvPicPr>
        <xdr:cNvPr id="6" name="Imagen 5">
          <a:extLst>
            <a:ext uri="{FF2B5EF4-FFF2-40B4-BE49-F238E27FC236}">
              <a16:creationId xmlns:a16="http://schemas.microsoft.com/office/drawing/2014/main" id="{D1A56D37-078D-496E-B7C4-693C81EB9AD0}"/>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19895344" y="833439"/>
          <a:ext cx="5417343" cy="14376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736839</xdr:colOff>
      <xdr:row>4</xdr:row>
      <xdr:rowOff>71886</xdr:rowOff>
    </xdr:from>
    <xdr:to>
      <xdr:col>3</xdr:col>
      <xdr:colOff>327079</xdr:colOff>
      <xdr:row>9</xdr:row>
      <xdr:rowOff>170281</xdr:rowOff>
    </xdr:to>
    <xdr:pic>
      <xdr:nvPicPr>
        <xdr:cNvPr id="2" name="Imagen 1">
          <a:extLst>
            <a:ext uri="{FF2B5EF4-FFF2-40B4-BE49-F238E27FC236}">
              <a16:creationId xmlns:a16="http://schemas.microsoft.com/office/drawing/2014/main" id="{9B3DAC86-435A-42BF-AD4B-008A3C2C1851}"/>
            </a:ext>
          </a:extLst>
        </xdr:cNvPr>
        <xdr:cNvPicPr>
          <a:picLocks noChangeAspect="1"/>
        </xdr:cNvPicPr>
      </xdr:nvPicPr>
      <xdr:blipFill>
        <a:blip xmlns:r="http://schemas.openxmlformats.org/officeDocument/2006/relationships" r:embed="rId1"/>
        <a:stretch>
          <a:fillRect/>
        </a:stretch>
      </xdr:blipFill>
      <xdr:spPr>
        <a:xfrm>
          <a:off x="2246462" y="862641"/>
          <a:ext cx="1189721" cy="1817136"/>
        </a:xfrm>
        <a:prstGeom prst="rect">
          <a:avLst/>
        </a:prstGeom>
      </xdr:spPr>
    </xdr:pic>
    <xdr:clientData/>
  </xdr:twoCellAnchor>
  <xdr:oneCellAnchor>
    <xdr:from>
      <xdr:col>2</xdr:col>
      <xdr:colOff>542925</xdr:colOff>
      <xdr:row>32</xdr:row>
      <xdr:rowOff>49531</xdr:rowOff>
    </xdr:from>
    <xdr:ext cx="4777740" cy="1133474"/>
    <xdr:sp macro="" textlink="">
      <xdr:nvSpPr>
        <xdr:cNvPr id="3" name="CuadroTexto 2">
          <a:extLst>
            <a:ext uri="{FF2B5EF4-FFF2-40B4-BE49-F238E27FC236}">
              <a16:creationId xmlns:a16="http://schemas.microsoft.com/office/drawing/2014/main" id="{73BCEBEE-8CD3-42AE-B1C7-2992D4822E8F}"/>
            </a:ext>
          </a:extLst>
        </xdr:cNvPr>
        <xdr:cNvSpPr txBox="1"/>
      </xdr:nvSpPr>
      <xdr:spPr>
        <a:xfrm>
          <a:off x="2106930" y="18312766"/>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708026</xdr:colOff>
      <xdr:row>32</xdr:row>
      <xdr:rowOff>76200</xdr:rowOff>
    </xdr:from>
    <xdr:ext cx="4269739" cy="1091565"/>
    <xdr:sp macro="" textlink="">
      <xdr:nvSpPr>
        <xdr:cNvPr id="4" name="CuadroTexto 3">
          <a:extLst>
            <a:ext uri="{FF2B5EF4-FFF2-40B4-BE49-F238E27FC236}">
              <a16:creationId xmlns:a16="http://schemas.microsoft.com/office/drawing/2014/main" id="{283D4D66-D105-4305-B298-6981D6F930F8}"/>
            </a:ext>
          </a:extLst>
        </xdr:cNvPr>
        <xdr:cNvSpPr txBox="1"/>
      </xdr:nvSpPr>
      <xdr:spPr>
        <a:xfrm>
          <a:off x="11638916" y="18335625"/>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21</xdr:col>
      <xdr:colOff>249010</xdr:colOff>
      <xdr:row>30</xdr:row>
      <xdr:rowOff>93343</xdr:rowOff>
    </xdr:from>
    <xdr:ext cx="2971800" cy="1664971"/>
    <xdr:sp macro="" textlink="">
      <xdr:nvSpPr>
        <xdr:cNvPr id="5" name="CuadroTexto 4">
          <a:extLst>
            <a:ext uri="{FF2B5EF4-FFF2-40B4-BE49-F238E27FC236}">
              <a16:creationId xmlns:a16="http://schemas.microsoft.com/office/drawing/2014/main" id="{B43E3790-FBFA-41FC-AB85-160D5AB293A9}"/>
            </a:ext>
          </a:extLst>
        </xdr:cNvPr>
        <xdr:cNvSpPr txBox="1"/>
      </xdr:nvSpPr>
      <xdr:spPr>
        <a:xfrm>
          <a:off x="24796296" y="19714843"/>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17</xdr:col>
      <xdr:colOff>1001219</xdr:colOff>
      <xdr:row>4</xdr:row>
      <xdr:rowOff>168088</xdr:rowOff>
    </xdr:from>
    <xdr:to>
      <xdr:col>25</xdr:col>
      <xdr:colOff>2610973</xdr:colOff>
      <xdr:row>8</xdr:row>
      <xdr:rowOff>136152</xdr:rowOff>
    </xdr:to>
    <xdr:pic>
      <xdr:nvPicPr>
        <xdr:cNvPr id="6" name="Imagen 5">
          <a:extLst>
            <a:ext uri="{FF2B5EF4-FFF2-40B4-BE49-F238E27FC236}">
              <a16:creationId xmlns:a16="http://schemas.microsoft.com/office/drawing/2014/main" id="{999C5D56-4AA4-462F-B79B-51F0B610587A}"/>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5396425" y="941294"/>
          <a:ext cx="4982724" cy="13222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679157</xdr:colOff>
      <xdr:row>48</xdr:row>
      <xdr:rowOff>41129</xdr:rowOff>
    </xdr:from>
    <xdr:ext cx="4777740" cy="1133474"/>
    <xdr:sp macro="" textlink="">
      <xdr:nvSpPr>
        <xdr:cNvPr id="2" name="CuadroTexto 1">
          <a:extLst>
            <a:ext uri="{FF2B5EF4-FFF2-40B4-BE49-F238E27FC236}">
              <a16:creationId xmlns:a16="http://schemas.microsoft.com/office/drawing/2014/main" id="{DBABE652-E8AC-4FFB-8CB6-F112920CE9CD}"/>
            </a:ext>
          </a:extLst>
        </xdr:cNvPr>
        <xdr:cNvSpPr txBox="1"/>
      </xdr:nvSpPr>
      <xdr:spPr>
        <a:xfrm>
          <a:off x="1460695" y="23023244"/>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5</xdr:col>
      <xdr:colOff>498525</xdr:colOff>
      <xdr:row>48</xdr:row>
      <xdr:rowOff>80011</xdr:rowOff>
    </xdr:from>
    <xdr:ext cx="4269739" cy="1091565"/>
    <xdr:sp macro="" textlink="">
      <xdr:nvSpPr>
        <xdr:cNvPr id="3" name="CuadroTexto 2">
          <a:extLst>
            <a:ext uri="{FF2B5EF4-FFF2-40B4-BE49-F238E27FC236}">
              <a16:creationId xmlns:a16="http://schemas.microsoft.com/office/drawing/2014/main" id="{559727C8-085F-4FA9-AD2F-07AB352C2DF7}"/>
            </a:ext>
          </a:extLst>
        </xdr:cNvPr>
        <xdr:cNvSpPr txBox="1"/>
      </xdr:nvSpPr>
      <xdr:spPr>
        <a:xfrm>
          <a:off x="9315256" y="23062126"/>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9</xdr:col>
      <xdr:colOff>1049361</xdr:colOff>
      <xdr:row>46</xdr:row>
      <xdr:rowOff>107459</xdr:rowOff>
    </xdr:from>
    <xdr:ext cx="2971800" cy="1664971"/>
    <xdr:sp macro="" textlink="">
      <xdr:nvSpPr>
        <xdr:cNvPr id="4" name="CuadroTexto 3">
          <a:extLst>
            <a:ext uri="{FF2B5EF4-FFF2-40B4-BE49-F238E27FC236}">
              <a16:creationId xmlns:a16="http://schemas.microsoft.com/office/drawing/2014/main" id="{4217E004-3CB4-47A2-9F1F-B696396D42E9}"/>
            </a:ext>
          </a:extLst>
        </xdr:cNvPr>
        <xdr:cNvSpPr txBox="1"/>
      </xdr:nvSpPr>
      <xdr:spPr>
        <a:xfrm>
          <a:off x="16973207" y="22723228"/>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2</xdr:col>
      <xdr:colOff>324973</xdr:colOff>
      <xdr:row>4</xdr:row>
      <xdr:rowOff>134471</xdr:rowOff>
    </xdr:from>
    <xdr:to>
      <xdr:col>3</xdr:col>
      <xdr:colOff>787</xdr:colOff>
      <xdr:row>7</xdr:row>
      <xdr:rowOff>190528</xdr:rowOff>
    </xdr:to>
    <xdr:pic>
      <xdr:nvPicPr>
        <xdr:cNvPr id="7" name="Imagen 6">
          <a:extLst>
            <a:ext uri="{FF2B5EF4-FFF2-40B4-BE49-F238E27FC236}">
              <a16:creationId xmlns:a16="http://schemas.microsoft.com/office/drawing/2014/main" id="{8BBAC3EF-5E80-4188-9043-5CA28DEA746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2073091" y="907677"/>
          <a:ext cx="1087755" cy="1120616"/>
        </a:xfrm>
        <a:prstGeom prst="rect">
          <a:avLst/>
        </a:prstGeom>
      </xdr:spPr>
    </xdr:pic>
    <xdr:clientData/>
  </xdr:twoCellAnchor>
  <xdr:twoCellAnchor editAs="oneCell">
    <xdr:from>
      <xdr:col>15</xdr:col>
      <xdr:colOff>589667</xdr:colOff>
      <xdr:row>4</xdr:row>
      <xdr:rowOff>207683</xdr:rowOff>
    </xdr:from>
    <xdr:to>
      <xdr:col>15</xdr:col>
      <xdr:colOff>3774827</xdr:colOff>
      <xdr:row>7</xdr:row>
      <xdr:rowOff>136803</xdr:rowOff>
    </xdr:to>
    <xdr:pic>
      <xdr:nvPicPr>
        <xdr:cNvPr id="8" name="Imagen 7">
          <a:extLst>
            <a:ext uri="{FF2B5EF4-FFF2-40B4-BE49-F238E27FC236}">
              <a16:creationId xmlns:a16="http://schemas.microsoft.com/office/drawing/2014/main" id="{426F7C1D-F48F-4BD5-83D3-327F2B64AB82}"/>
            </a:ext>
          </a:extLst>
        </xdr:cNvPr>
        <xdr:cNvPicPr>
          <a:picLocks noChangeAspect="1"/>
        </xdr:cNvPicPr>
      </xdr:nvPicPr>
      <xdr:blipFill>
        <a:blip xmlns:r="http://schemas.openxmlformats.org/officeDocument/2006/relationships" r:embed="rId2"/>
        <a:stretch>
          <a:fillRect/>
        </a:stretch>
      </xdr:blipFill>
      <xdr:spPr>
        <a:xfrm>
          <a:off x="20222373" y="980889"/>
          <a:ext cx="3329940" cy="9974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1392115</xdr:colOff>
      <xdr:row>4</xdr:row>
      <xdr:rowOff>73270</xdr:rowOff>
    </xdr:from>
    <xdr:to>
      <xdr:col>3</xdr:col>
      <xdr:colOff>1066821</xdr:colOff>
      <xdr:row>7</xdr:row>
      <xdr:rowOff>136715</xdr:rowOff>
    </xdr:to>
    <xdr:pic>
      <xdr:nvPicPr>
        <xdr:cNvPr id="2" name="Imagen 1">
          <a:extLst>
            <a:ext uri="{FF2B5EF4-FFF2-40B4-BE49-F238E27FC236}">
              <a16:creationId xmlns:a16="http://schemas.microsoft.com/office/drawing/2014/main" id="{96133496-CC55-4C4B-904E-07542FE3F12B}"/>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3150577" y="837363"/>
          <a:ext cx="1087755" cy="1120616"/>
        </a:xfrm>
        <a:prstGeom prst="rect">
          <a:avLst/>
        </a:prstGeom>
      </xdr:spPr>
    </xdr:pic>
    <xdr:clientData/>
  </xdr:twoCellAnchor>
  <xdr:twoCellAnchor editAs="oneCell">
    <xdr:from>
      <xdr:col>15</xdr:col>
      <xdr:colOff>610476</xdr:colOff>
      <xdr:row>4</xdr:row>
      <xdr:rowOff>202512</xdr:rowOff>
    </xdr:from>
    <xdr:to>
      <xdr:col>15</xdr:col>
      <xdr:colOff>3940416</xdr:colOff>
      <xdr:row>7</xdr:row>
      <xdr:rowOff>142830</xdr:rowOff>
    </xdr:to>
    <xdr:pic>
      <xdr:nvPicPr>
        <xdr:cNvPr id="3" name="Imagen 2">
          <a:extLst>
            <a:ext uri="{FF2B5EF4-FFF2-40B4-BE49-F238E27FC236}">
              <a16:creationId xmlns:a16="http://schemas.microsoft.com/office/drawing/2014/main" id="{C52C21B2-F135-45F3-8FA0-77130E8EEB68}"/>
            </a:ext>
          </a:extLst>
        </xdr:cNvPr>
        <xdr:cNvPicPr>
          <a:picLocks noChangeAspect="1"/>
        </xdr:cNvPicPr>
      </xdr:nvPicPr>
      <xdr:blipFill>
        <a:blip xmlns:r="http://schemas.openxmlformats.org/officeDocument/2006/relationships" r:embed="rId2"/>
        <a:stretch>
          <a:fillRect/>
        </a:stretch>
      </xdr:blipFill>
      <xdr:spPr>
        <a:xfrm>
          <a:off x="21042124" y="966605"/>
          <a:ext cx="3329940" cy="997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1282" y="506786"/>
          <a:ext cx="4933138" cy="116652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43988" y="5517957"/>
          <a:ext cx="10070854" cy="2852780"/>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295219" y="4054157"/>
          <a:ext cx="6311629" cy="4369169"/>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909617" y="5559803"/>
          <a:ext cx="3563947" cy="2871994"/>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908825" y="4199655"/>
          <a:ext cx="11357302" cy="425339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72180" y="11408068"/>
          <a:ext cx="13239960"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141012" y="11408067"/>
          <a:ext cx="13249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733444" y="11408068"/>
          <a:ext cx="6410070"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157006</xdr:colOff>
      <xdr:row>4</xdr:row>
      <xdr:rowOff>94204</xdr:rowOff>
    </xdr:from>
    <xdr:to>
      <xdr:col>3</xdr:col>
      <xdr:colOff>1244761</xdr:colOff>
      <xdr:row>7</xdr:row>
      <xdr:rowOff>157649</xdr:rowOff>
    </xdr:to>
    <xdr:pic>
      <xdr:nvPicPr>
        <xdr:cNvPr id="2" name="Imagen 1">
          <a:extLst>
            <a:ext uri="{FF2B5EF4-FFF2-40B4-BE49-F238E27FC236}">
              <a16:creationId xmlns:a16="http://schemas.microsoft.com/office/drawing/2014/main" id="{EC02C499-FDB0-4B70-9F33-801FEB8F8BA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3328517" y="858297"/>
          <a:ext cx="1087755" cy="1120616"/>
        </a:xfrm>
        <a:prstGeom prst="rect">
          <a:avLst/>
        </a:prstGeom>
      </xdr:spPr>
    </xdr:pic>
    <xdr:clientData/>
  </xdr:twoCellAnchor>
  <xdr:twoCellAnchor editAs="oneCell">
    <xdr:from>
      <xdr:col>15</xdr:col>
      <xdr:colOff>181328</xdr:colOff>
      <xdr:row>4</xdr:row>
      <xdr:rowOff>223446</xdr:rowOff>
    </xdr:from>
    <xdr:to>
      <xdr:col>15</xdr:col>
      <xdr:colOff>3511268</xdr:colOff>
      <xdr:row>7</xdr:row>
      <xdr:rowOff>163764</xdr:rowOff>
    </xdr:to>
    <xdr:pic>
      <xdr:nvPicPr>
        <xdr:cNvPr id="3" name="Imagen 2">
          <a:extLst>
            <a:ext uri="{FF2B5EF4-FFF2-40B4-BE49-F238E27FC236}">
              <a16:creationId xmlns:a16="http://schemas.microsoft.com/office/drawing/2014/main" id="{B0517FFB-1A07-4394-B60A-3FD4E8030459}"/>
            </a:ext>
          </a:extLst>
        </xdr:cNvPr>
        <xdr:cNvPicPr>
          <a:picLocks noChangeAspect="1"/>
        </xdr:cNvPicPr>
      </xdr:nvPicPr>
      <xdr:blipFill>
        <a:blip xmlns:r="http://schemas.openxmlformats.org/officeDocument/2006/relationships" r:embed="rId2"/>
        <a:stretch>
          <a:fillRect/>
        </a:stretch>
      </xdr:blipFill>
      <xdr:spPr>
        <a:xfrm>
          <a:off x="21220064" y="987539"/>
          <a:ext cx="3329940" cy="99748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251209</xdr:colOff>
      <xdr:row>4</xdr:row>
      <xdr:rowOff>167473</xdr:rowOff>
    </xdr:from>
    <xdr:to>
      <xdr:col>2</xdr:col>
      <xdr:colOff>1338964</xdr:colOff>
      <xdr:row>7</xdr:row>
      <xdr:rowOff>230918</xdr:rowOff>
    </xdr:to>
    <xdr:pic>
      <xdr:nvPicPr>
        <xdr:cNvPr id="2" name="Imagen 1">
          <a:extLst>
            <a:ext uri="{FF2B5EF4-FFF2-40B4-BE49-F238E27FC236}">
              <a16:creationId xmlns:a16="http://schemas.microsoft.com/office/drawing/2014/main" id="{C1814C97-31B8-4A78-A718-6AB7EABFF6B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2009671" y="931566"/>
          <a:ext cx="1087755" cy="1120616"/>
        </a:xfrm>
        <a:prstGeom prst="rect">
          <a:avLst/>
        </a:prstGeom>
      </xdr:spPr>
    </xdr:pic>
    <xdr:clientData/>
  </xdr:twoCellAnchor>
  <xdr:twoCellAnchor editAs="oneCell">
    <xdr:from>
      <xdr:col>15</xdr:col>
      <xdr:colOff>484872</xdr:colOff>
      <xdr:row>4</xdr:row>
      <xdr:rowOff>212979</xdr:rowOff>
    </xdr:from>
    <xdr:to>
      <xdr:col>15</xdr:col>
      <xdr:colOff>3814812</xdr:colOff>
      <xdr:row>7</xdr:row>
      <xdr:rowOff>153297</xdr:rowOff>
    </xdr:to>
    <xdr:pic>
      <xdr:nvPicPr>
        <xdr:cNvPr id="3" name="Imagen 2">
          <a:extLst>
            <a:ext uri="{FF2B5EF4-FFF2-40B4-BE49-F238E27FC236}">
              <a16:creationId xmlns:a16="http://schemas.microsoft.com/office/drawing/2014/main" id="{C2D312A1-3DDF-4A4C-907D-5E449FB53DE5}"/>
            </a:ext>
          </a:extLst>
        </xdr:cNvPr>
        <xdr:cNvPicPr>
          <a:picLocks noChangeAspect="1"/>
        </xdr:cNvPicPr>
      </xdr:nvPicPr>
      <xdr:blipFill>
        <a:blip xmlns:r="http://schemas.openxmlformats.org/officeDocument/2006/relationships" r:embed="rId2"/>
        <a:stretch>
          <a:fillRect/>
        </a:stretch>
      </xdr:blipFill>
      <xdr:spPr>
        <a:xfrm>
          <a:off x="22528443" y="977072"/>
          <a:ext cx="3329940" cy="9974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3824" y="497545"/>
          <a:ext cx="4857888" cy="1163224"/>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26826" y="5634131"/>
          <a:ext cx="9935536" cy="2805255"/>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142739" y="4103003"/>
          <a:ext cx="6243641" cy="4388972"/>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510927" y="5666737"/>
          <a:ext cx="3666920" cy="283370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688357" y="4259723"/>
          <a:ext cx="11161917" cy="4261977"/>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55018" y="11586950"/>
          <a:ext cx="13059098" cy="509177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927805" y="11586949"/>
          <a:ext cx="13060040" cy="509177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315612" y="11586950"/>
          <a:ext cx="6549347" cy="509177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348475</xdr:colOff>
      <xdr:row>3</xdr:row>
      <xdr:rowOff>174238</xdr:rowOff>
    </xdr:from>
    <xdr:to>
      <xdr:col>1</xdr:col>
      <xdr:colOff>1215250</xdr:colOff>
      <xdr:row>6</xdr:row>
      <xdr:rowOff>278453</xdr:rowOff>
    </xdr:to>
    <xdr:pic>
      <xdr:nvPicPr>
        <xdr:cNvPr id="3" name="Imagen 2">
          <a:extLst>
            <a:ext uri="{FF2B5EF4-FFF2-40B4-BE49-F238E27FC236}">
              <a16:creationId xmlns:a16="http://schemas.microsoft.com/office/drawing/2014/main" id="{54CD7087-4947-4EA1-917A-B76A8D6EEFD9}"/>
            </a:ext>
          </a:extLst>
        </xdr:cNvPr>
        <xdr:cNvPicPr>
          <a:picLocks noChangeAspect="1"/>
        </xdr:cNvPicPr>
      </xdr:nvPicPr>
      <xdr:blipFill>
        <a:blip xmlns:r="http://schemas.openxmlformats.org/officeDocument/2006/relationships" r:embed="rId1"/>
        <a:stretch>
          <a:fillRect/>
        </a:stretch>
      </xdr:blipFill>
      <xdr:spPr>
        <a:xfrm>
          <a:off x="801493" y="731799"/>
          <a:ext cx="866775" cy="1323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9</xdr:row>
      <xdr:rowOff>731248</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1238249</xdr:colOff>
      <xdr:row>61</xdr:row>
      <xdr:rowOff>111125</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2619375</xdr:colOff>
      <xdr:row>62</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11</xdr:col>
      <xdr:colOff>2607310</xdr:colOff>
      <xdr:row>63</xdr:row>
      <xdr:rowOff>109541</xdr:rowOff>
    </xdr:from>
    <xdr:ext cx="7969251" cy="153279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705560" y="50004666"/>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13</xdr:col>
      <xdr:colOff>3821908</xdr:colOff>
      <xdr:row>2</xdr:row>
      <xdr:rowOff>185739</xdr:rowOff>
    </xdr:from>
    <xdr:to>
      <xdr:col>15</xdr:col>
      <xdr:colOff>3923226</xdr:colOff>
      <xdr:row>7</xdr:row>
      <xdr:rowOff>47626</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576252" y="566739"/>
          <a:ext cx="8709537" cy="2100262"/>
        </a:xfrm>
        <a:prstGeom prst="rect">
          <a:avLst/>
        </a:prstGeom>
      </xdr:spPr>
    </xdr:pic>
    <xdr:clientData/>
  </xdr:twoCellAnchor>
  <xdr:twoCellAnchor editAs="oneCell">
    <xdr:from>
      <xdr:col>1</xdr:col>
      <xdr:colOff>280348</xdr:colOff>
      <xdr:row>2</xdr:row>
      <xdr:rowOff>126999</xdr:rowOff>
    </xdr:from>
    <xdr:to>
      <xdr:col>1</xdr:col>
      <xdr:colOff>1388322</xdr:colOff>
      <xdr:row>6</xdr:row>
      <xdr:rowOff>1481</xdr:rowOff>
    </xdr:to>
    <xdr:pic>
      <xdr:nvPicPr>
        <xdr:cNvPr id="6" name="Imagen 5">
          <a:extLst>
            <a:ext uri="{FF2B5EF4-FFF2-40B4-BE49-F238E27FC236}">
              <a16:creationId xmlns:a16="http://schemas.microsoft.com/office/drawing/2014/main" id="{C9874E3C-D9D6-4520-81C5-0FEFA76679FB}"/>
            </a:ext>
          </a:extLst>
        </xdr:cNvPr>
        <xdr:cNvPicPr>
          <a:picLocks noChangeAspect="1"/>
        </xdr:cNvPicPr>
      </xdr:nvPicPr>
      <xdr:blipFill>
        <a:blip xmlns:r="http://schemas.openxmlformats.org/officeDocument/2006/relationships" r:embed="rId2"/>
        <a:stretch>
          <a:fillRect/>
        </a:stretch>
      </xdr:blipFill>
      <xdr:spPr>
        <a:xfrm>
          <a:off x="2058348" y="507999"/>
          <a:ext cx="1115594" cy="1703917"/>
        </a:xfrm>
        <a:prstGeom prst="rect">
          <a:avLst/>
        </a:prstGeom>
      </xdr:spPr>
    </xdr:pic>
    <xdr:clientData/>
  </xdr:twoCellAnchor>
  <xdr:oneCellAnchor>
    <xdr:from>
      <xdr:col>1</xdr:col>
      <xdr:colOff>1193799</xdr:colOff>
      <xdr:row>244</xdr:row>
      <xdr:rowOff>76200</xdr:rowOff>
    </xdr:from>
    <xdr:ext cx="9001125" cy="2222500"/>
    <xdr:sp macro="" textlink="">
      <xdr:nvSpPr>
        <xdr:cNvPr id="2" name="CuadroTexto 1">
          <a:extLst>
            <a:ext uri="{FF2B5EF4-FFF2-40B4-BE49-F238E27FC236}">
              <a16:creationId xmlns:a16="http://schemas.microsoft.com/office/drawing/2014/main" id="{9669C1FD-47AD-4F93-9B62-827C5BDF8520}"/>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a:t>
          </a:r>
          <a:r>
            <a:rPr lang="es-MX" sz="1600" baseline="0"/>
            <a:t> Emmanuel Suaste Hoil</a:t>
          </a:r>
        </a:p>
        <a:p>
          <a:pPr algn="ctr"/>
          <a:r>
            <a:rPr lang="es-MX" sz="1600" baseline="0"/>
            <a:t>Director de Planeación y Ordenamiento Territorial</a:t>
          </a:r>
          <a:endParaRPr lang="es-MX" sz="1600"/>
        </a:p>
      </xdr:txBody>
    </xdr:sp>
    <xdr:clientData/>
  </xdr:oneCellAnchor>
  <xdr:twoCellAnchor editAs="oneCell">
    <xdr:from>
      <xdr:col>8</xdr:col>
      <xdr:colOff>95250</xdr:colOff>
      <xdr:row>44</xdr:row>
      <xdr:rowOff>21499</xdr:rowOff>
    </xdr:from>
    <xdr:to>
      <xdr:col>8</xdr:col>
      <xdr:colOff>3411311</xdr:colOff>
      <xdr:row>44</xdr:row>
      <xdr:rowOff>3660321</xdr:rowOff>
    </xdr:to>
    <xdr:pic>
      <xdr:nvPicPr>
        <xdr:cNvPr id="9" name="Imagen 8">
          <a:extLst>
            <a:ext uri="{FF2B5EF4-FFF2-40B4-BE49-F238E27FC236}">
              <a16:creationId xmlns:a16="http://schemas.microsoft.com/office/drawing/2014/main" id="{D3213262-B963-1F8E-5D8D-5D6BBAAB49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95964" y="15152642"/>
          <a:ext cx="3308441" cy="36388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2211156</xdr:colOff>
      <xdr:row>2</xdr:row>
      <xdr:rowOff>161925</xdr:rowOff>
    </xdr:from>
    <xdr:to>
      <xdr:col>16</xdr:col>
      <xdr:colOff>20404</xdr:colOff>
      <xdr:row>9</xdr:row>
      <xdr:rowOff>102854</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40477844" y="542925"/>
          <a:ext cx="10096498" cy="2679367"/>
        </a:xfrm>
        <a:prstGeom prst="rect">
          <a:avLst/>
        </a:prstGeom>
      </xdr:spPr>
    </xdr:pic>
    <xdr:clientData/>
  </xdr:twoCellAnchor>
  <xdr:twoCellAnchor editAs="oneCell">
    <xdr:from>
      <xdr:col>1</xdr:col>
      <xdr:colOff>432954</xdr:colOff>
      <xdr:row>3</xdr:row>
      <xdr:rowOff>21647</xdr:rowOff>
    </xdr:from>
    <xdr:to>
      <xdr:col>1</xdr:col>
      <xdr:colOff>1311159</xdr:colOff>
      <xdr:row>6</xdr:row>
      <xdr:rowOff>172740</xdr:rowOff>
    </xdr:to>
    <xdr:pic>
      <xdr:nvPicPr>
        <xdr:cNvPr id="6" name="Imagen 5">
          <a:extLst>
            <a:ext uri="{FF2B5EF4-FFF2-40B4-BE49-F238E27FC236}">
              <a16:creationId xmlns:a16="http://schemas.microsoft.com/office/drawing/2014/main" id="{E85063CC-BEE7-47AA-8B87-4B2500B9C0C7}"/>
            </a:ext>
          </a:extLst>
        </xdr:cNvPr>
        <xdr:cNvPicPr>
          <a:picLocks noChangeAspect="1"/>
        </xdr:cNvPicPr>
      </xdr:nvPicPr>
      <xdr:blipFill>
        <a:blip xmlns:r="http://schemas.openxmlformats.org/officeDocument/2006/relationships" r:embed="rId2"/>
        <a:stretch>
          <a:fillRect/>
        </a:stretch>
      </xdr:blipFill>
      <xdr:spPr>
        <a:xfrm>
          <a:off x="2208068" y="606136"/>
          <a:ext cx="866775" cy="1323880"/>
        </a:xfrm>
        <a:prstGeom prst="rect">
          <a:avLst/>
        </a:prstGeom>
      </xdr:spPr>
    </xdr:pic>
    <xdr:clientData/>
  </xdr:twoCellAnchor>
  <xdr:oneCellAnchor>
    <xdr:from>
      <xdr:col>2</xdr:col>
      <xdr:colOff>910590</xdr:colOff>
      <xdr:row>62</xdr:row>
      <xdr:rowOff>57150</xdr:rowOff>
    </xdr:from>
    <xdr:ext cx="9001125" cy="2222500"/>
    <xdr:sp macro="" textlink="">
      <xdr:nvSpPr>
        <xdr:cNvPr id="9" name="CuadroTexto 8">
          <a:extLst>
            <a:ext uri="{FF2B5EF4-FFF2-40B4-BE49-F238E27FC236}">
              <a16:creationId xmlns:a16="http://schemas.microsoft.com/office/drawing/2014/main" id="{50B7E9A8-729A-4F66-AA01-1EFF173BFF10}"/>
            </a:ext>
          </a:extLst>
        </xdr:cNvPr>
        <xdr:cNvSpPr txBox="1"/>
      </xdr:nvSpPr>
      <xdr:spPr>
        <a:xfrm>
          <a:off x="4358640" y="576453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8</xdr:col>
      <xdr:colOff>325121</xdr:colOff>
      <xdr:row>63</xdr:row>
      <xdr:rowOff>47625</xdr:rowOff>
    </xdr:from>
    <xdr:ext cx="7762875" cy="1873249"/>
    <xdr:sp macro="" textlink="">
      <xdr:nvSpPr>
        <xdr:cNvPr id="10" name="CuadroTexto 9">
          <a:extLst>
            <a:ext uri="{FF2B5EF4-FFF2-40B4-BE49-F238E27FC236}">
              <a16:creationId xmlns:a16="http://schemas.microsoft.com/office/drawing/2014/main" id="{330584EE-0B25-4BEC-A131-F1CC0B5C8225}"/>
            </a:ext>
          </a:extLst>
        </xdr:cNvPr>
        <xdr:cNvSpPr txBox="1"/>
      </xdr:nvSpPr>
      <xdr:spPr>
        <a:xfrm>
          <a:off x="17908271" y="5782627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11</xdr:col>
      <xdr:colOff>1558926</xdr:colOff>
      <xdr:row>64</xdr:row>
      <xdr:rowOff>21911</xdr:rowOff>
    </xdr:from>
    <xdr:ext cx="7969251" cy="1532792"/>
    <xdr:sp macro="" textlink="">
      <xdr:nvSpPr>
        <xdr:cNvPr id="11" name="CuadroTexto 10">
          <a:extLst>
            <a:ext uri="{FF2B5EF4-FFF2-40B4-BE49-F238E27FC236}">
              <a16:creationId xmlns:a16="http://schemas.microsoft.com/office/drawing/2014/main" id="{6509543F-5612-4D36-B9D2-F97EB4DCBAE5}"/>
            </a:ext>
          </a:extLst>
        </xdr:cNvPr>
        <xdr:cNvSpPr txBox="1"/>
      </xdr:nvSpPr>
      <xdr:spPr>
        <a:xfrm>
          <a:off x="28000326" y="57991061"/>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8</xdr:col>
      <xdr:colOff>304800</xdr:colOff>
      <xdr:row>44</xdr:row>
      <xdr:rowOff>228600</xdr:rowOff>
    </xdr:from>
    <xdr:to>
      <xdr:col>9</xdr:col>
      <xdr:colOff>0</xdr:colOff>
      <xdr:row>44</xdr:row>
      <xdr:rowOff>4457700</xdr:rowOff>
    </xdr:to>
    <xdr:pic>
      <xdr:nvPicPr>
        <xdr:cNvPr id="12" name="Imagen 11">
          <a:extLst>
            <a:ext uri="{FF2B5EF4-FFF2-40B4-BE49-F238E27FC236}">
              <a16:creationId xmlns:a16="http://schemas.microsoft.com/office/drawing/2014/main" id="{4D89B704-9BD4-4AEA-AD66-EEDEAC78D6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983450" y="14859000"/>
          <a:ext cx="4152900" cy="422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5"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5" ht="103.5" customHeight="1">
      <c r="A2" s="558" t="s">
        <v>199</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R2" s="559" t="s">
        <v>200</v>
      </c>
      <c r="AS2" s="559"/>
      <c r="AT2" s="559"/>
      <c r="AU2" s="559"/>
      <c r="AV2" s="559"/>
      <c r="AW2" s="559"/>
      <c r="AX2" s="559"/>
      <c r="AY2" s="559"/>
      <c r="AZ2" s="559"/>
      <c r="BA2" s="559"/>
      <c r="BB2" s="559"/>
      <c r="BC2" s="559"/>
    </row>
    <row r="3" spans="1:55"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R3" s="559"/>
      <c r="AS3" s="559"/>
      <c r="AT3" s="559"/>
      <c r="AU3" s="559"/>
      <c r="AV3" s="559"/>
      <c r="AW3" s="559"/>
      <c r="AX3" s="559"/>
      <c r="AY3" s="559"/>
      <c r="AZ3" s="559"/>
      <c r="BA3" s="559"/>
      <c r="BB3" s="559"/>
      <c r="BC3" s="559"/>
    </row>
    <row r="4" spans="1:55"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R4" s="559"/>
      <c r="AS4" s="559"/>
      <c r="AT4" s="559"/>
      <c r="AU4" s="559"/>
      <c r="AV4" s="559"/>
      <c r="AW4" s="559"/>
      <c r="AX4" s="559"/>
      <c r="AY4" s="559"/>
      <c r="AZ4" s="559"/>
      <c r="BA4" s="559"/>
      <c r="BB4" s="559"/>
      <c r="BC4" s="559"/>
    </row>
    <row r="5" spans="1:55"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R5" s="559"/>
      <c r="AS5" s="559"/>
      <c r="AT5" s="559"/>
      <c r="AU5" s="559"/>
      <c r="AV5" s="559"/>
      <c r="AW5" s="559"/>
      <c r="AX5" s="559"/>
      <c r="AY5" s="559"/>
      <c r="AZ5" s="559"/>
      <c r="BA5" s="559"/>
      <c r="BB5" s="559"/>
      <c r="BC5" s="559"/>
    </row>
    <row r="6" spans="1:55" s="258" customFormat="1" ht="20.25">
      <c r="B6" s="259"/>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R6" s="559"/>
      <c r="AS6" s="559"/>
      <c r="AT6" s="559"/>
      <c r="AU6" s="559"/>
      <c r="AV6" s="559"/>
      <c r="AW6" s="559"/>
      <c r="AX6" s="559"/>
      <c r="AY6" s="559"/>
      <c r="AZ6" s="559"/>
      <c r="BA6" s="559"/>
      <c r="BB6" s="559"/>
      <c r="BC6" s="559"/>
    </row>
    <row r="7" spans="1:55" s="258" customFormat="1" ht="20.25">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R7" s="559"/>
      <c r="AS7" s="559"/>
      <c r="AT7" s="559"/>
      <c r="AU7" s="559"/>
      <c r="AV7" s="559"/>
      <c r="AW7" s="559"/>
      <c r="AX7" s="559"/>
      <c r="AY7" s="559"/>
      <c r="AZ7" s="559"/>
      <c r="BA7" s="559"/>
      <c r="BB7" s="559"/>
      <c r="BC7" s="559"/>
    </row>
    <row r="8" spans="1:55" s="258" customFormat="1" ht="21" thickBot="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R8" s="559"/>
      <c r="AS8" s="559"/>
      <c r="AT8" s="559"/>
      <c r="AU8" s="559"/>
      <c r="AV8" s="559"/>
      <c r="AW8" s="559"/>
      <c r="AX8" s="559"/>
      <c r="AY8" s="559"/>
      <c r="AZ8" s="559"/>
      <c r="BA8" s="559"/>
      <c r="BB8" s="559"/>
      <c r="BC8" s="559"/>
    </row>
    <row r="9" spans="1:55" s="258" customFormat="1" ht="20.25">
      <c r="B9" s="259"/>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560" t="s">
        <v>201</v>
      </c>
      <c r="AS9" s="560"/>
      <c r="AT9" s="560"/>
      <c r="AU9" s="560"/>
      <c r="AV9" s="560"/>
      <c r="AW9" s="560"/>
      <c r="AX9" s="560"/>
      <c r="AY9" s="560"/>
      <c r="AZ9" s="560"/>
      <c r="BA9" s="560"/>
      <c r="BB9" s="560"/>
      <c r="BC9" s="560"/>
    </row>
    <row r="10" spans="1:55" s="258" customFormat="1" ht="20.25">
      <c r="B10" s="259"/>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559"/>
      <c r="AS10" s="559"/>
      <c r="AT10" s="559"/>
      <c r="AU10" s="559"/>
      <c r="AV10" s="559"/>
      <c r="AW10" s="559"/>
      <c r="AX10" s="559"/>
      <c r="AY10" s="559"/>
      <c r="AZ10" s="559"/>
      <c r="BA10" s="559"/>
      <c r="BB10" s="559"/>
      <c r="BC10" s="559"/>
    </row>
    <row r="11" spans="1:55" s="258" customFormat="1" ht="20.25">
      <c r="B11" s="259"/>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559"/>
      <c r="AS11" s="559"/>
      <c r="AT11" s="559"/>
      <c r="AU11" s="559"/>
      <c r="AV11" s="559"/>
      <c r="AW11" s="559"/>
      <c r="AX11" s="559"/>
      <c r="AY11" s="559"/>
      <c r="AZ11" s="559"/>
      <c r="BA11" s="559"/>
      <c r="BB11" s="559"/>
      <c r="BC11" s="559"/>
    </row>
    <row r="12" spans="1:55" s="258" customFormat="1" ht="20.25">
      <c r="B12" s="25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559"/>
      <c r="AS12" s="559"/>
      <c r="AT12" s="559"/>
      <c r="AU12" s="559"/>
      <c r="AV12" s="559"/>
      <c r="AW12" s="559"/>
      <c r="AX12" s="559"/>
      <c r="AY12" s="559"/>
      <c r="AZ12" s="559"/>
      <c r="BA12" s="559"/>
      <c r="BB12" s="559"/>
      <c r="BC12" s="559"/>
    </row>
    <row r="13" spans="1:55" s="258" customFormat="1" ht="21" customHeight="1">
      <c r="B13" s="25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559"/>
      <c r="AS13" s="559"/>
      <c r="AT13" s="559"/>
      <c r="AU13" s="559"/>
      <c r="AV13" s="559"/>
      <c r="AW13" s="559"/>
      <c r="AX13" s="559"/>
      <c r="AY13" s="559"/>
      <c r="AZ13" s="559"/>
      <c r="BA13" s="559"/>
      <c r="BB13" s="559"/>
      <c r="BC13" s="559"/>
    </row>
    <row r="14" spans="1:55" s="258" customFormat="1" ht="20.25">
      <c r="B14" s="25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559"/>
      <c r="AS14" s="559"/>
      <c r="AT14" s="559"/>
      <c r="AU14" s="559"/>
      <c r="AV14" s="559"/>
      <c r="AW14" s="559"/>
      <c r="AX14" s="559"/>
      <c r="AY14" s="559"/>
      <c r="AZ14" s="559"/>
      <c r="BA14" s="559"/>
      <c r="BB14" s="559"/>
      <c r="BC14" s="559"/>
    </row>
    <row r="15" spans="1:55" s="258" customFormat="1" ht="20.25">
      <c r="B15" s="25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559"/>
      <c r="AS15" s="559"/>
      <c r="AT15" s="559"/>
      <c r="AU15" s="559"/>
      <c r="AV15" s="559"/>
      <c r="AW15" s="559"/>
      <c r="AX15" s="559"/>
      <c r="AY15" s="559"/>
      <c r="AZ15" s="559"/>
      <c r="BA15" s="559"/>
      <c r="BB15" s="559"/>
      <c r="BC15" s="559"/>
    </row>
    <row r="16" spans="1:55" s="258" customFormat="1" ht="20.25">
      <c r="B16" s="25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559"/>
      <c r="AS16" s="559"/>
      <c r="AT16" s="559"/>
      <c r="AU16" s="559"/>
      <c r="AV16" s="559"/>
      <c r="AW16" s="559"/>
      <c r="AX16" s="559"/>
      <c r="AY16" s="559"/>
      <c r="AZ16" s="559"/>
      <c r="BA16" s="559"/>
      <c r="BB16" s="559"/>
      <c r="BC16" s="559"/>
    </row>
    <row r="17" spans="2:55" s="258" customFormat="1" ht="20.25">
      <c r="B17" s="25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559"/>
      <c r="AS17" s="559"/>
      <c r="AT17" s="559"/>
      <c r="AU17" s="559"/>
      <c r="AV17" s="559"/>
      <c r="AW17" s="559"/>
      <c r="AX17" s="559"/>
      <c r="AY17" s="559"/>
      <c r="AZ17" s="559"/>
      <c r="BA17" s="559"/>
      <c r="BB17" s="559"/>
      <c r="BC17" s="559"/>
    </row>
    <row r="18" spans="2:55" ht="13.5" customHeight="1">
      <c r="AR18" s="559"/>
      <c r="AS18" s="559"/>
      <c r="AT18" s="559"/>
      <c r="AU18" s="559"/>
      <c r="AV18" s="559"/>
      <c r="AW18" s="559"/>
      <c r="AX18" s="559"/>
      <c r="AY18" s="559"/>
      <c r="AZ18" s="559"/>
      <c r="BA18" s="559"/>
      <c r="BB18" s="559"/>
      <c r="BC18" s="559"/>
    </row>
    <row r="19" spans="2:55" ht="13.5" customHeight="1">
      <c r="B19" s="561" t="s">
        <v>202</v>
      </c>
      <c r="D19" s="262"/>
      <c r="E19" s="263"/>
      <c r="G19" s="262"/>
      <c r="H19" s="263"/>
      <c r="J19" s="262"/>
      <c r="K19" s="263"/>
      <c r="M19" s="262"/>
      <c r="N19" s="263"/>
      <c r="AR19" s="559"/>
      <c r="AS19" s="559"/>
      <c r="AT19" s="559"/>
      <c r="AU19" s="559"/>
      <c r="AV19" s="559"/>
      <c r="AW19" s="559"/>
      <c r="AX19" s="559"/>
      <c r="AY19" s="559"/>
      <c r="AZ19" s="559"/>
      <c r="BA19" s="559"/>
      <c r="BB19" s="559"/>
      <c r="BC19" s="559"/>
    </row>
    <row r="20" spans="2:55" ht="13.5" customHeight="1">
      <c r="B20" s="562"/>
      <c r="D20" s="263"/>
      <c r="E20" s="263"/>
      <c r="G20" s="263"/>
      <c r="H20" s="263"/>
      <c r="J20" s="263"/>
      <c r="K20" s="263"/>
      <c r="M20" s="263"/>
      <c r="N20" s="263"/>
      <c r="AR20" s="559"/>
      <c r="AS20" s="559"/>
      <c r="AT20" s="559"/>
      <c r="AU20" s="559"/>
      <c r="AV20" s="559"/>
      <c r="AW20" s="559"/>
      <c r="AX20" s="559"/>
      <c r="AY20" s="559"/>
      <c r="AZ20" s="559"/>
      <c r="BA20" s="559"/>
      <c r="BB20" s="559"/>
      <c r="BC20" s="559"/>
    </row>
    <row r="21" spans="2:55" ht="13.5" customHeight="1">
      <c r="B21" s="562"/>
      <c r="D21" s="263"/>
      <c r="E21" s="263"/>
      <c r="G21" s="263"/>
      <c r="H21" s="263"/>
      <c r="J21" s="263"/>
      <c r="K21" s="263"/>
      <c r="M21" s="263"/>
      <c r="N21" s="263"/>
      <c r="AR21" s="559"/>
      <c r="AS21" s="559"/>
      <c r="AT21" s="559"/>
      <c r="AU21" s="559"/>
      <c r="AV21" s="559"/>
      <c r="AW21" s="559"/>
      <c r="AX21" s="559"/>
      <c r="AY21" s="559"/>
      <c r="AZ21" s="559"/>
      <c r="BA21" s="559"/>
      <c r="BB21" s="559"/>
      <c r="BC21" s="559"/>
    </row>
    <row r="22" spans="2:55" ht="13.5" customHeight="1">
      <c r="B22" s="562"/>
      <c r="D22" s="263"/>
      <c r="E22" s="263"/>
      <c r="G22" s="263"/>
      <c r="H22" s="263"/>
      <c r="J22" s="263"/>
      <c r="K22" s="263"/>
      <c r="M22" s="263"/>
      <c r="N22" s="263"/>
      <c r="AR22" s="559"/>
      <c r="AS22" s="559"/>
      <c r="AT22" s="559"/>
      <c r="AU22" s="559"/>
      <c r="AV22" s="559"/>
      <c r="AW22" s="559"/>
      <c r="AX22" s="559"/>
      <c r="AY22" s="559"/>
      <c r="AZ22" s="559"/>
      <c r="BA22" s="559"/>
      <c r="BB22" s="559"/>
      <c r="BC22" s="559"/>
    </row>
    <row r="23" spans="2:55" ht="13.5" customHeight="1">
      <c r="B23" s="562"/>
      <c r="D23" s="263"/>
      <c r="E23" s="263"/>
      <c r="G23" s="263"/>
      <c r="H23" s="263"/>
      <c r="J23" s="263"/>
      <c r="K23" s="263"/>
      <c r="M23" s="263"/>
      <c r="N23" s="263"/>
      <c r="AR23" s="559"/>
      <c r="AS23" s="559"/>
      <c r="AT23" s="559"/>
      <c r="AU23" s="559"/>
      <c r="AV23" s="559"/>
      <c r="AW23" s="559"/>
      <c r="AX23" s="559"/>
      <c r="AY23" s="559"/>
      <c r="AZ23" s="559"/>
      <c r="BA23" s="559"/>
      <c r="BB23" s="559"/>
      <c r="BC23" s="559"/>
    </row>
    <row r="24" spans="2:55" ht="13.5" customHeight="1">
      <c r="B24" s="562"/>
      <c r="AR24" s="559"/>
      <c r="AS24" s="559"/>
      <c r="AT24" s="559"/>
      <c r="AU24" s="559"/>
      <c r="AV24" s="559"/>
      <c r="AW24" s="559"/>
      <c r="AX24" s="559"/>
      <c r="AY24" s="559"/>
      <c r="AZ24" s="559"/>
      <c r="BA24" s="559"/>
      <c r="BB24" s="559"/>
      <c r="BC24" s="559"/>
    </row>
    <row r="25" spans="2:55" ht="13.5" customHeight="1">
      <c r="B25" s="562"/>
      <c r="D25" s="262"/>
      <c r="E25" s="263"/>
      <c r="G25" s="264"/>
      <c r="H25" s="263"/>
      <c r="J25" s="263"/>
      <c r="K25" s="263"/>
      <c r="M25" s="262"/>
      <c r="N25" s="263"/>
      <c r="AR25" s="559"/>
      <c r="AS25" s="559"/>
      <c r="AT25" s="559"/>
      <c r="AU25" s="559"/>
      <c r="AV25" s="559"/>
      <c r="AW25" s="559"/>
      <c r="AX25" s="559"/>
      <c r="AY25" s="559"/>
      <c r="AZ25" s="559"/>
      <c r="BA25" s="559"/>
      <c r="BB25" s="559"/>
      <c r="BC25" s="559"/>
    </row>
    <row r="26" spans="2:55" ht="13.5" customHeight="1">
      <c r="B26" s="562"/>
      <c r="D26" s="263"/>
      <c r="E26" s="265"/>
      <c r="F26" s="265"/>
      <c r="G26" s="266"/>
      <c r="H26" s="266"/>
      <c r="I26" s="266"/>
      <c r="J26" s="265"/>
      <c r="K26" s="266"/>
      <c r="L26" s="265"/>
      <c r="M26" s="267"/>
      <c r="N26" s="267"/>
      <c r="AR26" s="559"/>
      <c r="AS26" s="559"/>
      <c r="AT26" s="559"/>
      <c r="AU26" s="559"/>
      <c r="AV26" s="559"/>
      <c r="AW26" s="559"/>
      <c r="AX26" s="559"/>
      <c r="AY26" s="559"/>
      <c r="AZ26" s="559"/>
      <c r="BA26" s="559"/>
      <c r="BB26" s="559"/>
      <c r="BC26" s="559"/>
    </row>
    <row r="27" spans="2:55" ht="13.5" customHeight="1" thickBot="1">
      <c r="B27" s="563"/>
      <c r="D27" s="263"/>
      <c r="E27" s="265"/>
      <c r="F27" s="265"/>
      <c r="G27" s="268"/>
      <c r="H27" s="266"/>
      <c r="I27" s="266"/>
      <c r="J27" s="265"/>
      <c r="K27" s="266"/>
      <c r="L27" s="265"/>
      <c r="M27" s="267"/>
      <c r="N27" s="267"/>
      <c r="AR27" s="269"/>
      <c r="AS27" s="269"/>
      <c r="AT27" s="269"/>
      <c r="AU27" s="269"/>
      <c r="AV27" s="269"/>
      <c r="AW27" s="269"/>
      <c r="AX27" s="269"/>
      <c r="AY27" s="269"/>
      <c r="AZ27" s="269"/>
      <c r="BA27" s="269"/>
      <c r="BB27" s="269"/>
      <c r="BC27" s="269"/>
    </row>
    <row r="28" spans="2:55" ht="21" customHeight="1">
      <c r="B28" s="260"/>
      <c r="D28" s="263"/>
      <c r="E28" s="270"/>
      <c r="F28" s="270"/>
      <c r="G28" s="266"/>
      <c r="H28" s="266"/>
      <c r="I28" s="266"/>
      <c r="J28" s="265"/>
      <c r="K28" s="266"/>
      <c r="L28" s="265"/>
      <c r="M28" s="267"/>
      <c r="N28" s="267"/>
      <c r="AR28" s="564" t="s">
        <v>203</v>
      </c>
      <c r="AS28" s="564"/>
      <c r="AT28" s="564"/>
      <c r="AU28" s="564"/>
      <c r="AV28" s="564"/>
      <c r="AW28" s="564"/>
      <c r="AX28" s="564"/>
      <c r="AY28" s="564"/>
      <c r="AZ28" s="564"/>
      <c r="BA28" s="564"/>
      <c r="BB28" s="564"/>
      <c r="BC28" s="564"/>
    </row>
    <row r="29" spans="2:55" ht="20.25">
      <c r="B29" s="260"/>
      <c r="D29" s="263"/>
      <c r="E29" s="270"/>
      <c r="F29" s="270"/>
      <c r="G29" s="266"/>
      <c r="H29" s="266"/>
      <c r="I29" s="266"/>
      <c r="J29" s="265"/>
      <c r="K29" s="266"/>
      <c r="L29" s="265"/>
      <c r="M29" s="267"/>
      <c r="N29" s="267"/>
      <c r="AR29" s="559"/>
      <c r="AS29" s="559"/>
      <c r="AT29" s="559"/>
      <c r="AU29" s="559"/>
      <c r="AV29" s="559"/>
      <c r="AW29" s="559"/>
      <c r="AX29" s="559"/>
      <c r="AY29" s="559"/>
      <c r="AZ29" s="559"/>
      <c r="BA29" s="559"/>
      <c r="BB29" s="559"/>
      <c r="BC29" s="559"/>
    </row>
    <row r="30" spans="2:55" ht="20.25">
      <c r="B30" s="260"/>
      <c r="D30" s="263"/>
      <c r="E30" s="270"/>
      <c r="F30" s="270"/>
      <c r="G30" s="266"/>
      <c r="H30" s="266"/>
      <c r="I30" s="266"/>
      <c r="J30" s="265"/>
      <c r="K30" s="266"/>
      <c r="L30" s="265"/>
      <c r="M30" s="267"/>
      <c r="N30" s="267"/>
      <c r="AR30" s="559"/>
      <c r="AS30" s="559"/>
      <c r="AT30" s="559"/>
      <c r="AU30" s="559"/>
      <c r="AV30" s="559"/>
      <c r="AW30" s="559"/>
      <c r="AX30" s="559"/>
      <c r="AY30" s="559"/>
      <c r="AZ30" s="559"/>
      <c r="BA30" s="559"/>
      <c r="BB30" s="559"/>
      <c r="BC30" s="559"/>
    </row>
    <row r="31" spans="2:55" ht="20.25">
      <c r="B31" s="260"/>
      <c r="D31" s="263"/>
      <c r="E31" s="265"/>
      <c r="F31" s="265"/>
      <c r="G31" s="271"/>
      <c r="H31" s="266"/>
      <c r="I31" s="266"/>
      <c r="J31" s="266"/>
      <c r="K31" s="266"/>
      <c r="L31" s="271"/>
      <c r="M31" s="272"/>
      <c r="N31" s="267"/>
      <c r="AR31" s="559"/>
      <c r="AS31" s="559"/>
      <c r="AT31" s="559"/>
      <c r="AU31" s="559"/>
      <c r="AV31" s="559"/>
      <c r="AW31" s="559"/>
      <c r="AX31" s="559"/>
      <c r="AY31" s="559"/>
      <c r="AZ31" s="559"/>
      <c r="BA31" s="559"/>
      <c r="BB31" s="559"/>
      <c r="BC31" s="559"/>
    </row>
    <row r="32" spans="2:55" ht="21" thickBot="1">
      <c r="B32" s="273"/>
      <c r="AR32" s="559"/>
      <c r="AS32" s="559"/>
      <c r="AT32" s="559"/>
      <c r="AU32" s="559"/>
      <c r="AV32" s="559"/>
      <c r="AW32" s="559"/>
      <c r="AX32" s="559"/>
      <c r="AY32" s="559"/>
      <c r="AZ32" s="559"/>
      <c r="BA32" s="559"/>
      <c r="BB32" s="559"/>
      <c r="BC32" s="559"/>
    </row>
    <row r="33" spans="2:55" ht="18.75" customHeight="1">
      <c r="B33" s="565" t="s">
        <v>204</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R33" s="559"/>
      <c r="AS33" s="559"/>
      <c r="AT33" s="559"/>
      <c r="AU33" s="559"/>
      <c r="AV33" s="559"/>
      <c r="AW33" s="559"/>
      <c r="AX33" s="559"/>
      <c r="AY33" s="559"/>
      <c r="AZ33" s="559"/>
      <c r="BA33" s="559"/>
      <c r="BB33" s="559"/>
      <c r="BC33" s="559"/>
    </row>
    <row r="34" spans="2:55"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R34" s="559"/>
      <c r="AS34" s="559"/>
      <c r="AT34" s="559"/>
      <c r="AU34" s="559"/>
      <c r="AV34" s="559"/>
      <c r="AW34" s="559"/>
      <c r="AX34" s="559"/>
      <c r="AY34" s="559"/>
      <c r="AZ34" s="559"/>
      <c r="BA34" s="559"/>
      <c r="BB34" s="559"/>
      <c r="BC34" s="559"/>
    </row>
    <row r="35" spans="2:55"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R35" s="559"/>
      <c r="AS35" s="559"/>
      <c r="AT35" s="559"/>
      <c r="AU35" s="559"/>
      <c r="AV35" s="559"/>
      <c r="AW35" s="559"/>
      <c r="AX35" s="559"/>
      <c r="AY35" s="559"/>
      <c r="AZ35" s="559"/>
      <c r="BA35" s="559"/>
      <c r="BB35" s="559"/>
      <c r="BC35" s="559"/>
    </row>
    <row r="36" spans="2:55"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R36" s="559"/>
      <c r="AS36" s="559"/>
      <c r="AT36" s="559"/>
      <c r="AU36" s="559"/>
      <c r="AV36" s="559"/>
      <c r="AW36" s="559"/>
      <c r="AX36" s="559"/>
      <c r="AY36" s="559"/>
      <c r="AZ36" s="559"/>
      <c r="BA36" s="559"/>
      <c r="BB36" s="559"/>
      <c r="BC36" s="559"/>
    </row>
    <row r="37" spans="2:55"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R37" s="559"/>
      <c r="AS37" s="559"/>
      <c r="AT37" s="559"/>
      <c r="AU37" s="559"/>
      <c r="AV37" s="559"/>
      <c r="AW37" s="559"/>
      <c r="AX37" s="559"/>
      <c r="AY37" s="559"/>
      <c r="AZ37" s="559"/>
      <c r="BA37" s="559"/>
      <c r="BB37" s="559"/>
      <c r="BC37" s="559"/>
    </row>
    <row r="38" spans="2:55"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R38" s="559"/>
      <c r="AS38" s="559"/>
      <c r="AT38" s="559"/>
      <c r="AU38" s="559"/>
      <c r="AV38" s="559"/>
      <c r="AW38" s="559"/>
      <c r="AX38" s="559"/>
      <c r="AY38" s="559"/>
      <c r="AZ38" s="559"/>
      <c r="BA38" s="559"/>
      <c r="BB38" s="559"/>
      <c r="BC38" s="559"/>
    </row>
    <row r="39" spans="2:55"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R39" s="559"/>
      <c r="AS39" s="559"/>
      <c r="AT39" s="559"/>
      <c r="AU39" s="559"/>
      <c r="AV39" s="559"/>
      <c r="AW39" s="559"/>
      <c r="AX39" s="559"/>
      <c r="AY39" s="559"/>
      <c r="AZ39" s="559"/>
      <c r="BA39" s="559"/>
      <c r="BB39" s="559"/>
      <c r="BC39" s="559"/>
    </row>
    <row r="40" spans="2:55"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R40" s="559"/>
      <c r="AS40" s="559"/>
      <c r="AT40" s="559"/>
      <c r="AU40" s="559"/>
      <c r="AV40" s="559"/>
      <c r="AW40" s="559"/>
      <c r="AX40" s="559"/>
      <c r="AY40" s="559"/>
      <c r="AZ40" s="559"/>
      <c r="BA40" s="559"/>
      <c r="BB40" s="559"/>
      <c r="BC40" s="559"/>
    </row>
    <row r="41" spans="2:55"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R41" s="559"/>
      <c r="AS41" s="559"/>
      <c r="AT41" s="559"/>
      <c r="AU41" s="559"/>
      <c r="AV41" s="559"/>
      <c r="AW41" s="559"/>
      <c r="AX41" s="559"/>
      <c r="AY41" s="559"/>
      <c r="AZ41" s="559"/>
      <c r="BA41" s="559"/>
      <c r="BB41" s="559"/>
      <c r="BC41" s="559"/>
    </row>
    <row r="42" spans="2:55"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R42" s="559"/>
      <c r="AS42" s="559"/>
      <c r="AT42" s="559"/>
      <c r="AU42" s="559"/>
      <c r="AV42" s="559"/>
      <c r="AW42" s="559"/>
      <c r="AX42" s="559"/>
      <c r="AY42" s="559"/>
      <c r="AZ42" s="559"/>
      <c r="BA42" s="559"/>
      <c r="BB42" s="559"/>
      <c r="BC42" s="559"/>
    </row>
    <row r="43" spans="2:55" ht="20.25">
      <c r="B43" s="273"/>
      <c r="AR43" s="559"/>
      <c r="AS43" s="559"/>
      <c r="AT43" s="559"/>
      <c r="AU43" s="559"/>
      <c r="AV43" s="559"/>
      <c r="AW43" s="559"/>
      <c r="AX43" s="559"/>
      <c r="AY43" s="559"/>
      <c r="AZ43" s="559"/>
      <c r="BA43" s="559"/>
      <c r="BB43" s="559"/>
      <c r="BC43" s="559"/>
    </row>
    <row r="44" spans="2:55" ht="13.5" customHeight="1">
      <c r="B44" s="565" t="s">
        <v>205</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R44" s="559"/>
      <c r="AS44" s="559"/>
      <c r="AT44" s="559"/>
      <c r="AU44" s="559"/>
      <c r="AV44" s="559"/>
      <c r="AW44" s="559"/>
      <c r="AX44" s="559"/>
      <c r="AY44" s="559"/>
      <c r="AZ44" s="559"/>
      <c r="BA44" s="559"/>
      <c r="BB44" s="559"/>
      <c r="BC44" s="559"/>
    </row>
    <row r="45" spans="2:55" ht="13.5" customHeight="1">
      <c r="B45" s="566"/>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R45" s="559"/>
      <c r="AS45" s="559"/>
      <c r="AT45" s="559"/>
      <c r="AU45" s="559"/>
      <c r="AV45" s="559"/>
      <c r="AW45" s="559"/>
      <c r="AX45" s="559"/>
      <c r="AY45" s="559"/>
      <c r="AZ45" s="559"/>
      <c r="BA45" s="559"/>
      <c r="BB45" s="559"/>
      <c r="BC45" s="559"/>
    </row>
    <row r="46" spans="2:55" ht="13.5" customHeight="1" thickBot="1">
      <c r="B46" s="566"/>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R46" s="277"/>
      <c r="AS46" s="277"/>
      <c r="AT46" s="277"/>
      <c r="AU46" s="277"/>
      <c r="AV46" s="277"/>
      <c r="AW46" s="277"/>
      <c r="AX46" s="277"/>
      <c r="AY46" s="277"/>
      <c r="AZ46" s="277"/>
      <c r="BA46" s="277"/>
      <c r="BB46" s="277"/>
      <c r="BC46" s="277"/>
    </row>
    <row r="47" spans="2:55" ht="13.5" customHeight="1">
      <c r="B47" s="566"/>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R47" s="564" t="s">
        <v>206</v>
      </c>
      <c r="AS47" s="564"/>
      <c r="AT47" s="564"/>
      <c r="AU47" s="564"/>
      <c r="AV47" s="564"/>
      <c r="AW47" s="564"/>
      <c r="AX47" s="564"/>
      <c r="AY47" s="564"/>
      <c r="AZ47" s="564"/>
      <c r="BA47" s="564"/>
      <c r="BB47" s="564"/>
      <c r="BC47" s="564"/>
    </row>
    <row r="48" spans="2:55" ht="13.5" customHeight="1">
      <c r="B48" s="566"/>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R48" s="559"/>
      <c r="AS48" s="559"/>
      <c r="AT48" s="559"/>
      <c r="AU48" s="559"/>
      <c r="AV48" s="559"/>
      <c r="AW48" s="559"/>
      <c r="AX48" s="559"/>
      <c r="AY48" s="559"/>
      <c r="AZ48" s="559"/>
      <c r="BA48" s="559"/>
      <c r="BB48" s="559"/>
      <c r="BC48" s="559"/>
    </row>
    <row r="49" spans="2:55" ht="13.5" customHeight="1">
      <c r="B49" s="566"/>
      <c r="D49" s="263"/>
      <c r="E49" s="263"/>
      <c r="F49" s="263"/>
      <c r="G49" s="263"/>
      <c r="H49" s="263"/>
      <c r="AR49" s="559"/>
      <c r="AS49" s="559"/>
      <c r="AT49" s="559"/>
      <c r="AU49" s="559"/>
      <c r="AV49" s="559"/>
      <c r="AW49" s="559"/>
      <c r="AX49" s="559"/>
      <c r="AY49" s="559"/>
      <c r="AZ49" s="559"/>
      <c r="BA49" s="559"/>
      <c r="BB49" s="559"/>
      <c r="BC49" s="559"/>
    </row>
    <row r="50" spans="2:55" ht="13.5" customHeight="1">
      <c r="B50" s="566"/>
      <c r="D50" s="263"/>
      <c r="E50" s="263"/>
      <c r="F50" s="263"/>
      <c r="G50" s="263"/>
      <c r="H50" s="263"/>
      <c r="J50" s="262"/>
      <c r="K50" s="263"/>
      <c r="M50" s="262"/>
      <c r="N50" s="263"/>
      <c r="AR50" s="559"/>
      <c r="AS50" s="559"/>
      <c r="AT50" s="559"/>
      <c r="AU50" s="559"/>
      <c r="AV50" s="559"/>
      <c r="AW50" s="559"/>
      <c r="AX50" s="559"/>
      <c r="AY50" s="559"/>
      <c r="AZ50" s="559"/>
      <c r="BA50" s="559"/>
      <c r="BB50" s="559"/>
      <c r="BC50" s="559"/>
    </row>
    <row r="51" spans="2:55" ht="13.5" customHeight="1">
      <c r="B51" s="566"/>
      <c r="D51" s="263"/>
      <c r="E51" s="263"/>
      <c r="F51" s="263"/>
      <c r="G51" s="263"/>
      <c r="H51" s="263"/>
      <c r="J51" s="263"/>
      <c r="K51" s="263"/>
      <c r="M51" s="263"/>
      <c r="N51" s="263"/>
      <c r="AR51" s="559"/>
      <c r="AS51" s="559"/>
      <c r="AT51" s="559"/>
      <c r="AU51" s="559"/>
      <c r="AV51" s="559"/>
      <c r="AW51" s="559"/>
      <c r="AX51" s="559"/>
      <c r="AY51" s="559"/>
      <c r="AZ51" s="559"/>
      <c r="BA51" s="559"/>
      <c r="BB51" s="559"/>
      <c r="BC51" s="559"/>
    </row>
    <row r="52" spans="2:55" ht="13.5" customHeight="1">
      <c r="B52" s="566"/>
      <c r="D52" s="263"/>
      <c r="E52" s="263"/>
      <c r="F52" s="263"/>
      <c r="G52" s="263"/>
      <c r="H52" s="263"/>
      <c r="J52" s="263"/>
      <c r="K52" s="263"/>
      <c r="M52" s="263"/>
      <c r="N52" s="263"/>
      <c r="AR52" s="559"/>
      <c r="AS52" s="559"/>
      <c r="AT52" s="559"/>
      <c r="AU52" s="559"/>
      <c r="AV52" s="559"/>
      <c r="AW52" s="559"/>
      <c r="AX52" s="559"/>
      <c r="AY52" s="559"/>
      <c r="AZ52" s="559"/>
      <c r="BA52" s="559"/>
      <c r="BB52" s="559"/>
      <c r="BC52" s="559"/>
    </row>
    <row r="53" spans="2:55" ht="13.5" customHeight="1">
      <c r="B53" s="566"/>
      <c r="D53" s="263"/>
      <c r="E53" s="263"/>
      <c r="F53" s="263"/>
      <c r="G53" s="263"/>
      <c r="H53" s="263"/>
      <c r="J53" s="263"/>
      <c r="K53" s="263"/>
      <c r="M53" s="263"/>
      <c r="N53" s="263"/>
      <c r="AR53" s="559"/>
      <c r="AS53" s="559"/>
      <c r="AT53" s="559"/>
      <c r="AU53" s="559"/>
      <c r="AV53" s="559"/>
      <c r="AW53" s="559"/>
      <c r="AX53" s="559"/>
      <c r="AY53" s="559"/>
      <c r="AZ53" s="559"/>
      <c r="BA53" s="559"/>
      <c r="BB53" s="559"/>
      <c r="BC53" s="559"/>
    </row>
    <row r="54" spans="2:55" ht="13.5" customHeight="1">
      <c r="B54" s="567"/>
      <c r="D54" s="263"/>
      <c r="E54" s="263"/>
      <c r="F54" s="263"/>
      <c r="G54" s="263"/>
      <c r="H54" s="263"/>
      <c r="J54" s="263"/>
      <c r="K54" s="263"/>
      <c r="M54" s="263"/>
      <c r="N54" s="263"/>
      <c r="AR54" s="559"/>
      <c r="AS54" s="559"/>
      <c r="AT54" s="559"/>
      <c r="AU54" s="559"/>
      <c r="AV54" s="559"/>
      <c r="AW54" s="559"/>
      <c r="AX54" s="559"/>
      <c r="AY54" s="559"/>
      <c r="AZ54" s="559"/>
      <c r="BA54" s="559"/>
      <c r="BB54" s="559"/>
      <c r="BC54" s="559"/>
    </row>
    <row r="55" spans="2:55" ht="13.5" customHeight="1">
      <c r="B55" s="273"/>
      <c r="M55" s="262"/>
      <c r="AR55" s="559"/>
      <c r="AS55" s="559"/>
      <c r="AT55" s="559"/>
      <c r="AU55" s="559"/>
      <c r="AV55" s="559"/>
      <c r="AW55" s="559"/>
      <c r="AX55" s="559"/>
      <c r="AY55" s="559"/>
      <c r="AZ55" s="559"/>
      <c r="BA55" s="559"/>
      <c r="BB55" s="559"/>
      <c r="BC55" s="559"/>
    </row>
    <row r="56" spans="2:55" ht="13.5" customHeight="1">
      <c r="B56" s="577" t="s">
        <v>207</v>
      </c>
      <c r="D56" s="262"/>
      <c r="E56" s="263"/>
      <c r="G56" s="262"/>
      <c r="H56" s="263"/>
      <c r="J56" s="262"/>
      <c r="K56" s="263"/>
      <c r="N56" s="263"/>
      <c r="AR56" s="559"/>
      <c r="AS56" s="559"/>
      <c r="AT56" s="559"/>
      <c r="AU56" s="559"/>
      <c r="AV56" s="559"/>
      <c r="AW56" s="559"/>
      <c r="AX56" s="559"/>
      <c r="AY56" s="559"/>
      <c r="AZ56" s="559"/>
      <c r="BA56" s="559"/>
      <c r="BB56" s="559"/>
      <c r="BC56" s="559"/>
    </row>
    <row r="57" spans="2:55" ht="13.5" customHeight="1">
      <c r="B57" s="578"/>
      <c r="D57" s="263"/>
      <c r="E57" s="263"/>
      <c r="G57" s="263"/>
      <c r="H57" s="263"/>
      <c r="J57" s="263"/>
      <c r="K57" s="263"/>
      <c r="M57" s="263"/>
      <c r="N57" s="263"/>
      <c r="AR57" s="559"/>
      <c r="AS57" s="559"/>
      <c r="AT57" s="559"/>
      <c r="AU57" s="559"/>
      <c r="AV57" s="559"/>
      <c r="AW57" s="559"/>
      <c r="AX57" s="559"/>
      <c r="AY57" s="559"/>
      <c r="AZ57" s="559"/>
      <c r="BA57" s="559"/>
      <c r="BB57" s="559"/>
      <c r="BC57" s="559"/>
    </row>
    <row r="58" spans="2:55" ht="13.5" customHeight="1">
      <c r="B58" s="578"/>
      <c r="D58" s="263"/>
      <c r="E58" s="263"/>
      <c r="F58" s="278"/>
      <c r="G58" s="263"/>
      <c r="H58" s="263"/>
      <c r="J58" s="263"/>
      <c r="K58" s="263"/>
      <c r="M58" s="263"/>
      <c r="N58" s="263"/>
      <c r="AR58" s="559"/>
      <c r="AS58" s="559"/>
      <c r="AT58" s="559"/>
      <c r="AU58" s="559"/>
      <c r="AV58" s="559"/>
      <c r="AW58" s="559"/>
      <c r="AX58" s="559"/>
      <c r="AY58" s="559"/>
      <c r="AZ58" s="559"/>
      <c r="BA58" s="559"/>
      <c r="BB58" s="559"/>
      <c r="BC58" s="559"/>
    </row>
    <row r="59" spans="2:55" ht="13.5" customHeight="1">
      <c r="B59" s="578"/>
      <c r="D59" s="263"/>
      <c r="E59" s="263"/>
      <c r="G59" s="263"/>
      <c r="H59" s="263"/>
      <c r="J59" s="263"/>
      <c r="K59" s="263"/>
      <c r="M59" s="263"/>
      <c r="N59" s="263"/>
      <c r="AR59" s="559"/>
      <c r="AS59" s="559"/>
      <c r="AT59" s="559"/>
      <c r="AU59" s="559"/>
      <c r="AV59" s="559"/>
      <c r="AW59" s="559"/>
      <c r="AX59" s="559"/>
      <c r="AY59" s="559"/>
      <c r="AZ59" s="559"/>
      <c r="BA59" s="559"/>
      <c r="BB59" s="559"/>
      <c r="BC59" s="559"/>
    </row>
    <row r="60" spans="2:55" ht="13.5" customHeight="1">
      <c r="B60" s="578"/>
      <c r="D60" s="263"/>
      <c r="E60" s="263"/>
      <c r="G60" s="263"/>
      <c r="H60" s="263"/>
      <c r="J60" s="263"/>
      <c r="K60" s="263"/>
      <c r="M60" s="263"/>
      <c r="N60" s="263"/>
      <c r="AR60" s="559"/>
      <c r="AS60" s="559"/>
      <c r="AT60" s="559"/>
      <c r="AU60" s="559"/>
      <c r="AV60" s="559"/>
      <c r="AW60" s="559"/>
      <c r="AX60" s="559"/>
      <c r="AY60" s="559"/>
      <c r="AZ60" s="559"/>
      <c r="BA60" s="559"/>
      <c r="BB60" s="559"/>
      <c r="BC60" s="559"/>
    </row>
    <row r="61" spans="2:55" ht="13.5" customHeight="1">
      <c r="B61" s="578"/>
      <c r="AR61" s="559"/>
      <c r="AS61" s="559"/>
      <c r="AT61" s="559"/>
      <c r="AU61" s="559"/>
      <c r="AV61" s="559"/>
      <c r="AW61" s="559"/>
      <c r="AX61" s="559"/>
      <c r="AY61" s="559"/>
      <c r="AZ61" s="559"/>
      <c r="BA61" s="559"/>
      <c r="BB61" s="559"/>
      <c r="BC61" s="559"/>
    </row>
    <row r="62" spans="2:55" ht="13.5" customHeight="1">
      <c r="B62" s="578"/>
      <c r="D62" s="262"/>
      <c r="E62" s="263"/>
      <c r="G62" s="262"/>
      <c r="H62" s="263"/>
      <c r="J62" s="262"/>
      <c r="K62" s="263"/>
      <c r="M62" s="262"/>
      <c r="N62" s="263"/>
      <c r="AR62" s="559"/>
      <c r="AS62" s="559"/>
      <c r="AT62" s="559"/>
      <c r="AU62" s="559"/>
      <c r="AV62" s="559"/>
      <c r="AW62" s="559"/>
      <c r="AX62" s="559"/>
      <c r="AY62" s="559"/>
      <c r="AZ62" s="559"/>
      <c r="BA62" s="559"/>
      <c r="BB62" s="559"/>
      <c r="BC62" s="559"/>
    </row>
    <row r="63" spans="2:55" ht="13.5" customHeight="1">
      <c r="B63" s="578"/>
      <c r="D63" s="263"/>
      <c r="E63" s="263"/>
      <c r="G63" s="263"/>
      <c r="H63" s="263"/>
      <c r="J63" s="263"/>
      <c r="K63" s="263"/>
      <c r="M63" s="263"/>
      <c r="N63" s="263"/>
      <c r="AR63" s="559"/>
      <c r="AS63" s="559"/>
      <c r="AT63" s="559"/>
      <c r="AU63" s="559"/>
      <c r="AV63" s="559"/>
      <c r="AW63" s="559"/>
      <c r="AX63" s="559"/>
      <c r="AY63" s="559"/>
      <c r="AZ63" s="559"/>
      <c r="BA63" s="559"/>
      <c r="BB63" s="559"/>
      <c r="BC63" s="559"/>
    </row>
    <row r="64" spans="2:55" ht="13.5" customHeight="1">
      <c r="B64" s="578"/>
      <c r="D64" s="263"/>
      <c r="E64" s="263"/>
      <c r="G64" s="263"/>
      <c r="H64" s="263"/>
      <c r="J64" s="263"/>
      <c r="K64" s="263"/>
      <c r="M64" s="263"/>
      <c r="N64" s="263"/>
      <c r="AR64" s="559"/>
      <c r="AS64" s="559"/>
      <c r="AT64" s="559"/>
      <c r="AU64" s="559"/>
      <c r="AV64" s="559"/>
      <c r="AW64" s="559"/>
      <c r="AX64" s="559"/>
      <c r="AY64" s="559"/>
      <c r="AZ64" s="559"/>
      <c r="BA64" s="559"/>
      <c r="BB64" s="559"/>
      <c r="BC64" s="559"/>
    </row>
    <row r="65" spans="2:55" ht="13.5" customHeight="1">
      <c r="B65" s="578"/>
      <c r="D65" s="263"/>
      <c r="E65" s="263"/>
      <c r="G65" s="263"/>
      <c r="H65" s="263"/>
      <c r="J65" s="263"/>
      <c r="K65" s="263"/>
      <c r="M65" s="263"/>
      <c r="N65" s="263"/>
      <c r="AR65" s="559"/>
      <c r="AS65" s="559"/>
      <c r="AT65" s="559"/>
      <c r="AU65" s="559"/>
      <c r="AV65" s="559"/>
      <c r="AW65" s="559"/>
      <c r="AX65" s="559"/>
      <c r="AY65" s="559"/>
      <c r="AZ65" s="559"/>
      <c r="BA65" s="559"/>
      <c r="BB65" s="559"/>
      <c r="BC65" s="559"/>
    </row>
    <row r="66" spans="2:55" ht="13.5" customHeight="1">
      <c r="B66" s="578"/>
      <c r="D66" s="263"/>
      <c r="E66" s="263"/>
      <c r="G66" s="263"/>
      <c r="H66" s="263"/>
      <c r="J66" s="263"/>
      <c r="K66" s="263"/>
      <c r="M66" s="263"/>
      <c r="N66" s="263"/>
      <c r="AR66" s="559"/>
      <c r="AS66" s="559"/>
      <c r="AT66" s="559"/>
      <c r="AU66" s="559"/>
      <c r="AV66" s="559"/>
      <c r="AW66" s="559"/>
      <c r="AX66" s="559"/>
      <c r="AY66" s="559"/>
      <c r="AZ66" s="559"/>
      <c r="BA66" s="559"/>
      <c r="BB66" s="559"/>
      <c r="BC66" s="559"/>
    </row>
    <row r="67" spans="2:55" ht="13.5" customHeight="1">
      <c r="B67" s="578"/>
      <c r="AR67" s="559"/>
      <c r="AS67" s="559"/>
      <c r="AT67" s="559"/>
      <c r="AU67" s="559"/>
      <c r="AV67" s="559"/>
      <c r="AW67" s="559"/>
      <c r="AX67" s="559"/>
      <c r="AY67" s="559"/>
      <c r="AZ67" s="559"/>
      <c r="BA67" s="559"/>
      <c r="BB67" s="559"/>
      <c r="BC67" s="559"/>
    </row>
    <row r="68" spans="2:55" ht="13.5" customHeight="1">
      <c r="B68" s="578"/>
      <c r="G68" s="265"/>
      <c r="H68" s="266"/>
      <c r="I68" s="266"/>
      <c r="J68" s="266"/>
      <c r="K68" s="266"/>
      <c r="L68" s="279"/>
      <c r="M68" s="272"/>
      <c r="AR68" s="559"/>
      <c r="AS68" s="559"/>
      <c r="AT68" s="559"/>
      <c r="AU68" s="559"/>
      <c r="AV68" s="559"/>
      <c r="AW68" s="559"/>
      <c r="AX68" s="559"/>
      <c r="AY68" s="559"/>
      <c r="AZ68" s="559"/>
      <c r="BA68" s="559"/>
      <c r="BB68" s="559"/>
      <c r="BC68" s="559"/>
    </row>
    <row r="69" spans="2:55" ht="13.5" customHeight="1">
      <c r="B69" s="578"/>
      <c r="G69" s="270"/>
      <c r="H69" s="266"/>
      <c r="I69" s="266"/>
      <c r="J69" s="266"/>
      <c r="K69" s="266"/>
      <c r="L69" s="279"/>
      <c r="M69" s="272"/>
      <c r="AR69" s="559"/>
      <c r="AS69" s="559"/>
      <c r="AT69" s="559"/>
      <c r="AU69" s="559"/>
      <c r="AV69" s="559"/>
      <c r="AW69" s="559"/>
      <c r="AX69" s="559"/>
      <c r="AY69" s="559"/>
      <c r="AZ69" s="559"/>
      <c r="BA69" s="559"/>
      <c r="BB69" s="559"/>
      <c r="BC69" s="559"/>
    </row>
    <row r="70" spans="2:55" ht="13.5" customHeight="1">
      <c r="B70" s="578"/>
      <c r="G70" s="270"/>
      <c r="H70" s="266"/>
      <c r="I70" s="266"/>
      <c r="J70" s="266"/>
      <c r="K70" s="266"/>
      <c r="L70" s="279"/>
      <c r="M70" s="272"/>
      <c r="AR70" s="559"/>
      <c r="AS70" s="559"/>
      <c r="AT70" s="559"/>
      <c r="AU70" s="559"/>
      <c r="AV70" s="559"/>
      <c r="AW70" s="559"/>
      <c r="AX70" s="559"/>
      <c r="AY70" s="559"/>
      <c r="AZ70" s="559"/>
      <c r="BA70" s="559"/>
      <c r="BB70" s="559"/>
      <c r="BC70" s="559"/>
    </row>
    <row r="71" spans="2:55" ht="13.5" customHeight="1">
      <c r="B71" s="578"/>
      <c r="G71" s="278"/>
      <c r="AR71" s="559"/>
      <c r="AS71" s="559"/>
      <c r="AT71" s="559"/>
      <c r="AU71" s="559"/>
      <c r="AV71" s="559"/>
      <c r="AW71" s="559"/>
      <c r="AX71" s="559"/>
      <c r="AY71" s="559"/>
      <c r="AZ71" s="559"/>
      <c r="BA71" s="559"/>
      <c r="BB71" s="559"/>
      <c r="BC71" s="559"/>
    </row>
    <row r="72" spans="2:55" ht="13.5" customHeight="1">
      <c r="B72" s="578"/>
      <c r="AR72" s="559"/>
      <c r="AS72" s="559"/>
      <c r="AT72" s="559"/>
      <c r="AU72" s="559"/>
      <c r="AV72" s="559"/>
      <c r="AW72" s="559"/>
      <c r="AX72" s="559"/>
      <c r="AY72" s="559"/>
      <c r="AZ72" s="559"/>
      <c r="BA72" s="559"/>
      <c r="BB72" s="559"/>
      <c r="BC72" s="559"/>
    </row>
    <row r="73" spans="2:55" ht="13.5" customHeight="1">
      <c r="B73" s="578"/>
      <c r="AR73" s="269"/>
      <c r="AS73" s="269"/>
      <c r="AT73" s="269"/>
      <c r="AU73" s="269"/>
      <c r="AV73" s="269"/>
      <c r="AW73" s="269"/>
      <c r="AX73" s="269"/>
      <c r="AY73" s="269"/>
      <c r="AZ73" s="269"/>
      <c r="BA73" s="269"/>
      <c r="BB73" s="269"/>
      <c r="BC73" s="269"/>
    </row>
    <row r="74" spans="2:55" ht="13.5" customHeight="1">
      <c r="B74" s="578"/>
      <c r="AR74" s="269"/>
      <c r="AS74" s="269"/>
      <c r="AT74" s="269"/>
      <c r="AU74" s="269"/>
      <c r="AV74" s="269"/>
      <c r="AW74" s="269"/>
      <c r="AX74" s="269"/>
      <c r="AY74" s="269"/>
      <c r="AZ74" s="269"/>
      <c r="BA74" s="269"/>
      <c r="BB74" s="269"/>
      <c r="BC74" s="269"/>
    </row>
    <row r="75" spans="2:55" ht="13.5" customHeight="1">
      <c r="B75" s="578"/>
      <c r="AR75" s="269"/>
      <c r="AS75" s="269"/>
      <c r="AT75" s="269"/>
      <c r="AU75" s="269"/>
      <c r="AV75" s="269"/>
      <c r="AW75" s="269"/>
      <c r="AX75" s="269"/>
      <c r="AY75" s="269"/>
      <c r="AZ75" s="269"/>
      <c r="BA75" s="269"/>
      <c r="BB75" s="269"/>
      <c r="BC75" s="269"/>
    </row>
    <row r="76" spans="2:55" ht="13.5" customHeight="1">
      <c r="B76" s="578"/>
      <c r="AR76" s="269"/>
      <c r="AS76" s="269"/>
      <c r="AT76" s="269"/>
      <c r="AU76" s="269"/>
      <c r="AV76" s="269"/>
      <c r="AW76" s="269"/>
      <c r="AX76" s="269"/>
      <c r="AY76" s="269"/>
      <c r="AZ76" s="269"/>
      <c r="BA76" s="269"/>
      <c r="BB76" s="269"/>
      <c r="BC76" s="269"/>
    </row>
    <row r="77" spans="2:55" ht="13.5" customHeight="1">
      <c r="B77" s="578"/>
      <c r="AR77" s="269"/>
      <c r="AS77" s="269"/>
      <c r="AT77" s="269"/>
      <c r="AU77" s="269"/>
      <c r="AV77" s="269"/>
      <c r="AW77" s="269"/>
      <c r="AX77" s="269"/>
      <c r="AY77" s="269"/>
      <c r="AZ77" s="269"/>
      <c r="BA77" s="269"/>
      <c r="BB77" s="269"/>
      <c r="BC77" s="269"/>
    </row>
    <row r="78" spans="2:55" ht="13.5" customHeight="1">
      <c r="B78" s="578"/>
      <c r="AR78" s="269"/>
      <c r="AS78" s="269"/>
      <c r="AT78" s="269"/>
      <c r="AU78" s="269"/>
      <c r="AV78" s="269"/>
      <c r="AW78" s="269"/>
      <c r="AX78" s="269"/>
      <c r="AY78" s="269"/>
      <c r="AZ78" s="269"/>
      <c r="BA78" s="269"/>
      <c r="BB78" s="269"/>
      <c r="BC78" s="269"/>
    </row>
    <row r="79" spans="2:55" ht="13.5" customHeight="1">
      <c r="B79" s="578"/>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R79" s="269"/>
      <c r="AS79" s="269"/>
      <c r="AT79" s="269"/>
      <c r="AU79" s="269"/>
      <c r="AV79" s="269"/>
      <c r="AW79" s="269"/>
      <c r="AX79" s="269"/>
      <c r="AY79" s="269"/>
      <c r="AZ79" s="269"/>
      <c r="BA79" s="269"/>
      <c r="BB79" s="269"/>
      <c r="BC79" s="269"/>
    </row>
    <row r="80" spans="2:55" ht="13.5" customHeight="1">
      <c r="B80" s="578"/>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R80" s="269"/>
      <c r="AS80" s="269"/>
      <c r="AT80" s="269"/>
      <c r="AU80" s="269"/>
      <c r="AV80" s="269"/>
      <c r="AW80" s="269"/>
      <c r="AX80" s="269"/>
      <c r="AY80" s="269"/>
      <c r="AZ80" s="269"/>
      <c r="BA80" s="269"/>
      <c r="BB80" s="269"/>
      <c r="BC80" s="269"/>
    </row>
    <row r="81" spans="2:55" ht="13.5" customHeight="1">
      <c r="B81" s="578"/>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R81" s="269"/>
      <c r="AS81" s="269"/>
      <c r="AT81" s="269"/>
      <c r="AU81" s="269"/>
      <c r="AV81" s="269"/>
      <c r="AW81" s="269"/>
      <c r="AX81" s="269"/>
      <c r="AY81" s="269"/>
      <c r="AZ81" s="269"/>
      <c r="BA81" s="269"/>
      <c r="BB81" s="269"/>
      <c r="BC81" s="269"/>
    </row>
    <row r="82" spans="2:55" ht="13.5" customHeight="1">
      <c r="B82" s="578"/>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R82" s="269"/>
      <c r="AS82" s="269"/>
      <c r="AT82" s="269"/>
      <c r="AU82" s="269"/>
      <c r="AV82" s="269"/>
      <c r="AW82" s="269"/>
      <c r="AX82" s="269"/>
      <c r="AY82" s="269"/>
      <c r="AZ82" s="269"/>
      <c r="BA82" s="269"/>
      <c r="BB82" s="269"/>
      <c r="BC82" s="269"/>
    </row>
    <row r="83" spans="2:55" ht="13.5" customHeight="1">
      <c r="B83" s="578"/>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R83" s="269"/>
      <c r="AS83" s="269"/>
      <c r="AT83" s="269"/>
      <c r="AU83" s="269"/>
      <c r="AV83" s="269"/>
      <c r="AW83" s="269"/>
      <c r="AX83" s="269"/>
      <c r="AY83" s="269"/>
      <c r="AZ83" s="269"/>
      <c r="BA83" s="269"/>
      <c r="BB83" s="269"/>
      <c r="BC83" s="269"/>
    </row>
    <row r="84" spans="2:55" ht="13.5" customHeight="1">
      <c r="B84" s="578"/>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R84" s="269"/>
      <c r="AS84" s="269"/>
      <c r="AT84" s="269"/>
      <c r="AU84" s="269"/>
      <c r="AV84" s="269"/>
      <c r="AW84" s="269"/>
      <c r="AX84" s="269"/>
      <c r="AY84" s="269"/>
      <c r="AZ84" s="269"/>
      <c r="BA84" s="269"/>
      <c r="BB84" s="269"/>
      <c r="BC84" s="269"/>
    </row>
    <row r="85" spans="2:55" ht="13.5" customHeight="1">
      <c r="B85" s="578"/>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R85" s="269"/>
      <c r="AS85" s="269"/>
      <c r="AT85" s="269"/>
      <c r="AU85" s="269"/>
      <c r="AV85" s="269"/>
      <c r="AW85" s="269"/>
      <c r="AX85" s="269"/>
      <c r="AY85" s="269"/>
      <c r="AZ85" s="269"/>
      <c r="BA85" s="269"/>
      <c r="BB85" s="269"/>
      <c r="BC85" s="269"/>
    </row>
    <row r="86" spans="2:55" ht="13.5" customHeight="1">
      <c r="B86" s="578"/>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R86" s="269"/>
      <c r="AS86" s="269"/>
      <c r="AT86" s="269"/>
      <c r="AU86" s="269"/>
      <c r="AV86" s="269"/>
      <c r="AW86" s="269"/>
      <c r="AX86" s="269"/>
      <c r="AY86" s="269"/>
      <c r="AZ86" s="269"/>
      <c r="BA86" s="269"/>
      <c r="BB86" s="269"/>
      <c r="BC86" s="269"/>
    </row>
    <row r="87" spans="2:55" ht="13.5" customHeight="1">
      <c r="B87" s="578"/>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R87" s="269"/>
      <c r="AS87" s="269"/>
      <c r="AT87" s="269"/>
      <c r="AU87" s="269"/>
      <c r="AV87" s="269"/>
      <c r="AW87" s="269"/>
      <c r="AX87" s="269"/>
      <c r="AY87" s="269"/>
      <c r="AZ87" s="269"/>
      <c r="BA87" s="269"/>
      <c r="BB87" s="269"/>
      <c r="BC87" s="269"/>
    </row>
    <row r="88" spans="2:55" ht="13.5" customHeight="1">
      <c r="B88" s="578"/>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R88" s="269"/>
      <c r="AS88" s="269"/>
      <c r="AT88" s="269"/>
      <c r="AU88" s="269"/>
      <c r="AV88" s="269"/>
      <c r="AW88" s="269"/>
      <c r="AX88" s="269"/>
      <c r="AY88" s="269"/>
      <c r="AZ88" s="269"/>
      <c r="BA88" s="269"/>
      <c r="BB88" s="269"/>
      <c r="BC88" s="269"/>
    </row>
    <row r="89" spans="2:55" ht="13.5" customHeight="1">
      <c r="B89" s="578"/>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R89" s="269"/>
      <c r="AS89" s="269"/>
      <c r="AT89" s="269"/>
      <c r="AU89" s="269"/>
      <c r="AV89" s="269"/>
      <c r="AW89" s="269"/>
      <c r="AX89" s="269"/>
      <c r="AY89" s="269"/>
      <c r="AZ89" s="269"/>
      <c r="BA89" s="269"/>
      <c r="BB89" s="269"/>
      <c r="BC89" s="269"/>
    </row>
    <row r="90" spans="2:55" ht="13.5" customHeight="1">
      <c r="B90" s="578"/>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R90" s="269"/>
      <c r="AS90" s="269"/>
      <c r="AT90" s="269"/>
      <c r="AU90" s="269"/>
      <c r="AV90" s="269"/>
      <c r="AW90" s="269"/>
      <c r="AX90" s="269"/>
      <c r="AY90" s="269"/>
      <c r="AZ90" s="269"/>
      <c r="BA90" s="269"/>
      <c r="BB90" s="269"/>
      <c r="BC90" s="269"/>
    </row>
    <row r="91" spans="2:55" ht="13.5" customHeight="1">
      <c r="B91" s="578"/>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R91" s="269"/>
      <c r="AS91" s="269"/>
      <c r="AT91" s="269"/>
      <c r="AU91" s="269"/>
      <c r="AV91" s="269"/>
      <c r="AW91" s="269"/>
      <c r="AX91" s="269"/>
      <c r="AY91" s="269"/>
      <c r="AZ91" s="269"/>
      <c r="BA91" s="269"/>
      <c r="BB91" s="269"/>
      <c r="BC91" s="269"/>
    </row>
    <row r="92" spans="2:55" ht="13.5" customHeight="1">
      <c r="B92" s="578"/>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R92" s="269"/>
      <c r="AS92" s="269"/>
      <c r="AT92" s="269"/>
      <c r="AU92" s="269"/>
      <c r="AV92" s="269"/>
      <c r="AW92" s="269"/>
      <c r="AX92" s="269"/>
      <c r="AY92" s="269"/>
      <c r="AZ92" s="269"/>
      <c r="BA92" s="269"/>
      <c r="BB92" s="269"/>
      <c r="BC92" s="269"/>
    </row>
    <row r="93" spans="2:55" ht="13.5" customHeight="1">
      <c r="B93" s="578"/>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R93" s="269"/>
      <c r="AS93" s="269"/>
      <c r="AT93" s="269"/>
      <c r="AU93" s="269"/>
      <c r="AV93" s="269"/>
      <c r="AW93" s="269"/>
      <c r="AX93" s="269"/>
      <c r="AY93" s="269"/>
      <c r="AZ93" s="269"/>
      <c r="BA93" s="269"/>
      <c r="BB93" s="269"/>
      <c r="BC93" s="269"/>
    </row>
    <row r="94" spans="2:55" ht="13.5" customHeight="1">
      <c r="B94" s="578"/>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R94" s="269"/>
      <c r="AS94" s="269"/>
      <c r="AT94" s="269"/>
      <c r="AU94" s="269"/>
      <c r="AV94" s="269"/>
      <c r="AW94" s="269"/>
      <c r="AX94" s="269"/>
      <c r="AY94" s="269"/>
      <c r="AZ94" s="269"/>
      <c r="BA94" s="269"/>
      <c r="BB94" s="269"/>
      <c r="BC94" s="269"/>
    </row>
    <row r="95" spans="2:55" ht="13.5" customHeight="1">
      <c r="B95" s="578"/>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R95" s="269"/>
      <c r="AS95" s="269"/>
      <c r="AT95" s="269"/>
      <c r="AU95" s="269"/>
      <c r="AV95" s="269"/>
      <c r="AW95" s="269"/>
      <c r="AX95" s="269"/>
      <c r="AY95" s="269"/>
      <c r="AZ95" s="269"/>
      <c r="BA95" s="269"/>
      <c r="BB95" s="269"/>
      <c r="BC95" s="269"/>
    </row>
    <row r="96" spans="2:55" ht="13.5" customHeight="1">
      <c r="B96" s="578"/>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R96" s="269"/>
      <c r="AS96" s="269"/>
      <c r="AT96" s="269"/>
      <c r="AU96" s="269"/>
      <c r="AV96" s="269"/>
      <c r="AW96" s="269"/>
      <c r="AX96" s="269"/>
      <c r="AY96" s="269"/>
      <c r="AZ96" s="269"/>
      <c r="BA96" s="269"/>
      <c r="BB96" s="269"/>
      <c r="BC96" s="269"/>
    </row>
    <row r="97" spans="2:55" ht="13.5" customHeight="1">
      <c r="B97" s="578"/>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R97" s="269"/>
      <c r="AS97" s="269"/>
      <c r="AT97" s="269"/>
      <c r="AU97" s="269"/>
      <c r="AV97" s="269"/>
      <c r="AW97" s="269"/>
      <c r="AX97" s="269"/>
      <c r="AY97" s="269"/>
      <c r="AZ97" s="269"/>
      <c r="BA97" s="269"/>
      <c r="BB97" s="269"/>
      <c r="BC97" s="269"/>
    </row>
    <row r="98" spans="2:55" ht="13.5" customHeight="1">
      <c r="B98" s="578"/>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R98" s="269"/>
      <c r="AS98" s="269"/>
      <c r="AT98" s="269"/>
      <c r="AU98" s="269"/>
      <c r="AV98" s="269"/>
      <c r="AW98" s="269"/>
      <c r="AX98" s="269"/>
      <c r="AY98" s="269"/>
      <c r="AZ98" s="269"/>
      <c r="BA98" s="269"/>
      <c r="BB98" s="269"/>
      <c r="BC98" s="269"/>
    </row>
    <row r="99" spans="2:55" ht="13.5" customHeight="1">
      <c r="B99" s="578"/>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R99" s="269"/>
      <c r="AS99" s="269"/>
      <c r="AT99" s="269"/>
      <c r="AU99" s="269"/>
      <c r="AV99" s="269"/>
      <c r="AW99" s="269"/>
      <c r="AX99" s="269"/>
      <c r="AY99" s="269"/>
      <c r="AZ99" s="269"/>
      <c r="BA99" s="269"/>
      <c r="BB99" s="269"/>
      <c r="BC99" s="269"/>
    </row>
    <row r="100" spans="2:55" ht="13.5" customHeight="1">
      <c r="B100" s="578"/>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R100" s="269"/>
      <c r="AS100" s="269"/>
      <c r="AT100" s="269"/>
      <c r="AU100" s="269"/>
      <c r="AV100" s="269"/>
      <c r="AW100" s="269"/>
      <c r="AX100" s="269"/>
      <c r="AY100" s="269"/>
      <c r="AZ100" s="269"/>
      <c r="BA100" s="269"/>
      <c r="BB100" s="269"/>
      <c r="BC100" s="269"/>
    </row>
    <row r="101" spans="2:55" ht="13.5" customHeight="1">
      <c r="B101" s="578"/>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R101" s="269"/>
      <c r="AS101" s="269"/>
      <c r="AT101" s="269"/>
      <c r="AU101" s="269"/>
      <c r="AV101" s="269"/>
      <c r="AW101" s="269"/>
      <c r="AX101" s="269"/>
      <c r="AY101" s="269"/>
      <c r="AZ101" s="269"/>
      <c r="BA101" s="269"/>
      <c r="BB101" s="269"/>
      <c r="BC101" s="269"/>
    </row>
    <row r="102" spans="2:55" ht="13.5" customHeight="1">
      <c r="B102" s="578"/>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R102" s="269"/>
      <c r="AS102" s="269"/>
      <c r="AT102" s="269"/>
      <c r="AU102" s="269"/>
      <c r="AV102" s="269"/>
      <c r="AW102" s="269"/>
      <c r="AX102" s="269"/>
      <c r="AY102" s="269"/>
      <c r="AZ102" s="269"/>
      <c r="BA102" s="269"/>
      <c r="BB102" s="269"/>
      <c r="BC102" s="269"/>
    </row>
    <row r="103" spans="2:55" ht="13.5" customHeight="1">
      <c r="B103" s="578"/>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R103" s="269"/>
      <c r="AS103" s="269"/>
      <c r="AT103" s="269"/>
      <c r="AU103" s="269"/>
      <c r="AV103" s="269"/>
      <c r="AW103" s="269"/>
      <c r="AX103" s="269"/>
      <c r="AY103" s="269"/>
      <c r="AZ103" s="269"/>
      <c r="BA103" s="269"/>
      <c r="BB103" s="269"/>
      <c r="BC103" s="269"/>
    </row>
    <row r="104" spans="2:55" ht="13.5" customHeight="1">
      <c r="B104" s="578"/>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R104" s="269"/>
      <c r="AS104" s="269"/>
      <c r="AT104" s="269"/>
      <c r="AU104" s="269"/>
      <c r="AV104" s="269"/>
      <c r="AW104" s="269"/>
      <c r="AX104" s="269"/>
      <c r="AY104" s="269"/>
      <c r="AZ104" s="269"/>
      <c r="BA104" s="269"/>
      <c r="BB104" s="269"/>
      <c r="BC104" s="269"/>
    </row>
    <row r="105" spans="2:55" ht="13.5" customHeight="1">
      <c r="B105" s="578"/>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R105" s="269"/>
      <c r="AS105" s="269"/>
      <c r="AT105" s="269"/>
      <c r="AU105" s="269"/>
      <c r="AV105" s="269"/>
      <c r="AW105" s="269"/>
      <c r="AX105" s="269"/>
      <c r="AY105" s="269"/>
      <c r="AZ105" s="269"/>
      <c r="BA105" s="269"/>
      <c r="BB105" s="269"/>
      <c r="BC105" s="269"/>
    </row>
    <row r="106" spans="2:55" ht="13.5" customHeight="1">
      <c r="B106" s="578"/>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R106" s="269"/>
      <c r="AS106" s="269"/>
      <c r="AT106" s="269"/>
      <c r="AU106" s="269"/>
      <c r="AV106" s="269"/>
      <c r="AW106" s="269"/>
      <c r="AX106" s="269"/>
      <c r="AY106" s="269"/>
      <c r="AZ106" s="269"/>
      <c r="BA106" s="269"/>
      <c r="BB106" s="269"/>
      <c r="BC106" s="269"/>
    </row>
    <row r="107" spans="2:55" ht="13.5" customHeight="1">
      <c r="B107" s="578"/>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R107" s="269"/>
      <c r="AS107" s="269"/>
      <c r="AT107" s="269"/>
      <c r="AU107" s="269"/>
      <c r="AV107" s="269"/>
      <c r="AW107" s="269"/>
      <c r="AX107" s="269"/>
      <c r="AY107" s="269"/>
      <c r="AZ107" s="269"/>
      <c r="BA107" s="269"/>
      <c r="BB107" s="269"/>
      <c r="BC107" s="269"/>
    </row>
    <row r="108" spans="2:55" ht="13.5" customHeight="1">
      <c r="B108" s="578"/>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R108" s="269"/>
      <c r="AS108" s="269"/>
      <c r="AT108" s="269"/>
      <c r="AU108" s="269"/>
      <c r="AV108" s="269"/>
      <c r="AW108" s="269"/>
      <c r="AX108" s="269"/>
      <c r="AY108" s="269"/>
      <c r="AZ108" s="269"/>
      <c r="BA108" s="269"/>
      <c r="BB108" s="269"/>
      <c r="BC108" s="269"/>
    </row>
    <row r="109" spans="2:55" ht="13.5" customHeight="1">
      <c r="B109" s="578"/>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R109" s="269"/>
      <c r="AS109" s="269"/>
      <c r="AT109" s="269"/>
      <c r="AU109" s="269"/>
      <c r="AV109" s="269"/>
      <c r="AW109" s="269"/>
      <c r="AX109" s="269"/>
      <c r="AY109" s="269"/>
      <c r="AZ109" s="269"/>
      <c r="BA109" s="269"/>
      <c r="BB109" s="269"/>
      <c r="BC109" s="269"/>
    </row>
    <row r="110" spans="2:55" ht="13.5" customHeight="1">
      <c r="B110" s="578"/>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R110" s="269"/>
      <c r="AS110" s="269"/>
      <c r="AT110" s="269"/>
      <c r="AU110" s="269"/>
      <c r="AV110" s="269"/>
      <c r="AW110" s="269"/>
      <c r="AX110" s="269"/>
      <c r="AY110" s="269"/>
      <c r="AZ110" s="269"/>
      <c r="BA110" s="269"/>
      <c r="BB110" s="269"/>
      <c r="BC110" s="269"/>
    </row>
    <row r="111" spans="2:55" ht="13.5" customHeight="1">
      <c r="B111" s="578"/>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R111" s="269"/>
      <c r="AS111" s="269"/>
      <c r="AT111" s="269"/>
      <c r="AU111" s="269"/>
      <c r="AV111" s="269"/>
      <c r="AW111" s="269"/>
      <c r="AX111" s="269"/>
      <c r="AY111" s="269"/>
      <c r="AZ111" s="269"/>
      <c r="BA111" s="269"/>
      <c r="BB111" s="269"/>
      <c r="BC111" s="269"/>
    </row>
    <row r="112" spans="2:55" ht="47.25" customHeight="1">
      <c r="B112" s="578"/>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R112" s="269"/>
      <c r="AS112" s="269"/>
      <c r="AT112" s="269"/>
      <c r="AU112" s="269"/>
      <c r="AV112" s="269"/>
      <c r="AW112" s="269"/>
      <c r="AX112" s="269"/>
      <c r="AY112" s="269"/>
      <c r="AZ112" s="269"/>
      <c r="BA112" s="269"/>
      <c r="BB112" s="269"/>
      <c r="BC112" s="269"/>
    </row>
    <row r="113" spans="2:55" ht="12.75" customHeight="1">
      <c r="B113" s="578"/>
      <c r="AR113" s="269"/>
      <c r="AS113" s="269"/>
      <c r="AT113" s="269"/>
      <c r="AU113" s="269"/>
      <c r="AV113" s="269"/>
      <c r="AW113" s="269"/>
      <c r="AX113" s="269"/>
      <c r="AY113" s="269"/>
      <c r="AZ113" s="269"/>
      <c r="BA113" s="269"/>
      <c r="BB113" s="269"/>
      <c r="BC113" s="269"/>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A4:Y50"/>
  <sheetViews>
    <sheetView topLeftCell="A32" zoomScale="60" zoomScaleNormal="60" workbookViewId="0">
      <selection activeCell="U107" sqref="U107"/>
    </sheetView>
  </sheetViews>
  <sheetFormatPr baseColWidth="10" defaultColWidth="11.5" defaultRowHeight="15"/>
  <cols>
    <col min="1" max="2" width="11.5" style="33"/>
    <col min="3" max="3" width="15.625" style="1" customWidth="1"/>
    <col min="4" max="4" width="53.625" style="33" customWidth="1"/>
    <col min="5" max="5" width="33.625" style="33" customWidth="1"/>
    <col min="6" max="6" width="22.375" style="33" customWidth="1"/>
    <col min="7" max="9" width="11.5" style="1"/>
    <col min="10" max="10" width="11.5" style="33"/>
    <col min="11" max="13" width="12.375" style="33" bestFit="1" customWidth="1"/>
    <col min="14" max="14" width="11.125" style="33" bestFit="1" customWidth="1"/>
    <col min="15" max="15" width="11.875" style="33" bestFit="1" customWidth="1"/>
    <col min="16" max="17" width="11.125" style="33" bestFit="1" customWidth="1"/>
    <col min="18" max="18" width="12.375" style="33" bestFit="1" customWidth="1"/>
    <col min="19" max="19" width="11.125" style="33" bestFit="1" customWidth="1"/>
    <col min="20" max="20" width="12.375" style="33" bestFit="1" customWidth="1"/>
    <col min="21" max="21" width="11.125" style="33" bestFit="1" customWidth="1"/>
    <col min="22" max="22" width="10.875" style="33" bestFit="1" customWidth="1"/>
    <col min="23" max="24" width="12" style="33" bestFit="1" customWidth="1"/>
    <col min="25" max="25" width="13.5" style="33" bestFit="1" customWidth="1"/>
    <col min="26" max="16384" width="11.5" style="33"/>
  </cols>
  <sheetData>
    <row r="4" spans="3:25" ht="15.75" thickBot="1"/>
    <row r="5" spans="3:25">
      <c r="C5" s="54"/>
      <c r="D5" s="713" t="s">
        <v>123</v>
      </c>
      <c r="E5" s="713"/>
      <c r="F5" s="713"/>
      <c r="G5" s="713"/>
      <c r="H5" s="713"/>
      <c r="I5" s="713"/>
      <c r="J5" s="713"/>
      <c r="K5" s="713"/>
      <c r="L5" s="713"/>
      <c r="M5" s="40"/>
      <c r="N5" s="40"/>
      <c r="O5" s="40"/>
      <c r="P5" s="40"/>
      <c r="Q5" s="40"/>
      <c r="R5" s="40"/>
      <c r="S5" s="40"/>
      <c r="T5" s="40"/>
      <c r="U5" s="40"/>
      <c r="V5" s="40"/>
      <c r="W5" s="40"/>
      <c r="X5" s="40"/>
      <c r="Y5" s="41"/>
    </row>
    <row r="6" spans="3:25">
      <c r="C6" s="55"/>
      <c r="D6" s="716"/>
      <c r="E6" s="716"/>
      <c r="F6" s="716"/>
      <c r="G6" s="716"/>
      <c r="H6" s="716"/>
      <c r="I6" s="716"/>
      <c r="J6" s="716"/>
      <c r="K6" s="716"/>
      <c r="L6" s="716"/>
      <c r="Y6" s="42"/>
    </row>
    <row r="7" spans="3:25" ht="26.25">
      <c r="C7" s="55"/>
      <c r="D7" s="716" t="s">
        <v>297</v>
      </c>
      <c r="E7" s="716"/>
      <c r="F7" s="716"/>
      <c r="G7" s="716"/>
      <c r="H7" s="716"/>
      <c r="I7" s="716"/>
      <c r="J7" s="716"/>
      <c r="K7" s="716"/>
      <c r="L7" s="716"/>
      <c r="M7" s="43"/>
      <c r="N7" s="43"/>
      <c r="O7" s="43"/>
      <c r="P7" s="43"/>
      <c r="Y7" s="42"/>
    </row>
    <row r="8" spans="3:25" ht="26.25">
      <c r="C8" s="55"/>
      <c r="D8" s="716" t="s">
        <v>483</v>
      </c>
      <c r="E8" s="716"/>
      <c r="F8" s="716"/>
      <c r="G8" s="716"/>
      <c r="H8" s="716"/>
      <c r="I8" s="716"/>
      <c r="J8" s="716"/>
      <c r="K8" s="716"/>
      <c r="L8" s="716"/>
      <c r="M8" s="43"/>
      <c r="N8" s="43"/>
      <c r="O8" s="43"/>
      <c r="P8" s="43"/>
      <c r="Y8" s="42"/>
    </row>
    <row r="9" spans="3:25" ht="26.25">
      <c r="C9" s="55"/>
      <c r="D9" s="716" t="s">
        <v>393</v>
      </c>
      <c r="E9" s="716"/>
      <c r="F9" s="716"/>
      <c r="G9" s="716"/>
      <c r="H9" s="716"/>
      <c r="I9" s="716"/>
      <c r="J9" s="716"/>
      <c r="K9" s="716"/>
      <c r="L9" s="716"/>
      <c r="Y9" s="42"/>
    </row>
    <row r="10" spans="3:25" ht="15.75" thickBot="1">
      <c r="C10" s="56"/>
      <c r="D10" s="44"/>
      <c r="E10" s="44"/>
      <c r="F10" s="44"/>
      <c r="G10" s="70"/>
      <c r="H10" s="70"/>
      <c r="I10" s="70"/>
      <c r="J10" s="44"/>
      <c r="K10" s="44"/>
      <c r="L10" s="44"/>
      <c r="M10" s="44"/>
      <c r="N10" s="44"/>
      <c r="O10" s="44"/>
      <c r="P10" s="44"/>
      <c r="Q10" s="44"/>
      <c r="R10" s="44"/>
      <c r="S10" s="44"/>
      <c r="T10" s="44"/>
      <c r="U10" s="44"/>
      <c r="V10" s="44"/>
      <c r="W10" s="44"/>
      <c r="X10" s="44"/>
      <c r="Y10" s="45"/>
    </row>
    <row r="11" spans="3:25">
      <c r="C11" s="712" t="s">
        <v>93</v>
      </c>
      <c r="D11" s="713"/>
      <c r="E11" s="713"/>
      <c r="F11" s="713"/>
      <c r="G11" s="713"/>
      <c r="H11" s="713"/>
      <c r="I11" s="713"/>
      <c r="J11" s="713"/>
      <c r="K11" s="713"/>
      <c r="L11" s="713"/>
      <c r="M11" s="713"/>
      <c r="N11" s="713"/>
      <c r="O11" s="713"/>
      <c r="P11" s="713"/>
      <c r="Q11" s="713"/>
      <c r="R11" s="713"/>
      <c r="S11" s="713"/>
      <c r="T11" s="713"/>
      <c r="U11" s="713"/>
      <c r="V11" s="713"/>
      <c r="W11" s="713"/>
      <c r="X11" s="713"/>
      <c r="Y11" s="714"/>
    </row>
    <row r="12" spans="3:25">
      <c r="C12" s="715"/>
      <c r="D12" s="716"/>
      <c r="E12" s="716"/>
      <c r="F12" s="716"/>
      <c r="G12" s="716"/>
      <c r="H12" s="716"/>
      <c r="I12" s="716"/>
      <c r="J12" s="716"/>
      <c r="K12" s="716"/>
      <c r="L12" s="716"/>
      <c r="M12" s="716"/>
      <c r="N12" s="716"/>
      <c r="O12" s="716"/>
      <c r="P12" s="716"/>
      <c r="Q12" s="716"/>
      <c r="R12" s="716"/>
      <c r="S12" s="716"/>
      <c r="T12" s="716"/>
      <c r="U12" s="716"/>
      <c r="V12" s="716"/>
      <c r="W12" s="716"/>
      <c r="X12" s="716"/>
      <c r="Y12" s="717"/>
    </row>
    <row r="13" spans="3:25">
      <c r="C13" s="715"/>
      <c r="D13" s="716"/>
      <c r="E13" s="716"/>
      <c r="F13" s="716"/>
      <c r="G13" s="716"/>
      <c r="H13" s="716"/>
      <c r="I13" s="716"/>
      <c r="J13" s="716"/>
      <c r="K13" s="716"/>
      <c r="L13" s="716"/>
      <c r="M13" s="716"/>
      <c r="N13" s="716"/>
      <c r="O13" s="716"/>
      <c r="P13" s="716"/>
      <c r="Q13" s="716"/>
      <c r="R13" s="716"/>
      <c r="S13" s="716"/>
      <c r="T13" s="716"/>
      <c r="U13" s="716"/>
      <c r="V13" s="716"/>
      <c r="W13" s="716"/>
      <c r="X13" s="716"/>
      <c r="Y13" s="717"/>
    </row>
    <row r="14" spans="3:25">
      <c r="C14" s="715"/>
      <c r="D14" s="716"/>
      <c r="E14" s="716"/>
      <c r="F14" s="716"/>
      <c r="G14" s="716"/>
      <c r="H14" s="716"/>
      <c r="I14" s="716"/>
      <c r="J14" s="716"/>
      <c r="K14" s="716"/>
      <c r="L14" s="716"/>
      <c r="M14" s="716"/>
      <c r="N14" s="716"/>
      <c r="O14" s="716"/>
      <c r="P14" s="716"/>
      <c r="Q14" s="716"/>
      <c r="R14" s="716"/>
      <c r="S14" s="716"/>
      <c r="T14" s="716"/>
      <c r="U14" s="716"/>
      <c r="V14" s="716"/>
      <c r="W14" s="716"/>
      <c r="X14" s="716"/>
      <c r="Y14" s="717"/>
    </row>
    <row r="15" spans="3:25" ht="15.75" thickBot="1">
      <c r="C15" s="718"/>
      <c r="D15" s="719"/>
      <c r="E15" s="719"/>
      <c r="F15" s="719"/>
      <c r="G15" s="719"/>
      <c r="H15" s="719"/>
      <c r="I15" s="719"/>
      <c r="J15" s="719"/>
      <c r="K15" s="719"/>
      <c r="L15" s="719"/>
      <c r="M15" s="719"/>
      <c r="N15" s="719"/>
      <c r="O15" s="719"/>
      <c r="P15" s="719"/>
      <c r="Q15" s="719"/>
      <c r="R15" s="719"/>
      <c r="S15" s="719"/>
      <c r="T15" s="719"/>
      <c r="U15" s="719"/>
      <c r="V15" s="719"/>
      <c r="W15" s="719"/>
      <c r="X15" s="719"/>
      <c r="Y15" s="720"/>
    </row>
    <row r="16" spans="3:25" ht="19.5" thickBot="1">
      <c r="C16" s="721" t="s">
        <v>94</v>
      </c>
      <c r="D16" s="722"/>
      <c r="E16" s="722"/>
      <c r="F16" s="722"/>
      <c r="G16" s="725" t="s">
        <v>65</v>
      </c>
      <c r="H16" s="726"/>
      <c r="I16" s="726"/>
      <c r="J16" s="727"/>
      <c r="K16" s="731" t="s">
        <v>66</v>
      </c>
      <c r="L16" s="732"/>
      <c r="M16" s="732"/>
      <c r="N16" s="732"/>
      <c r="O16" s="732"/>
      <c r="P16" s="732"/>
      <c r="Q16" s="732"/>
      <c r="R16" s="732"/>
      <c r="S16" s="732"/>
      <c r="T16" s="732"/>
      <c r="U16" s="732"/>
      <c r="V16" s="732"/>
      <c r="W16" s="732"/>
      <c r="X16" s="732"/>
      <c r="Y16" s="733"/>
    </row>
    <row r="17" spans="3:25" ht="19.5" thickBot="1">
      <c r="C17" s="723"/>
      <c r="D17" s="724"/>
      <c r="E17" s="724"/>
      <c r="F17" s="724"/>
      <c r="G17" s="728"/>
      <c r="H17" s="729"/>
      <c r="I17" s="729"/>
      <c r="J17" s="730"/>
      <c r="K17" s="734" t="s">
        <v>67</v>
      </c>
      <c r="L17" s="735"/>
      <c r="M17" s="736"/>
      <c r="N17" s="734" t="s">
        <v>68</v>
      </c>
      <c r="O17" s="735"/>
      <c r="P17" s="735"/>
      <c r="Q17" s="735"/>
      <c r="R17" s="735"/>
      <c r="S17" s="735"/>
      <c r="T17" s="735"/>
      <c r="U17" s="735"/>
      <c r="V17" s="735"/>
      <c r="W17" s="735"/>
      <c r="X17" s="735"/>
      <c r="Y17" s="736"/>
    </row>
    <row r="18" spans="3:25" ht="30" customHeight="1">
      <c r="C18" s="741" t="s">
        <v>80</v>
      </c>
      <c r="D18" s="745" t="s">
        <v>81</v>
      </c>
      <c r="E18" s="745" t="s">
        <v>1</v>
      </c>
      <c r="F18" s="753" t="s">
        <v>121</v>
      </c>
      <c r="G18" s="755" t="s">
        <v>69</v>
      </c>
      <c r="H18" s="757" t="s">
        <v>70</v>
      </c>
      <c r="I18" s="759" t="s">
        <v>71</v>
      </c>
      <c r="J18" s="747" t="s">
        <v>72</v>
      </c>
      <c r="K18" s="749" t="s">
        <v>73</v>
      </c>
      <c r="L18" s="751" t="s">
        <v>74</v>
      </c>
      <c r="M18" s="743" t="s">
        <v>75</v>
      </c>
      <c r="N18" s="709">
        <v>2025</v>
      </c>
      <c r="O18" s="710"/>
      <c r="P18" s="710"/>
      <c r="Q18" s="711"/>
      <c r="R18" s="737">
        <v>2026</v>
      </c>
      <c r="S18" s="738"/>
      <c r="T18" s="738"/>
      <c r="U18" s="738"/>
      <c r="V18" s="739">
        <v>2027</v>
      </c>
      <c r="W18" s="739"/>
      <c r="X18" s="739"/>
      <c r="Y18" s="740"/>
    </row>
    <row r="19" spans="3:25" ht="30" customHeight="1" thickBot="1">
      <c r="C19" s="742"/>
      <c r="D19" s="746"/>
      <c r="E19" s="746"/>
      <c r="F19" s="754"/>
      <c r="G19" s="756"/>
      <c r="H19" s="758"/>
      <c r="I19" s="760"/>
      <c r="J19" s="748"/>
      <c r="K19" s="750"/>
      <c r="L19" s="752"/>
      <c r="M19" s="744"/>
      <c r="N19" s="352" t="s">
        <v>76</v>
      </c>
      <c r="O19" s="353" t="s">
        <v>77</v>
      </c>
      <c r="P19" s="353" t="s">
        <v>78</v>
      </c>
      <c r="Q19" s="353" t="s">
        <v>79</v>
      </c>
      <c r="R19" s="353" t="s">
        <v>76</v>
      </c>
      <c r="S19" s="353" t="s">
        <v>77</v>
      </c>
      <c r="T19" s="353" t="s">
        <v>78</v>
      </c>
      <c r="U19" s="354" t="s">
        <v>79</v>
      </c>
      <c r="V19" s="353" t="s">
        <v>76</v>
      </c>
      <c r="W19" s="353" t="s">
        <v>77</v>
      </c>
      <c r="X19" s="353" t="s">
        <v>78</v>
      </c>
      <c r="Y19" s="355" t="s">
        <v>79</v>
      </c>
    </row>
    <row r="20" spans="3:25" ht="103.5">
      <c r="C20" s="57" t="str">
        <f>IF(ISBLANK('5. Pp (3 años)'!C45),"",'5. Pp (3 años)'!C45)</f>
        <v>Fin</v>
      </c>
      <c r="D20" s="523"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523" t="str">
        <f>IF(ISBLANK('5. Pp (3 años)'!E45),"",'5. Pp (3 años)'!E45)</f>
        <v>I_MED_AM_DES_SOS: Índice de Medio Ambiente y Desarrollo Sostenible.</v>
      </c>
      <c r="F20" s="53"/>
      <c r="G20" s="71">
        <v>72.87</v>
      </c>
      <c r="H20" s="72">
        <v>72.87</v>
      </c>
      <c r="I20" s="50">
        <f t="shared" ref="I20" si="0">H20-G20</f>
        <v>0</v>
      </c>
      <c r="J20" s="51">
        <f t="shared" ref="J20" si="1">(H20/G20)-1</f>
        <v>0</v>
      </c>
      <c r="K20" s="46">
        <v>0.2429</v>
      </c>
      <c r="L20" s="47">
        <v>0.2429</v>
      </c>
      <c r="M20" s="48">
        <v>0.2429</v>
      </c>
      <c r="N20" s="46">
        <v>6.0699999999999997E-2</v>
      </c>
      <c r="O20" s="49">
        <v>6.0699999999999997E-2</v>
      </c>
      <c r="P20" s="49">
        <v>6.0699999999999997E-2</v>
      </c>
      <c r="Q20" s="49">
        <v>6.08E-2</v>
      </c>
      <c r="R20" s="47">
        <v>6.0699999999999997E-2</v>
      </c>
      <c r="S20" s="47">
        <v>6.0699999999999997E-2</v>
      </c>
      <c r="T20" s="47">
        <v>6.0699999999999997E-2</v>
      </c>
      <c r="U20" s="47">
        <v>6.08E-2</v>
      </c>
      <c r="V20" s="49">
        <v>6.0699999999999997E-2</v>
      </c>
      <c r="W20" s="49">
        <v>6.0699999999999997E-2</v>
      </c>
      <c r="X20" s="49">
        <v>6.0699999999999997E-2</v>
      </c>
      <c r="Y20" s="48">
        <v>6.08E-2</v>
      </c>
    </row>
    <row r="21" spans="3:25" ht="103.5">
      <c r="C21" s="375" t="str">
        <f>IF(ISBLANK('5. Pp (3 años)'!C46),"",'5. Pp (3 años)'!C46)</f>
        <v>Propósito
(DGIMPLAN)</v>
      </c>
      <c r="D21" s="511" t="str">
        <f>IF(ISBLANK('5. Pp (3 años)'!D46),"",'5. Pp (3 años)'!D46)</f>
        <v>2.3.1.1  El Municipio de Benito Juárez cuenta con un desarrollo urbano ordenado, equitativo y sustentable</v>
      </c>
      <c r="E21" s="511" t="str">
        <f>IF(ISBLANK('5. Pp (3 años)'!E46),"",'5. Pp (3 años)'!E46)</f>
        <v>PIPUI: Porcentaje de instrumentos (planes, programas y proyectos) de planeación urbana implementados para consolidar al Municipio de Benito Juárez como un territorio sustentable</v>
      </c>
      <c r="F21" s="367"/>
      <c r="G21" s="376">
        <v>5</v>
      </c>
      <c r="H21" s="377">
        <v>5</v>
      </c>
      <c r="I21" s="377">
        <f>H21-G21</f>
        <v>0</v>
      </c>
      <c r="J21" s="378">
        <f>(H21/G21)-1</f>
        <v>0</v>
      </c>
      <c r="K21" s="432">
        <v>1</v>
      </c>
      <c r="L21" s="412">
        <v>2</v>
      </c>
      <c r="M21" s="413">
        <v>2</v>
      </c>
      <c r="N21" s="432" t="s">
        <v>387</v>
      </c>
      <c r="O21" s="414" t="s">
        <v>387</v>
      </c>
      <c r="P21" s="414" t="s">
        <v>387</v>
      </c>
      <c r="Q21" s="414">
        <v>1</v>
      </c>
      <c r="R21" s="412">
        <v>0</v>
      </c>
      <c r="S21" s="412">
        <v>1</v>
      </c>
      <c r="T21" s="412">
        <v>0</v>
      </c>
      <c r="U21" s="412">
        <v>1</v>
      </c>
      <c r="V21" s="414">
        <v>0</v>
      </c>
      <c r="W21" s="414">
        <v>1</v>
      </c>
      <c r="X21" s="414">
        <v>0</v>
      </c>
      <c r="Y21" s="413">
        <v>1</v>
      </c>
    </row>
    <row r="22" spans="3:25" ht="69.75" customHeight="1">
      <c r="C22" s="379" t="str">
        <f>IF(ISBLANK('5. Pp (3 años)'!C47),"",'5. Pp (3 años)'!C47)</f>
        <v>Componente 1</v>
      </c>
      <c r="D22" s="524" t="str">
        <f>IF(ISBLANK('5. Pp (3 años)'!D47),"",'5. Pp (3 años)'!D47)</f>
        <v>2.3.1.1.1 Instrumentos de planeacion urbana entregados y/o publicados</v>
      </c>
      <c r="E22" s="524" t="str">
        <f>IF(ISBLANK('5. Pp (3 años)'!E47),"",'5. Pp (3 años)'!E47)</f>
        <v>PIEP: Porcentaje de instrumentos entregados y/o publicados</v>
      </c>
      <c r="F22" s="380"/>
      <c r="G22" s="381">
        <v>1</v>
      </c>
      <c r="H22" s="382">
        <v>2</v>
      </c>
      <c r="I22" s="382">
        <f t="shared" ref="I22" si="2">H22-G22</f>
        <v>1</v>
      </c>
      <c r="J22" s="383">
        <f t="shared" ref="J22" si="3">(H22/G22)-1</f>
        <v>1</v>
      </c>
      <c r="K22" s="432" t="s">
        <v>387</v>
      </c>
      <c r="L22" s="412">
        <v>1</v>
      </c>
      <c r="M22" s="413">
        <v>1</v>
      </c>
      <c r="N22" s="46" t="s">
        <v>387</v>
      </c>
      <c r="O22" s="49" t="s">
        <v>387</v>
      </c>
      <c r="P22" s="49" t="s">
        <v>387</v>
      </c>
      <c r="Q22" s="49" t="s">
        <v>387</v>
      </c>
      <c r="R22" s="412">
        <v>0</v>
      </c>
      <c r="S22" s="412">
        <v>0</v>
      </c>
      <c r="T22" s="412">
        <v>0</v>
      </c>
      <c r="U22" s="412">
        <v>1</v>
      </c>
      <c r="V22" s="414">
        <v>0</v>
      </c>
      <c r="W22" s="414">
        <v>0</v>
      </c>
      <c r="X22" s="414">
        <v>0</v>
      </c>
      <c r="Y22" s="413">
        <v>1</v>
      </c>
    </row>
    <row r="23" spans="3:25" ht="69.75" customHeight="1">
      <c r="C23" s="200" t="str">
        <f>IF(ISBLANK('5. Pp (3 años)'!C48),"",'5. Pp (3 años)'!C48)</f>
        <v>Actividad 1.1</v>
      </c>
      <c r="D23" s="525" t="str">
        <f>IF(ISBLANK('5. Pp (3 años)'!D48),"",'5. Pp (3 años)'!D48)</f>
        <v>2.3.1.1.1.1 Realizacón de talleres para la actualización del marco legal y normativo en materia urbanística</v>
      </c>
      <c r="E23" s="525" t="str">
        <f>IF(ISBLANK('5. Pp (3 años)'!E48),"",'5. Pp (3 años)'!E48)</f>
        <v>PTRAML: Porcentaje de talleres realizados para la actualización del marco legal</v>
      </c>
      <c r="F23" s="66"/>
      <c r="G23" s="52">
        <v>0</v>
      </c>
      <c r="H23" s="50">
        <v>5</v>
      </c>
      <c r="I23" s="50">
        <f t="shared" ref="I23" si="4">H23-G23</f>
        <v>5</v>
      </c>
      <c r="J23" s="51">
        <v>0</v>
      </c>
      <c r="K23" s="432" t="s">
        <v>387</v>
      </c>
      <c r="L23" s="412">
        <v>3</v>
      </c>
      <c r="M23" s="413">
        <v>2</v>
      </c>
      <c r="N23" s="46" t="s">
        <v>387</v>
      </c>
      <c r="O23" s="49" t="s">
        <v>387</v>
      </c>
      <c r="P23" s="49" t="s">
        <v>387</v>
      </c>
      <c r="Q23" s="49" t="s">
        <v>387</v>
      </c>
      <c r="R23" s="412">
        <v>0</v>
      </c>
      <c r="S23" s="412">
        <v>1</v>
      </c>
      <c r="T23" s="412">
        <v>0</v>
      </c>
      <c r="U23" s="412">
        <v>2</v>
      </c>
      <c r="V23" s="414">
        <v>0</v>
      </c>
      <c r="W23" s="414">
        <v>1</v>
      </c>
      <c r="X23" s="414">
        <v>0</v>
      </c>
      <c r="Y23" s="413">
        <v>1</v>
      </c>
    </row>
    <row r="24" spans="3:25" ht="69.75" customHeight="1">
      <c r="C24" s="200" t="str">
        <f>IF(ISBLANK('5. Pp (3 años)'!C49),"",'5. Pp (3 años)'!C49)</f>
        <v>Actividad 1.2</v>
      </c>
      <c r="D24" s="525" t="str">
        <f>IF(ISBLANK('5. Pp (3 años)'!D49),"",'5. Pp (3 años)'!D49)</f>
        <v>2.3.1.1.1.2 Elaboración de propuestas de planes o programas de ordenamiento territorial y desarrollo urbano</v>
      </c>
      <c r="E24" s="525" t="str">
        <f>IF(ISBLANK('5. Pp (3 años)'!E49),"",'5. Pp (3 años)'!E49)</f>
        <v>PPOTPE: Porcentaje de planes de ordenamiento territorial o programas elaborados</v>
      </c>
      <c r="F24" s="66"/>
      <c r="G24" s="52">
        <v>0</v>
      </c>
      <c r="H24" s="50">
        <v>3</v>
      </c>
      <c r="I24" s="50">
        <f t="shared" ref="I24:I36" si="5">H24-G24</f>
        <v>3</v>
      </c>
      <c r="J24" s="51">
        <v>0</v>
      </c>
      <c r="K24" s="432" t="s">
        <v>387</v>
      </c>
      <c r="L24" s="412">
        <v>2</v>
      </c>
      <c r="M24" s="413">
        <v>1</v>
      </c>
      <c r="N24" s="46" t="s">
        <v>387</v>
      </c>
      <c r="O24" s="49" t="s">
        <v>387</v>
      </c>
      <c r="P24" s="49" t="s">
        <v>387</v>
      </c>
      <c r="Q24" s="49" t="s">
        <v>387</v>
      </c>
      <c r="R24" s="412">
        <v>0</v>
      </c>
      <c r="S24" s="412">
        <v>1</v>
      </c>
      <c r="T24" s="412">
        <v>0</v>
      </c>
      <c r="U24" s="412">
        <v>1</v>
      </c>
      <c r="V24" s="414">
        <v>0</v>
      </c>
      <c r="W24" s="414">
        <v>0</v>
      </c>
      <c r="X24" s="414">
        <v>0</v>
      </c>
      <c r="Y24" s="413">
        <v>1</v>
      </c>
    </row>
    <row r="25" spans="3:25" ht="69.75" customHeight="1">
      <c r="C25" s="200" t="str">
        <f>IF(ISBLANK('5. Pp (3 años)'!C50),"",'5. Pp (3 años)'!C50)</f>
        <v>Actividad 1.3</v>
      </c>
      <c r="D25" s="525" t="str">
        <f>IF(ISBLANK('5. Pp (3 años)'!D50),"",'5. Pp (3 años)'!D50)</f>
        <v>2.3.1.1.1.3 Gestión del proceso legal para la entrada en vigor de instrumentos para el ordenamiento territorial y desarrollo urbano</v>
      </c>
      <c r="E25" s="525" t="str">
        <f>IF(ISBLANK('5. Pp (3 años)'!E50),"",'5. Pp (3 años)'!E50)</f>
        <v>PINOTPU: Porcentaje de instrumentos normativos para el ordenamiento territorial y planeación urbana</v>
      </c>
      <c r="F25" s="66"/>
      <c r="G25" s="52">
        <v>0</v>
      </c>
      <c r="H25" s="50">
        <v>3</v>
      </c>
      <c r="I25" s="50">
        <f t="shared" si="5"/>
        <v>3</v>
      </c>
      <c r="J25" s="51">
        <v>0</v>
      </c>
      <c r="K25" s="432" t="s">
        <v>387</v>
      </c>
      <c r="L25" s="412">
        <v>2</v>
      </c>
      <c r="M25" s="413">
        <v>1</v>
      </c>
      <c r="N25" s="46" t="s">
        <v>387</v>
      </c>
      <c r="O25" s="49" t="s">
        <v>387</v>
      </c>
      <c r="P25" s="49" t="s">
        <v>387</v>
      </c>
      <c r="Q25" s="49" t="s">
        <v>387</v>
      </c>
      <c r="R25" s="412">
        <v>0</v>
      </c>
      <c r="S25" s="412">
        <v>1</v>
      </c>
      <c r="T25" s="412">
        <v>0</v>
      </c>
      <c r="U25" s="412">
        <v>1</v>
      </c>
      <c r="V25" s="414">
        <v>0</v>
      </c>
      <c r="W25" s="414">
        <v>0</v>
      </c>
      <c r="X25" s="414">
        <v>0</v>
      </c>
      <c r="Y25" s="413">
        <v>1</v>
      </c>
    </row>
    <row r="26" spans="3:25" ht="69.75" customHeight="1">
      <c r="C26" s="379" t="str">
        <f>IF(ISBLANK('5. Pp (3 años)'!C51),"",'5. Pp (3 años)'!C51)</f>
        <v>Componente 2</v>
      </c>
      <c r="D26" s="524" t="str">
        <f>IF(ISBLANK('5. Pp (3 años)'!D51),"",'5. Pp (3 años)'!D51)</f>
        <v>2.3.1.1.2 Mecanismos de participación ciudadana implementados en procesos de planeación urbana.</v>
      </c>
      <c r="E26" s="524" t="str">
        <f>IF(ISBLANK('5. Pp (3 años)'!E51),"",'5. Pp (3 años)'!E51)</f>
        <v>PMPCI: Procentaje de mecanismos de participación ciudadana implementados en los procesos de planeación urbana urbana</v>
      </c>
      <c r="F26" s="380"/>
      <c r="G26" s="381">
        <v>0</v>
      </c>
      <c r="H26" s="382">
        <v>4</v>
      </c>
      <c r="I26" s="382">
        <f t="shared" si="5"/>
        <v>4</v>
      </c>
      <c r="J26" s="383">
        <v>0</v>
      </c>
      <c r="K26" s="432" t="s">
        <v>387</v>
      </c>
      <c r="L26" s="412">
        <v>2</v>
      </c>
      <c r="M26" s="413">
        <v>2</v>
      </c>
      <c r="N26" s="46" t="s">
        <v>387</v>
      </c>
      <c r="O26" s="49" t="s">
        <v>387</v>
      </c>
      <c r="P26" s="49" t="s">
        <v>387</v>
      </c>
      <c r="Q26" s="49" t="s">
        <v>387</v>
      </c>
      <c r="R26" s="412">
        <v>0</v>
      </c>
      <c r="S26" s="412">
        <v>1</v>
      </c>
      <c r="T26" s="412">
        <v>0</v>
      </c>
      <c r="U26" s="412">
        <v>1</v>
      </c>
      <c r="V26" s="414">
        <v>0</v>
      </c>
      <c r="W26" s="414">
        <v>1</v>
      </c>
      <c r="X26" s="414">
        <v>0</v>
      </c>
      <c r="Y26" s="413">
        <v>1</v>
      </c>
    </row>
    <row r="27" spans="3:25" ht="69.75" customHeight="1">
      <c r="C27" s="200" t="str">
        <f>IF(ISBLANK('5. Pp (3 años)'!C52),"",'5. Pp (3 años)'!C52)</f>
        <v>Actividad</v>
      </c>
      <c r="D27" s="525" t="str">
        <f>IF(ISBLANK('5. Pp (3 años)'!D52),"",'5. Pp (3 años)'!D52)</f>
        <v>2.3.1.1.2.1 Realización de foros y mesas de trabajo ciudadanas para proyectos de movilidad y planeación urbana.</v>
      </c>
      <c r="E27" s="525" t="str">
        <f>IF(ISBLANK('5. Pp (3 años)'!E52),"",'5. Pp (3 años)'!E52)</f>
        <v>PFMTCR: Porcentaje de foros y mesas de trabajo ciudadanas realizadas</v>
      </c>
      <c r="F27" s="66"/>
      <c r="G27" s="52">
        <v>0</v>
      </c>
      <c r="H27" s="50">
        <v>16</v>
      </c>
      <c r="I27" s="50">
        <f t="shared" si="5"/>
        <v>16</v>
      </c>
      <c r="J27" s="51">
        <v>0</v>
      </c>
      <c r="K27" s="432" t="s">
        <v>387</v>
      </c>
      <c r="L27" s="412">
        <v>8</v>
      </c>
      <c r="M27" s="413">
        <v>8</v>
      </c>
      <c r="N27" s="46" t="s">
        <v>387</v>
      </c>
      <c r="O27" s="49" t="s">
        <v>387</v>
      </c>
      <c r="P27" s="49" t="s">
        <v>387</v>
      </c>
      <c r="Q27" s="49" t="s">
        <v>387</v>
      </c>
      <c r="R27" s="412">
        <v>2</v>
      </c>
      <c r="S27" s="412">
        <v>2</v>
      </c>
      <c r="T27" s="412">
        <v>2</v>
      </c>
      <c r="U27" s="412">
        <v>2</v>
      </c>
      <c r="V27" s="414">
        <v>2</v>
      </c>
      <c r="W27" s="414">
        <v>2</v>
      </c>
      <c r="X27" s="414">
        <v>2</v>
      </c>
      <c r="Y27" s="413">
        <v>2</v>
      </c>
    </row>
    <row r="28" spans="3:25" ht="69.75" customHeight="1">
      <c r="C28" s="200" t="str">
        <f>IF(ISBLANK('5. Pp (3 años)'!C53),"",'5. Pp (3 años)'!C53)</f>
        <v>Actividad</v>
      </c>
      <c r="D28" s="525" t="str">
        <f>IF(ISBLANK('5. Pp (3 años)'!D53),"",'5. Pp (3 años)'!D53)</f>
        <v>2.3.1.1.2.2 Creación de una plataforma de consulta y recepción de propuestas ciudadanas en materia de movilidad y desarrollo urbano.</v>
      </c>
      <c r="E28" s="525" t="str">
        <f>IF(ISBLANK('5. Pp (3 años)'!E53),"",'5. Pp (3 años)'!E53)</f>
        <v>PCCMMDUA: Porcentaje de consultas ciudadanas en materia de movilidad y desarrollo urbano atendidas</v>
      </c>
      <c r="F28" s="66"/>
      <c r="G28" s="52">
        <v>0</v>
      </c>
      <c r="H28" s="50">
        <v>3</v>
      </c>
      <c r="I28" s="50">
        <f t="shared" si="5"/>
        <v>3</v>
      </c>
      <c r="J28" s="51">
        <v>0</v>
      </c>
      <c r="K28" s="432" t="s">
        <v>387</v>
      </c>
      <c r="L28" s="412">
        <v>2</v>
      </c>
      <c r="M28" s="413">
        <v>1</v>
      </c>
      <c r="N28" s="46" t="s">
        <v>387</v>
      </c>
      <c r="O28" s="49" t="s">
        <v>387</v>
      </c>
      <c r="P28" s="49" t="s">
        <v>387</v>
      </c>
      <c r="Q28" s="49" t="s">
        <v>387</v>
      </c>
      <c r="R28" s="412">
        <v>0</v>
      </c>
      <c r="S28" s="412">
        <v>1</v>
      </c>
      <c r="T28" s="412">
        <v>0</v>
      </c>
      <c r="U28" s="412">
        <v>1</v>
      </c>
      <c r="V28" s="414">
        <v>0</v>
      </c>
      <c r="W28" s="414">
        <v>0</v>
      </c>
      <c r="X28" s="414">
        <v>0</v>
      </c>
      <c r="Y28" s="413">
        <v>1</v>
      </c>
    </row>
    <row r="29" spans="3:25" ht="69.75" customHeight="1">
      <c r="C29" s="379" t="str">
        <f>IF(ISBLANK('5. Pp (3 años)'!C54),"",'5. Pp (3 años)'!C54)</f>
        <v>Componente 3</v>
      </c>
      <c r="D29" s="524" t="str">
        <f>IF(ISBLANK('5. Pp (3 años)'!D54),"",'5. Pp (3 años)'!D54)</f>
        <v>2.3.1.1.3 Reportes de sistema de información municipal integrados con archivos documentales, estadísticos, cartográficos y de infraestructura urbana.</v>
      </c>
      <c r="E29" s="524" t="str">
        <f>IF(ISBLANK('5. Pp (3 años)'!E54),"",'5. Pp (3 años)'!E54)</f>
        <v>PMIUTA: Porcentaje de municipios con información urbana y territorial actualizada</v>
      </c>
      <c r="F29" s="380"/>
      <c r="G29" s="381">
        <v>0</v>
      </c>
      <c r="H29" s="382">
        <v>24</v>
      </c>
      <c r="I29" s="382">
        <f t="shared" si="5"/>
        <v>24</v>
      </c>
      <c r="J29" s="383">
        <v>0</v>
      </c>
      <c r="K29" s="46" t="s">
        <v>387</v>
      </c>
      <c r="L29" s="412">
        <v>12</v>
      </c>
      <c r="M29" s="413">
        <v>12</v>
      </c>
      <c r="N29" s="46" t="s">
        <v>387</v>
      </c>
      <c r="O29" s="49" t="s">
        <v>387</v>
      </c>
      <c r="P29" s="49" t="s">
        <v>387</v>
      </c>
      <c r="Q29" s="49" t="s">
        <v>387</v>
      </c>
      <c r="R29" s="412">
        <v>3</v>
      </c>
      <c r="S29" s="412">
        <v>3</v>
      </c>
      <c r="T29" s="412">
        <v>3</v>
      </c>
      <c r="U29" s="412">
        <v>3</v>
      </c>
      <c r="V29" s="414">
        <v>3</v>
      </c>
      <c r="W29" s="414">
        <v>3</v>
      </c>
      <c r="X29" s="414">
        <v>3</v>
      </c>
      <c r="Y29" s="413">
        <v>3</v>
      </c>
    </row>
    <row r="30" spans="3:25" ht="69.75" customHeight="1">
      <c r="C30" s="200" t="str">
        <f>IF(ISBLANK('5. Pp (3 años)'!C55),"",'5. Pp (3 años)'!C55)</f>
        <v>Actividad</v>
      </c>
      <c r="D30" s="525" t="str">
        <f>IF(ISBLANK('5. Pp (3 años)'!D55),"",'5. Pp (3 años)'!D55)</f>
        <v>2.3.1.1.3.1 Actualización de información urbana y territorial</v>
      </c>
      <c r="E30" s="525" t="str">
        <f>IF(ISBLANK('5. Pp (3 años)'!E55),"",'5. Pp (3 años)'!E55)</f>
        <v>PMCUA: Porcentaje de municipios con cartografía urbana actualizada</v>
      </c>
      <c r="F30" s="66"/>
      <c r="G30" s="52">
        <v>0</v>
      </c>
      <c r="H30" s="50">
        <v>2</v>
      </c>
      <c r="I30" s="50">
        <f t="shared" si="5"/>
        <v>2</v>
      </c>
      <c r="J30" s="51">
        <v>0</v>
      </c>
      <c r="K30" s="432" t="s">
        <v>387</v>
      </c>
      <c r="L30" s="412">
        <v>1</v>
      </c>
      <c r="M30" s="413">
        <v>1</v>
      </c>
      <c r="N30" s="46" t="s">
        <v>387</v>
      </c>
      <c r="O30" s="49" t="s">
        <v>387</v>
      </c>
      <c r="P30" s="49" t="s">
        <v>387</v>
      </c>
      <c r="Q30" s="49" t="s">
        <v>387</v>
      </c>
      <c r="R30" s="412">
        <v>0</v>
      </c>
      <c r="S30" s="412">
        <v>0</v>
      </c>
      <c r="T30" s="412">
        <v>0</v>
      </c>
      <c r="U30" s="412">
        <v>1</v>
      </c>
      <c r="V30" s="414">
        <v>0</v>
      </c>
      <c r="W30" s="414">
        <v>1</v>
      </c>
      <c r="X30" s="414">
        <v>0</v>
      </c>
      <c r="Y30" s="413">
        <v>0</v>
      </c>
    </row>
    <row r="31" spans="3:25" ht="69.75" customHeight="1">
      <c r="C31" s="200" t="str">
        <f>IF(ISBLANK('5. Pp (3 años)'!C56),"",'5. Pp (3 años)'!C56)</f>
        <v>Actividad</v>
      </c>
      <c r="D31" s="525" t="str">
        <f>IF(ISBLANK('5. Pp (3 años)'!D56),"",'5. Pp (3 años)'!D56)</f>
        <v>2.3.1.1.3.2 Difusión de información urbana y territorial</v>
      </c>
      <c r="E31" s="525" t="str">
        <f>IF(ISBLANK('5. Pp (3 años)'!E56),"",'5. Pp (3 años)'!E56)</f>
        <v>PADR: Porcentaje de acciones de difusión realizadas</v>
      </c>
      <c r="F31" s="66"/>
      <c r="G31" s="52">
        <v>0</v>
      </c>
      <c r="H31" s="50">
        <v>24</v>
      </c>
      <c r="I31" s="50">
        <f t="shared" si="5"/>
        <v>24</v>
      </c>
      <c r="J31" s="51">
        <v>0</v>
      </c>
      <c r="K31" s="432" t="s">
        <v>387</v>
      </c>
      <c r="L31" s="412">
        <v>12</v>
      </c>
      <c r="M31" s="413">
        <v>12</v>
      </c>
      <c r="N31" s="46" t="s">
        <v>387</v>
      </c>
      <c r="O31" s="49" t="s">
        <v>387</v>
      </c>
      <c r="P31" s="49" t="s">
        <v>387</v>
      </c>
      <c r="Q31" s="49" t="s">
        <v>387</v>
      </c>
      <c r="R31" s="412">
        <v>3</v>
      </c>
      <c r="S31" s="412">
        <v>3</v>
      </c>
      <c r="T31" s="412">
        <v>3</v>
      </c>
      <c r="U31" s="412">
        <v>3</v>
      </c>
      <c r="V31" s="414">
        <v>3</v>
      </c>
      <c r="W31" s="414">
        <v>3</v>
      </c>
      <c r="X31" s="414">
        <v>3</v>
      </c>
      <c r="Y31" s="413">
        <v>3</v>
      </c>
    </row>
    <row r="32" spans="3:25" ht="69.75" customHeight="1">
      <c r="C32" s="379" t="str">
        <f>IF(ISBLANK('5. Pp (3 años)'!C57),"",'5. Pp (3 años)'!C57)</f>
        <v>Componente 4</v>
      </c>
      <c r="D32" s="524" t="str">
        <f>IF(ISBLANK('5. Pp (3 años)'!D57),"",'5. Pp (3 años)'!D57)</f>
        <v>2.3.1.1.4 Reporte de proyectos de regeneración y conservación urbana y ambiental diseñados y propuestos para su implementación.</v>
      </c>
      <c r="E32" s="524" t="str">
        <f>IF(ISBLANK('5. Pp (3 años)'!E57),"",'5. Pp (3 años)'!E57)</f>
        <v>PPRCAR: Porcentaje de proyectos de regeneración y conservación urbana y ambiental realizados</v>
      </c>
      <c r="F32" s="380"/>
      <c r="G32" s="381">
        <v>0</v>
      </c>
      <c r="H32" s="382">
        <v>24</v>
      </c>
      <c r="I32" s="382">
        <f t="shared" si="5"/>
        <v>24</v>
      </c>
      <c r="J32" s="383">
        <v>0</v>
      </c>
      <c r="K32" s="46" t="s">
        <v>387</v>
      </c>
      <c r="L32" s="412">
        <v>12</v>
      </c>
      <c r="M32" s="413">
        <v>12</v>
      </c>
      <c r="N32" s="46" t="s">
        <v>387</v>
      </c>
      <c r="O32" s="49" t="s">
        <v>387</v>
      </c>
      <c r="P32" s="49" t="s">
        <v>387</v>
      </c>
      <c r="Q32" s="49" t="s">
        <v>387</v>
      </c>
      <c r="R32" s="412">
        <v>3</v>
      </c>
      <c r="S32" s="412">
        <v>3</v>
      </c>
      <c r="T32" s="412">
        <v>3</v>
      </c>
      <c r="U32" s="412">
        <v>3</v>
      </c>
      <c r="V32" s="414">
        <v>3</v>
      </c>
      <c r="W32" s="414">
        <v>3</v>
      </c>
      <c r="X32" s="414">
        <v>3</v>
      </c>
      <c r="Y32" s="413">
        <v>3</v>
      </c>
    </row>
    <row r="33" spans="1:25" ht="69.75" customHeight="1">
      <c r="C33" s="200" t="str">
        <f>IF(ISBLANK('5. Pp (3 años)'!C58),"",'5. Pp (3 años)'!C58)</f>
        <v>Actividad</v>
      </c>
      <c r="D33" s="525" t="str">
        <f>IF(ISBLANK('5. Pp (3 años)'!D58),"",'5. Pp (3 años)'!D58)</f>
        <v>2.3.1.1.4.1 Elaboración de proyectos urbanos y de movilidad</v>
      </c>
      <c r="E33" s="525" t="str">
        <f>IF(ISBLANK('5. Pp (3 años)'!E58),"",'5. Pp (3 años)'!E58)</f>
        <v>PPE: Porcentaje de proyectos elaborados</v>
      </c>
      <c r="F33" s="66"/>
      <c r="G33" s="52">
        <v>0</v>
      </c>
      <c r="H33" s="50">
        <v>4</v>
      </c>
      <c r="I33" s="50">
        <f t="shared" si="5"/>
        <v>4</v>
      </c>
      <c r="J33" s="51">
        <v>0</v>
      </c>
      <c r="K33" s="432" t="s">
        <v>387</v>
      </c>
      <c r="L33" s="412">
        <v>2</v>
      </c>
      <c r="M33" s="413">
        <v>2</v>
      </c>
      <c r="N33" s="46" t="s">
        <v>387</v>
      </c>
      <c r="O33" s="49" t="s">
        <v>387</v>
      </c>
      <c r="P33" s="49" t="s">
        <v>387</v>
      </c>
      <c r="Q33" s="49" t="s">
        <v>387</v>
      </c>
      <c r="R33" s="412">
        <v>0</v>
      </c>
      <c r="S33" s="412">
        <v>1</v>
      </c>
      <c r="T33" s="412">
        <v>0</v>
      </c>
      <c r="U33" s="412">
        <v>1</v>
      </c>
      <c r="V33" s="414">
        <v>0</v>
      </c>
      <c r="W33" s="414">
        <v>1</v>
      </c>
      <c r="X33" s="414">
        <v>0</v>
      </c>
      <c r="Y33" s="413">
        <v>1</v>
      </c>
    </row>
    <row r="34" spans="1:25" ht="69.75" customHeight="1">
      <c r="C34" s="200" t="str">
        <f>IF(ISBLANK('5. Pp (3 años)'!C59),"",'5. Pp (3 años)'!C59)</f>
        <v>Actividad</v>
      </c>
      <c r="D34" s="525" t="str">
        <f>IF(ISBLANK('5. Pp (3 años)'!D59),"",'5. Pp (3 años)'!D59)</f>
        <v>2.3.1.1.4.2 Elaboración de programas (acciones) de movilidad</v>
      </c>
      <c r="E34" s="525" t="str">
        <f>IF(ISBLANK('5. Pp (3 años)'!E59),"",'5. Pp (3 años)'!E59)</f>
        <v>PPAME: Porcentaje de programas para acciones de movilidad elaborados</v>
      </c>
      <c r="F34" s="66"/>
      <c r="G34" s="52">
        <v>0</v>
      </c>
      <c r="H34" s="50">
        <v>30</v>
      </c>
      <c r="I34" s="50">
        <f t="shared" si="5"/>
        <v>30</v>
      </c>
      <c r="J34" s="51">
        <v>0</v>
      </c>
      <c r="K34" s="432" t="s">
        <v>387</v>
      </c>
      <c r="L34" s="412">
        <v>15</v>
      </c>
      <c r="M34" s="413">
        <v>15</v>
      </c>
      <c r="N34" s="46" t="s">
        <v>387</v>
      </c>
      <c r="O34" s="49" t="s">
        <v>387</v>
      </c>
      <c r="P34" s="49" t="s">
        <v>387</v>
      </c>
      <c r="Q34" s="49" t="s">
        <v>387</v>
      </c>
      <c r="R34" s="412">
        <v>4</v>
      </c>
      <c r="S34" s="412">
        <v>4</v>
      </c>
      <c r="T34" s="412">
        <v>4</v>
      </c>
      <c r="U34" s="412">
        <v>3</v>
      </c>
      <c r="V34" s="414">
        <v>4</v>
      </c>
      <c r="W34" s="414">
        <v>4</v>
      </c>
      <c r="X34" s="414">
        <v>4</v>
      </c>
      <c r="Y34" s="413">
        <v>3</v>
      </c>
    </row>
    <row r="35" spans="1:25" ht="75.75" customHeight="1">
      <c r="C35" s="379" t="str">
        <f>IF(ISBLANK('5. Pp (3 años)'!C60),"",'5. Pp (3 años)'!C60)</f>
        <v>Componente 5</v>
      </c>
      <c r="D35" s="524" t="str">
        <f>IF(ISBLANK('5. Pp (3 años)'!D60),"",'5. Pp (3 años)'!D60)</f>
        <v>2.3.1.1.5 Informes de gestión y rendición de cuentas ante los entes fiscalizadores entregados</v>
      </c>
      <c r="E35" s="524" t="str">
        <f>IF(ISBLANK('5. Pp (3 años)'!E60),"",'5. Pp (3 años)'!E60)</f>
        <v>PIRE: Porcentaje de informes de gestión y rendición de cuentas entregados en tiempo y forma.</v>
      </c>
      <c r="F35" s="380"/>
      <c r="G35" s="381">
        <v>0</v>
      </c>
      <c r="H35" s="382">
        <v>8</v>
      </c>
      <c r="I35" s="382">
        <f t="shared" si="5"/>
        <v>8</v>
      </c>
      <c r="J35" s="383">
        <v>0</v>
      </c>
      <c r="K35" s="432" t="s">
        <v>387</v>
      </c>
      <c r="L35" s="412">
        <v>4</v>
      </c>
      <c r="M35" s="413">
        <v>4</v>
      </c>
      <c r="N35" s="46" t="s">
        <v>387</v>
      </c>
      <c r="O35" s="49" t="s">
        <v>387</v>
      </c>
      <c r="P35" s="49" t="s">
        <v>387</v>
      </c>
      <c r="Q35" s="49" t="s">
        <v>387</v>
      </c>
      <c r="R35" s="412">
        <v>1</v>
      </c>
      <c r="S35" s="412">
        <v>1</v>
      </c>
      <c r="T35" s="412">
        <v>1</v>
      </c>
      <c r="U35" s="412">
        <v>1</v>
      </c>
      <c r="V35" s="414">
        <v>1</v>
      </c>
      <c r="W35" s="414">
        <v>1</v>
      </c>
      <c r="X35" s="414">
        <v>1</v>
      </c>
      <c r="Y35" s="413">
        <v>1</v>
      </c>
    </row>
    <row r="36" spans="1:25" ht="92.25" customHeight="1">
      <c r="C36" s="518" t="str">
        <f>IF(ISBLANK('5. Pp (3 años)'!C61),"",'5. Pp (3 años)'!C61)</f>
        <v>Actividad</v>
      </c>
      <c r="D36" s="554" t="str">
        <f>IF(ISBLANK('5. Pp (3 años)'!D61),"",'5. Pp (3 años)'!D61)</f>
        <v>2.3.1.1.5.1 Gestión de los recursos  humanos, materiales, financieros, informáticos y de servicios generales</v>
      </c>
      <c r="E36" s="554" t="str">
        <f>IF(ISBLANK('5. Pp (3 años)'!E61),"",'5. Pp (3 años)'!E61)</f>
        <v xml:space="preserve">PGRGR: Porcentaje de gestión de los recursos humanos materiales, financieros, informáticos y de servicios generales realizados </v>
      </c>
      <c r="F36" s="519"/>
      <c r="G36" s="520">
        <v>216</v>
      </c>
      <c r="H36" s="521">
        <v>300</v>
      </c>
      <c r="I36" s="521">
        <f t="shared" si="5"/>
        <v>84</v>
      </c>
      <c r="J36" s="522">
        <f t="shared" ref="J36" si="6">(H36/G36)-1</f>
        <v>0.38888888888888884</v>
      </c>
      <c r="K36" s="432" t="s">
        <v>387</v>
      </c>
      <c r="L36" s="412">
        <v>150</v>
      </c>
      <c r="M36" s="413">
        <v>150</v>
      </c>
      <c r="N36" s="46" t="s">
        <v>387</v>
      </c>
      <c r="O36" s="49" t="s">
        <v>387</v>
      </c>
      <c r="P36" s="49" t="s">
        <v>387</v>
      </c>
      <c r="Q36" s="49" t="s">
        <v>387</v>
      </c>
      <c r="R36" s="412">
        <v>30</v>
      </c>
      <c r="S36" s="412">
        <v>40</v>
      </c>
      <c r="T36" s="412">
        <v>40</v>
      </c>
      <c r="U36" s="412">
        <v>40</v>
      </c>
      <c r="V36" s="414">
        <v>30</v>
      </c>
      <c r="W36" s="414">
        <v>40</v>
      </c>
      <c r="X36" s="414">
        <v>40</v>
      </c>
      <c r="Y36" s="413">
        <v>40</v>
      </c>
    </row>
    <row r="37" spans="1:25">
      <c r="A37" s="2"/>
      <c r="B37" s="87"/>
      <c r="D37" s="1"/>
      <c r="E37" s="1"/>
      <c r="F37" s="1"/>
      <c r="J37" s="1"/>
      <c r="K37" s="1"/>
      <c r="L37" s="1"/>
      <c r="M37" s="1"/>
      <c r="N37" s="1"/>
    </row>
    <row r="38" spans="1:25">
      <c r="A38" s="2"/>
      <c r="B38" s="87"/>
      <c r="D38" s="1"/>
      <c r="E38" s="1"/>
      <c r="F38" s="1"/>
      <c r="J38" s="1"/>
      <c r="K38" s="1"/>
      <c r="L38" s="1"/>
      <c r="M38" s="1"/>
      <c r="N38" s="1"/>
    </row>
    <row r="39" spans="1:25">
      <c r="A39" s="2"/>
      <c r="B39" s="87"/>
      <c r="D39" s="1"/>
      <c r="E39" s="1"/>
      <c r="F39" s="1"/>
      <c r="J39" s="1"/>
      <c r="K39" s="1"/>
      <c r="L39" s="1"/>
      <c r="M39" s="1"/>
      <c r="N39" s="1"/>
    </row>
    <row r="40" spans="1:25">
      <c r="A40" s="2"/>
      <c r="B40" s="87"/>
      <c r="D40" s="1"/>
      <c r="E40" s="1"/>
      <c r="F40" s="1"/>
      <c r="J40" s="1"/>
      <c r="K40" s="1"/>
      <c r="L40" s="1"/>
      <c r="M40" s="1"/>
      <c r="N40" s="1"/>
    </row>
    <row r="41" spans="1:25">
      <c r="A41" s="2"/>
      <c r="B41" s="87"/>
      <c r="D41" s="1"/>
      <c r="E41" s="1"/>
      <c r="F41" s="1"/>
      <c r="J41" s="1"/>
      <c r="K41" s="1"/>
      <c r="L41" s="1"/>
      <c r="M41" s="1"/>
      <c r="N41" s="1"/>
    </row>
    <row r="42" spans="1:25">
      <c r="A42" s="2"/>
      <c r="B42" s="87"/>
      <c r="D42" s="1"/>
      <c r="E42" s="1"/>
      <c r="F42" s="1"/>
      <c r="J42" s="1"/>
      <c r="K42" s="1"/>
      <c r="L42" s="1"/>
      <c r="M42" s="1"/>
      <c r="N42" s="1"/>
    </row>
    <row r="43" spans="1:25">
      <c r="A43" s="2"/>
      <c r="B43" s="87"/>
      <c r="D43" s="1"/>
      <c r="E43" s="1"/>
      <c r="F43" s="1"/>
      <c r="J43" s="1"/>
      <c r="K43" s="1"/>
      <c r="L43" s="1"/>
      <c r="M43" s="1"/>
      <c r="N43" s="1"/>
    </row>
    <row r="44" spans="1:25">
      <c r="A44" s="2"/>
      <c r="B44" s="87"/>
      <c r="D44" s="1"/>
      <c r="E44" s="1"/>
      <c r="F44" s="1"/>
      <c r="J44" s="1"/>
      <c r="K44" s="1"/>
      <c r="L44" s="1"/>
      <c r="M44" s="1"/>
      <c r="N44" s="1"/>
    </row>
    <row r="45" spans="1:25">
      <c r="A45" s="2"/>
      <c r="B45" s="87"/>
      <c r="D45" s="1"/>
      <c r="E45" s="1"/>
      <c r="F45" s="1"/>
      <c r="J45" s="1"/>
      <c r="K45" s="1"/>
      <c r="L45" s="1"/>
      <c r="M45" s="1"/>
      <c r="N45" s="1"/>
    </row>
    <row r="46" spans="1:25">
      <c r="A46" s="2"/>
      <c r="B46" s="87"/>
      <c r="D46" s="1"/>
      <c r="E46" s="1"/>
      <c r="F46" s="1"/>
      <c r="J46" s="1"/>
      <c r="K46" s="1"/>
      <c r="L46" s="1"/>
      <c r="M46" s="1"/>
      <c r="N46" s="1"/>
    </row>
    <row r="47" spans="1:25">
      <c r="A47" s="2"/>
      <c r="B47" s="87"/>
      <c r="D47" s="1"/>
      <c r="E47" s="1"/>
      <c r="F47" s="1"/>
      <c r="J47" s="1"/>
      <c r="K47" s="1"/>
      <c r="L47" s="1"/>
      <c r="M47" s="1"/>
      <c r="N47" s="1"/>
    </row>
    <row r="48" spans="1:25">
      <c r="A48" s="2"/>
      <c r="B48" s="87"/>
      <c r="D48" s="1"/>
      <c r="E48" s="1"/>
      <c r="F48" s="1"/>
      <c r="J48" s="1"/>
      <c r="K48" s="1"/>
      <c r="L48" s="1"/>
      <c r="M48" s="1"/>
      <c r="N48" s="1"/>
    </row>
    <row r="49" spans="1:14">
      <c r="A49" s="2"/>
      <c r="B49" s="87"/>
      <c r="D49" s="1"/>
      <c r="E49" s="1"/>
      <c r="F49" s="1"/>
      <c r="J49" s="1"/>
      <c r="K49" s="1"/>
      <c r="L49" s="1"/>
      <c r="M49" s="1"/>
      <c r="N49" s="1"/>
    </row>
    <row r="50" spans="1:14">
      <c r="A50" s="2"/>
      <c r="B50" s="87"/>
      <c r="D50" s="1"/>
      <c r="E50" s="1"/>
      <c r="F50" s="1"/>
      <c r="J50" s="1"/>
      <c r="K50" s="1"/>
      <c r="L50" s="1"/>
      <c r="M50" s="1"/>
      <c r="N50" s="1"/>
    </row>
  </sheetData>
  <protectedRanges>
    <protectedRange algorithmName="SHA-512" hashValue="TLChwAy5F5QjsbViU4WG5u3t4N35PxZTFvKLDgsW4OMWPzQ5bcS2rimhOEiVc5aiXLwzV7+3bDIGHBE8vmSZkA==" saltValue="//hxkz+qNtOdOoXsei1XuQ==" spinCount="100000" sqref="K21:Y36" name="meta dispersion"/>
    <protectedRange algorithmName="SHA-512" hashValue="rAWoxk0y9jDh0PAo7oACEytrVxAQGOPMOZ1nBA9G9FN8vYqB9eAjjI1XaPMLpeKioM627dGhAI05V37ETnio4Q==" saltValue="hBf9aYPL5ACUZQys1sSgFA==" spinCount="100000" sqref="F21:H36 F20" name="metas"/>
    <protectedRange algorithmName="SHA-512" hashValue="rAWoxk0y9jDh0PAo7oACEytrVxAQGOPMOZ1nBA9G9FN8vYqB9eAjjI1XaPMLpeKioM627dGhAI05V37ETnio4Q==" saltValue="hBf9aYPL5ACUZQys1sSgFA==" spinCount="100000" sqref="G20:H20" name="metas_1"/>
    <protectedRange algorithmName="SHA-512" hashValue="TLChwAy5F5QjsbViU4WG5u3t4N35PxZTFvKLDgsW4OMWPzQ5bcS2rimhOEiVc5aiXLwzV7+3bDIGHBE8vmSZkA==" saltValue="//hxkz+qNtOdOoXsei1XuQ==" spinCount="100000" sqref="K20:M20" name="meta dispersion_1"/>
    <protectedRange algorithmName="SHA-512" hashValue="TLChwAy5F5QjsbViU4WG5u3t4N35PxZTFvKLDgsW4OMWPzQ5bcS2rimhOEiVc5aiXLwzV7+3bDIGHBE8vmSZkA==" saltValue="//hxkz+qNtOdOoXsei1XuQ==" spinCount="100000" sqref="N20:Y20" name="meta dispersion_3"/>
  </protectedRanges>
  <autoFilter ref="C18:Y36"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D5:L6"/>
    <mergeCell ref="E18:E19"/>
    <mergeCell ref="F18:F19"/>
    <mergeCell ref="G18:G19"/>
    <mergeCell ref="H18:H19"/>
    <mergeCell ref="I18:I19"/>
    <mergeCell ref="D7:L7"/>
    <mergeCell ref="D8:L8"/>
    <mergeCell ref="D9:L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33"/>
    <col min="3" max="3" width="24" style="1" customWidth="1"/>
    <col min="4" max="4" width="15.875" style="1" customWidth="1"/>
    <col min="5" max="5" width="53.625" style="33" customWidth="1"/>
    <col min="6" max="6" width="33.625" style="33" customWidth="1"/>
    <col min="7" max="7" width="33.625" style="1" customWidth="1"/>
    <col min="8" max="8" width="34.875" style="33" customWidth="1"/>
    <col min="9" max="9" width="9.5" style="1" bestFit="1" customWidth="1"/>
    <col min="10" max="11" width="10" style="1" customWidth="1"/>
    <col min="12" max="13" width="10" style="33" customWidth="1"/>
    <col min="14" max="17" width="11.125" style="33" customWidth="1"/>
    <col min="18" max="21" width="11" style="33" customWidth="1"/>
    <col min="22" max="25" width="16.5" style="33" customWidth="1"/>
    <col min="26" max="29" width="36.625" style="33" customWidth="1"/>
    <col min="30" max="16384" width="11.5" style="33"/>
  </cols>
  <sheetData>
    <row r="4" spans="3:29" ht="15.75" thickBot="1"/>
    <row r="5" spans="3:29" ht="30.75" customHeight="1">
      <c r="C5" s="54"/>
      <c r="D5" s="124"/>
      <c r="E5" s="765" t="s">
        <v>128</v>
      </c>
      <c r="F5" s="765"/>
      <c r="G5" s="765"/>
      <c r="H5" s="765"/>
      <c r="I5" s="765"/>
      <c r="J5" s="765"/>
      <c r="K5" s="765"/>
      <c r="L5" s="765"/>
      <c r="M5" s="765"/>
      <c r="N5" s="765"/>
      <c r="O5" s="184"/>
      <c r="P5" s="184"/>
      <c r="Q5" s="184"/>
      <c r="R5" s="184"/>
      <c r="S5" s="184"/>
      <c r="T5" s="184"/>
      <c r="U5" s="184"/>
      <c r="V5" s="184"/>
      <c r="W5" s="184"/>
      <c r="X5" s="184"/>
      <c r="Y5" s="184"/>
      <c r="Z5" s="40"/>
      <c r="AA5" s="40"/>
      <c r="AB5" s="40"/>
      <c r="AC5" s="41"/>
    </row>
    <row r="6" spans="3:29" ht="30.75" customHeight="1">
      <c r="C6" s="55"/>
      <c r="E6" s="761"/>
      <c r="F6" s="761"/>
      <c r="G6" s="761"/>
      <c r="H6" s="761"/>
      <c r="I6" s="761"/>
      <c r="J6" s="761"/>
      <c r="K6" s="761"/>
      <c r="L6" s="761"/>
      <c r="M6" s="761"/>
      <c r="N6" s="761"/>
      <c r="O6" s="185"/>
      <c r="P6" s="185"/>
      <c r="Q6" s="185"/>
      <c r="R6" s="185"/>
      <c r="S6" s="185"/>
      <c r="T6" s="185"/>
      <c r="U6" s="185"/>
      <c r="V6" s="185"/>
      <c r="W6" s="185"/>
      <c r="X6" s="185"/>
      <c r="Y6" s="185"/>
      <c r="AC6" s="42"/>
    </row>
    <row r="7" spans="3:29" ht="26.25" customHeight="1">
      <c r="C7" s="55"/>
      <c r="E7" s="761" t="s">
        <v>107</v>
      </c>
      <c r="F7" s="761"/>
      <c r="G7" s="761"/>
      <c r="H7" s="761"/>
      <c r="I7" s="761"/>
      <c r="J7" s="761"/>
      <c r="K7" s="761"/>
      <c r="L7" s="761"/>
      <c r="M7" s="761"/>
      <c r="N7" s="183"/>
      <c r="O7" s="185"/>
      <c r="P7" s="185"/>
      <c r="Q7" s="185"/>
      <c r="R7" s="185"/>
      <c r="S7" s="185"/>
      <c r="T7" s="185"/>
      <c r="U7" s="185"/>
      <c r="V7" s="185"/>
      <c r="W7" s="185"/>
      <c r="X7" s="185"/>
      <c r="Y7" s="185"/>
      <c r="AC7" s="42"/>
    </row>
    <row r="8" spans="3:29" ht="26.25">
      <c r="C8" s="55"/>
      <c r="E8" s="761" t="s">
        <v>108</v>
      </c>
      <c r="F8" s="761"/>
      <c r="G8" s="761"/>
      <c r="H8" s="761"/>
      <c r="I8" s="761"/>
      <c r="J8" s="761"/>
      <c r="K8" s="761"/>
      <c r="L8" s="761"/>
      <c r="M8" s="761"/>
      <c r="N8" s="761"/>
      <c r="O8" s="43"/>
      <c r="P8" s="43"/>
      <c r="Q8" s="43"/>
      <c r="R8" s="43"/>
      <c r="AC8" s="42"/>
    </row>
    <row r="9" spans="3:29" ht="26.25">
      <c r="C9" s="55"/>
      <c r="E9" s="761" t="s">
        <v>118</v>
      </c>
      <c r="F9" s="761"/>
      <c r="G9" s="761"/>
      <c r="H9" s="761"/>
      <c r="I9" s="761"/>
      <c r="J9" s="761"/>
      <c r="K9" s="761"/>
      <c r="L9" s="761"/>
      <c r="M9" s="761"/>
      <c r="N9" s="761"/>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customHeight="1" thickBot="1">
      <c r="C11" s="126"/>
      <c r="D11" s="127"/>
      <c r="E11" s="127"/>
      <c r="F11" s="127"/>
      <c r="G11" s="140"/>
      <c r="H11" s="127"/>
      <c r="I11" s="766" t="s">
        <v>132</v>
      </c>
      <c r="J11" s="767"/>
      <c r="K11" s="767"/>
      <c r="L11" s="767"/>
      <c r="M11" s="767"/>
      <c r="N11" s="768"/>
      <c r="O11" s="768"/>
      <c r="P11" s="768"/>
      <c r="Q11" s="768"/>
      <c r="R11" s="767"/>
      <c r="S11" s="767"/>
      <c r="T11" s="767"/>
      <c r="U11" s="767"/>
      <c r="V11" s="767"/>
      <c r="W11" s="767"/>
      <c r="X11" s="767"/>
      <c r="Y11" s="767"/>
      <c r="Z11" s="210"/>
      <c r="AC11" s="42"/>
    </row>
    <row r="12" spans="3:29" ht="19.5" customHeight="1" thickBot="1">
      <c r="C12" s="762" t="s">
        <v>1</v>
      </c>
      <c r="D12" s="763"/>
      <c r="E12" s="763"/>
      <c r="F12" s="763"/>
      <c r="G12" s="763"/>
      <c r="H12" s="764"/>
      <c r="I12" s="769" t="s">
        <v>133</v>
      </c>
      <c r="J12" s="770"/>
      <c r="K12" s="770"/>
      <c r="L12" s="770"/>
      <c r="M12" s="770"/>
      <c r="N12" s="771" t="s">
        <v>134</v>
      </c>
      <c r="O12" s="772"/>
      <c r="P12" s="772"/>
      <c r="Q12" s="773"/>
      <c r="R12" s="774" t="s">
        <v>135</v>
      </c>
      <c r="S12" s="774"/>
      <c r="T12" s="774"/>
      <c r="U12" s="775"/>
      <c r="V12" s="774" t="s">
        <v>136</v>
      </c>
      <c r="W12" s="774"/>
      <c r="X12" s="774"/>
      <c r="Y12" s="774"/>
      <c r="Z12" s="211"/>
      <c r="AA12" s="212"/>
      <c r="AB12" s="212"/>
      <c r="AC12" s="213"/>
    </row>
    <row r="13" spans="3:29" ht="63.75" thickBot="1">
      <c r="C13" s="128" t="s">
        <v>129</v>
      </c>
      <c r="D13" s="129" t="s">
        <v>80</v>
      </c>
      <c r="E13" s="129" t="s">
        <v>81</v>
      </c>
      <c r="F13" s="129" t="s">
        <v>1</v>
      </c>
      <c r="G13" s="129" t="s">
        <v>131</v>
      </c>
      <c r="H13" s="130" t="s">
        <v>130</v>
      </c>
      <c r="I13" s="222" t="s">
        <v>137</v>
      </c>
      <c r="J13" s="149" t="s">
        <v>138</v>
      </c>
      <c r="K13" s="150" t="s">
        <v>139</v>
      </c>
      <c r="L13" s="151" t="s">
        <v>140</v>
      </c>
      <c r="M13" s="152" t="s">
        <v>141</v>
      </c>
      <c r="N13" s="348" t="s">
        <v>138</v>
      </c>
      <c r="O13" s="349" t="s">
        <v>139</v>
      </c>
      <c r="P13" s="350" t="s">
        <v>140</v>
      </c>
      <c r="Q13" s="351" t="s">
        <v>141</v>
      </c>
      <c r="R13" s="149" t="s">
        <v>138</v>
      </c>
      <c r="S13" s="153" t="s">
        <v>139</v>
      </c>
      <c r="T13" s="151" t="s">
        <v>140</v>
      </c>
      <c r="U13" s="154" t="s">
        <v>141</v>
      </c>
      <c r="V13" s="151" t="s">
        <v>138</v>
      </c>
      <c r="W13" s="153" t="s">
        <v>139</v>
      </c>
      <c r="X13" s="151" t="s">
        <v>140</v>
      </c>
      <c r="Y13" s="160" t="s">
        <v>141</v>
      </c>
      <c r="Z13" s="347" t="s">
        <v>142</v>
      </c>
      <c r="AA13" s="347" t="s">
        <v>143</v>
      </c>
      <c r="AB13" s="347" t="s">
        <v>145</v>
      </c>
      <c r="AC13" s="347" t="s">
        <v>144</v>
      </c>
    </row>
    <row r="14" spans="3:29" ht="103.5">
      <c r="C14" s="57" t="str">
        <f>IF(ISBLANK('5. Pp (3 años)'!B45),"",'5. Pp (3 años)'!B45)</f>
        <v>Dirección de Planeación Municipal</v>
      </c>
      <c r="D14" s="207" t="str">
        <f>IF(ISBLANK('5. Pp (3 años)'!C45),"",'5. Pp (3 años)'!C45)</f>
        <v>Fin</v>
      </c>
      <c r="E14" s="19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9"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142">
        <f>IF(ISBLANK('9. METAS'!K20),"",'9. METAS'!K20)</f>
        <v>0.2429</v>
      </c>
      <c r="J14" s="143">
        <f>IF(ISBLANK('9. METAS'!N20),"",'9. METAS'!N20)</f>
        <v>6.0699999999999997E-2</v>
      </c>
      <c r="K14" s="133">
        <f>IF(ISBLANK('9. METAS'!O20),"",'9. METAS'!O20)</f>
        <v>6.0699999999999997E-2</v>
      </c>
      <c r="L14" s="133">
        <f>IF(ISBLANK('9. METAS'!P20),"",'9. METAS'!P20)</f>
        <v>6.0699999999999997E-2</v>
      </c>
      <c r="M14" s="134">
        <f>IF(ISBLANK('9. METAS'!Q20),"",'9. METAS'!Q20)</f>
        <v>6.08E-2</v>
      </c>
      <c r="N14" s="143">
        <v>7</v>
      </c>
      <c r="O14" s="133">
        <v>8</v>
      </c>
      <c r="P14" s="133">
        <v>2</v>
      </c>
      <c r="Q14" s="134">
        <v>4</v>
      </c>
      <c r="R14" s="131">
        <f>IFERROR((N14/J14),"100%")</f>
        <v>115.32125205930808</v>
      </c>
      <c r="S14" s="132">
        <f>IFERROR((O14/K14),"100%")</f>
        <v>131.79571663920925</v>
      </c>
      <c r="T14" s="132">
        <f>IFERROR((P14/L14),"100%")</f>
        <v>32.948929159802312</v>
      </c>
      <c r="U14" s="155">
        <f>IFERROR((Q14/M14),"100%")</f>
        <v>65.78947368421052</v>
      </c>
      <c r="V14" s="135">
        <f>IFERROR((N14/I14),"No Programado")</f>
        <v>28.818443804034583</v>
      </c>
      <c r="W14" s="132">
        <f>IFERROR((N14+O14)/I14, "No Programado")</f>
        <v>61.753808151502675</v>
      </c>
      <c r="X14" s="132">
        <f>IFERROR((O14+P14)/I14, "No Programado")</f>
        <v>41.169205434335119</v>
      </c>
      <c r="Y14" s="161">
        <f>IFERROR((P14+Q14)/I14, "No Programado")</f>
        <v>24.701523260601071</v>
      </c>
      <c r="Z14" s="223"/>
      <c r="AA14" s="224"/>
      <c r="AB14" s="224"/>
      <c r="AC14" s="225"/>
    </row>
    <row r="15" spans="3:29" s="141" customFormat="1" ht="103.5">
      <c r="C15" s="125" t="str">
        <f>IF(ISBLANK('5. Pp (3 años)'!B46),"",'5. Pp (3 años)'!B46)</f>
        <v>Instituto de Planeación para el Desarrollo Urbano Municipal</v>
      </c>
      <c r="D15" s="58" t="str">
        <f>IF(ISBLANK('5. Pp (3 años)'!C46),"",'5. Pp (3 años)'!C46)</f>
        <v>Propósito
(DGIMPLAN)</v>
      </c>
      <c r="E15" s="188" t="str">
        <f>IF(ISBLANK('5. Pp (3 años)'!D46),"",'5. Pp (3 años)'!D46)</f>
        <v>2.3.1.1  El Municipio de Benito Juárez cuenta con un desarrollo urbano ordenado, equitativo y sustentable</v>
      </c>
      <c r="F15" s="188" t="str">
        <f>IF(ISBLANK('5. Pp (3 años)'!E46),"",'5. Pp (3 años)'!E46)</f>
        <v>PIPUI: Porcentaje de instrumentos (planes, programas y proyectos) de planeación urbana implementados para consolidar al Municipio de Benito Juárez como un territorio sustentable</v>
      </c>
      <c r="G15" s="218" t="str">
        <f>IF(ISBLANK('5. Pp (3 años)'!H46),"",'5. Pp (3 años)'!H46)</f>
        <v>Semestral/Anual</v>
      </c>
      <c r="H15" s="67" t="str">
        <f>IF(ISBLANK('5. Pp (3 años)'!J46),"",'5. Pp (3 años)'!J46)</f>
        <v>Instrumentos</v>
      </c>
      <c r="I15" s="142">
        <f>IF(ISBLANK('9. METAS'!K21),"",'9. METAS'!K21)</f>
        <v>1</v>
      </c>
      <c r="J15" s="143" t="str">
        <f>IF(ISBLANK('9. METAS'!N21),"",'9. METAS'!N21)</f>
        <v>NA</v>
      </c>
      <c r="K15" s="133" t="str">
        <f>IF(ISBLANK('9. METAS'!O21),"",'9. METAS'!O21)</f>
        <v>NA</v>
      </c>
      <c r="L15" s="133" t="str">
        <f>IF(ISBLANK('9. METAS'!P21),"",'9. METAS'!P21)</f>
        <v>NA</v>
      </c>
      <c r="M15" s="134">
        <f>IF(ISBLANK('9. METAS'!Q21),"",'9. METAS'!Q21)</f>
        <v>1</v>
      </c>
      <c r="N15" s="215">
        <v>123</v>
      </c>
      <c r="O15" s="216"/>
      <c r="P15" s="216"/>
      <c r="Q15" s="217"/>
      <c r="R15" s="219" t="str">
        <f t="shared" ref="R15:R78" si="0">IFERROR((N15/J15),"100%")</f>
        <v>100%</v>
      </c>
      <c r="S15" s="220" t="str">
        <f t="shared" ref="S15:S78" si="1">IFERROR((O15/K15),"100%")</f>
        <v>100%</v>
      </c>
      <c r="T15" s="220" t="str">
        <f t="shared" ref="T15:T78" si="2">IFERROR((P15/L15),"100%")</f>
        <v>100%</v>
      </c>
      <c r="U15" s="221">
        <f t="shared" ref="U15:U78" si="3">IFERROR((Q15/M15),"100%")</f>
        <v>0</v>
      </c>
      <c r="V15" s="135">
        <f t="shared" ref="V15" si="4">IFERROR((N15/I15),"No Programado")</f>
        <v>123</v>
      </c>
      <c r="W15" s="132">
        <f t="shared" ref="W15" si="5">IFERROR((N15+O15)/I15, "No Programado")</f>
        <v>123</v>
      </c>
      <c r="X15" s="132">
        <f t="shared" ref="X15" si="6">IFERROR((O15+P15)/I15, "No Programado")</f>
        <v>0</v>
      </c>
      <c r="Y15" s="161">
        <f t="shared" ref="Y15" si="7">IFERROR((P15+Q15)/I15, "No Programado")</f>
        <v>0</v>
      </c>
      <c r="Z15" s="227"/>
      <c r="AA15" s="226"/>
      <c r="AB15" s="163"/>
      <c r="AC15" s="164"/>
    </row>
    <row r="16" spans="3:29" ht="51.75">
      <c r="C16" s="206" t="str">
        <f>IF(ISBLANK('5. Pp (3 años)'!B47),"",'5. Pp (3 años)'!B47)</f>
        <v>Instituto de Planeación para el Desarrollo Urbano Municipal</v>
      </c>
      <c r="D16" s="60" t="str">
        <f>IF(ISBLANK('5. Pp (3 años)'!C47),"",'5. Pp (3 años)'!C47)</f>
        <v>Componente 1</v>
      </c>
      <c r="E16" s="203" t="str">
        <f>IF(ISBLANK('5. Pp (3 años)'!D47),"",'5. Pp (3 años)'!D47)</f>
        <v>2.3.1.1.1 Instrumentos de planeacion urbana entregados y/o publicados</v>
      </c>
      <c r="F16" s="203" t="str">
        <f>IF(ISBLANK('5. Pp (3 años)'!E47),"",'5. Pp (3 años)'!E47)</f>
        <v>PIEP: Porcentaje de instrumentos entregados y/o publicados</v>
      </c>
      <c r="G16" s="214" t="str">
        <f>IF(ISBLANK('5. Pp (3 años)'!H47),"",'5. Pp (3 años)'!H47)</f>
        <v>Semestral/Anual</v>
      </c>
      <c r="H16" s="65" t="str">
        <f>IF(ISBLANK('5. Pp (3 años)'!J47),"",'5. Pp (3 años)'!J47)</f>
        <v>Documentos</v>
      </c>
      <c r="I16" s="142" t="str">
        <f>IF(ISBLANK('9. METAS'!K22),"",'9. METAS'!K22)</f>
        <v>NA</v>
      </c>
      <c r="J16" s="143" t="str">
        <f>IF(ISBLANK('9. METAS'!N22),"",'9. METAS'!N22)</f>
        <v>NA</v>
      </c>
      <c r="K16" s="133" t="str">
        <f>IF(ISBLANK('9. METAS'!O22),"",'9. METAS'!O22)</f>
        <v>NA</v>
      </c>
      <c r="L16" s="133" t="str">
        <f>IF(ISBLANK('9. METAS'!P22),"",'9. METAS'!P22)</f>
        <v>NA</v>
      </c>
      <c r="M16" s="134" t="str">
        <f>IF(ISBLANK('9. METAS'!Q22),"",'9. METAS'!Q22)</f>
        <v>NA</v>
      </c>
      <c r="N16" s="144">
        <v>456</v>
      </c>
      <c r="O16" s="136"/>
      <c r="P16" s="136"/>
      <c r="Q16" s="137"/>
      <c r="R16" s="131" t="str">
        <f t="shared" si="0"/>
        <v>100%</v>
      </c>
      <c r="S16" s="132" t="str">
        <f t="shared" si="1"/>
        <v>100%</v>
      </c>
      <c r="T16" s="132" t="str">
        <f t="shared" si="2"/>
        <v>100%</v>
      </c>
      <c r="U16" s="155" t="str">
        <f t="shared" si="3"/>
        <v>100%</v>
      </c>
      <c r="V16" s="135" t="str">
        <f t="shared" ref="V16:V79" si="8">IFERROR((N16/I16),"No Programado")</f>
        <v>No Programado</v>
      </c>
      <c r="W16" s="132" t="str">
        <f t="shared" ref="W16:W79" si="9">IFERROR((N16+O16)/I16, "No Programado")</f>
        <v>No Programado</v>
      </c>
      <c r="X16" s="132" t="str">
        <f t="shared" ref="X16:X79" si="10">IFERROR((O16+P16)/I16, "No Programado")</f>
        <v>No Programado</v>
      </c>
      <c r="Y16" s="161" t="str">
        <f t="shared" ref="Y16:Y79" si="11">IFERROR((P16+Q16)/I16, "No Programado")</f>
        <v>No Programado</v>
      </c>
      <c r="Z16" s="165"/>
      <c r="AA16" s="166"/>
      <c r="AB16" s="166"/>
      <c r="AC16" s="167"/>
    </row>
    <row r="17" spans="3:29" ht="51.75">
      <c r="C17" s="204" t="str">
        <f>IF(ISBLANK('5. Pp (3 años)'!B48),"",'5. Pp (3 años)'!B48)</f>
        <v>Instituto de Planeación para el Desarrollo Urbano Municipal</v>
      </c>
      <c r="D17" s="80" t="str">
        <f>IF(ISBLANK('5. Pp (3 años)'!C48),"",'5. Pp (3 años)'!C48)</f>
        <v>Actividad 1.1</v>
      </c>
      <c r="E17" s="201" t="str">
        <f>IF(ISBLANK('5. Pp (3 años)'!D48),"",'5. Pp (3 años)'!D48)</f>
        <v>2.3.1.1.1.1 Realizacón de talleres para la actualización del marco legal y normativo en materia urbanística</v>
      </c>
      <c r="F17" s="201"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t="str">
        <f>IF(ISBLANK('9. METAS'!K23),"",'9. METAS'!K23)</f>
        <v>NA</v>
      </c>
      <c r="J17" s="143" t="str">
        <f>IF(ISBLANK('9. METAS'!N23),"",'9. METAS'!N23)</f>
        <v>NA</v>
      </c>
      <c r="K17" s="133" t="str">
        <f>IF(ISBLANK('9. METAS'!O23),"",'9. METAS'!O23)</f>
        <v>NA</v>
      </c>
      <c r="L17" s="133" t="str">
        <f>IF(ISBLANK('9. METAS'!P23),"",'9. METAS'!P23)</f>
        <v>NA</v>
      </c>
      <c r="M17" s="134" t="str">
        <f>IF(ISBLANK('9. METAS'!Q23),"",'9. METAS'!Q23)</f>
        <v>NA</v>
      </c>
      <c r="N17" s="144">
        <v>456</v>
      </c>
      <c r="O17" s="136"/>
      <c r="P17" s="136"/>
      <c r="Q17" s="137"/>
      <c r="R17" s="131" t="str">
        <f t="shared" si="0"/>
        <v>100%</v>
      </c>
      <c r="S17" s="132" t="str">
        <f t="shared" si="1"/>
        <v>100%</v>
      </c>
      <c r="T17" s="132" t="str">
        <f t="shared" si="2"/>
        <v>100%</v>
      </c>
      <c r="U17" s="155" t="str">
        <f t="shared" si="3"/>
        <v>100%</v>
      </c>
      <c r="V17" s="135" t="str">
        <f t="shared" si="8"/>
        <v>No Programado</v>
      </c>
      <c r="W17" s="132" t="str">
        <f t="shared" si="9"/>
        <v>No Programado</v>
      </c>
      <c r="X17" s="132" t="str">
        <f t="shared" si="10"/>
        <v>No Programado</v>
      </c>
      <c r="Y17" s="161" t="str">
        <f t="shared" si="11"/>
        <v>No Programado</v>
      </c>
      <c r="Z17" s="168"/>
      <c r="AA17" s="169"/>
      <c r="AB17" s="169"/>
      <c r="AC17" s="170"/>
    </row>
    <row r="18" spans="3:29" ht="51.75">
      <c r="C18" s="205" t="str">
        <f>IF(ISBLANK('5. Pp (3 años)'!B49),"",'5. Pp (3 años)'!B49)</f>
        <v>Instituto de Planeación para el Desarrollo Urbano Municipal</v>
      </c>
      <c r="D18" s="80" t="str">
        <f>IF(ISBLANK('5. Pp (3 años)'!C49),"",'5. Pp (3 años)'!C49)</f>
        <v>Actividad 1.2</v>
      </c>
      <c r="E18" s="201" t="str">
        <f>IF(ISBLANK('5. Pp (3 años)'!D49),"",'5. Pp (3 años)'!D49)</f>
        <v>2.3.1.1.1.2 Elaboración de propuestas de planes o programas de ordenamiento territorial y desarrollo urbano</v>
      </c>
      <c r="F18" s="201"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t="str">
        <f>IF(ISBLANK('9. METAS'!K24),"",'9. METAS'!K24)</f>
        <v>NA</v>
      </c>
      <c r="J18" s="143" t="str">
        <f>IF(ISBLANK('9. METAS'!N24),"",'9. METAS'!N24)</f>
        <v>NA</v>
      </c>
      <c r="K18" s="133" t="str">
        <f>IF(ISBLANK('9. METAS'!O24),"",'9. METAS'!O24)</f>
        <v>NA</v>
      </c>
      <c r="L18" s="133" t="str">
        <f>IF(ISBLANK('9. METAS'!P24),"",'9. METAS'!P24)</f>
        <v>NA</v>
      </c>
      <c r="M18" s="134" t="str">
        <f>IF(ISBLANK('9. METAS'!Q24),"",'9. METAS'!Q24)</f>
        <v>NA</v>
      </c>
      <c r="N18" s="144">
        <v>456</v>
      </c>
      <c r="O18" s="136"/>
      <c r="P18" s="136"/>
      <c r="Q18" s="137"/>
      <c r="R18" s="131" t="str">
        <f t="shared" si="0"/>
        <v>100%</v>
      </c>
      <c r="S18" s="132" t="str">
        <f t="shared" si="1"/>
        <v>100%</v>
      </c>
      <c r="T18" s="132" t="str">
        <f t="shared" si="2"/>
        <v>100%</v>
      </c>
      <c r="U18" s="155" t="str">
        <f t="shared" si="3"/>
        <v>100%</v>
      </c>
      <c r="V18" s="135" t="str">
        <f t="shared" si="8"/>
        <v>No Programado</v>
      </c>
      <c r="W18" s="132" t="str">
        <f t="shared" si="9"/>
        <v>No Programado</v>
      </c>
      <c r="X18" s="132" t="str">
        <f t="shared" si="10"/>
        <v>No Programado</v>
      </c>
      <c r="Y18" s="161" t="str">
        <f t="shared" si="11"/>
        <v>No Programado</v>
      </c>
      <c r="Z18" s="165"/>
      <c r="AA18" s="166"/>
      <c r="AB18" s="166"/>
      <c r="AC18" s="167"/>
    </row>
    <row r="19" spans="3:29" ht="69">
      <c r="C19" s="204" t="str">
        <f>IF(ISBLANK('5. Pp (3 años)'!B50),"",'5. Pp (3 años)'!B50)</f>
        <v>Instituto de Planeación para el Desarrollo Urbano Municipal</v>
      </c>
      <c r="D19" s="80" t="str">
        <f>IF(ISBLANK('5. Pp (3 años)'!C50),"",'5. Pp (3 años)'!C50)</f>
        <v>Actividad 1.3</v>
      </c>
      <c r="E19" s="201" t="str">
        <f>IF(ISBLANK('5. Pp (3 años)'!D50),"",'5. Pp (3 años)'!D50)</f>
        <v>2.3.1.1.1.3 Gestión del proceso legal para la entrada en vigor de instrumentos para el ordenamiento territorial y desarrollo urbano</v>
      </c>
      <c r="F19" s="201"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t="str">
        <f>IF(ISBLANK('9. METAS'!K25),"",'9. METAS'!K25)</f>
        <v>NA</v>
      </c>
      <c r="J19" s="143" t="str">
        <f>IF(ISBLANK('9. METAS'!N25),"",'9. METAS'!N25)</f>
        <v>NA</v>
      </c>
      <c r="K19" s="133" t="str">
        <f>IF(ISBLANK('9. METAS'!O25),"",'9. METAS'!O25)</f>
        <v>NA</v>
      </c>
      <c r="L19" s="133" t="str">
        <f>IF(ISBLANK('9. METAS'!P25),"",'9. METAS'!P25)</f>
        <v>NA</v>
      </c>
      <c r="M19" s="134" t="str">
        <f>IF(ISBLANK('9. METAS'!Q25),"",'9. METAS'!Q25)</f>
        <v>NA</v>
      </c>
      <c r="N19" s="144">
        <v>456</v>
      </c>
      <c r="O19" s="136"/>
      <c r="P19" s="136"/>
      <c r="Q19" s="137"/>
      <c r="R19" s="131" t="str">
        <f t="shared" si="0"/>
        <v>100%</v>
      </c>
      <c r="S19" s="132" t="str">
        <f t="shared" si="1"/>
        <v>100%</v>
      </c>
      <c r="T19" s="132" t="str">
        <f t="shared" si="2"/>
        <v>100%</v>
      </c>
      <c r="U19" s="155" t="str">
        <f t="shared" si="3"/>
        <v>100%</v>
      </c>
      <c r="V19" s="135" t="str">
        <f t="shared" si="8"/>
        <v>No Programado</v>
      </c>
      <c r="W19" s="132" t="str">
        <f t="shared" si="9"/>
        <v>No Programado</v>
      </c>
      <c r="X19" s="132" t="str">
        <f t="shared" si="10"/>
        <v>No Programado</v>
      </c>
      <c r="Y19" s="161" t="str">
        <f t="shared" si="11"/>
        <v>No Programado</v>
      </c>
      <c r="Z19" s="168"/>
      <c r="AA19" s="169"/>
      <c r="AB19" s="169"/>
      <c r="AC19" s="170"/>
    </row>
    <row r="20" spans="3:29" ht="69">
      <c r="C20" s="205" t="str">
        <f>IF(ISBLANK('5. Pp (3 años)'!B51),"",'5. Pp (3 años)'!B51)</f>
        <v>Instituto de Planeación para el Desarrollo Urbano Municipal</v>
      </c>
      <c r="D20" s="80" t="str">
        <f>IF(ISBLANK('5. Pp (3 años)'!C51),"",'5. Pp (3 años)'!C51)</f>
        <v>Componente 2</v>
      </c>
      <c r="E20" s="201" t="str">
        <f>IF(ISBLANK('5. Pp (3 años)'!D51),"",'5. Pp (3 años)'!D51)</f>
        <v>2.3.1.1.2 Mecanismos de participación ciudadana implementados en procesos de planeación urbana.</v>
      </c>
      <c r="F20" s="201" t="str">
        <f>IF(ISBLANK('5. Pp (3 años)'!E51),"",'5. Pp (3 años)'!E51)</f>
        <v>PMPCI: Procentaje de mecanismos de participación ciudadana implementados en los procesos de planeación urbana urbana</v>
      </c>
      <c r="G20" s="209" t="str">
        <f>IF(ISBLANK('5. Pp (3 años)'!H51),"",'5. Pp (3 años)'!H51)</f>
        <v>Semestral/Anual</v>
      </c>
      <c r="H20" s="66" t="str">
        <f>IF(ISBLANK('5. Pp (3 años)'!J51),"",'5. Pp (3 años)'!J51)</f>
        <v>Mecanismos</v>
      </c>
      <c r="I20" s="142" t="str">
        <f>IF(ISBLANK('9. METAS'!K26),"",'9. METAS'!K26)</f>
        <v>NA</v>
      </c>
      <c r="J20" s="143" t="str">
        <f>IF(ISBLANK('9. METAS'!N26),"",'9. METAS'!N26)</f>
        <v>NA</v>
      </c>
      <c r="K20" s="133" t="str">
        <f>IF(ISBLANK('9. METAS'!O26),"",'9. METAS'!O26)</f>
        <v>NA</v>
      </c>
      <c r="L20" s="133" t="str">
        <f>IF(ISBLANK('9. METAS'!P26),"",'9. METAS'!P26)</f>
        <v>NA</v>
      </c>
      <c r="M20" s="134" t="str">
        <f>IF(ISBLANK('9. METAS'!Q26),"",'9. METAS'!Q26)</f>
        <v>NA</v>
      </c>
      <c r="N20" s="144">
        <v>456</v>
      </c>
      <c r="O20" s="136"/>
      <c r="P20" s="136"/>
      <c r="Q20" s="137"/>
      <c r="R20" s="131" t="str">
        <f t="shared" si="0"/>
        <v>100%</v>
      </c>
      <c r="S20" s="132" t="str">
        <f t="shared" si="1"/>
        <v>100%</v>
      </c>
      <c r="T20" s="132" t="str">
        <f t="shared" si="2"/>
        <v>100%</v>
      </c>
      <c r="U20" s="155" t="str">
        <f t="shared" si="3"/>
        <v>100%</v>
      </c>
      <c r="V20" s="135" t="str">
        <f t="shared" si="8"/>
        <v>No Programado</v>
      </c>
      <c r="W20" s="132" t="str">
        <f t="shared" si="9"/>
        <v>No Programado</v>
      </c>
      <c r="X20" s="132" t="str">
        <f t="shared" si="10"/>
        <v>No Programado</v>
      </c>
      <c r="Y20" s="161" t="str">
        <f t="shared" si="11"/>
        <v>No Programado</v>
      </c>
      <c r="Z20" s="168"/>
      <c r="AA20" s="169"/>
      <c r="AB20" s="169"/>
      <c r="AC20" s="170"/>
    </row>
    <row r="21" spans="3:29" ht="51.75">
      <c r="C21" s="204" t="str">
        <f>IF(ISBLANK('5. Pp (3 años)'!B52),"",'5. Pp (3 años)'!B52)</f>
        <v>Instituto de Planeación para el Desarrollo Urbano Municipal</v>
      </c>
      <c r="D21" s="80" t="str">
        <f>IF(ISBLANK('5. Pp (3 años)'!C52),"",'5. Pp (3 años)'!C52)</f>
        <v>Actividad</v>
      </c>
      <c r="E21" s="201" t="str">
        <f>IF(ISBLANK('5. Pp (3 años)'!D52),"",'5. Pp (3 años)'!D52)</f>
        <v>2.3.1.1.2.1 Realización de foros y mesas de trabajo ciudadanas para proyectos de movilidad y planeación urbana.</v>
      </c>
      <c r="F21" s="201" t="str">
        <f>IF(ISBLANK('5. Pp (3 años)'!E52),"",'5. Pp (3 años)'!E52)</f>
        <v>PFMTCR: Porcentaje de foros y mesas de trabajo ciudadanas realizadas</v>
      </c>
      <c r="G21" s="209" t="str">
        <f>IF(ISBLANK('5. Pp (3 años)'!H52),"",'5. Pp (3 años)'!H52)</f>
        <v>Trimestral</v>
      </c>
      <c r="H21" s="66" t="str">
        <f>IF(ISBLANK('5. Pp (3 años)'!J52),"",'5. Pp (3 años)'!J52)</f>
        <v>Foros</v>
      </c>
      <c r="I21" s="142" t="str">
        <f>IF(ISBLANK('9. METAS'!K27),"",'9. METAS'!K27)</f>
        <v>NA</v>
      </c>
      <c r="J21" s="143" t="str">
        <f>IF(ISBLANK('9. METAS'!N27),"",'9. METAS'!N27)</f>
        <v>NA</v>
      </c>
      <c r="K21" s="133" t="str">
        <f>IF(ISBLANK('9. METAS'!O27),"",'9. METAS'!O27)</f>
        <v>NA</v>
      </c>
      <c r="L21" s="133" t="str">
        <f>IF(ISBLANK('9. METAS'!P27),"",'9. METAS'!P27)</f>
        <v>NA</v>
      </c>
      <c r="M21" s="134" t="str">
        <f>IF(ISBLANK('9. METAS'!Q27),"",'9. METAS'!Q27)</f>
        <v>NA</v>
      </c>
      <c r="N21" s="144">
        <v>456</v>
      </c>
      <c r="O21" s="136"/>
      <c r="P21" s="136"/>
      <c r="Q21" s="137"/>
      <c r="R21" s="131" t="str">
        <f t="shared" si="0"/>
        <v>100%</v>
      </c>
      <c r="S21" s="132" t="str">
        <f t="shared" si="1"/>
        <v>100%</v>
      </c>
      <c r="T21" s="132" t="str">
        <f t="shared" si="2"/>
        <v>100%</v>
      </c>
      <c r="U21" s="155" t="str">
        <f t="shared" si="3"/>
        <v>100%</v>
      </c>
      <c r="V21" s="135" t="str">
        <f t="shared" si="8"/>
        <v>No Programado</v>
      </c>
      <c r="W21" s="132" t="str">
        <f t="shared" si="9"/>
        <v>No Programado</v>
      </c>
      <c r="X21" s="132" t="str">
        <f t="shared" si="10"/>
        <v>No Programado</v>
      </c>
      <c r="Y21" s="161" t="str">
        <f t="shared" si="11"/>
        <v>No Programado</v>
      </c>
      <c r="Z21" s="168"/>
      <c r="AA21" s="169"/>
      <c r="AB21" s="169"/>
      <c r="AC21" s="170"/>
    </row>
    <row r="22" spans="3:29" ht="69">
      <c r="C22" s="206" t="str">
        <f>IF(ISBLANK('5. Pp (3 años)'!B53),"",'5. Pp (3 años)'!B53)</f>
        <v>Instituto de Planeación para el Desarrollo Urbano Municipal</v>
      </c>
      <c r="D22" s="60" t="str">
        <f>IF(ISBLANK('5. Pp (3 años)'!C53),"",'5. Pp (3 años)'!C53)</f>
        <v>Actividad</v>
      </c>
      <c r="E22" s="203" t="str">
        <f>IF(ISBLANK('5. Pp (3 años)'!D53),"",'5. Pp (3 años)'!D53)</f>
        <v>2.3.1.1.2.2 Creación de una plataforma de consulta y recepción de propuestas ciudadanas en materia de movilidad y desarrollo urbano.</v>
      </c>
      <c r="F22" s="203" t="str">
        <f>IF(ISBLANK('5. Pp (3 años)'!E53),"",'5. Pp (3 años)'!E53)</f>
        <v>PCCMMDUA: Porcentaje de consultas ciudadanas en materia de movilidad y desarrollo urbano atendidas</v>
      </c>
      <c r="G22" s="214" t="str">
        <f>IF(ISBLANK('5. Pp (3 años)'!H53),"",'5. Pp (3 años)'!H53)</f>
        <v>Semestral/Anual</v>
      </c>
      <c r="H22" s="65" t="str">
        <f>IF(ISBLANK('5. Pp (3 años)'!J53),"",'5. Pp (3 años)'!J53)</f>
        <v>Consultas Ciudadanas</v>
      </c>
      <c r="I22" s="142" t="str">
        <f>IF(ISBLANK('9. METAS'!K28),"",'9. METAS'!K28)</f>
        <v>NA</v>
      </c>
      <c r="J22" s="143" t="str">
        <f>IF(ISBLANK('9. METAS'!N28),"",'9. METAS'!N28)</f>
        <v>NA</v>
      </c>
      <c r="K22" s="133" t="str">
        <f>IF(ISBLANK('9. METAS'!O28),"",'9. METAS'!O28)</f>
        <v>NA</v>
      </c>
      <c r="L22" s="133" t="str">
        <f>IF(ISBLANK('9. METAS'!P28),"",'9. METAS'!P28)</f>
        <v>NA</v>
      </c>
      <c r="M22" s="134" t="str">
        <f>IF(ISBLANK('9. METAS'!Q28),"",'9. METAS'!Q28)</f>
        <v>NA</v>
      </c>
      <c r="N22" s="144">
        <v>41</v>
      </c>
      <c r="O22" s="136"/>
      <c r="P22" s="136"/>
      <c r="Q22" s="137"/>
      <c r="R22" s="131" t="str">
        <f t="shared" si="0"/>
        <v>100%</v>
      </c>
      <c r="S22" s="132" t="str">
        <f t="shared" si="1"/>
        <v>100%</v>
      </c>
      <c r="T22" s="132" t="str">
        <f t="shared" si="2"/>
        <v>100%</v>
      </c>
      <c r="U22" s="155" t="str">
        <f t="shared" si="3"/>
        <v>100%</v>
      </c>
      <c r="V22" s="135" t="str">
        <f t="shared" si="8"/>
        <v>No Programado</v>
      </c>
      <c r="W22" s="132" t="str">
        <f t="shared" si="9"/>
        <v>No Programado</v>
      </c>
      <c r="X22" s="132" t="str">
        <f t="shared" si="10"/>
        <v>No Programado</v>
      </c>
      <c r="Y22" s="161" t="str">
        <f t="shared" si="11"/>
        <v>No Programado</v>
      </c>
      <c r="Z22" s="165"/>
      <c r="AA22" s="166"/>
      <c r="AB22" s="166"/>
      <c r="AC22" s="167"/>
    </row>
    <row r="23" spans="3:29" ht="51.75">
      <c r="C23" s="204" t="str">
        <f>IF(ISBLANK('5. Pp (3 años)'!B54),"",'5. Pp (3 años)'!B54)</f>
        <v>Instituto de Planeación para el Desarrollo Urbano Municipal</v>
      </c>
      <c r="D23" s="80" t="str">
        <f>IF(ISBLANK('5. Pp (3 años)'!C54),"",'5. Pp (3 años)'!C54)</f>
        <v>Componente 3</v>
      </c>
      <c r="E23" s="201" t="str">
        <f>IF(ISBLANK('5. Pp (3 años)'!D54),"",'5. Pp (3 años)'!D54)</f>
        <v>2.3.1.1.3 Reportes de sistema de información municipal integrados con archivos documentales, estadísticos, cartográficos y de infraestructura urbana.</v>
      </c>
      <c r="F23" s="201" t="str">
        <f>IF(ISBLANK('5. Pp (3 años)'!E54),"",'5. Pp (3 años)'!E54)</f>
        <v>PMIUTA: Porcentaje de municipios con información urbana y territorial actualizada</v>
      </c>
      <c r="G23" s="209" t="str">
        <f>IF(ISBLANK('5. Pp (3 años)'!H54),"",'5. Pp (3 años)'!H54)</f>
        <v>Trimestral</v>
      </c>
      <c r="H23" s="66" t="str">
        <f>IF(ISBLANK('5. Pp (3 años)'!J54),"",'5. Pp (3 años)'!J54)</f>
        <v>Reportes</v>
      </c>
      <c r="I23" s="142" t="str">
        <f>IF(ISBLANK('9. METAS'!K29),"",'9. METAS'!K29)</f>
        <v>NA</v>
      </c>
      <c r="J23" s="143" t="str">
        <f>IF(ISBLANK('9. METAS'!N29),"",'9. METAS'!N29)</f>
        <v>NA</v>
      </c>
      <c r="K23" s="133" t="str">
        <f>IF(ISBLANK('9. METAS'!O29),"",'9. METAS'!O29)</f>
        <v>NA</v>
      </c>
      <c r="L23" s="133" t="str">
        <f>IF(ISBLANK('9. METAS'!P29),"",'9. METAS'!P29)</f>
        <v>NA</v>
      </c>
      <c r="M23" s="134" t="str">
        <f>IF(ISBLANK('9. METAS'!Q29),"",'9. METAS'!Q29)</f>
        <v>NA</v>
      </c>
      <c r="N23" s="144">
        <v>41</v>
      </c>
      <c r="O23" s="136"/>
      <c r="P23" s="136"/>
      <c r="Q23" s="137"/>
      <c r="R23" s="131" t="str">
        <f t="shared" si="0"/>
        <v>100%</v>
      </c>
      <c r="S23" s="132" t="str">
        <f t="shared" si="1"/>
        <v>100%</v>
      </c>
      <c r="T23" s="132" t="str">
        <f t="shared" si="2"/>
        <v>100%</v>
      </c>
      <c r="U23" s="155" t="str">
        <f t="shared" si="3"/>
        <v>100%</v>
      </c>
      <c r="V23" s="135" t="str">
        <f t="shared" si="8"/>
        <v>No Programado</v>
      </c>
      <c r="W23" s="132" t="str">
        <f t="shared" si="9"/>
        <v>No Programado</v>
      </c>
      <c r="X23" s="132" t="str">
        <f t="shared" si="10"/>
        <v>No Programado</v>
      </c>
      <c r="Y23" s="161" t="str">
        <f t="shared" si="11"/>
        <v>No Programado</v>
      </c>
      <c r="Z23" s="168"/>
      <c r="AA23" s="169"/>
      <c r="AB23" s="169"/>
      <c r="AC23" s="170"/>
    </row>
    <row r="24" spans="3:29" ht="51.75">
      <c r="C24" s="205" t="str">
        <f>IF(ISBLANK('5. Pp (3 años)'!B55),"",'5. Pp (3 años)'!B55)</f>
        <v>Instituto de Planeación para el Desarrollo Urbano Municipal</v>
      </c>
      <c r="D24" s="80" t="str">
        <f>IF(ISBLANK('5. Pp (3 años)'!C55),"",'5. Pp (3 años)'!C55)</f>
        <v>Actividad</v>
      </c>
      <c r="E24" s="201" t="str">
        <f>IF(ISBLANK('5. Pp (3 años)'!D55),"",'5. Pp (3 años)'!D55)</f>
        <v>2.3.1.1.3.1 Actualización de información urbana y territorial</v>
      </c>
      <c r="F24" s="201"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t="str">
        <f>IF(ISBLANK('9. METAS'!K30),"",'9. METAS'!K30)</f>
        <v>NA</v>
      </c>
      <c r="J24" s="143" t="str">
        <f>IF(ISBLANK('9. METAS'!N30),"",'9. METAS'!N30)</f>
        <v>NA</v>
      </c>
      <c r="K24" s="133" t="str">
        <f>IF(ISBLANK('9. METAS'!O30),"",'9. METAS'!O30)</f>
        <v>NA</v>
      </c>
      <c r="L24" s="133" t="str">
        <f>IF(ISBLANK('9. METAS'!P30),"",'9. METAS'!P30)</f>
        <v>NA</v>
      </c>
      <c r="M24" s="134" t="str">
        <f>IF(ISBLANK('9. METAS'!Q30),"",'9. METAS'!Q30)</f>
        <v>NA</v>
      </c>
      <c r="N24" s="144">
        <v>41</v>
      </c>
      <c r="O24" s="136"/>
      <c r="P24" s="136"/>
      <c r="Q24" s="137"/>
      <c r="R24" s="131" t="str">
        <f t="shared" si="0"/>
        <v>100%</v>
      </c>
      <c r="S24" s="132" t="str">
        <f t="shared" si="1"/>
        <v>100%</v>
      </c>
      <c r="T24" s="132" t="str">
        <f t="shared" si="2"/>
        <v>100%</v>
      </c>
      <c r="U24" s="155" t="str">
        <f t="shared" si="3"/>
        <v>100%</v>
      </c>
      <c r="V24" s="135" t="str">
        <f t="shared" si="8"/>
        <v>No Programado</v>
      </c>
      <c r="W24" s="132" t="str">
        <f t="shared" si="9"/>
        <v>No Programado</v>
      </c>
      <c r="X24" s="132" t="str">
        <f t="shared" si="10"/>
        <v>No Programado</v>
      </c>
      <c r="Y24" s="161" t="str">
        <f t="shared" si="11"/>
        <v>No Programado</v>
      </c>
      <c r="Z24" s="165"/>
      <c r="AA24" s="166"/>
      <c r="AB24" s="166"/>
      <c r="AC24" s="167"/>
    </row>
    <row r="25" spans="3:29" ht="51.75">
      <c r="C25" s="204" t="str">
        <f>IF(ISBLANK('5. Pp (3 años)'!B56),"",'5. Pp (3 años)'!B56)</f>
        <v>Instituto de Planeación para el Desarrollo Urbano Municipal</v>
      </c>
      <c r="D25" s="80" t="str">
        <f>IF(ISBLANK('5. Pp (3 años)'!C56),"",'5. Pp (3 años)'!C56)</f>
        <v>Actividad</v>
      </c>
      <c r="E25" s="201" t="str">
        <f>IF(ISBLANK('5. Pp (3 años)'!D56),"",'5. Pp (3 años)'!D56)</f>
        <v>2.3.1.1.3.2 Difusión de información urbana y territorial</v>
      </c>
      <c r="F25" s="201" t="str">
        <f>IF(ISBLANK('5. Pp (3 años)'!E56),"",'5. Pp (3 años)'!E56)</f>
        <v>PADR: Porcentaje de acciones de difusión realizadas</v>
      </c>
      <c r="G25" s="209" t="str">
        <f>IF(ISBLANK('5. Pp (3 años)'!H56),"",'5. Pp (3 años)'!H56)</f>
        <v>Trimestral</v>
      </c>
      <c r="H25" s="66" t="str">
        <f>IF(ISBLANK('5. Pp (3 años)'!J56),"",'5. Pp (3 años)'!J56)</f>
        <v>Publicaciones</v>
      </c>
      <c r="I25" s="142" t="str">
        <f>IF(ISBLANK('9. METAS'!K31),"",'9. METAS'!K31)</f>
        <v>NA</v>
      </c>
      <c r="J25" s="143" t="str">
        <f>IF(ISBLANK('9. METAS'!N31),"",'9. METAS'!N31)</f>
        <v>NA</v>
      </c>
      <c r="K25" s="133" t="str">
        <f>IF(ISBLANK('9. METAS'!O31),"",'9. METAS'!O31)</f>
        <v>NA</v>
      </c>
      <c r="L25" s="133" t="str">
        <f>IF(ISBLANK('9. METAS'!P31),"",'9. METAS'!P31)</f>
        <v>NA</v>
      </c>
      <c r="M25" s="134" t="str">
        <f>IF(ISBLANK('9. METAS'!Q31),"",'9. METAS'!Q31)</f>
        <v>NA</v>
      </c>
      <c r="N25" s="144">
        <v>41</v>
      </c>
      <c r="O25" s="136"/>
      <c r="P25" s="136"/>
      <c r="Q25" s="137"/>
      <c r="R25" s="131" t="str">
        <f t="shared" si="0"/>
        <v>100%</v>
      </c>
      <c r="S25" s="132" t="str">
        <f t="shared" si="1"/>
        <v>100%</v>
      </c>
      <c r="T25" s="132" t="str">
        <f t="shared" si="2"/>
        <v>100%</v>
      </c>
      <c r="U25" s="155" t="str">
        <f t="shared" si="3"/>
        <v>100%</v>
      </c>
      <c r="V25" s="135" t="str">
        <f t="shared" si="8"/>
        <v>No Programado</v>
      </c>
      <c r="W25" s="132" t="str">
        <f t="shared" si="9"/>
        <v>No Programado</v>
      </c>
      <c r="X25" s="132" t="str">
        <f t="shared" si="10"/>
        <v>No Programado</v>
      </c>
      <c r="Y25" s="161" t="str">
        <f t="shared" si="11"/>
        <v>No Programado</v>
      </c>
      <c r="Z25" s="168"/>
      <c r="AA25" s="169"/>
      <c r="AB25" s="169"/>
      <c r="AC25" s="170"/>
    </row>
    <row r="26" spans="3:29" ht="51.75">
      <c r="C26" s="205" t="str">
        <f>IF(ISBLANK('5. Pp (3 años)'!B57),"",'5. Pp (3 años)'!B57)</f>
        <v>Instituto de Planeación para el Desarrollo Urbano Municipal</v>
      </c>
      <c r="D26" s="80" t="str">
        <f>IF(ISBLANK('5. Pp (3 años)'!C57),"",'5. Pp (3 años)'!C57)</f>
        <v>Componente 4</v>
      </c>
      <c r="E26" s="201" t="str">
        <f>IF(ISBLANK('5. Pp (3 años)'!D57),"",'5. Pp (3 años)'!D57)</f>
        <v>2.3.1.1.4 Reporte de proyectos de regeneración y conservación urbana y ambiental diseñados y propuestos para su implementación.</v>
      </c>
      <c r="F26" s="201" t="str">
        <f>IF(ISBLANK('5. Pp (3 años)'!E57),"",'5. Pp (3 años)'!E57)</f>
        <v>PPRCAR: Porcentaje de proyectos de regeneración y conservación urbana y ambiental realizados</v>
      </c>
      <c r="G26" s="209" t="str">
        <f>IF(ISBLANK('5. Pp (3 años)'!H57),"",'5. Pp (3 años)'!H57)</f>
        <v>Trimestral</v>
      </c>
      <c r="H26" s="66" t="str">
        <f>IF(ISBLANK('5. Pp (3 años)'!J57),"",'5. Pp (3 años)'!J57)</f>
        <v>Reportes</v>
      </c>
      <c r="I26" s="142" t="str">
        <f>IF(ISBLANK('9. METAS'!K32),"",'9. METAS'!K32)</f>
        <v>NA</v>
      </c>
      <c r="J26" s="143" t="str">
        <f>IF(ISBLANK('9. METAS'!N32),"",'9. METAS'!N32)</f>
        <v>NA</v>
      </c>
      <c r="K26" s="133" t="str">
        <f>IF(ISBLANK('9. METAS'!O32),"",'9. METAS'!O32)</f>
        <v>NA</v>
      </c>
      <c r="L26" s="133" t="str">
        <f>IF(ISBLANK('9. METAS'!P32),"",'9. METAS'!P32)</f>
        <v>NA</v>
      </c>
      <c r="M26" s="134" t="str">
        <f>IF(ISBLANK('9. METAS'!Q32),"",'9. METAS'!Q32)</f>
        <v>NA</v>
      </c>
      <c r="N26" s="144">
        <v>41</v>
      </c>
      <c r="O26" s="136"/>
      <c r="P26" s="136"/>
      <c r="Q26" s="137"/>
      <c r="R26" s="131" t="str">
        <f t="shared" si="0"/>
        <v>100%</v>
      </c>
      <c r="S26" s="132" t="str">
        <f t="shared" si="1"/>
        <v>100%</v>
      </c>
      <c r="T26" s="132" t="str">
        <f t="shared" si="2"/>
        <v>100%</v>
      </c>
      <c r="U26" s="155" t="str">
        <f t="shared" si="3"/>
        <v>100%</v>
      </c>
      <c r="V26" s="135" t="str">
        <f t="shared" si="8"/>
        <v>No Programado</v>
      </c>
      <c r="W26" s="132" t="str">
        <f t="shared" si="9"/>
        <v>No Programado</v>
      </c>
      <c r="X26" s="132" t="str">
        <f t="shared" si="10"/>
        <v>No Programado</v>
      </c>
      <c r="Y26" s="161" t="str">
        <f t="shared" si="11"/>
        <v>No Programado</v>
      </c>
      <c r="Z26" s="165"/>
      <c r="AA26" s="166"/>
      <c r="AB26" s="166"/>
      <c r="AC26" s="167"/>
    </row>
    <row r="27" spans="3:29" ht="51.75">
      <c r="C27" s="204" t="str">
        <f>IF(ISBLANK('5. Pp (3 años)'!B58),"",'5. Pp (3 años)'!B58)</f>
        <v>Instituto de Planeación para el Desarrollo Urbano Municipal</v>
      </c>
      <c r="D27" s="80" t="str">
        <f>IF(ISBLANK('5. Pp (3 años)'!C58),"",'5. Pp (3 años)'!C58)</f>
        <v>Actividad</v>
      </c>
      <c r="E27" s="201" t="str">
        <f>IF(ISBLANK('5. Pp (3 años)'!D58),"",'5. Pp (3 años)'!D58)</f>
        <v>2.3.1.1.4.1 Elaboración de proyectos urbanos y de movilidad</v>
      </c>
      <c r="F27" s="201" t="str">
        <f>IF(ISBLANK('5. Pp (3 años)'!E58),"",'5. Pp (3 años)'!E58)</f>
        <v>PPE: Porcentaje de proyectos elaborados</v>
      </c>
      <c r="G27" s="209" t="str">
        <f>IF(ISBLANK('5. Pp (3 años)'!H58),"",'5. Pp (3 años)'!H58)</f>
        <v>Semestral/Anual</v>
      </c>
      <c r="H27" s="66" t="str">
        <f>IF(ISBLANK('5. Pp (3 años)'!J58),"",'5. Pp (3 años)'!J58)</f>
        <v>Proyectos</v>
      </c>
      <c r="I27" s="142" t="str">
        <f>IF(ISBLANK('9. METAS'!K33),"",'9. METAS'!K33)</f>
        <v>NA</v>
      </c>
      <c r="J27" s="143" t="str">
        <f>IF(ISBLANK('9. METAS'!N33),"",'9. METAS'!N33)</f>
        <v>NA</v>
      </c>
      <c r="K27" s="133" t="str">
        <f>IF(ISBLANK('9. METAS'!O33),"",'9. METAS'!O33)</f>
        <v>NA</v>
      </c>
      <c r="L27" s="133" t="str">
        <f>IF(ISBLANK('9. METAS'!P33),"",'9. METAS'!P33)</f>
        <v>NA</v>
      </c>
      <c r="M27" s="134" t="str">
        <f>IF(ISBLANK('9. METAS'!Q33),"",'9. METAS'!Q33)</f>
        <v>NA</v>
      </c>
      <c r="N27" s="144">
        <v>41</v>
      </c>
      <c r="O27" s="136"/>
      <c r="P27" s="136"/>
      <c r="Q27" s="137"/>
      <c r="R27" s="131" t="str">
        <f t="shared" si="0"/>
        <v>100%</v>
      </c>
      <c r="S27" s="132" t="str">
        <f t="shared" si="1"/>
        <v>100%</v>
      </c>
      <c r="T27" s="132" t="str">
        <f t="shared" si="2"/>
        <v>100%</v>
      </c>
      <c r="U27" s="155" t="str">
        <f t="shared" si="3"/>
        <v>100%</v>
      </c>
      <c r="V27" s="135" t="str">
        <f t="shared" si="8"/>
        <v>No Programado</v>
      </c>
      <c r="W27" s="132" t="str">
        <f t="shared" si="9"/>
        <v>No Programado</v>
      </c>
      <c r="X27" s="132" t="str">
        <f t="shared" si="10"/>
        <v>No Programado</v>
      </c>
      <c r="Y27" s="161" t="str">
        <f t="shared" si="11"/>
        <v>No Programado</v>
      </c>
      <c r="Z27" s="168"/>
      <c r="AA27" s="169"/>
      <c r="AB27" s="169"/>
      <c r="AC27" s="170"/>
    </row>
    <row r="28" spans="3:29" ht="51.75">
      <c r="C28" s="206" t="str">
        <f>IF(ISBLANK('5. Pp (3 años)'!B59),"",'5. Pp (3 años)'!B59)</f>
        <v>Instituto de Planeación para el Desarrollo Urbano Municipal</v>
      </c>
      <c r="D28" s="60" t="str">
        <f>IF(ISBLANK('5. Pp (3 años)'!C59),"",'5. Pp (3 años)'!C59)</f>
        <v>Actividad</v>
      </c>
      <c r="E28" s="203" t="str">
        <f>IF(ISBLANK('5. Pp (3 años)'!D59),"",'5. Pp (3 años)'!D59)</f>
        <v>2.3.1.1.4.2 Elaboración de programas (acciones) de movilidad</v>
      </c>
      <c r="F28" s="203" t="str">
        <f>IF(ISBLANK('5. Pp (3 años)'!E59),"",'5. Pp (3 años)'!E59)</f>
        <v>PPAME: Porcentaje de programas para acciones de movilidad elaborados</v>
      </c>
      <c r="G28" s="214" t="str">
        <f>IF(ISBLANK('5. Pp (3 años)'!H59),"",'5. Pp (3 años)'!H59)</f>
        <v>Trimestral</v>
      </c>
      <c r="H28" s="65" t="str">
        <f>IF(ISBLANK('5. Pp (3 años)'!J59),"",'5. Pp (3 años)'!J59)</f>
        <v>Eventos</v>
      </c>
      <c r="I28" s="142" t="str">
        <f>IF(ISBLANK('9. METAS'!K34),"",'9. METAS'!K34)</f>
        <v>NA</v>
      </c>
      <c r="J28" s="143" t="str">
        <f>IF(ISBLANK('9. METAS'!N34),"",'9. METAS'!N34)</f>
        <v>NA</v>
      </c>
      <c r="K28" s="133" t="str">
        <f>IF(ISBLANK('9. METAS'!O34),"",'9. METAS'!O34)</f>
        <v>NA</v>
      </c>
      <c r="L28" s="133" t="str">
        <f>IF(ISBLANK('9. METAS'!P34),"",'9. METAS'!P34)</f>
        <v>NA</v>
      </c>
      <c r="M28" s="134" t="str">
        <f>IF(ISBLANK('9. METAS'!Q34),"",'9. METAS'!Q34)</f>
        <v>NA</v>
      </c>
      <c r="N28" s="144">
        <v>41</v>
      </c>
      <c r="O28" s="136"/>
      <c r="P28" s="136"/>
      <c r="Q28" s="137"/>
      <c r="R28" s="131" t="str">
        <f t="shared" si="0"/>
        <v>100%</v>
      </c>
      <c r="S28" s="132" t="str">
        <f t="shared" si="1"/>
        <v>100%</v>
      </c>
      <c r="T28" s="132" t="str">
        <f t="shared" si="2"/>
        <v>100%</v>
      </c>
      <c r="U28" s="155" t="str">
        <f t="shared" si="3"/>
        <v>100%</v>
      </c>
      <c r="V28" s="135" t="str">
        <f t="shared" si="8"/>
        <v>No Programado</v>
      </c>
      <c r="W28" s="132" t="str">
        <f t="shared" si="9"/>
        <v>No Programado</v>
      </c>
      <c r="X28" s="132" t="str">
        <f t="shared" si="10"/>
        <v>No Programado</v>
      </c>
      <c r="Y28" s="161" t="str">
        <f t="shared" si="11"/>
        <v>No Programado</v>
      </c>
      <c r="Z28" s="165"/>
      <c r="AA28" s="166"/>
      <c r="AB28" s="166"/>
      <c r="AC28" s="167"/>
    </row>
    <row r="29" spans="3:29" ht="51.75">
      <c r="C29" s="204" t="str">
        <f>IF(ISBLANK('5. Pp (3 años)'!B60),"",'5. Pp (3 años)'!B60)</f>
        <v>Instituto de Planeación para el Desarrollo Urbano Municipal</v>
      </c>
      <c r="D29" s="80" t="str">
        <f>IF(ISBLANK('5. Pp (3 años)'!C60),"",'5. Pp (3 años)'!C60)</f>
        <v>Componente 5</v>
      </c>
      <c r="E29" s="201" t="str">
        <f>IF(ISBLANK('5. Pp (3 años)'!D60),"",'5. Pp (3 años)'!D60)</f>
        <v>2.3.1.1.5 Informes de gestión y rendición de cuentas ante los entes fiscalizadores entregados</v>
      </c>
      <c r="F29" s="201" t="str">
        <f>IF(ISBLANK('5. Pp (3 años)'!E60),"",'5. Pp (3 años)'!E60)</f>
        <v>PIRE: Porcentaje de informes de gestión y rendición de cuentas entregados en tiempo y forma.</v>
      </c>
      <c r="G29" s="209" t="str">
        <f>IF(ISBLANK('5. Pp (3 años)'!H60),"",'5. Pp (3 años)'!H60)</f>
        <v>Trimestral</v>
      </c>
      <c r="H29" s="66" t="str">
        <f>IF(ISBLANK('5. Pp (3 años)'!J60),"",'5. Pp (3 años)'!J60)</f>
        <v>Informes de gestión</v>
      </c>
      <c r="I29" s="142" t="str">
        <f>IF(ISBLANK('9. METAS'!K35),"",'9. METAS'!K35)</f>
        <v>NA</v>
      </c>
      <c r="J29" s="143" t="str">
        <f>IF(ISBLANK('9. METAS'!N35),"",'9. METAS'!N35)</f>
        <v>NA</v>
      </c>
      <c r="K29" s="133" t="str">
        <f>IF(ISBLANK('9. METAS'!O35),"",'9. METAS'!O35)</f>
        <v>NA</v>
      </c>
      <c r="L29" s="133" t="str">
        <f>IF(ISBLANK('9. METAS'!P35),"",'9. METAS'!P35)</f>
        <v>NA</v>
      </c>
      <c r="M29" s="134" t="str">
        <f>IF(ISBLANK('9. METAS'!Q35),"",'9. METAS'!Q35)</f>
        <v>NA</v>
      </c>
      <c r="N29" s="144">
        <v>41</v>
      </c>
      <c r="O29" s="136"/>
      <c r="P29" s="136"/>
      <c r="Q29" s="137"/>
      <c r="R29" s="131" t="str">
        <f t="shared" si="0"/>
        <v>100%</v>
      </c>
      <c r="S29" s="132" t="str">
        <f t="shared" si="1"/>
        <v>100%</v>
      </c>
      <c r="T29" s="132" t="str">
        <f t="shared" si="2"/>
        <v>100%</v>
      </c>
      <c r="U29" s="155" t="str">
        <f t="shared" si="3"/>
        <v>100%</v>
      </c>
      <c r="V29" s="135" t="str">
        <f t="shared" si="8"/>
        <v>No Programado</v>
      </c>
      <c r="W29" s="132" t="str">
        <f t="shared" si="9"/>
        <v>No Programado</v>
      </c>
      <c r="X29" s="132" t="str">
        <f t="shared" si="10"/>
        <v>No Programado</v>
      </c>
      <c r="Y29" s="161" t="str">
        <f t="shared" si="11"/>
        <v>No Programado</v>
      </c>
      <c r="Z29" s="165"/>
      <c r="AA29" s="166"/>
      <c r="AB29" s="166"/>
      <c r="AC29" s="167"/>
    </row>
    <row r="30" spans="3:29" ht="69">
      <c r="C30" s="205" t="str">
        <f>IF(ISBLANK('5. Pp (3 años)'!B61),"",'5. Pp (3 años)'!B61)</f>
        <v>Instituto de Planeación para el Desarrollo Urbano Municipal</v>
      </c>
      <c r="D30" s="80" t="str">
        <f>IF(ISBLANK('5. Pp (3 años)'!C61),"",'5. Pp (3 años)'!C61)</f>
        <v>Actividad</v>
      </c>
      <c r="E30" s="201" t="str">
        <f>IF(ISBLANK('5. Pp (3 años)'!D61),"",'5. Pp (3 años)'!D61)</f>
        <v>2.3.1.1.5.1 Gestión de los recursos  humanos, materiales, financieros, informáticos y de servicios generales</v>
      </c>
      <c r="F30" s="201" t="str">
        <f>IF(ISBLANK('5. Pp (3 años)'!E61),"",'5. Pp (3 años)'!E61)</f>
        <v xml:space="preserve">PGRGR: Porcentaje de gestión de los recursos humanos materiales, financieros, informáticos y de servicios generales realizados </v>
      </c>
      <c r="G30" s="209" t="str">
        <f>IF(ISBLANK('5. Pp (3 años)'!H61),"",'5. Pp (3 años)'!H61)</f>
        <v>Trimestral</v>
      </c>
      <c r="H30" s="66" t="str">
        <f>IF(ISBLANK('5. Pp (3 años)'!J61),"",'5. Pp (3 años)'!J61)</f>
        <v>Gestiones</v>
      </c>
      <c r="I30" s="142" t="str">
        <f>IF(ISBLANK('9. METAS'!K36),"",'9. METAS'!K36)</f>
        <v>NA</v>
      </c>
      <c r="J30" s="143" t="str">
        <f>IF(ISBLANK('9. METAS'!N36),"",'9. METAS'!N36)</f>
        <v>NA</v>
      </c>
      <c r="K30" s="133" t="str">
        <f>IF(ISBLANK('9. METAS'!O36),"",'9. METAS'!O36)</f>
        <v>NA</v>
      </c>
      <c r="L30" s="133" t="str">
        <f>IF(ISBLANK('9. METAS'!P36),"",'9. METAS'!P36)</f>
        <v>NA</v>
      </c>
      <c r="M30" s="134" t="str">
        <f>IF(ISBLANK('9. METAS'!Q36),"",'9. METAS'!Q36)</f>
        <v>NA</v>
      </c>
      <c r="N30" s="144">
        <v>41</v>
      </c>
      <c r="O30" s="136"/>
      <c r="P30" s="136"/>
      <c r="Q30" s="137"/>
      <c r="R30" s="131" t="str">
        <f t="shared" si="0"/>
        <v>100%</v>
      </c>
      <c r="S30" s="132" t="str">
        <f t="shared" si="1"/>
        <v>100%</v>
      </c>
      <c r="T30" s="132" t="str">
        <f t="shared" si="2"/>
        <v>100%</v>
      </c>
      <c r="U30" s="155" t="str">
        <f t="shared" si="3"/>
        <v>100%</v>
      </c>
      <c r="V30" s="135" t="str">
        <f t="shared" si="8"/>
        <v>No Programado</v>
      </c>
      <c r="W30" s="132" t="str">
        <f t="shared" si="9"/>
        <v>No Programado</v>
      </c>
      <c r="X30" s="132" t="str">
        <f t="shared" si="10"/>
        <v>No Programado</v>
      </c>
      <c r="Y30" s="161" t="str">
        <f t="shared" si="11"/>
        <v>No Programado</v>
      </c>
      <c r="Z30" s="168"/>
      <c r="AA30" s="169"/>
      <c r="AB30" s="169"/>
      <c r="AC30" s="170"/>
    </row>
    <row r="31" spans="3:29" ht="17.25">
      <c r="C31" s="204" t="e">
        <f>IF(ISBLANK('5. Pp (3 años)'!#REF!),"",'5. Pp (3 años)'!#REF!)</f>
        <v>#REF!</v>
      </c>
      <c r="D31" s="80" t="e">
        <f>IF(ISBLANK('5. Pp (3 años)'!#REF!),"",'5. Pp (3 años)'!#REF!)</f>
        <v>#REF!</v>
      </c>
      <c r="E31" s="201" t="e">
        <f>IF(ISBLANK('5. Pp (3 años)'!#REF!),"",'5. Pp (3 años)'!#REF!)</f>
        <v>#REF!</v>
      </c>
      <c r="F31" s="201" t="e">
        <f>IF(ISBLANK('5. Pp (3 años)'!#REF!),"",'5. Pp (3 años)'!#REF!)</f>
        <v>#REF!</v>
      </c>
      <c r="G31" s="209" t="e">
        <f>IF(ISBLANK('5. Pp (3 años)'!#REF!),"",'5. Pp (3 años)'!#REF!)</f>
        <v>#REF!</v>
      </c>
      <c r="H31" s="66" t="e">
        <f>IF(ISBLANK('5. Pp (3 años)'!#REF!),"",'5. Pp (3 años)'!#REF!)</f>
        <v>#REF!</v>
      </c>
      <c r="I31" s="142" t="e">
        <f>IF(ISBLANK('9. METAS'!#REF!),"",'9. METAS'!#REF!)</f>
        <v>#REF!</v>
      </c>
      <c r="J31" s="143" t="e">
        <f>IF(ISBLANK('9. METAS'!#REF!),"",'9. METAS'!#REF!)</f>
        <v>#REF!</v>
      </c>
      <c r="K31" s="133" t="e">
        <f>IF(ISBLANK('9. METAS'!#REF!),"",'9. METAS'!#REF!)</f>
        <v>#REF!</v>
      </c>
      <c r="L31" s="133" t="e">
        <f>IF(ISBLANK('9. METAS'!#REF!),"",'9. METAS'!#REF!)</f>
        <v>#REF!</v>
      </c>
      <c r="M31" s="134" t="e">
        <f>IF(ISBLANK('9. METAS'!#REF!),"",'9. METAS'!#REF!)</f>
        <v>#REF!</v>
      </c>
      <c r="N31" s="144">
        <v>41</v>
      </c>
      <c r="O31" s="136"/>
      <c r="P31" s="136"/>
      <c r="Q31" s="137"/>
      <c r="R31" s="131" t="str">
        <f t="shared" si="0"/>
        <v>100%</v>
      </c>
      <c r="S31" s="132" t="str">
        <f t="shared" si="1"/>
        <v>100%</v>
      </c>
      <c r="T31" s="132" t="str">
        <f t="shared" si="2"/>
        <v>100%</v>
      </c>
      <c r="U31" s="155" t="str">
        <f t="shared" si="3"/>
        <v>100%</v>
      </c>
      <c r="V31" s="135" t="str">
        <f t="shared" si="8"/>
        <v>No Programado</v>
      </c>
      <c r="W31" s="132" t="str">
        <f t="shared" si="9"/>
        <v>No Programado</v>
      </c>
      <c r="X31" s="132" t="str">
        <f t="shared" si="10"/>
        <v>No Programado</v>
      </c>
      <c r="Y31" s="161" t="str">
        <f t="shared" si="11"/>
        <v>No Programado</v>
      </c>
      <c r="Z31" s="171"/>
      <c r="AA31" s="172"/>
      <c r="AB31" s="172"/>
      <c r="AC31" s="173"/>
    </row>
    <row r="32" spans="3:29" ht="17.25">
      <c r="C32" s="205" t="e">
        <f>IF(ISBLANK('5. Pp (3 años)'!#REF!),"",'5. Pp (3 años)'!#REF!)</f>
        <v>#REF!</v>
      </c>
      <c r="D32" s="80" t="e">
        <f>IF(ISBLANK('5. Pp (3 años)'!#REF!),"",'5. Pp (3 años)'!#REF!)</f>
        <v>#REF!</v>
      </c>
      <c r="E32" s="201" t="e">
        <f>IF(ISBLANK('5. Pp (3 años)'!#REF!),"",'5. Pp (3 años)'!#REF!)</f>
        <v>#REF!</v>
      </c>
      <c r="F32" s="201" t="e">
        <f>IF(ISBLANK('5. Pp (3 años)'!#REF!),"",'5. Pp (3 años)'!#REF!)</f>
        <v>#REF!</v>
      </c>
      <c r="G32" s="209" t="e">
        <f>IF(ISBLANK('5. Pp (3 años)'!#REF!),"",'5. Pp (3 años)'!#REF!)</f>
        <v>#REF!</v>
      </c>
      <c r="H32" s="66" t="e">
        <f>IF(ISBLANK('5. Pp (3 años)'!#REF!),"",'5. Pp (3 años)'!#REF!)</f>
        <v>#REF!</v>
      </c>
      <c r="I32" s="142" t="e">
        <f>IF(ISBLANK('9. METAS'!#REF!),"",'9. METAS'!#REF!)</f>
        <v>#REF!</v>
      </c>
      <c r="J32" s="143" t="e">
        <f>IF(ISBLANK('9. METAS'!#REF!),"",'9. METAS'!#REF!)</f>
        <v>#REF!</v>
      </c>
      <c r="K32" s="133" t="e">
        <f>IF(ISBLANK('9. METAS'!#REF!),"",'9. METAS'!#REF!)</f>
        <v>#REF!</v>
      </c>
      <c r="L32" s="133" t="e">
        <f>IF(ISBLANK('9. METAS'!#REF!),"",'9. METAS'!#REF!)</f>
        <v>#REF!</v>
      </c>
      <c r="M32" s="134" t="e">
        <f>IF(ISBLANK('9. METAS'!#REF!),"",'9. METAS'!#REF!)</f>
        <v>#REF!</v>
      </c>
      <c r="N32" s="144">
        <v>41</v>
      </c>
      <c r="O32" s="136"/>
      <c r="P32" s="136"/>
      <c r="Q32" s="137"/>
      <c r="R32" s="131" t="str">
        <f t="shared" si="0"/>
        <v>100%</v>
      </c>
      <c r="S32" s="132" t="str">
        <f t="shared" si="1"/>
        <v>100%</v>
      </c>
      <c r="T32" s="132" t="str">
        <f t="shared" si="2"/>
        <v>100%</v>
      </c>
      <c r="U32" s="155" t="str">
        <f t="shared" si="3"/>
        <v>100%</v>
      </c>
      <c r="V32" s="135" t="str">
        <f t="shared" si="8"/>
        <v>No Programado</v>
      </c>
      <c r="W32" s="132" t="str">
        <f t="shared" si="9"/>
        <v>No Programado</v>
      </c>
      <c r="X32" s="132" t="str">
        <f t="shared" si="10"/>
        <v>No Programado</v>
      </c>
      <c r="Y32" s="161" t="str">
        <f t="shared" si="11"/>
        <v>No Programado</v>
      </c>
      <c r="Z32" s="168"/>
      <c r="AA32" s="169"/>
      <c r="AB32" s="169"/>
      <c r="AC32" s="170"/>
    </row>
    <row r="33" spans="3:29" ht="17.25">
      <c r="C33" s="204" t="e">
        <f>IF(ISBLANK('5. Pp (3 años)'!#REF!),"",'5. Pp (3 años)'!#REF!)</f>
        <v>#REF!</v>
      </c>
      <c r="D33" s="80" t="e">
        <f>IF(ISBLANK('5. Pp (3 años)'!#REF!),"",'5. Pp (3 años)'!#REF!)</f>
        <v>#REF!</v>
      </c>
      <c r="E33" s="201" t="e">
        <f>IF(ISBLANK('5. Pp (3 años)'!#REF!),"",'5. Pp (3 años)'!#REF!)</f>
        <v>#REF!</v>
      </c>
      <c r="F33" s="201" t="e">
        <f>IF(ISBLANK('5. Pp (3 años)'!#REF!),"",'5. Pp (3 años)'!#REF!)</f>
        <v>#REF!</v>
      </c>
      <c r="G33" s="209" t="e">
        <f>IF(ISBLANK('5. Pp (3 años)'!#REF!),"",'5. Pp (3 años)'!#REF!)</f>
        <v>#REF!</v>
      </c>
      <c r="H33" s="66" t="e">
        <f>IF(ISBLANK('5. Pp (3 años)'!#REF!),"",'5. Pp (3 años)'!#REF!)</f>
        <v>#REF!</v>
      </c>
      <c r="I33" s="142" t="e">
        <f>IF(ISBLANK('9. METAS'!#REF!),"",'9. METAS'!#REF!)</f>
        <v>#REF!</v>
      </c>
      <c r="J33" s="143" t="e">
        <f>IF(ISBLANK('9. METAS'!#REF!),"",'9. METAS'!#REF!)</f>
        <v>#REF!</v>
      </c>
      <c r="K33" s="133" t="e">
        <f>IF(ISBLANK('9. METAS'!#REF!),"",'9. METAS'!#REF!)</f>
        <v>#REF!</v>
      </c>
      <c r="L33" s="133" t="e">
        <f>IF(ISBLANK('9. METAS'!#REF!),"",'9. METAS'!#REF!)</f>
        <v>#REF!</v>
      </c>
      <c r="M33" s="134" t="e">
        <f>IF(ISBLANK('9. METAS'!#REF!),"",'9. METAS'!#REF!)</f>
        <v>#REF!</v>
      </c>
      <c r="N33" s="144">
        <v>41</v>
      </c>
      <c r="O33" s="136"/>
      <c r="P33" s="136"/>
      <c r="Q33" s="137"/>
      <c r="R33" s="131" t="str">
        <f t="shared" si="0"/>
        <v>100%</v>
      </c>
      <c r="S33" s="132" t="str">
        <f t="shared" si="1"/>
        <v>100%</v>
      </c>
      <c r="T33" s="132" t="str">
        <f t="shared" si="2"/>
        <v>100%</v>
      </c>
      <c r="U33" s="155" t="str">
        <f t="shared" si="3"/>
        <v>100%</v>
      </c>
      <c r="V33" s="135" t="str">
        <f t="shared" si="8"/>
        <v>No Programado</v>
      </c>
      <c r="W33" s="132" t="str">
        <f t="shared" si="9"/>
        <v>No Programado</v>
      </c>
      <c r="X33" s="132" t="str">
        <f t="shared" si="10"/>
        <v>No Programado</v>
      </c>
      <c r="Y33" s="161" t="str">
        <f t="shared" si="11"/>
        <v>No Programado</v>
      </c>
      <c r="Z33" s="174"/>
      <c r="AA33" s="175"/>
      <c r="AB33" s="175"/>
      <c r="AC33" s="176"/>
    </row>
    <row r="34" spans="3:29" ht="17.25">
      <c r="C34" s="206" t="e">
        <f>IF(ISBLANK('5. Pp (3 años)'!#REF!),"",'5. Pp (3 años)'!#REF!)</f>
        <v>#REF!</v>
      </c>
      <c r="D34" s="60" t="e">
        <f>IF(ISBLANK('5. Pp (3 años)'!#REF!),"",'5. Pp (3 años)'!#REF!)</f>
        <v>#REF!</v>
      </c>
      <c r="E34" s="203" t="e">
        <f>IF(ISBLANK('5. Pp (3 años)'!#REF!),"",'5. Pp (3 años)'!#REF!)</f>
        <v>#REF!</v>
      </c>
      <c r="F34" s="203" t="e">
        <f>IF(ISBLANK('5. Pp (3 años)'!#REF!),"",'5. Pp (3 años)'!#REF!)</f>
        <v>#REF!</v>
      </c>
      <c r="G34" s="214" t="e">
        <f>IF(ISBLANK('5. Pp (3 años)'!#REF!),"",'5. Pp (3 años)'!#REF!)</f>
        <v>#REF!</v>
      </c>
      <c r="H34" s="65" t="e">
        <f>IF(ISBLANK('5. Pp (3 años)'!#REF!),"",'5. Pp (3 años)'!#REF!)</f>
        <v>#REF!</v>
      </c>
      <c r="I34" s="142" t="e">
        <f>IF(ISBLANK('9. METAS'!#REF!),"",'9. METAS'!#REF!)</f>
        <v>#REF!</v>
      </c>
      <c r="J34" s="143" t="e">
        <f>IF(ISBLANK('9. METAS'!#REF!),"",'9. METAS'!#REF!)</f>
        <v>#REF!</v>
      </c>
      <c r="K34" s="133" t="e">
        <f>IF(ISBLANK('9. METAS'!#REF!),"",'9. METAS'!#REF!)</f>
        <v>#REF!</v>
      </c>
      <c r="L34" s="133" t="e">
        <f>IF(ISBLANK('9. METAS'!#REF!),"",'9. METAS'!#REF!)</f>
        <v>#REF!</v>
      </c>
      <c r="M34" s="134" t="e">
        <f>IF(ISBLANK('9. METAS'!#REF!),"",'9. METAS'!#REF!)</f>
        <v>#REF!</v>
      </c>
      <c r="N34" s="144">
        <v>41</v>
      </c>
      <c r="O34" s="136"/>
      <c r="P34" s="136"/>
      <c r="Q34" s="137"/>
      <c r="R34" s="131" t="str">
        <f t="shared" si="0"/>
        <v>100%</v>
      </c>
      <c r="S34" s="132" t="str">
        <f t="shared" si="1"/>
        <v>100%</v>
      </c>
      <c r="T34" s="132" t="str">
        <f t="shared" si="2"/>
        <v>100%</v>
      </c>
      <c r="U34" s="155" t="str">
        <f t="shared" si="3"/>
        <v>100%</v>
      </c>
      <c r="V34" s="135" t="str">
        <f t="shared" si="8"/>
        <v>No Programado</v>
      </c>
      <c r="W34" s="132" t="str">
        <f t="shared" si="9"/>
        <v>No Programado</v>
      </c>
      <c r="X34" s="132" t="str">
        <f t="shared" si="10"/>
        <v>No Programado</v>
      </c>
      <c r="Y34" s="161" t="str">
        <f t="shared" si="11"/>
        <v>No Programado</v>
      </c>
      <c r="Z34" s="174"/>
      <c r="AA34" s="175"/>
      <c r="AB34" s="175"/>
      <c r="AC34" s="176"/>
    </row>
    <row r="35" spans="3:29" ht="17.25">
      <c r="C35" s="204" t="e">
        <f>IF(ISBLANK('5. Pp (3 años)'!#REF!),"",'5. Pp (3 años)'!#REF!)</f>
        <v>#REF!</v>
      </c>
      <c r="D35" s="80" t="e">
        <f>IF(ISBLANK('5. Pp (3 años)'!#REF!),"",'5. Pp (3 años)'!#REF!)</f>
        <v>#REF!</v>
      </c>
      <c r="E35" s="201" t="e">
        <f>IF(ISBLANK('5. Pp (3 años)'!#REF!),"",'5. Pp (3 años)'!#REF!)</f>
        <v>#REF!</v>
      </c>
      <c r="F35" s="201" t="e">
        <f>IF(ISBLANK('5. Pp (3 años)'!#REF!),"",'5. Pp (3 años)'!#REF!)</f>
        <v>#REF!</v>
      </c>
      <c r="G35" s="209" t="e">
        <f>IF(ISBLANK('5. Pp (3 años)'!#REF!),"",'5. Pp (3 años)'!#REF!)</f>
        <v>#REF!</v>
      </c>
      <c r="H35" s="66" t="e">
        <f>IF(ISBLANK('5. Pp (3 años)'!#REF!),"",'5. Pp (3 años)'!#REF!)</f>
        <v>#REF!</v>
      </c>
      <c r="I35" s="142" t="e">
        <f>IF(ISBLANK('9. METAS'!#REF!),"",'9. METAS'!#REF!)</f>
        <v>#REF!</v>
      </c>
      <c r="J35" s="143" t="e">
        <f>IF(ISBLANK('9. METAS'!#REF!),"",'9. METAS'!#REF!)</f>
        <v>#REF!</v>
      </c>
      <c r="K35" s="133" t="e">
        <f>IF(ISBLANK('9. METAS'!#REF!),"",'9. METAS'!#REF!)</f>
        <v>#REF!</v>
      </c>
      <c r="L35" s="133" t="e">
        <f>IF(ISBLANK('9. METAS'!#REF!),"",'9. METAS'!#REF!)</f>
        <v>#REF!</v>
      </c>
      <c r="M35" s="134" t="e">
        <f>IF(ISBLANK('9. METAS'!#REF!),"",'9. METAS'!#REF!)</f>
        <v>#REF!</v>
      </c>
      <c r="N35" s="144">
        <v>41</v>
      </c>
      <c r="O35" s="136"/>
      <c r="P35" s="136"/>
      <c r="Q35" s="137"/>
      <c r="R35" s="131" t="str">
        <f t="shared" si="0"/>
        <v>100%</v>
      </c>
      <c r="S35" s="132" t="str">
        <f t="shared" si="1"/>
        <v>100%</v>
      </c>
      <c r="T35" s="132" t="str">
        <f t="shared" si="2"/>
        <v>100%</v>
      </c>
      <c r="U35" s="155" t="str">
        <f t="shared" si="3"/>
        <v>100%</v>
      </c>
      <c r="V35" s="135" t="str">
        <f t="shared" si="8"/>
        <v>No Programado</v>
      </c>
      <c r="W35" s="132" t="str">
        <f t="shared" si="9"/>
        <v>No Programado</v>
      </c>
      <c r="X35" s="132" t="str">
        <f t="shared" si="10"/>
        <v>No Programado</v>
      </c>
      <c r="Y35" s="161" t="str">
        <f t="shared" si="11"/>
        <v>No Programado</v>
      </c>
      <c r="Z35" s="177"/>
      <c r="AA35" s="178"/>
      <c r="AB35" s="178"/>
      <c r="AC35" s="179"/>
    </row>
    <row r="36" spans="3:29" ht="17.25">
      <c r="C36" s="205" t="e">
        <f>IF(ISBLANK('5. Pp (3 años)'!#REF!),"",'5. Pp (3 años)'!#REF!)</f>
        <v>#REF!</v>
      </c>
      <c r="D36" s="80" t="e">
        <f>IF(ISBLANK('5. Pp (3 años)'!#REF!),"",'5. Pp (3 años)'!#REF!)</f>
        <v>#REF!</v>
      </c>
      <c r="E36" s="201" t="e">
        <f>IF(ISBLANK('5. Pp (3 años)'!#REF!),"",'5. Pp (3 años)'!#REF!)</f>
        <v>#REF!</v>
      </c>
      <c r="F36" s="201" t="e">
        <f>IF(ISBLANK('5. Pp (3 años)'!#REF!),"",'5. Pp (3 años)'!#REF!)</f>
        <v>#REF!</v>
      </c>
      <c r="G36" s="209" t="e">
        <f>IF(ISBLANK('5. Pp (3 años)'!#REF!),"",'5. Pp (3 años)'!#REF!)</f>
        <v>#REF!</v>
      </c>
      <c r="H36" s="66" t="e">
        <f>IF(ISBLANK('5. Pp (3 años)'!#REF!),"",'5. Pp (3 años)'!#REF!)</f>
        <v>#REF!</v>
      </c>
      <c r="I36" s="142" t="e">
        <f>IF(ISBLANK('9. METAS'!#REF!),"",'9. METAS'!#REF!)</f>
        <v>#REF!</v>
      </c>
      <c r="J36" s="143" t="e">
        <f>IF(ISBLANK('9. METAS'!#REF!),"",'9. METAS'!#REF!)</f>
        <v>#REF!</v>
      </c>
      <c r="K36" s="133" t="e">
        <f>IF(ISBLANK('9. METAS'!#REF!),"",'9. METAS'!#REF!)</f>
        <v>#REF!</v>
      </c>
      <c r="L36" s="133" t="e">
        <f>IF(ISBLANK('9. METAS'!#REF!),"",'9. METAS'!#REF!)</f>
        <v>#REF!</v>
      </c>
      <c r="M36" s="134" t="e">
        <f>IF(ISBLANK('9. METAS'!#REF!),"",'9. METAS'!#REF!)</f>
        <v>#REF!</v>
      </c>
      <c r="N36" s="144">
        <v>41</v>
      </c>
      <c r="O36" s="136"/>
      <c r="P36" s="136"/>
      <c r="Q36" s="137"/>
      <c r="R36" s="131" t="str">
        <f t="shared" si="0"/>
        <v>100%</v>
      </c>
      <c r="S36" s="132" t="str">
        <f t="shared" si="1"/>
        <v>100%</v>
      </c>
      <c r="T36" s="132" t="str">
        <f t="shared" si="2"/>
        <v>100%</v>
      </c>
      <c r="U36" s="155" t="str">
        <f t="shared" si="3"/>
        <v>100%</v>
      </c>
      <c r="V36" s="135" t="str">
        <f t="shared" si="8"/>
        <v>No Programado</v>
      </c>
      <c r="W36" s="132" t="str">
        <f t="shared" si="9"/>
        <v>No Programado</v>
      </c>
      <c r="X36" s="132" t="str">
        <f t="shared" si="10"/>
        <v>No Programado</v>
      </c>
      <c r="Y36" s="161" t="str">
        <f t="shared" si="11"/>
        <v>No Programado</v>
      </c>
      <c r="Z36" s="174"/>
      <c r="AA36" s="175"/>
      <c r="AB36" s="175"/>
      <c r="AC36" s="176"/>
    </row>
    <row r="37" spans="3:29" ht="17.25">
      <c r="C37" s="204" t="e">
        <f>IF(ISBLANK('5. Pp (3 años)'!#REF!),"",'5. Pp (3 años)'!#REF!)</f>
        <v>#REF!</v>
      </c>
      <c r="D37" s="80" t="e">
        <f>IF(ISBLANK('5. Pp (3 años)'!#REF!),"",'5. Pp (3 años)'!#REF!)</f>
        <v>#REF!</v>
      </c>
      <c r="E37" s="201" t="e">
        <f>IF(ISBLANK('5. Pp (3 años)'!#REF!),"",'5. Pp (3 años)'!#REF!)</f>
        <v>#REF!</v>
      </c>
      <c r="F37" s="201" t="e">
        <f>IF(ISBLANK('5. Pp (3 años)'!#REF!),"",'5. Pp (3 años)'!#REF!)</f>
        <v>#REF!</v>
      </c>
      <c r="G37" s="209" t="e">
        <f>IF(ISBLANK('5. Pp (3 años)'!#REF!),"",'5. Pp (3 años)'!#REF!)</f>
        <v>#REF!</v>
      </c>
      <c r="H37" s="66" t="e">
        <f>IF(ISBLANK('5. Pp (3 años)'!#REF!),"",'5. Pp (3 años)'!#REF!)</f>
        <v>#REF!</v>
      </c>
      <c r="I37" s="142" t="e">
        <f>IF(ISBLANK('9. METAS'!#REF!),"",'9. METAS'!#REF!)</f>
        <v>#REF!</v>
      </c>
      <c r="J37" s="143" t="e">
        <f>IF(ISBLANK('9. METAS'!#REF!),"",'9. METAS'!#REF!)</f>
        <v>#REF!</v>
      </c>
      <c r="K37" s="133" t="e">
        <f>IF(ISBLANK('9. METAS'!#REF!),"",'9. METAS'!#REF!)</f>
        <v>#REF!</v>
      </c>
      <c r="L37" s="133" t="e">
        <f>IF(ISBLANK('9. METAS'!#REF!),"",'9. METAS'!#REF!)</f>
        <v>#REF!</v>
      </c>
      <c r="M37" s="134" t="e">
        <f>IF(ISBLANK('9. METAS'!#REF!),"",'9. METAS'!#REF!)</f>
        <v>#REF!</v>
      </c>
      <c r="N37" s="144">
        <v>41</v>
      </c>
      <c r="O37" s="136"/>
      <c r="P37" s="136"/>
      <c r="Q37" s="137"/>
      <c r="R37" s="131" t="str">
        <f t="shared" si="0"/>
        <v>100%</v>
      </c>
      <c r="S37" s="132" t="str">
        <f t="shared" si="1"/>
        <v>100%</v>
      </c>
      <c r="T37" s="132" t="str">
        <f t="shared" si="2"/>
        <v>100%</v>
      </c>
      <c r="U37" s="155" t="str">
        <f t="shared" si="3"/>
        <v>100%</v>
      </c>
      <c r="V37" s="135" t="str">
        <f t="shared" si="8"/>
        <v>No Programado</v>
      </c>
      <c r="W37" s="132" t="str">
        <f t="shared" si="9"/>
        <v>No Programado</v>
      </c>
      <c r="X37" s="132" t="str">
        <f t="shared" si="10"/>
        <v>No Programado</v>
      </c>
      <c r="Y37" s="161" t="str">
        <f t="shared" si="11"/>
        <v>No Programado</v>
      </c>
      <c r="Z37" s="177"/>
      <c r="AA37" s="178"/>
      <c r="AB37" s="178"/>
      <c r="AC37" s="179"/>
    </row>
    <row r="38" spans="3:29" ht="17.25">
      <c r="C38" s="205" t="e">
        <f>IF(ISBLANK('5. Pp (3 años)'!#REF!),"",'5. Pp (3 años)'!#REF!)</f>
        <v>#REF!</v>
      </c>
      <c r="D38" s="80" t="e">
        <f>IF(ISBLANK('5. Pp (3 años)'!#REF!),"",'5. Pp (3 años)'!#REF!)</f>
        <v>#REF!</v>
      </c>
      <c r="E38" s="201" t="e">
        <f>IF(ISBLANK('5. Pp (3 años)'!#REF!),"",'5. Pp (3 años)'!#REF!)</f>
        <v>#REF!</v>
      </c>
      <c r="F38" s="201" t="e">
        <f>IF(ISBLANK('5. Pp (3 años)'!#REF!),"",'5. Pp (3 años)'!#REF!)</f>
        <v>#REF!</v>
      </c>
      <c r="G38" s="209" t="e">
        <f>IF(ISBLANK('5. Pp (3 años)'!#REF!),"",'5. Pp (3 años)'!#REF!)</f>
        <v>#REF!</v>
      </c>
      <c r="H38" s="66" t="e">
        <f>IF(ISBLANK('5. Pp (3 años)'!#REF!),"",'5. Pp (3 años)'!#REF!)</f>
        <v>#REF!</v>
      </c>
      <c r="I38" s="142" t="e">
        <f>IF(ISBLANK('9. METAS'!#REF!),"",'9. METAS'!#REF!)</f>
        <v>#REF!</v>
      </c>
      <c r="J38" s="143" t="e">
        <f>IF(ISBLANK('9. METAS'!#REF!),"",'9. METAS'!#REF!)</f>
        <v>#REF!</v>
      </c>
      <c r="K38" s="133" t="e">
        <f>IF(ISBLANK('9. METAS'!#REF!),"",'9. METAS'!#REF!)</f>
        <v>#REF!</v>
      </c>
      <c r="L38" s="133" t="e">
        <f>IF(ISBLANK('9. METAS'!#REF!),"",'9. METAS'!#REF!)</f>
        <v>#REF!</v>
      </c>
      <c r="M38" s="134" t="e">
        <f>IF(ISBLANK('9. METAS'!#REF!),"",'9. METAS'!#REF!)</f>
        <v>#REF!</v>
      </c>
      <c r="N38" s="144">
        <v>41</v>
      </c>
      <c r="O38" s="136"/>
      <c r="P38" s="136"/>
      <c r="Q38" s="137"/>
      <c r="R38" s="131" t="str">
        <f t="shared" si="0"/>
        <v>100%</v>
      </c>
      <c r="S38" s="132" t="str">
        <f t="shared" si="1"/>
        <v>100%</v>
      </c>
      <c r="T38" s="132" t="str">
        <f t="shared" si="2"/>
        <v>100%</v>
      </c>
      <c r="U38" s="155" t="str">
        <f t="shared" si="3"/>
        <v>100%</v>
      </c>
      <c r="V38" s="135" t="str">
        <f t="shared" si="8"/>
        <v>No Programado</v>
      </c>
      <c r="W38" s="132" t="str">
        <f t="shared" si="9"/>
        <v>No Programado</v>
      </c>
      <c r="X38" s="132" t="str">
        <f t="shared" si="10"/>
        <v>No Programado</v>
      </c>
      <c r="Y38" s="161" t="str">
        <f t="shared" si="11"/>
        <v>No Programado</v>
      </c>
      <c r="Z38" s="174"/>
      <c r="AA38" s="175"/>
      <c r="AB38" s="175"/>
      <c r="AC38" s="176"/>
    </row>
    <row r="39" spans="3:29" ht="17.25">
      <c r="C39" s="204" t="e">
        <f>IF(ISBLANK('5. Pp (3 años)'!#REF!),"",'5. Pp (3 años)'!#REF!)</f>
        <v>#REF!</v>
      </c>
      <c r="D39" s="80" t="e">
        <f>IF(ISBLANK('5. Pp (3 años)'!#REF!),"",'5. Pp (3 años)'!#REF!)</f>
        <v>#REF!</v>
      </c>
      <c r="E39" s="201" t="e">
        <f>IF(ISBLANK('5. Pp (3 años)'!#REF!),"",'5. Pp (3 años)'!#REF!)</f>
        <v>#REF!</v>
      </c>
      <c r="F39" s="201" t="e">
        <f>IF(ISBLANK('5. Pp (3 años)'!#REF!),"",'5. Pp (3 años)'!#REF!)</f>
        <v>#REF!</v>
      </c>
      <c r="G39" s="209" t="e">
        <f>IF(ISBLANK('5. Pp (3 años)'!#REF!),"",'5. Pp (3 años)'!#REF!)</f>
        <v>#REF!</v>
      </c>
      <c r="H39" s="66" t="e">
        <f>IF(ISBLANK('5. Pp (3 años)'!#REF!),"",'5. Pp (3 años)'!#REF!)</f>
        <v>#REF!</v>
      </c>
      <c r="I39" s="142" t="e">
        <f>IF(ISBLANK('9. METAS'!#REF!),"",'9. METAS'!#REF!)</f>
        <v>#REF!</v>
      </c>
      <c r="J39" s="143" t="e">
        <f>IF(ISBLANK('9. METAS'!#REF!),"",'9. METAS'!#REF!)</f>
        <v>#REF!</v>
      </c>
      <c r="K39" s="133" t="e">
        <f>IF(ISBLANK('9. METAS'!#REF!),"",'9. METAS'!#REF!)</f>
        <v>#REF!</v>
      </c>
      <c r="L39" s="133" t="e">
        <f>IF(ISBLANK('9. METAS'!#REF!),"",'9. METAS'!#REF!)</f>
        <v>#REF!</v>
      </c>
      <c r="M39" s="134" t="e">
        <f>IF(ISBLANK('9. METAS'!#REF!),"",'9. METAS'!#REF!)</f>
        <v>#REF!</v>
      </c>
      <c r="N39" s="144">
        <v>41</v>
      </c>
      <c r="O39" s="136"/>
      <c r="P39" s="136"/>
      <c r="Q39" s="137"/>
      <c r="R39" s="131" t="str">
        <f t="shared" si="0"/>
        <v>100%</v>
      </c>
      <c r="S39" s="132" t="str">
        <f t="shared" si="1"/>
        <v>100%</v>
      </c>
      <c r="T39" s="132" t="str">
        <f t="shared" si="2"/>
        <v>100%</v>
      </c>
      <c r="U39" s="155" t="str">
        <f t="shared" si="3"/>
        <v>100%</v>
      </c>
      <c r="V39" s="135" t="str">
        <f t="shared" si="8"/>
        <v>No Programado</v>
      </c>
      <c r="W39" s="132" t="str">
        <f t="shared" si="9"/>
        <v>No Programado</v>
      </c>
      <c r="X39" s="132" t="str">
        <f t="shared" si="10"/>
        <v>No Programado</v>
      </c>
      <c r="Y39" s="161" t="str">
        <f t="shared" si="11"/>
        <v>No Programado</v>
      </c>
      <c r="Z39" s="177"/>
      <c r="AA39" s="178"/>
      <c r="AB39" s="178"/>
      <c r="AC39" s="179"/>
    </row>
    <row r="40" spans="3:29" ht="17.25">
      <c r="C40" s="206" t="e">
        <f>IF(ISBLANK('5. Pp (3 años)'!#REF!),"",'5. Pp (3 años)'!#REF!)</f>
        <v>#REF!</v>
      </c>
      <c r="D40" s="60" t="e">
        <f>IF(ISBLANK('5. Pp (3 años)'!#REF!),"",'5. Pp (3 años)'!#REF!)</f>
        <v>#REF!</v>
      </c>
      <c r="E40" s="203" t="e">
        <f>IF(ISBLANK('5. Pp (3 años)'!#REF!),"",'5. Pp (3 años)'!#REF!)</f>
        <v>#REF!</v>
      </c>
      <c r="F40" s="203" t="e">
        <f>IF(ISBLANK('5. Pp (3 años)'!#REF!),"",'5. Pp (3 años)'!#REF!)</f>
        <v>#REF!</v>
      </c>
      <c r="G40" s="214" t="e">
        <f>IF(ISBLANK('5. Pp (3 años)'!#REF!),"",'5. Pp (3 años)'!#REF!)</f>
        <v>#REF!</v>
      </c>
      <c r="H40" s="65" t="e">
        <f>IF(ISBLANK('5. Pp (3 años)'!#REF!),"",'5. Pp (3 años)'!#REF!)</f>
        <v>#REF!</v>
      </c>
      <c r="I40" s="142" t="e">
        <f>IF(ISBLANK('9. METAS'!#REF!),"",'9. METAS'!#REF!)</f>
        <v>#REF!</v>
      </c>
      <c r="J40" s="143" t="e">
        <f>IF(ISBLANK('9. METAS'!#REF!),"",'9. METAS'!#REF!)</f>
        <v>#REF!</v>
      </c>
      <c r="K40" s="133" t="e">
        <f>IF(ISBLANK('9. METAS'!#REF!),"",'9. METAS'!#REF!)</f>
        <v>#REF!</v>
      </c>
      <c r="L40" s="133" t="e">
        <f>IF(ISBLANK('9. METAS'!#REF!),"",'9. METAS'!#REF!)</f>
        <v>#REF!</v>
      </c>
      <c r="M40" s="134" t="e">
        <f>IF(ISBLANK('9. METAS'!#REF!),"",'9. METAS'!#REF!)</f>
        <v>#REF!</v>
      </c>
      <c r="N40" s="144">
        <v>41</v>
      </c>
      <c r="O40" s="136"/>
      <c r="P40" s="136"/>
      <c r="Q40" s="137"/>
      <c r="R40" s="131" t="str">
        <f t="shared" si="0"/>
        <v>100%</v>
      </c>
      <c r="S40" s="132" t="str">
        <f t="shared" si="1"/>
        <v>100%</v>
      </c>
      <c r="T40" s="132" t="str">
        <f t="shared" si="2"/>
        <v>100%</v>
      </c>
      <c r="U40" s="155" t="str">
        <f t="shared" si="3"/>
        <v>100%</v>
      </c>
      <c r="V40" s="135" t="str">
        <f t="shared" si="8"/>
        <v>No Programado</v>
      </c>
      <c r="W40" s="132" t="str">
        <f t="shared" si="9"/>
        <v>No Programado</v>
      </c>
      <c r="X40" s="132" t="str">
        <f t="shared" si="10"/>
        <v>No Programado</v>
      </c>
      <c r="Y40" s="161" t="str">
        <f t="shared" si="11"/>
        <v>No Programado</v>
      </c>
      <c r="Z40" s="174"/>
      <c r="AA40" s="175"/>
      <c r="AB40" s="175"/>
      <c r="AC40" s="176"/>
    </row>
    <row r="41" spans="3:29" ht="17.25">
      <c r="C41" s="204" t="e">
        <f>IF(ISBLANK('5. Pp (3 años)'!#REF!),"",'5. Pp (3 años)'!#REF!)</f>
        <v>#REF!</v>
      </c>
      <c r="D41" s="80" t="e">
        <f>IF(ISBLANK('5. Pp (3 años)'!#REF!),"",'5. Pp (3 años)'!#REF!)</f>
        <v>#REF!</v>
      </c>
      <c r="E41" s="201" t="e">
        <f>IF(ISBLANK('5. Pp (3 años)'!#REF!),"",'5. Pp (3 años)'!#REF!)</f>
        <v>#REF!</v>
      </c>
      <c r="F41" s="201" t="e">
        <f>IF(ISBLANK('5. Pp (3 años)'!#REF!),"",'5. Pp (3 años)'!#REF!)</f>
        <v>#REF!</v>
      </c>
      <c r="G41" s="209" t="e">
        <f>IF(ISBLANK('5. Pp (3 años)'!#REF!),"",'5. Pp (3 años)'!#REF!)</f>
        <v>#REF!</v>
      </c>
      <c r="H41" s="66" t="e">
        <f>IF(ISBLANK('5. Pp (3 años)'!#REF!),"",'5. Pp (3 años)'!#REF!)</f>
        <v>#REF!</v>
      </c>
      <c r="I41" s="142" t="e">
        <f>IF(ISBLANK('9. METAS'!#REF!),"",'9. METAS'!#REF!)</f>
        <v>#REF!</v>
      </c>
      <c r="J41" s="143" t="e">
        <f>IF(ISBLANK('9. METAS'!#REF!),"",'9. METAS'!#REF!)</f>
        <v>#REF!</v>
      </c>
      <c r="K41" s="133" t="e">
        <f>IF(ISBLANK('9. METAS'!#REF!),"",'9. METAS'!#REF!)</f>
        <v>#REF!</v>
      </c>
      <c r="L41" s="133" t="e">
        <f>IF(ISBLANK('9. METAS'!#REF!),"",'9. METAS'!#REF!)</f>
        <v>#REF!</v>
      </c>
      <c r="M41" s="134" t="e">
        <f>IF(ISBLANK('9. METAS'!#REF!),"",'9. METAS'!#REF!)</f>
        <v>#REF!</v>
      </c>
      <c r="N41" s="144">
        <v>41</v>
      </c>
      <c r="O41" s="136"/>
      <c r="P41" s="136"/>
      <c r="Q41" s="137"/>
      <c r="R41" s="131" t="str">
        <f t="shared" si="0"/>
        <v>100%</v>
      </c>
      <c r="S41" s="132" t="str">
        <f t="shared" si="1"/>
        <v>100%</v>
      </c>
      <c r="T41" s="132" t="str">
        <f t="shared" si="2"/>
        <v>100%</v>
      </c>
      <c r="U41" s="155" t="str">
        <f t="shared" si="3"/>
        <v>100%</v>
      </c>
      <c r="V41" s="135" t="str">
        <f t="shared" si="8"/>
        <v>No Programado</v>
      </c>
      <c r="W41" s="132" t="str">
        <f t="shared" si="9"/>
        <v>No Programado</v>
      </c>
      <c r="X41" s="132" t="str">
        <f t="shared" si="10"/>
        <v>No Programado</v>
      </c>
      <c r="Y41" s="161" t="str">
        <f t="shared" si="11"/>
        <v>No Programado</v>
      </c>
      <c r="Z41" s="174"/>
      <c r="AA41" s="175"/>
      <c r="AB41" s="175"/>
      <c r="AC41" s="176"/>
    </row>
    <row r="42" spans="3:29" ht="17.25">
      <c r="C42" s="205" t="e">
        <f>IF(ISBLANK('5. Pp (3 años)'!#REF!),"",'5. Pp (3 años)'!#REF!)</f>
        <v>#REF!</v>
      </c>
      <c r="D42" s="80" t="e">
        <f>IF(ISBLANK('5. Pp (3 años)'!#REF!),"",'5. Pp (3 años)'!#REF!)</f>
        <v>#REF!</v>
      </c>
      <c r="E42" s="201" t="e">
        <f>IF(ISBLANK('5. Pp (3 años)'!#REF!),"",'5. Pp (3 años)'!#REF!)</f>
        <v>#REF!</v>
      </c>
      <c r="F42" s="201" t="e">
        <f>IF(ISBLANK('5. Pp (3 años)'!#REF!),"",'5. Pp (3 años)'!#REF!)</f>
        <v>#REF!</v>
      </c>
      <c r="G42" s="209" t="e">
        <f>IF(ISBLANK('5. Pp (3 años)'!#REF!),"",'5. Pp (3 años)'!#REF!)</f>
        <v>#REF!</v>
      </c>
      <c r="H42" s="66" t="e">
        <f>IF(ISBLANK('5. Pp (3 años)'!#REF!),"",'5. Pp (3 años)'!#REF!)</f>
        <v>#REF!</v>
      </c>
      <c r="I42" s="142" t="e">
        <f>IF(ISBLANK('9. METAS'!#REF!),"",'9. METAS'!#REF!)</f>
        <v>#REF!</v>
      </c>
      <c r="J42" s="143" t="e">
        <f>IF(ISBLANK('9. METAS'!#REF!),"",'9. METAS'!#REF!)</f>
        <v>#REF!</v>
      </c>
      <c r="K42" s="133" t="e">
        <f>IF(ISBLANK('9. METAS'!#REF!),"",'9. METAS'!#REF!)</f>
        <v>#REF!</v>
      </c>
      <c r="L42" s="133" t="e">
        <f>IF(ISBLANK('9. METAS'!#REF!),"",'9. METAS'!#REF!)</f>
        <v>#REF!</v>
      </c>
      <c r="M42" s="134" t="e">
        <f>IF(ISBLANK('9. METAS'!#REF!),"",'9. METAS'!#REF!)</f>
        <v>#REF!</v>
      </c>
      <c r="N42" s="144">
        <v>41</v>
      </c>
      <c r="O42" s="136"/>
      <c r="P42" s="136"/>
      <c r="Q42" s="137"/>
      <c r="R42" s="131" t="str">
        <f t="shared" si="0"/>
        <v>100%</v>
      </c>
      <c r="S42" s="132" t="str">
        <f t="shared" si="1"/>
        <v>100%</v>
      </c>
      <c r="T42" s="132" t="str">
        <f t="shared" si="2"/>
        <v>100%</v>
      </c>
      <c r="U42" s="155" t="str">
        <f t="shared" si="3"/>
        <v>100%</v>
      </c>
      <c r="V42" s="135" t="str">
        <f t="shared" si="8"/>
        <v>No Programado</v>
      </c>
      <c r="W42" s="132" t="str">
        <f t="shared" si="9"/>
        <v>No Programado</v>
      </c>
      <c r="X42" s="132" t="str">
        <f t="shared" si="10"/>
        <v>No Programado</v>
      </c>
      <c r="Y42" s="161" t="str">
        <f t="shared" si="11"/>
        <v>No Programado</v>
      </c>
      <c r="Z42" s="177"/>
      <c r="AA42" s="178"/>
      <c r="AB42" s="178"/>
      <c r="AC42" s="179"/>
    </row>
    <row r="43" spans="3:29" ht="17.25">
      <c r="C43" s="204" t="e">
        <f>IF(ISBLANK('5. Pp (3 años)'!#REF!),"",'5. Pp (3 años)'!#REF!)</f>
        <v>#REF!</v>
      </c>
      <c r="D43" s="80" t="e">
        <f>IF(ISBLANK('5. Pp (3 años)'!#REF!),"",'5. Pp (3 años)'!#REF!)</f>
        <v>#REF!</v>
      </c>
      <c r="E43" s="201" t="e">
        <f>IF(ISBLANK('5. Pp (3 años)'!#REF!),"",'5. Pp (3 años)'!#REF!)</f>
        <v>#REF!</v>
      </c>
      <c r="F43" s="201" t="e">
        <f>IF(ISBLANK('5. Pp (3 años)'!#REF!),"",'5. Pp (3 años)'!#REF!)</f>
        <v>#REF!</v>
      </c>
      <c r="G43" s="209" t="e">
        <f>IF(ISBLANK('5. Pp (3 años)'!#REF!),"",'5. Pp (3 años)'!#REF!)</f>
        <v>#REF!</v>
      </c>
      <c r="H43" s="66" t="e">
        <f>IF(ISBLANK('5. Pp (3 años)'!#REF!),"",'5. Pp (3 años)'!#REF!)</f>
        <v>#REF!</v>
      </c>
      <c r="I43" s="142" t="e">
        <f>IF(ISBLANK('9. METAS'!#REF!),"",'9. METAS'!#REF!)</f>
        <v>#REF!</v>
      </c>
      <c r="J43" s="143" t="e">
        <f>IF(ISBLANK('9. METAS'!#REF!),"",'9. METAS'!#REF!)</f>
        <v>#REF!</v>
      </c>
      <c r="K43" s="133" t="e">
        <f>IF(ISBLANK('9. METAS'!#REF!),"",'9. METAS'!#REF!)</f>
        <v>#REF!</v>
      </c>
      <c r="L43" s="133" t="e">
        <f>IF(ISBLANK('9. METAS'!#REF!),"",'9. METAS'!#REF!)</f>
        <v>#REF!</v>
      </c>
      <c r="M43" s="134" t="e">
        <f>IF(ISBLANK('9. METAS'!#REF!),"",'9. METAS'!#REF!)</f>
        <v>#REF!</v>
      </c>
      <c r="N43" s="144">
        <v>41</v>
      </c>
      <c r="O43" s="136"/>
      <c r="P43" s="136"/>
      <c r="Q43" s="137"/>
      <c r="R43" s="131" t="str">
        <f t="shared" si="0"/>
        <v>100%</v>
      </c>
      <c r="S43" s="132" t="str">
        <f t="shared" si="1"/>
        <v>100%</v>
      </c>
      <c r="T43" s="132" t="str">
        <f t="shared" si="2"/>
        <v>100%</v>
      </c>
      <c r="U43" s="155" t="str">
        <f t="shared" si="3"/>
        <v>100%</v>
      </c>
      <c r="V43" s="135" t="str">
        <f t="shared" si="8"/>
        <v>No Programado</v>
      </c>
      <c r="W43" s="132" t="str">
        <f t="shared" si="9"/>
        <v>No Programado</v>
      </c>
      <c r="X43" s="132" t="str">
        <f t="shared" si="10"/>
        <v>No Programado</v>
      </c>
      <c r="Y43" s="161" t="str">
        <f t="shared" si="11"/>
        <v>No Programado</v>
      </c>
      <c r="Z43" s="177"/>
      <c r="AA43" s="178"/>
      <c r="AB43" s="178"/>
      <c r="AC43" s="179"/>
    </row>
    <row r="44" spans="3:29" ht="17.25">
      <c r="C44" s="205" t="e">
        <f>IF(ISBLANK('5. Pp (3 años)'!#REF!),"",'5. Pp (3 años)'!#REF!)</f>
        <v>#REF!</v>
      </c>
      <c r="D44" s="80" t="e">
        <f>IF(ISBLANK('5. Pp (3 años)'!#REF!),"",'5. Pp (3 años)'!#REF!)</f>
        <v>#REF!</v>
      </c>
      <c r="E44" s="201" t="e">
        <f>IF(ISBLANK('5. Pp (3 años)'!#REF!),"",'5. Pp (3 años)'!#REF!)</f>
        <v>#REF!</v>
      </c>
      <c r="F44" s="201" t="e">
        <f>IF(ISBLANK('5. Pp (3 años)'!#REF!),"",'5. Pp (3 años)'!#REF!)</f>
        <v>#REF!</v>
      </c>
      <c r="G44" s="209" t="e">
        <f>IF(ISBLANK('5. Pp (3 años)'!#REF!),"",'5. Pp (3 años)'!#REF!)</f>
        <v>#REF!</v>
      </c>
      <c r="H44" s="66" t="e">
        <f>IF(ISBLANK('5. Pp (3 años)'!#REF!),"",'5. Pp (3 años)'!#REF!)</f>
        <v>#REF!</v>
      </c>
      <c r="I44" s="142" t="e">
        <f>IF(ISBLANK('9. METAS'!#REF!),"",'9. METAS'!#REF!)</f>
        <v>#REF!</v>
      </c>
      <c r="J44" s="143" t="e">
        <f>IF(ISBLANK('9. METAS'!#REF!),"",'9. METAS'!#REF!)</f>
        <v>#REF!</v>
      </c>
      <c r="K44" s="133" t="e">
        <f>IF(ISBLANK('9. METAS'!#REF!),"",'9. METAS'!#REF!)</f>
        <v>#REF!</v>
      </c>
      <c r="L44" s="133" t="e">
        <f>IF(ISBLANK('9. METAS'!#REF!),"",'9. METAS'!#REF!)</f>
        <v>#REF!</v>
      </c>
      <c r="M44" s="134" t="e">
        <f>IF(ISBLANK('9. METAS'!#REF!),"",'9. METAS'!#REF!)</f>
        <v>#REF!</v>
      </c>
      <c r="N44" s="144">
        <v>41</v>
      </c>
      <c r="O44" s="136"/>
      <c r="P44" s="136"/>
      <c r="Q44" s="137"/>
      <c r="R44" s="131" t="str">
        <f t="shared" si="0"/>
        <v>100%</v>
      </c>
      <c r="S44" s="132" t="str">
        <f t="shared" si="1"/>
        <v>100%</v>
      </c>
      <c r="T44" s="132" t="str">
        <f t="shared" si="2"/>
        <v>100%</v>
      </c>
      <c r="U44" s="155" t="str">
        <f t="shared" si="3"/>
        <v>100%</v>
      </c>
      <c r="V44" s="135" t="str">
        <f t="shared" si="8"/>
        <v>No Programado</v>
      </c>
      <c r="W44" s="132" t="str">
        <f t="shared" si="9"/>
        <v>No Programado</v>
      </c>
      <c r="X44" s="132" t="str">
        <f t="shared" si="10"/>
        <v>No Programado</v>
      </c>
      <c r="Y44" s="161" t="str">
        <f t="shared" si="11"/>
        <v>No Programado</v>
      </c>
      <c r="Z44" s="174"/>
      <c r="AA44" s="175"/>
      <c r="AB44" s="175"/>
      <c r="AC44" s="176"/>
    </row>
    <row r="45" spans="3:29" ht="17.25">
      <c r="C45" s="204" t="e">
        <f>IF(ISBLANK('5. Pp (3 años)'!#REF!),"",'5. Pp (3 años)'!#REF!)</f>
        <v>#REF!</v>
      </c>
      <c r="D45" s="80" t="e">
        <f>IF(ISBLANK('5. Pp (3 años)'!#REF!),"",'5. Pp (3 años)'!#REF!)</f>
        <v>#REF!</v>
      </c>
      <c r="E45" s="201" t="e">
        <f>IF(ISBLANK('5. Pp (3 años)'!#REF!),"",'5. Pp (3 años)'!#REF!)</f>
        <v>#REF!</v>
      </c>
      <c r="F45" s="201" t="e">
        <f>IF(ISBLANK('5. Pp (3 años)'!#REF!),"",'5. Pp (3 años)'!#REF!)</f>
        <v>#REF!</v>
      </c>
      <c r="G45" s="209" t="e">
        <f>IF(ISBLANK('5. Pp (3 años)'!#REF!),"",'5. Pp (3 años)'!#REF!)</f>
        <v>#REF!</v>
      </c>
      <c r="H45" s="66" t="e">
        <f>IF(ISBLANK('5. Pp (3 años)'!#REF!),"",'5. Pp (3 años)'!#REF!)</f>
        <v>#REF!</v>
      </c>
      <c r="I45" s="142" t="e">
        <f>IF(ISBLANK('9. METAS'!#REF!),"",'9. METAS'!#REF!)</f>
        <v>#REF!</v>
      </c>
      <c r="J45" s="143" t="e">
        <f>IF(ISBLANK('9. METAS'!#REF!),"",'9. METAS'!#REF!)</f>
        <v>#REF!</v>
      </c>
      <c r="K45" s="133" t="e">
        <f>IF(ISBLANK('9. METAS'!#REF!),"",'9. METAS'!#REF!)</f>
        <v>#REF!</v>
      </c>
      <c r="L45" s="133" t="e">
        <f>IF(ISBLANK('9. METAS'!#REF!),"",'9. METAS'!#REF!)</f>
        <v>#REF!</v>
      </c>
      <c r="M45" s="134" t="e">
        <f>IF(ISBLANK('9. METAS'!#REF!),"",'9. METAS'!#REF!)</f>
        <v>#REF!</v>
      </c>
      <c r="N45" s="144">
        <v>41</v>
      </c>
      <c r="O45" s="136"/>
      <c r="P45" s="136"/>
      <c r="Q45" s="137"/>
      <c r="R45" s="131" t="str">
        <f t="shared" si="0"/>
        <v>100%</v>
      </c>
      <c r="S45" s="132" t="str">
        <f t="shared" si="1"/>
        <v>100%</v>
      </c>
      <c r="T45" s="132" t="str">
        <f t="shared" si="2"/>
        <v>100%</v>
      </c>
      <c r="U45" s="155" t="str">
        <f t="shared" si="3"/>
        <v>100%</v>
      </c>
      <c r="V45" s="135" t="str">
        <f t="shared" si="8"/>
        <v>No Programado</v>
      </c>
      <c r="W45" s="132" t="str">
        <f t="shared" si="9"/>
        <v>No Programado</v>
      </c>
      <c r="X45" s="132" t="str">
        <f t="shared" si="10"/>
        <v>No Programado</v>
      </c>
      <c r="Y45" s="161" t="str">
        <f t="shared" si="11"/>
        <v>No Programado</v>
      </c>
      <c r="Z45" s="177"/>
      <c r="AA45" s="178"/>
      <c r="AB45" s="178"/>
      <c r="AC45" s="179"/>
    </row>
    <row r="46" spans="3:29" ht="17.25">
      <c r="C46" s="206" t="e">
        <f>IF(ISBLANK('5. Pp (3 años)'!#REF!),"",'5. Pp (3 años)'!#REF!)</f>
        <v>#REF!</v>
      </c>
      <c r="D46" s="60" t="e">
        <f>IF(ISBLANK('5. Pp (3 años)'!#REF!),"",'5. Pp (3 años)'!#REF!)</f>
        <v>#REF!</v>
      </c>
      <c r="E46" s="203" t="e">
        <f>IF(ISBLANK('5. Pp (3 años)'!#REF!),"",'5. Pp (3 años)'!#REF!)</f>
        <v>#REF!</v>
      </c>
      <c r="F46" s="203" t="e">
        <f>IF(ISBLANK('5. Pp (3 años)'!#REF!),"",'5. Pp (3 años)'!#REF!)</f>
        <v>#REF!</v>
      </c>
      <c r="G46" s="214" t="e">
        <f>IF(ISBLANK('5. Pp (3 años)'!#REF!),"",'5. Pp (3 años)'!#REF!)</f>
        <v>#REF!</v>
      </c>
      <c r="H46" s="65" t="e">
        <f>IF(ISBLANK('5. Pp (3 años)'!#REF!),"",'5. Pp (3 años)'!#REF!)</f>
        <v>#REF!</v>
      </c>
      <c r="I46" s="142" t="e">
        <f>IF(ISBLANK('9. METAS'!#REF!),"",'9. METAS'!#REF!)</f>
        <v>#REF!</v>
      </c>
      <c r="J46" s="143" t="e">
        <f>IF(ISBLANK('9. METAS'!#REF!),"",'9. METAS'!#REF!)</f>
        <v>#REF!</v>
      </c>
      <c r="K46" s="133" t="e">
        <f>IF(ISBLANK('9. METAS'!#REF!),"",'9. METAS'!#REF!)</f>
        <v>#REF!</v>
      </c>
      <c r="L46" s="133" t="e">
        <f>IF(ISBLANK('9. METAS'!#REF!),"",'9. METAS'!#REF!)</f>
        <v>#REF!</v>
      </c>
      <c r="M46" s="134" t="e">
        <f>IF(ISBLANK('9. METAS'!#REF!),"",'9. METAS'!#REF!)</f>
        <v>#REF!</v>
      </c>
      <c r="N46" s="144">
        <v>41</v>
      </c>
      <c r="O46" s="136"/>
      <c r="P46" s="136"/>
      <c r="Q46" s="137"/>
      <c r="R46" s="131" t="str">
        <f t="shared" si="0"/>
        <v>100%</v>
      </c>
      <c r="S46" s="132" t="str">
        <f t="shared" si="1"/>
        <v>100%</v>
      </c>
      <c r="T46" s="132" t="str">
        <f t="shared" si="2"/>
        <v>100%</v>
      </c>
      <c r="U46" s="155" t="str">
        <f t="shared" si="3"/>
        <v>100%</v>
      </c>
      <c r="V46" s="135" t="str">
        <f t="shared" si="8"/>
        <v>No Programado</v>
      </c>
      <c r="W46" s="132" t="str">
        <f t="shared" si="9"/>
        <v>No Programado</v>
      </c>
      <c r="X46" s="132" t="str">
        <f t="shared" si="10"/>
        <v>No Programado</v>
      </c>
      <c r="Y46" s="161" t="str">
        <f t="shared" si="11"/>
        <v>No Programado</v>
      </c>
      <c r="Z46" s="174"/>
      <c r="AA46" s="175"/>
      <c r="AB46" s="175"/>
      <c r="AC46" s="176"/>
    </row>
    <row r="47" spans="3:29" ht="17.25">
      <c r="C47" s="204" t="e">
        <f>IF(ISBLANK('5. Pp (3 años)'!#REF!),"",'5. Pp (3 años)'!#REF!)</f>
        <v>#REF!</v>
      </c>
      <c r="D47" s="80" t="e">
        <f>IF(ISBLANK('5. Pp (3 años)'!#REF!),"",'5. Pp (3 años)'!#REF!)</f>
        <v>#REF!</v>
      </c>
      <c r="E47" s="201" t="e">
        <f>IF(ISBLANK('5. Pp (3 años)'!#REF!),"",'5. Pp (3 años)'!#REF!)</f>
        <v>#REF!</v>
      </c>
      <c r="F47" s="201" t="e">
        <f>IF(ISBLANK('5. Pp (3 años)'!#REF!),"",'5. Pp (3 años)'!#REF!)</f>
        <v>#REF!</v>
      </c>
      <c r="G47" s="209" t="e">
        <f>IF(ISBLANK('5. Pp (3 años)'!#REF!),"",'5. Pp (3 años)'!#REF!)</f>
        <v>#REF!</v>
      </c>
      <c r="H47" s="66" t="e">
        <f>IF(ISBLANK('5. Pp (3 años)'!#REF!),"",'5. Pp (3 años)'!#REF!)</f>
        <v>#REF!</v>
      </c>
      <c r="I47" s="142" t="e">
        <f>IF(ISBLANK('9. METAS'!#REF!),"",'9. METAS'!#REF!)</f>
        <v>#REF!</v>
      </c>
      <c r="J47" s="143" t="e">
        <f>IF(ISBLANK('9. METAS'!#REF!),"",'9. METAS'!#REF!)</f>
        <v>#REF!</v>
      </c>
      <c r="K47" s="133" t="e">
        <f>IF(ISBLANK('9. METAS'!#REF!),"",'9. METAS'!#REF!)</f>
        <v>#REF!</v>
      </c>
      <c r="L47" s="133" t="e">
        <f>IF(ISBLANK('9. METAS'!#REF!),"",'9. METAS'!#REF!)</f>
        <v>#REF!</v>
      </c>
      <c r="M47" s="134" t="e">
        <f>IF(ISBLANK('9. METAS'!#REF!),"",'9. METAS'!#REF!)</f>
        <v>#REF!</v>
      </c>
      <c r="N47" s="144">
        <v>41</v>
      </c>
      <c r="O47" s="136"/>
      <c r="P47" s="136"/>
      <c r="Q47" s="137"/>
      <c r="R47" s="131" t="str">
        <f t="shared" si="0"/>
        <v>100%</v>
      </c>
      <c r="S47" s="132" t="str">
        <f t="shared" si="1"/>
        <v>100%</v>
      </c>
      <c r="T47" s="132" t="str">
        <f t="shared" si="2"/>
        <v>100%</v>
      </c>
      <c r="U47" s="155" t="str">
        <f t="shared" si="3"/>
        <v>100%</v>
      </c>
      <c r="V47" s="135" t="str">
        <f t="shared" si="8"/>
        <v>No Programado</v>
      </c>
      <c r="W47" s="132" t="str">
        <f t="shared" si="9"/>
        <v>No Programado</v>
      </c>
      <c r="X47" s="132" t="str">
        <f t="shared" si="10"/>
        <v>No Programado</v>
      </c>
      <c r="Y47" s="161" t="str">
        <f t="shared" si="11"/>
        <v>No Programado</v>
      </c>
      <c r="Z47" s="177"/>
      <c r="AA47" s="178"/>
      <c r="AB47" s="178"/>
      <c r="AC47" s="179"/>
    </row>
    <row r="48" spans="3:29" ht="17.25">
      <c r="C48" s="205" t="e">
        <f>IF(ISBLANK('5. Pp (3 años)'!#REF!),"",'5. Pp (3 años)'!#REF!)</f>
        <v>#REF!</v>
      </c>
      <c r="D48" s="80" t="e">
        <f>IF(ISBLANK('5. Pp (3 años)'!#REF!),"",'5. Pp (3 años)'!#REF!)</f>
        <v>#REF!</v>
      </c>
      <c r="E48" s="201" t="e">
        <f>IF(ISBLANK('5. Pp (3 años)'!#REF!),"",'5. Pp (3 años)'!#REF!)</f>
        <v>#REF!</v>
      </c>
      <c r="F48" s="201" t="e">
        <f>IF(ISBLANK('5. Pp (3 años)'!#REF!),"",'5. Pp (3 años)'!#REF!)</f>
        <v>#REF!</v>
      </c>
      <c r="G48" s="209" t="e">
        <f>IF(ISBLANK('5. Pp (3 años)'!#REF!),"",'5. Pp (3 años)'!#REF!)</f>
        <v>#REF!</v>
      </c>
      <c r="H48" s="66" t="e">
        <f>IF(ISBLANK('5. Pp (3 años)'!#REF!),"",'5. Pp (3 años)'!#REF!)</f>
        <v>#REF!</v>
      </c>
      <c r="I48" s="142" t="e">
        <f>IF(ISBLANK('9. METAS'!#REF!),"",'9. METAS'!#REF!)</f>
        <v>#REF!</v>
      </c>
      <c r="J48" s="143" t="e">
        <f>IF(ISBLANK('9. METAS'!#REF!),"",'9. METAS'!#REF!)</f>
        <v>#REF!</v>
      </c>
      <c r="K48" s="133" t="e">
        <f>IF(ISBLANK('9. METAS'!#REF!),"",'9. METAS'!#REF!)</f>
        <v>#REF!</v>
      </c>
      <c r="L48" s="133" t="e">
        <f>IF(ISBLANK('9. METAS'!#REF!),"",'9. METAS'!#REF!)</f>
        <v>#REF!</v>
      </c>
      <c r="M48" s="134" t="e">
        <f>IF(ISBLANK('9. METAS'!#REF!),"",'9. METAS'!#REF!)</f>
        <v>#REF!</v>
      </c>
      <c r="N48" s="144">
        <v>41</v>
      </c>
      <c r="O48" s="136"/>
      <c r="P48" s="136"/>
      <c r="Q48" s="137"/>
      <c r="R48" s="131" t="str">
        <f t="shared" si="0"/>
        <v>100%</v>
      </c>
      <c r="S48" s="132" t="str">
        <f t="shared" si="1"/>
        <v>100%</v>
      </c>
      <c r="T48" s="132" t="str">
        <f t="shared" si="2"/>
        <v>100%</v>
      </c>
      <c r="U48" s="155" t="str">
        <f t="shared" si="3"/>
        <v>100%</v>
      </c>
      <c r="V48" s="135" t="str">
        <f t="shared" si="8"/>
        <v>No Programado</v>
      </c>
      <c r="W48" s="132" t="str">
        <f t="shared" si="9"/>
        <v>No Programado</v>
      </c>
      <c r="X48" s="132" t="str">
        <f t="shared" si="10"/>
        <v>No Programado</v>
      </c>
      <c r="Y48" s="161" t="str">
        <f t="shared" si="11"/>
        <v>No Programado</v>
      </c>
      <c r="Z48" s="174"/>
      <c r="AA48" s="175"/>
      <c r="AB48" s="175"/>
      <c r="AC48" s="176"/>
    </row>
    <row r="49" spans="3:29" ht="17.25">
      <c r="C49" s="204" t="e">
        <f>IF(ISBLANK('5. Pp (3 años)'!#REF!),"",'5. Pp (3 años)'!#REF!)</f>
        <v>#REF!</v>
      </c>
      <c r="D49" s="80" t="e">
        <f>IF(ISBLANK('5. Pp (3 años)'!#REF!),"",'5. Pp (3 años)'!#REF!)</f>
        <v>#REF!</v>
      </c>
      <c r="E49" s="201" t="e">
        <f>IF(ISBLANK('5. Pp (3 años)'!#REF!),"",'5. Pp (3 años)'!#REF!)</f>
        <v>#REF!</v>
      </c>
      <c r="F49" s="201" t="e">
        <f>IF(ISBLANK('5. Pp (3 años)'!#REF!),"",'5. Pp (3 años)'!#REF!)</f>
        <v>#REF!</v>
      </c>
      <c r="G49" s="209" t="e">
        <f>IF(ISBLANK('5. Pp (3 años)'!#REF!),"",'5. Pp (3 años)'!#REF!)</f>
        <v>#REF!</v>
      </c>
      <c r="H49" s="66" t="e">
        <f>IF(ISBLANK('5. Pp (3 años)'!#REF!),"",'5. Pp (3 años)'!#REF!)</f>
        <v>#REF!</v>
      </c>
      <c r="I49" s="142" t="e">
        <f>IF(ISBLANK('9. METAS'!#REF!),"",'9. METAS'!#REF!)</f>
        <v>#REF!</v>
      </c>
      <c r="J49" s="143" t="e">
        <f>IF(ISBLANK('9. METAS'!#REF!),"",'9. METAS'!#REF!)</f>
        <v>#REF!</v>
      </c>
      <c r="K49" s="133" t="e">
        <f>IF(ISBLANK('9. METAS'!#REF!),"",'9. METAS'!#REF!)</f>
        <v>#REF!</v>
      </c>
      <c r="L49" s="133" t="e">
        <f>IF(ISBLANK('9. METAS'!#REF!),"",'9. METAS'!#REF!)</f>
        <v>#REF!</v>
      </c>
      <c r="M49" s="134" t="e">
        <f>IF(ISBLANK('9. METAS'!#REF!),"",'9. METAS'!#REF!)</f>
        <v>#REF!</v>
      </c>
      <c r="N49" s="144">
        <v>41</v>
      </c>
      <c r="O49" s="136"/>
      <c r="P49" s="136"/>
      <c r="Q49" s="137"/>
      <c r="R49" s="131" t="str">
        <f t="shared" si="0"/>
        <v>100%</v>
      </c>
      <c r="S49" s="132" t="str">
        <f t="shared" si="1"/>
        <v>100%</v>
      </c>
      <c r="T49" s="132" t="str">
        <f t="shared" si="2"/>
        <v>100%</v>
      </c>
      <c r="U49" s="155" t="str">
        <f t="shared" si="3"/>
        <v>100%</v>
      </c>
      <c r="V49" s="135" t="str">
        <f t="shared" si="8"/>
        <v>No Programado</v>
      </c>
      <c r="W49" s="132" t="str">
        <f t="shared" si="9"/>
        <v>No Programado</v>
      </c>
      <c r="X49" s="132" t="str">
        <f t="shared" si="10"/>
        <v>No Programado</v>
      </c>
      <c r="Y49" s="161" t="str">
        <f t="shared" si="11"/>
        <v>No Programado</v>
      </c>
      <c r="Z49" s="177"/>
      <c r="AA49" s="178"/>
      <c r="AB49" s="178"/>
      <c r="AC49" s="179"/>
    </row>
    <row r="50" spans="3:29" ht="17.25">
      <c r="C50" s="205" t="e">
        <f>IF(ISBLANK('5. Pp (3 años)'!#REF!),"",'5. Pp (3 años)'!#REF!)</f>
        <v>#REF!</v>
      </c>
      <c r="D50" s="80" t="e">
        <f>IF(ISBLANK('5. Pp (3 años)'!#REF!),"",'5. Pp (3 años)'!#REF!)</f>
        <v>#REF!</v>
      </c>
      <c r="E50" s="201" t="e">
        <f>IF(ISBLANK('5. Pp (3 años)'!#REF!),"",'5. Pp (3 años)'!#REF!)</f>
        <v>#REF!</v>
      </c>
      <c r="F50" s="201" t="e">
        <f>IF(ISBLANK('5. Pp (3 años)'!#REF!),"",'5. Pp (3 años)'!#REF!)</f>
        <v>#REF!</v>
      </c>
      <c r="G50" s="209" t="e">
        <f>IF(ISBLANK('5. Pp (3 años)'!#REF!),"",'5. Pp (3 años)'!#REF!)</f>
        <v>#REF!</v>
      </c>
      <c r="H50" s="66" t="e">
        <f>IF(ISBLANK('5. Pp (3 años)'!#REF!),"",'5. Pp (3 años)'!#REF!)</f>
        <v>#REF!</v>
      </c>
      <c r="I50" s="142" t="e">
        <f>IF(ISBLANK('9. METAS'!#REF!),"",'9. METAS'!#REF!)</f>
        <v>#REF!</v>
      </c>
      <c r="J50" s="143" t="e">
        <f>IF(ISBLANK('9. METAS'!#REF!),"",'9. METAS'!#REF!)</f>
        <v>#REF!</v>
      </c>
      <c r="K50" s="133" t="e">
        <f>IF(ISBLANK('9. METAS'!#REF!),"",'9. METAS'!#REF!)</f>
        <v>#REF!</v>
      </c>
      <c r="L50" s="133" t="e">
        <f>IF(ISBLANK('9. METAS'!#REF!),"",'9. METAS'!#REF!)</f>
        <v>#REF!</v>
      </c>
      <c r="M50" s="134" t="e">
        <f>IF(ISBLANK('9. METAS'!#REF!),"",'9. METAS'!#REF!)</f>
        <v>#REF!</v>
      </c>
      <c r="N50" s="144">
        <v>41</v>
      </c>
      <c r="O50" s="136"/>
      <c r="P50" s="136"/>
      <c r="Q50" s="137"/>
      <c r="R50" s="131" t="str">
        <f t="shared" si="0"/>
        <v>100%</v>
      </c>
      <c r="S50" s="132" t="str">
        <f t="shared" si="1"/>
        <v>100%</v>
      </c>
      <c r="T50" s="132" t="str">
        <f t="shared" si="2"/>
        <v>100%</v>
      </c>
      <c r="U50" s="155" t="str">
        <f t="shared" si="3"/>
        <v>100%</v>
      </c>
      <c r="V50" s="135" t="str">
        <f t="shared" si="8"/>
        <v>No Programado</v>
      </c>
      <c r="W50" s="132" t="str">
        <f t="shared" si="9"/>
        <v>No Programado</v>
      </c>
      <c r="X50" s="132" t="str">
        <f t="shared" si="10"/>
        <v>No Programado</v>
      </c>
      <c r="Y50" s="161" t="str">
        <f t="shared" si="11"/>
        <v>No Programado</v>
      </c>
      <c r="Z50" s="177"/>
      <c r="AA50" s="178"/>
      <c r="AB50" s="178"/>
      <c r="AC50" s="179"/>
    </row>
    <row r="51" spans="3:29" ht="17.25">
      <c r="C51" s="204" t="e">
        <f>IF(ISBLANK('5. Pp (3 años)'!#REF!),"",'5. Pp (3 años)'!#REF!)</f>
        <v>#REF!</v>
      </c>
      <c r="D51" s="80" t="e">
        <f>IF(ISBLANK('5. Pp (3 años)'!#REF!),"",'5. Pp (3 años)'!#REF!)</f>
        <v>#REF!</v>
      </c>
      <c r="E51" s="201" t="e">
        <f>IF(ISBLANK('5. Pp (3 años)'!#REF!),"",'5. Pp (3 años)'!#REF!)</f>
        <v>#REF!</v>
      </c>
      <c r="F51" s="201" t="e">
        <f>IF(ISBLANK('5. Pp (3 años)'!#REF!),"",'5. Pp (3 años)'!#REF!)</f>
        <v>#REF!</v>
      </c>
      <c r="G51" s="209" t="e">
        <f>IF(ISBLANK('5. Pp (3 años)'!#REF!),"",'5. Pp (3 años)'!#REF!)</f>
        <v>#REF!</v>
      </c>
      <c r="H51" s="66" t="e">
        <f>IF(ISBLANK('5. Pp (3 años)'!#REF!),"",'5. Pp (3 años)'!#REF!)</f>
        <v>#REF!</v>
      </c>
      <c r="I51" s="142" t="e">
        <f>IF(ISBLANK('9. METAS'!#REF!),"",'9. METAS'!#REF!)</f>
        <v>#REF!</v>
      </c>
      <c r="J51" s="143" t="e">
        <f>IF(ISBLANK('9. METAS'!#REF!),"",'9. METAS'!#REF!)</f>
        <v>#REF!</v>
      </c>
      <c r="K51" s="133" t="e">
        <f>IF(ISBLANK('9. METAS'!#REF!),"",'9. METAS'!#REF!)</f>
        <v>#REF!</v>
      </c>
      <c r="L51" s="133" t="e">
        <f>IF(ISBLANK('9. METAS'!#REF!),"",'9. METAS'!#REF!)</f>
        <v>#REF!</v>
      </c>
      <c r="M51" s="134" t="e">
        <f>IF(ISBLANK('9. METAS'!#REF!),"",'9. METAS'!#REF!)</f>
        <v>#REF!</v>
      </c>
      <c r="N51" s="144">
        <v>41</v>
      </c>
      <c r="O51" s="136"/>
      <c r="P51" s="136"/>
      <c r="Q51" s="137"/>
      <c r="R51" s="131" t="str">
        <f t="shared" si="0"/>
        <v>100%</v>
      </c>
      <c r="S51" s="132" t="str">
        <f t="shared" si="1"/>
        <v>100%</v>
      </c>
      <c r="T51" s="132" t="str">
        <f t="shared" si="2"/>
        <v>100%</v>
      </c>
      <c r="U51" s="155" t="str">
        <f t="shared" si="3"/>
        <v>100%</v>
      </c>
      <c r="V51" s="135" t="str">
        <f t="shared" si="8"/>
        <v>No Programado</v>
      </c>
      <c r="W51" s="132" t="str">
        <f t="shared" si="9"/>
        <v>No Programado</v>
      </c>
      <c r="X51" s="132" t="str">
        <f t="shared" si="10"/>
        <v>No Programado</v>
      </c>
      <c r="Y51" s="161" t="str">
        <f t="shared" si="11"/>
        <v>No Programado</v>
      </c>
      <c r="Z51" s="174"/>
      <c r="AA51" s="175"/>
      <c r="AB51" s="175"/>
      <c r="AC51" s="176"/>
    </row>
    <row r="52" spans="3:29" ht="17.25">
      <c r="C52" s="206" t="e">
        <f>IF(ISBLANK('5. Pp (3 años)'!#REF!),"",'5. Pp (3 años)'!#REF!)</f>
        <v>#REF!</v>
      </c>
      <c r="D52" s="60" t="e">
        <f>IF(ISBLANK('5. Pp (3 años)'!#REF!),"",'5. Pp (3 años)'!#REF!)</f>
        <v>#REF!</v>
      </c>
      <c r="E52" s="203" t="e">
        <f>IF(ISBLANK('5. Pp (3 años)'!#REF!),"",'5. Pp (3 años)'!#REF!)</f>
        <v>#REF!</v>
      </c>
      <c r="F52" s="203" t="e">
        <f>IF(ISBLANK('5. Pp (3 años)'!#REF!),"",'5. Pp (3 años)'!#REF!)</f>
        <v>#REF!</v>
      </c>
      <c r="G52" s="214" t="e">
        <f>IF(ISBLANK('5. Pp (3 años)'!#REF!),"",'5. Pp (3 años)'!#REF!)</f>
        <v>#REF!</v>
      </c>
      <c r="H52" s="65" t="e">
        <f>IF(ISBLANK('5. Pp (3 años)'!#REF!),"",'5. Pp (3 años)'!#REF!)</f>
        <v>#REF!</v>
      </c>
      <c r="I52" s="142" t="e">
        <f>IF(ISBLANK('9. METAS'!#REF!),"",'9. METAS'!#REF!)</f>
        <v>#REF!</v>
      </c>
      <c r="J52" s="143" t="e">
        <f>IF(ISBLANK('9. METAS'!#REF!),"",'9. METAS'!#REF!)</f>
        <v>#REF!</v>
      </c>
      <c r="K52" s="133" t="e">
        <f>IF(ISBLANK('9. METAS'!#REF!),"",'9. METAS'!#REF!)</f>
        <v>#REF!</v>
      </c>
      <c r="L52" s="133" t="e">
        <f>IF(ISBLANK('9. METAS'!#REF!),"",'9. METAS'!#REF!)</f>
        <v>#REF!</v>
      </c>
      <c r="M52" s="134" t="e">
        <f>IF(ISBLANK('9. METAS'!#REF!),"",'9. METAS'!#REF!)</f>
        <v>#REF!</v>
      </c>
      <c r="N52" s="144">
        <v>41</v>
      </c>
      <c r="O52" s="136"/>
      <c r="P52" s="136"/>
      <c r="Q52" s="137"/>
      <c r="R52" s="131" t="str">
        <f t="shared" si="0"/>
        <v>100%</v>
      </c>
      <c r="S52" s="132" t="str">
        <f t="shared" si="1"/>
        <v>100%</v>
      </c>
      <c r="T52" s="132" t="str">
        <f t="shared" si="2"/>
        <v>100%</v>
      </c>
      <c r="U52" s="155" t="str">
        <f t="shared" si="3"/>
        <v>100%</v>
      </c>
      <c r="V52" s="135" t="str">
        <f t="shared" si="8"/>
        <v>No Programado</v>
      </c>
      <c r="W52" s="132" t="str">
        <f t="shared" si="9"/>
        <v>No Programado</v>
      </c>
      <c r="X52" s="132" t="str">
        <f t="shared" si="10"/>
        <v>No Programado</v>
      </c>
      <c r="Y52" s="161" t="str">
        <f t="shared" si="11"/>
        <v>No Programado</v>
      </c>
      <c r="Z52" s="174"/>
      <c r="AA52" s="175"/>
      <c r="AB52" s="175"/>
      <c r="AC52" s="176"/>
    </row>
    <row r="53" spans="3:29" ht="17.25">
      <c r="C53" s="204" t="e">
        <f>IF(ISBLANK('5. Pp (3 años)'!#REF!),"",'5. Pp (3 años)'!#REF!)</f>
        <v>#REF!</v>
      </c>
      <c r="D53" s="80" t="e">
        <f>IF(ISBLANK('5. Pp (3 años)'!#REF!),"",'5. Pp (3 años)'!#REF!)</f>
        <v>#REF!</v>
      </c>
      <c r="E53" s="201" t="e">
        <f>IF(ISBLANK('5. Pp (3 años)'!#REF!),"",'5. Pp (3 años)'!#REF!)</f>
        <v>#REF!</v>
      </c>
      <c r="F53" s="201" t="e">
        <f>IF(ISBLANK('5. Pp (3 años)'!#REF!),"",'5. Pp (3 años)'!#REF!)</f>
        <v>#REF!</v>
      </c>
      <c r="G53" s="209" t="e">
        <f>IF(ISBLANK('5. Pp (3 años)'!#REF!),"",'5. Pp (3 años)'!#REF!)</f>
        <v>#REF!</v>
      </c>
      <c r="H53" s="66" t="e">
        <f>IF(ISBLANK('5. Pp (3 años)'!#REF!),"",'5. Pp (3 años)'!#REF!)</f>
        <v>#REF!</v>
      </c>
      <c r="I53" s="142" t="e">
        <f>IF(ISBLANK('9. METAS'!#REF!),"",'9. METAS'!#REF!)</f>
        <v>#REF!</v>
      </c>
      <c r="J53" s="143" t="e">
        <f>IF(ISBLANK('9. METAS'!#REF!),"",'9. METAS'!#REF!)</f>
        <v>#REF!</v>
      </c>
      <c r="K53" s="133" t="e">
        <f>IF(ISBLANK('9. METAS'!#REF!),"",'9. METAS'!#REF!)</f>
        <v>#REF!</v>
      </c>
      <c r="L53" s="133" t="e">
        <f>IF(ISBLANK('9. METAS'!#REF!),"",'9. METAS'!#REF!)</f>
        <v>#REF!</v>
      </c>
      <c r="M53" s="134" t="e">
        <f>IF(ISBLANK('9. METAS'!#REF!),"",'9. METAS'!#REF!)</f>
        <v>#REF!</v>
      </c>
      <c r="N53" s="144">
        <v>41</v>
      </c>
      <c r="O53" s="136"/>
      <c r="P53" s="136"/>
      <c r="Q53" s="137"/>
      <c r="R53" s="131" t="str">
        <f t="shared" si="0"/>
        <v>100%</v>
      </c>
      <c r="S53" s="132" t="str">
        <f t="shared" si="1"/>
        <v>100%</v>
      </c>
      <c r="T53" s="132" t="str">
        <f t="shared" si="2"/>
        <v>100%</v>
      </c>
      <c r="U53" s="155" t="str">
        <f t="shared" si="3"/>
        <v>100%</v>
      </c>
      <c r="V53" s="135" t="str">
        <f t="shared" si="8"/>
        <v>No Programado</v>
      </c>
      <c r="W53" s="132" t="str">
        <f t="shared" si="9"/>
        <v>No Programado</v>
      </c>
      <c r="X53" s="132" t="str">
        <f t="shared" si="10"/>
        <v>No Programado</v>
      </c>
      <c r="Y53" s="161" t="str">
        <f t="shared" si="11"/>
        <v>No Programado</v>
      </c>
      <c r="Z53" s="174"/>
      <c r="AA53" s="175"/>
      <c r="AB53" s="175"/>
      <c r="AC53" s="176"/>
    </row>
    <row r="54" spans="3:29" ht="17.25">
      <c r="C54" s="205" t="e">
        <f>IF(ISBLANK('5. Pp (3 años)'!#REF!),"",'5. Pp (3 años)'!#REF!)</f>
        <v>#REF!</v>
      </c>
      <c r="D54" s="80" t="e">
        <f>IF(ISBLANK('5. Pp (3 años)'!#REF!),"",'5. Pp (3 años)'!#REF!)</f>
        <v>#REF!</v>
      </c>
      <c r="E54" s="201" t="e">
        <f>IF(ISBLANK('5. Pp (3 años)'!#REF!),"",'5. Pp (3 años)'!#REF!)</f>
        <v>#REF!</v>
      </c>
      <c r="F54" s="201" t="e">
        <f>IF(ISBLANK('5. Pp (3 años)'!#REF!),"",'5. Pp (3 años)'!#REF!)</f>
        <v>#REF!</v>
      </c>
      <c r="G54" s="209" t="e">
        <f>IF(ISBLANK('5. Pp (3 años)'!#REF!),"",'5. Pp (3 años)'!#REF!)</f>
        <v>#REF!</v>
      </c>
      <c r="H54" s="66" t="e">
        <f>IF(ISBLANK('5. Pp (3 años)'!#REF!),"",'5. Pp (3 años)'!#REF!)</f>
        <v>#REF!</v>
      </c>
      <c r="I54" s="142" t="e">
        <f>IF(ISBLANK('9. METAS'!#REF!),"",'9. METAS'!#REF!)</f>
        <v>#REF!</v>
      </c>
      <c r="J54" s="143" t="e">
        <f>IF(ISBLANK('9. METAS'!#REF!),"",'9. METAS'!#REF!)</f>
        <v>#REF!</v>
      </c>
      <c r="K54" s="133" t="e">
        <f>IF(ISBLANK('9. METAS'!#REF!),"",'9. METAS'!#REF!)</f>
        <v>#REF!</v>
      </c>
      <c r="L54" s="133" t="e">
        <f>IF(ISBLANK('9. METAS'!#REF!),"",'9. METAS'!#REF!)</f>
        <v>#REF!</v>
      </c>
      <c r="M54" s="134" t="e">
        <f>IF(ISBLANK('9. METAS'!#REF!),"",'9. METAS'!#REF!)</f>
        <v>#REF!</v>
      </c>
      <c r="N54" s="144">
        <v>41</v>
      </c>
      <c r="O54" s="136"/>
      <c r="P54" s="136"/>
      <c r="Q54" s="137"/>
      <c r="R54" s="131" t="str">
        <f t="shared" si="0"/>
        <v>100%</v>
      </c>
      <c r="S54" s="132" t="str">
        <f t="shared" si="1"/>
        <v>100%</v>
      </c>
      <c r="T54" s="132" t="str">
        <f t="shared" si="2"/>
        <v>100%</v>
      </c>
      <c r="U54" s="155" t="str">
        <f t="shared" si="3"/>
        <v>100%</v>
      </c>
      <c r="V54" s="135" t="str">
        <f t="shared" si="8"/>
        <v>No Programado</v>
      </c>
      <c r="W54" s="132" t="str">
        <f t="shared" si="9"/>
        <v>No Programado</v>
      </c>
      <c r="X54" s="132" t="str">
        <f t="shared" si="10"/>
        <v>No Programado</v>
      </c>
      <c r="Y54" s="161" t="str">
        <f t="shared" si="11"/>
        <v>No Programado</v>
      </c>
      <c r="Z54" s="177"/>
      <c r="AA54" s="178"/>
      <c r="AB54" s="178"/>
      <c r="AC54" s="179"/>
    </row>
    <row r="55" spans="3:29" ht="17.25">
      <c r="C55" s="204" t="e">
        <f>IF(ISBLANK('5. Pp (3 años)'!#REF!),"",'5. Pp (3 años)'!#REF!)</f>
        <v>#REF!</v>
      </c>
      <c r="D55" s="80" t="e">
        <f>IF(ISBLANK('5. Pp (3 años)'!#REF!),"",'5. Pp (3 años)'!#REF!)</f>
        <v>#REF!</v>
      </c>
      <c r="E55" s="201" t="e">
        <f>IF(ISBLANK('5. Pp (3 años)'!#REF!),"",'5. Pp (3 años)'!#REF!)</f>
        <v>#REF!</v>
      </c>
      <c r="F55" s="201" t="e">
        <f>IF(ISBLANK('5. Pp (3 años)'!#REF!),"",'5. Pp (3 años)'!#REF!)</f>
        <v>#REF!</v>
      </c>
      <c r="G55" s="209" t="e">
        <f>IF(ISBLANK('5. Pp (3 años)'!#REF!),"",'5. Pp (3 años)'!#REF!)</f>
        <v>#REF!</v>
      </c>
      <c r="H55" s="66" t="e">
        <f>IF(ISBLANK('5. Pp (3 años)'!#REF!),"",'5. Pp (3 años)'!#REF!)</f>
        <v>#REF!</v>
      </c>
      <c r="I55" s="142" t="e">
        <f>IF(ISBLANK('9. METAS'!#REF!),"",'9. METAS'!#REF!)</f>
        <v>#REF!</v>
      </c>
      <c r="J55" s="143" t="e">
        <f>IF(ISBLANK('9. METAS'!#REF!),"",'9. METAS'!#REF!)</f>
        <v>#REF!</v>
      </c>
      <c r="K55" s="133" t="e">
        <f>IF(ISBLANK('9. METAS'!#REF!),"",'9. METAS'!#REF!)</f>
        <v>#REF!</v>
      </c>
      <c r="L55" s="133" t="e">
        <f>IF(ISBLANK('9. METAS'!#REF!),"",'9. METAS'!#REF!)</f>
        <v>#REF!</v>
      </c>
      <c r="M55" s="134" t="e">
        <f>IF(ISBLANK('9. METAS'!#REF!),"",'9. METAS'!#REF!)</f>
        <v>#REF!</v>
      </c>
      <c r="N55" s="144">
        <v>41</v>
      </c>
      <c r="O55" s="136"/>
      <c r="P55" s="136"/>
      <c r="Q55" s="137"/>
      <c r="R55" s="131" t="str">
        <f t="shared" si="0"/>
        <v>100%</v>
      </c>
      <c r="S55" s="132" t="str">
        <f t="shared" si="1"/>
        <v>100%</v>
      </c>
      <c r="T55" s="132" t="str">
        <f t="shared" si="2"/>
        <v>100%</v>
      </c>
      <c r="U55" s="155" t="str">
        <f t="shared" si="3"/>
        <v>100%</v>
      </c>
      <c r="V55" s="135" t="str">
        <f t="shared" si="8"/>
        <v>No Programado</v>
      </c>
      <c r="W55" s="132" t="str">
        <f t="shared" si="9"/>
        <v>No Programado</v>
      </c>
      <c r="X55" s="132" t="str">
        <f t="shared" si="10"/>
        <v>No Programado</v>
      </c>
      <c r="Y55" s="161" t="str">
        <f t="shared" si="11"/>
        <v>No Programado</v>
      </c>
      <c r="Z55" s="177"/>
      <c r="AA55" s="178"/>
      <c r="AB55" s="178"/>
      <c r="AC55" s="179"/>
    </row>
    <row r="56" spans="3:29" ht="17.25">
      <c r="C56" s="205" t="e">
        <f>IF(ISBLANK('5. Pp (3 años)'!#REF!),"",'5. Pp (3 años)'!#REF!)</f>
        <v>#REF!</v>
      </c>
      <c r="D56" s="80" t="e">
        <f>IF(ISBLANK('5. Pp (3 años)'!#REF!),"",'5. Pp (3 años)'!#REF!)</f>
        <v>#REF!</v>
      </c>
      <c r="E56" s="201" t="e">
        <f>IF(ISBLANK('5. Pp (3 años)'!#REF!),"",'5. Pp (3 años)'!#REF!)</f>
        <v>#REF!</v>
      </c>
      <c r="F56" s="201" t="e">
        <f>IF(ISBLANK('5. Pp (3 años)'!#REF!),"",'5. Pp (3 años)'!#REF!)</f>
        <v>#REF!</v>
      </c>
      <c r="G56" s="209" t="e">
        <f>IF(ISBLANK('5. Pp (3 años)'!#REF!),"",'5. Pp (3 años)'!#REF!)</f>
        <v>#REF!</v>
      </c>
      <c r="H56" s="66" t="e">
        <f>IF(ISBLANK('5. Pp (3 años)'!#REF!),"",'5. Pp (3 años)'!#REF!)</f>
        <v>#REF!</v>
      </c>
      <c r="I56" s="142" t="e">
        <f>IF(ISBLANK('9. METAS'!#REF!),"",'9. METAS'!#REF!)</f>
        <v>#REF!</v>
      </c>
      <c r="J56" s="143" t="e">
        <f>IF(ISBLANK('9. METAS'!#REF!),"",'9. METAS'!#REF!)</f>
        <v>#REF!</v>
      </c>
      <c r="K56" s="133" t="e">
        <f>IF(ISBLANK('9. METAS'!#REF!),"",'9. METAS'!#REF!)</f>
        <v>#REF!</v>
      </c>
      <c r="L56" s="133" t="e">
        <f>IF(ISBLANK('9. METAS'!#REF!),"",'9. METAS'!#REF!)</f>
        <v>#REF!</v>
      </c>
      <c r="M56" s="134" t="e">
        <f>IF(ISBLANK('9. METAS'!#REF!),"",'9. METAS'!#REF!)</f>
        <v>#REF!</v>
      </c>
      <c r="N56" s="144">
        <v>41</v>
      </c>
      <c r="O56" s="136"/>
      <c r="P56" s="136"/>
      <c r="Q56" s="137"/>
      <c r="R56" s="131" t="str">
        <f t="shared" si="0"/>
        <v>100%</v>
      </c>
      <c r="S56" s="132" t="str">
        <f t="shared" si="1"/>
        <v>100%</v>
      </c>
      <c r="T56" s="132" t="str">
        <f t="shared" si="2"/>
        <v>100%</v>
      </c>
      <c r="U56" s="155" t="str">
        <f t="shared" si="3"/>
        <v>100%</v>
      </c>
      <c r="V56" s="135" t="str">
        <f t="shared" si="8"/>
        <v>No Programado</v>
      </c>
      <c r="W56" s="132" t="str">
        <f t="shared" si="9"/>
        <v>No Programado</v>
      </c>
      <c r="X56" s="132" t="str">
        <f t="shared" si="10"/>
        <v>No Programado</v>
      </c>
      <c r="Y56" s="161" t="str">
        <f t="shared" si="11"/>
        <v>No Programado</v>
      </c>
      <c r="Z56" s="174"/>
      <c r="AA56" s="175"/>
      <c r="AB56" s="175"/>
      <c r="AC56" s="176"/>
    </row>
    <row r="57" spans="3:29" ht="17.25">
      <c r="C57" s="204" t="e">
        <f>IF(ISBLANK('5. Pp (3 años)'!#REF!),"",'5. Pp (3 años)'!#REF!)</f>
        <v>#REF!</v>
      </c>
      <c r="D57" s="80" t="e">
        <f>IF(ISBLANK('5. Pp (3 años)'!#REF!),"",'5. Pp (3 años)'!#REF!)</f>
        <v>#REF!</v>
      </c>
      <c r="E57" s="201" t="e">
        <f>IF(ISBLANK('5. Pp (3 años)'!#REF!),"",'5. Pp (3 años)'!#REF!)</f>
        <v>#REF!</v>
      </c>
      <c r="F57" s="201" t="e">
        <f>IF(ISBLANK('5. Pp (3 años)'!#REF!),"",'5. Pp (3 años)'!#REF!)</f>
        <v>#REF!</v>
      </c>
      <c r="G57" s="209" t="e">
        <f>IF(ISBLANK('5. Pp (3 años)'!#REF!),"",'5. Pp (3 años)'!#REF!)</f>
        <v>#REF!</v>
      </c>
      <c r="H57" s="66" t="e">
        <f>IF(ISBLANK('5. Pp (3 años)'!#REF!),"",'5. Pp (3 años)'!#REF!)</f>
        <v>#REF!</v>
      </c>
      <c r="I57" s="142" t="e">
        <f>IF(ISBLANK('9. METAS'!#REF!),"",'9. METAS'!#REF!)</f>
        <v>#REF!</v>
      </c>
      <c r="J57" s="143" t="e">
        <f>IF(ISBLANK('9. METAS'!#REF!),"",'9. METAS'!#REF!)</f>
        <v>#REF!</v>
      </c>
      <c r="K57" s="133" t="e">
        <f>IF(ISBLANK('9. METAS'!#REF!),"",'9. METAS'!#REF!)</f>
        <v>#REF!</v>
      </c>
      <c r="L57" s="133" t="e">
        <f>IF(ISBLANK('9. METAS'!#REF!),"",'9. METAS'!#REF!)</f>
        <v>#REF!</v>
      </c>
      <c r="M57" s="134" t="e">
        <f>IF(ISBLANK('9. METAS'!#REF!),"",'9. METAS'!#REF!)</f>
        <v>#REF!</v>
      </c>
      <c r="N57" s="144">
        <v>41</v>
      </c>
      <c r="O57" s="136"/>
      <c r="P57" s="136"/>
      <c r="Q57" s="137"/>
      <c r="R57" s="131" t="str">
        <f t="shared" si="0"/>
        <v>100%</v>
      </c>
      <c r="S57" s="132" t="str">
        <f t="shared" si="1"/>
        <v>100%</v>
      </c>
      <c r="T57" s="132" t="str">
        <f t="shared" si="2"/>
        <v>100%</v>
      </c>
      <c r="U57" s="155" t="str">
        <f t="shared" si="3"/>
        <v>100%</v>
      </c>
      <c r="V57" s="135" t="str">
        <f t="shared" si="8"/>
        <v>No Programado</v>
      </c>
      <c r="W57" s="132" t="str">
        <f t="shared" si="9"/>
        <v>No Programado</v>
      </c>
      <c r="X57" s="132" t="str">
        <f t="shared" si="10"/>
        <v>No Programado</v>
      </c>
      <c r="Y57" s="161" t="str">
        <f t="shared" si="11"/>
        <v>No Programado</v>
      </c>
      <c r="Z57" s="177"/>
      <c r="AA57" s="178"/>
      <c r="AB57" s="178"/>
      <c r="AC57" s="179"/>
    </row>
    <row r="58" spans="3:29" ht="17.25">
      <c r="C58" s="206" t="e">
        <f>IF(ISBLANK('5. Pp (3 años)'!#REF!),"",'5. Pp (3 años)'!#REF!)</f>
        <v>#REF!</v>
      </c>
      <c r="D58" s="60" t="e">
        <f>IF(ISBLANK('5. Pp (3 años)'!#REF!),"",'5. Pp (3 años)'!#REF!)</f>
        <v>#REF!</v>
      </c>
      <c r="E58" s="203" t="e">
        <f>IF(ISBLANK('5. Pp (3 años)'!#REF!),"",'5. Pp (3 años)'!#REF!)</f>
        <v>#REF!</v>
      </c>
      <c r="F58" s="203" t="e">
        <f>IF(ISBLANK('5. Pp (3 años)'!#REF!),"",'5. Pp (3 años)'!#REF!)</f>
        <v>#REF!</v>
      </c>
      <c r="G58" s="214" t="e">
        <f>IF(ISBLANK('5. Pp (3 años)'!#REF!),"",'5. Pp (3 años)'!#REF!)</f>
        <v>#REF!</v>
      </c>
      <c r="H58" s="65" t="e">
        <f>IF(ISBLANK('5. Pp (3 años)'!#REF!),"",'5. Pp (3 años)'!#REF!)</f>
        <v>#REF!</v>
      </c>
      <c r="I58" s="142" t="e">
        <f>IF(ISBLANK('9. METAS'!#REF!),"",'9. METAS'!#REF!)</f>
        <v>#REF!</v>
      </c>
      <c r="J58" s="143" t="e">
        <f>IF(ISBLANK('9. METAS'!#REF!),"",'9. METAS'!#REF!)</f>
        <v>#REF!</v>
      </c>
      <c r="K58" s="133" t="e">
        <f>IF(ISBLANK('9. METAS'!#REF!),"",'9. METAS'!#REF!)</f>
        <v>#REF!</v>
      </c>
      <c r="L58" s="133" t="e">
        <f>IF(ISBLANK('9. METAS'!#REF!),"",'9. METAS'!#REF!)</f>
        <v>#REF!</v>
      </c>
      <c r="M58" s="134" t="e">
        <f>IF(ISBLANK('9. METAS'!#REF!),"",'9. METAS'!#REF!)</f>
        <v>#REF!</v>
      </c>
      <c r="N58" s="144">
        <v>41</v>
      </c>
      <c r="O58" s="136"/>
      <c r="P58" s="136"/>
      <c r="Q58" s="137"/>
      <c r="R58" s="131" t="str">
        <f t="shared" si="0"/>
        <v>100%</v>
      </c>
      <c r="S58" s="132" t="str">
        <f t="shared" si="1"/>
        <v>100%</v>
      </c>
      <c r="T58" s="132" t="str">
        <f t="shared" si="2"/>
        <v>100%</v>
      </c>
      <c r="U58" s="155" t="str">
        <f t="shared" si="3"/>
        <v>100%</v>
      </c>
      <c r="V58" s="135" t="str">
        <f t="shared" si="8"/>
        <v>No Programado</v>
      </c>
      <c r="W58" s="132" t="str">
        <f t="shared" si="9"/>
        <v>No Programado</v>
      </c>
      <c r="X58" s="132" t="str">
        <f t="shared" si="10"/>
        <v>No Programado</v>
      </c>
      <c r="Y58" s="161" t="str">
        <f t="shared" si="11"/>
        <v>No Programado</v>
      </c>
      <c r="Z58" s="174"/>
      <c r="AA58" s="175"/>
      <c r="AB58" s="175"/>
      <c r="AC58" s="176"/>
    </row>
    <row r="59" spans="3:29" ht="17.25">
      <c r="C59" s="204" t="e">
        <f>IF(ISBLANK('5. Pp (3 años)'!#REF!),"",'5. Pp (3 años)'!#REF!)</f>
        <v>#REF!</v>
      </c>
      <c r="D59" s="80" t="e">
        <f>IF(ISBLANK('5. Pp (3 años)'!#REF!),"",'5. Pp (3 años)'!#REF!)</f>
        <v>#REF!</v>
      </c>
      <c r="E59" s="201" t="e">
        <f>IF(ISBLANK('5. Pp (3 años)'!#REF!),"",'5. Pp (3 años)'!#REF!)</f>
        <v>#REF!</v>
      </c>
      <c r="F59" s="201" t="e">
        <f>IF(ISBLANK('5. Pp (3 años)'!#REF!),"",'5. Pp (3 años)'!#REF!)</f>
        <v>#REF!</v>
      </c>
      <c r="G59" s="209" t="e">
        <f>IF(ISBLANK('5. Pp (3 años)'!#REF!),"",'5. Pp (3 años)'!#REF!)</f>
        <v>#REF!</v>
      </c>
      <c r="H59" s="66" t="e">
        <f>IF(ISBLANK('5. Pp (3 años)'!#REF!),"",'5. Pp (3 años)'!#REF!)</f>
        <v>#REF!</v>
      </c>
      <c r="I59" s="142" t="e">
        <f>IF(ISBLANK('9. METAS'!#REF!),"",'9. METAS'!#REF!)</f>
        <v>#REF!</v>
      </c>
      <c r="J59" s="143" t="e">
        <f>IF(ISBLANK('9. METAS'!#REF!),"",'9. METAS'!#REF!)</f>
        <v>#REF!</v>
      </c>
      <c r="K59" s="133" t="e">
        <f>IF(ISBLANK('9. METAS'!#REF!),"",'9. METAS'!#REF!)</f>
        <v>#REF!</v>
      </c>
      <c r="L59" s="133" t="e">
        <f>IF(ISBLANK('9. METAS'!#REF!),"",'9. METAS'!#REF!)</f>
        <v>#REF!</v>
      </c>
      <c r="M59" s="134" t="e">
        <f>IF(ISBLANK('9. METAS'!#REF!),"",'9. METAS'!#REF!)</f>
        <v>#REF!</v>
      </c>
      <c r="N59" s="144">
        <v>41</v>
      </c>
      <c r="O59" s="136"/>
      <c r="P59" s="136"/>
      <c r="Q59" s="137"/>
      <c r="R59" s="131" t="str">
        <f t="shared" si="0"/>
        <v>100%</v>
      </c>
      <c r="S59" s="132" t="str">
        <f t="shared" si="1"/>
        <v>100%</v>
      </c>
      <c r="T59" s="132" t="str">
        <f t="shared" si="2"/>
        <v>100%</v>
      </c>
      <c r="U59" s="155" t="str">
        <f t="shared" si="3"/>
        <v>100%</v>
      </c>
      <c r="V59" s="135" t="str">
        <f t="shared" si="8"/>
        <v>No Programado</v>
      </c>
      <c r="W59" s="132" t="str">
        <f t="shared" si="9"/>
        <v>No Programado</v>
      </c>
      <c r="X59" s="132" t="str">
        <f t="shared" si="10"/>
        <v>No Programado</v>
      </c>
      <c r="Y59" s="161" t="str">
        <f t="shared" si="11"/>
        <v>No Programado</v>
      </c>
      <c r="Z59" s="177"/>
      <c r="AA59" s="178"/>
      <c r="AB59" s="178"/>
      <c r="AC59" s="179"/>
    </row>
    <row r="60" spans="3:29" ht="17.25">
      <c r="C60" s="205" t="e">
        <f>IF(ISBLANK('5. Pp (3 años)'!#REF!),"",'5. Pp (3 años)'!#REF!)</f>
        <v>#REF!</v>
      </c>
      <c r="D60" s="80" t="e">
        <f>IF(ISBLANK('5. Pp (3 años)'!#REF!),"",'5. Pp (3 años)'!#REF!)</f>
        <v>#REF!</v>
      </c>
      <c r="E60" s="201" t="e">
        <f>IF(ISBLANK('5. Pp (3 años)'!#REF!),"",'5. Pp (3 años)'!#REF!)</f>
        <v>#REF!</v>
      </c>
      <c r="F60" s="201" t="e">
        <f>IF(ISBLANK('5. Pp (3 años)'!#REF!),"",'5. Pp (3 años)'!#REF!)</f>
        <v>#REF!</v>
      </c>
      <c r="G60" s="209" t="e">
        <f>IF(ISBLANK('5. Pp (3 años)'!#REF!),"",'5. Pp (3 años)'!#REF!)</f>
        <v>#REF!</v>
      </c>
      <c r="H60" s="66" t="e">
        <f>IF(ISBLANK('5. Pp (3 años)'!#REF!),"",'5. Pp (3 años)'!#REF!)</f>
        <v>#REF!</v>
      </c>
      <c r="I60" s="142" t="e">
        <f>IF(ISBLANK('9. METAS'!#REF!),"",'9. METAS'!#REF!)</f>
        <v>#REF!</v>
      </c>
      <c r="J60" s="143" t="e">
        <f>IF(ISBLANK('9. METAS'!#REF!),"",'9. METAS'!#REF!)</f>
        <v>#REF!</v>
      </c>
      <c r="K60" s="133" t="e">
        <f>IF(ISBLANK('9. METAS'!#REF!),"",'9. METAS'!#REF!)</f>
        <v>#REF!</v>
      </c>
      <c r="L60" s="133" t="e">
        <f>IF(ISBLANK('9. METAS'!#REF!),"",'9. METAS'!#REF!)</f>
        <v>#REF!</v>
      </c>
      <c r="M60" s="134" t="e">
        <f>IF(ISBLANK('9. METAS'!#REF!),"",'9. METAS'!#REF!)</f>
        <v>#REF!</v>
      </c>
      <c r="N60" s="144">
        <v>41</v>
      </c>
      <c r="O60" s="136"/>
      <c r="P60" s="136"/>
      <c r="Q60" s="137"/>
      <c r="R60" s="131" t="str">
        <f t="shared" si="0"/>
        <v>100%</v>
      </c>
      <c r="S60" s="132" t="str">
        <f t="shared" si="1"/>
        <v>100%</v>
      </c>
      <c r="T60" s="132" t="str">
        <f t="shared" si="2"/>
        <v>100%</v>
      </c>
      <c r="U60" s="155" t="str">
        <f t="shared" si="3"/>
        <v>100%</v>
      </c>
      <c r="V60" s="135" t="str">
        <f t="shared" si="8"/>
        <v>No Programado</v>
      </c>
      <c r="W60" s="132" t="str">
        <f t="shared" si="9"/>
        <v>No Programado</v>
      </c>
      <c r="X60" s="132" t="str">
        <f t="shared" si="10"/>
        <v>No Programado</v>
      </c>
      <c r="Y60" s="161" t="str">
        <f t="shared" si="11"/>
        <v>No Programado</v>
      </c>
      <c r="Z60" s="174"/>
      <c r="AA60" s="175"/>
      <c r="AB60" s="175"/>
      <c r="AC60" s="176"/>
    </row>
    <row r="61" spans="3:29" ht="17.25">
      <c r="C61" s="204" t="e">
        <f>IF(ISBLANK('5. Pp (3 años)'!#REF!),"",'5. Pp (3 años)'!#REF!)</f>
        <v>#REF!</v>
      </c>
      <c r="D61" s="80" t="e">
        <f>IF(ISBLANK('5. Pp (3 años)'!#REF!),"",'5. Pp (3 años)'!#REF!)</f>
        <v>#REF!</v>
      </c>
      <c r="E61" s="201" t="e">
        <f>IF(ISBLANK('5. Pp (3 años)'!#REF!),"",'5. Pp (3 años)'!#REF!)</f>
        <v>#REF!</v>
      </c>
      <c r="F61" s="201" t="e">
        <f>IF(ISBLANK('5. Pp (3 años)'!#REF!),"",'5. Pp (3 años)'!#REF!)</f>
        <v>#REF!</v>
      </c>
      <c r="G61" s="209" t="e">
        <f>IF(ISBLANK('5. Pp (3 años)'!#REF!),"",'5. Pp (3 años)'!#REF!)</f>
        <v>#REF!</v>
      </c>
      <c r="H61" s="66" t="e">
        <f>IF(ISBLANK('5. Pp (3 años)'!#REF!),"",'5. Pp (3 años)'!#REF!)</f>
        <v>#REF!</v>
      </c>
      <c r="I61" s="142" t="e">
        <f>IF(ISBLANK('9. METAS'!#REF!),"",'9. METAS'!#REF!)</f>
        <v>#REF!</v>
      </c>
      <c r="J61" s="143" t="e">
        <f>IF(ISBLANK('9. METAS'!#REF!),"",'9. METAS'!#REF!)</f>
        <v>#REF!</v>
      </c>
      <c r="K61" s="133" t="e">
        <f>IF(ISBLANK('9. METAS'!#REF!),"",'9. METAS'!#REF!)</f>
        <v>#REF!</v>
      </c>
      <c r="L61" s="133" t="e">
        <f>IF(ISBLANK('9. METAS'!#REF!),"",'9. METAS'!#REF!)</f>
        <v>#REF!</v>
      </c>
      <c r="M61" s="134" t="e">
        <f>IF(ISBLANK('9. METAS'!#REF!),"",'9. METAS'!#REF!)</f>
        <v>#REF!</v>
      </c>
      <c r="N61" s="144">
        <v>41</v>
      </c>
      <c r="O61" s="136"/>
      <c r="P61" s="136"/>
      <c r="Q61" s="137"/>
      <c r="R61" s="131" t="str">
        <f t="shared" si="0"/>
        <v>100%</v>
      </c>
      <c r="S61" s="132" t="str">
        <f t="shared" si="1"/>
        <v>100%</v>
      </c>
      <c r="T61" s="132" t="str">
        <f t="shared" si="2"/>
        <v>100%</v>
      </c>
      <c r="U61" s="155" t="str">
        <f t="shared" si="3"/>
        <v>100%</v>
      </c>
      <c r="V61" s="135" t="str">
        <f t="shared" si="8"/>
        <v>No Programado</v>
      </c>
      <c r="W61" s="132" t="str">
        <f t="shared" si="9"/>
        <v>No Programado</v>
      </c>
      <c r="X61" s="132" t="str">
        <f t="shared" si="10"/>
        <v>No Programado</v>
      </c>
      <c r="Y61" s="161" t="str">
        <f t="shared" si="11"/>
        <v>No Programado</v>
      </c>
      <c r="Z61" s="177"/>
      <c r="AA61" s="178"/>
      <c r="AB61" s="178"/>
      <c r="AC61" s="179"/>
    </row>
    <row r="62" spans="3:29" ht="17.25">
      <c r="C62" s="205" t="e">
        <f>IF(ISBLANK('5. Pp (3 años)'!#REF!),"",'5. Pp (3 años)'!#REF!)</f>
        <v>#REF!</v>
      </c>
      <c r="D62" s="80" t="e">
        <f>IF(ISBLANK('5. Pp (3 años)'!#REF!),"",'5. Pp (3 años)'!#REF!)</f>
        <v>#REF!</v>
      </c>
      <c r="E62" s="201" t="e">
        <f>IF(ISBLANK('5. Pp (3 años)'!#REF!),"",'5. Pp (3 años)'!#REF!)</f>
        <v>#REF!</v>
      </c>
      <c r="F62" s="201" t="e">
        <f>IF(ISBLANK('5. Pp (3 años)'!#REF!),"",'5. Pp (3 años)'!#REF!)</f>
        <v>#REF!</v>
      </c>
      <c r="G62" s="209" t="e">
        <f>IF(ISBLANK('5. Pp (3 años)'!#REF!),"",'5. Pp (3 años)'!#REF!)</f>
        <v>#REF!</v>
      </c>
      <c r="H62" s="66" t="e">
        <f>IF(ISBLANK('5. Pp (3 años)'!#REF!),"",'5. Pp (3 años)'!#REF!)</f>
        <v>#REF!</v>
      </c>
      <c r="I62" s="142" t="e">
        <f>IF(ISBLANK('9. METAS'!#REF!),"",'9. METAS'!#REF!)</f>
        <v>#REF!</v>
      </c>
      <c r="J62" s="143" t="e">
        <f>IF(ISBLANK('9. METAS'!#REF!),"",'9. METAS'!#REF!)</f>
        <v>#REF!</v>
      </c>
      <c r="K62" s="133" t="e">
        <f>IF(ISBLANK('9. METAS'!#REF!),"",'9. METAS'!#REF!)</f>
        <v>#REF!</v>
      </c>
      <c r="L62" s="133" t="e">
        <f>IF(ISBLANK('9. METAS'!#REF!),"",'9. METAS'!#REF!)</f>
        <v>#REF!</v>
      </c>
      <c r="M62" s="134" t="e">
        <f>IF(ISBLANK('9. METAS'!#REF!),"",'9. METAS'!#REF!)</f>
        <v>#REF!</v>
      </c>
      <c r="N62" s="144">
        <v>41</v>
      </c>
      <c r="O62" s="136"/>
      <c r="P62" s="136"/>
      <c r="Q62" s="137"/>
      <c r="R62" s="131" t="str">
        <f t="shared" si="0"/>
        <v>100%</v>
      </c>
      <c r="S62" s="132" t="str">
        <f t="shared" si="1"/>
        <v>100%</v>
      </c>
      <c r="T62" s="132" t="str">
        <f t="shared" si="2"/>
        <v>100%</v>
      </c>
      <c r="U62" s="155" t="str">
        <f t="shared" si="3"/>
        <v>100%</v>
      </c>
      <c r="V62" s="135" t="str">
        <f t="shared" si="8"/>
        <v>No Programado</v>
      </c>
      <c r="W62" s="132" t="str">
        <f t="shared" si="9"/>
        <v>No Programado</v>
      </c>
      <c r="X62" s="132" t="str">
        <f t="shared" si="10"/>
        <v>No Programado</v>
      </c>
      <c r="Y62" s="161" t="str">
        <f t="shared" si="11"/>
        <v>No Programado</v>
      </c>
      <c r="Z62" s="174"/>
      <c r="AA62" s="175"/>
      <c r="AB62" s="175"/>
      <c r="AC62" s="176"/>
    </row>
    <row r="63" spans="3:29" ht="17.25">
      <c r="C63" s="204" t="e">
        <f>IF(ISBLANK('5. Pp (3 años)'!#REF!),"",'5. Pp (3 años)'!#REF!)</f>
        <v>#REF!</v>
      </c>
      <c r="D63" s="80" t="e">
        <f>IF(ISBLANK('5. Pp (3 años)'!#REF!),"",'5. Pp (3 años)'!#REF!)</f>
        <v>#REF!</v>
      </c>
      <c r="E63" s="201" t="e">
        <f>IF(ISBLANK('5. Pp (3 años)'!#REF!),"",'5. Pp (3 años)'!#REF!)</f>
        <v>#REF!</v>
      </c>
      <c r="F63" s="201" t="e">
        <f>IF(ISBLANK('5. Pp (3 años)'!#REF!),"",'5. Pp (3 años)'!#REF!)</f>
        <v>#REF!</v>
      </c>
      <c r="G63" s="209" t="e">
        <f>IF(ISBLANK('5. Pp (3 años)'!#REF!),"",'5. Pp (3 años)'!#REF!)</f>
        <v>#REF!</v>
      </c>
      <c r="H63" s="66" t="e">
        <f>IF(ISBLANK('5. Pp (3 años)'!#REF!),"",'5. Pp (3 años)'!#REF!)</f>
        <v>#REF!</v>
      </c>
      <c r="I63" s="142" t="e">
        <f>IF(ISBLANK('9. METAS'!#REF!),"",'9. METAS'!#REF!)</f>
        <v>#REF!</v>
      </c>
      <c r="J63" s="143" t="e">
        <f>IF(ISBLANK('9. METAS'!#REF!),"",'9. METAS'!#REF!)</f>
        <v>#REF!</v>
      </c>
      <c r="K63" s="133" t="e">
        <f>IF(ISBLANK('9. METAS'!#REF!),"",'9. METAS'!#REF!)</f>
        <v>#REF!</v>
      </c>
      <c r="L63" s="133" t="e">
        <f>IF(ISBLANK('9. METAS'!#REF!),"",'9. METAS'!#REF!)</f>
        <v>#REF!</v>
      </c>
      <c r="M63" s="134" t="e">
        <f>IF(ISBLANK('9. METAS'!#REF!),"",'9. METAS'!#REF!)</f>
        <v>#REF!</v>
      </c>
      <c r="N63" s="144">
        <v>41</v>
      </c>
      <c r="O63" s="136"/>
      <c r="P63" s="136"/>
      <c r="Q63" s="137"/>
      <c r="R63" s="131" t="str">
        <f t="shared" si="0"/>
        <v>100%</v>
      </c>
      <c r="S63" s="132" t="str">
        <f t="shared" si="1"/>
        <v>100%</v>
      </c>
      <c r="T63" s="132" t="str">
        <f t="shared" si="2"/>
        <v>100%</v>
      </c>
      <c r="U63" s="155" t="str">
        <f t="shared" si="3"/>
        <v>100%</v>
      </c>
      <c r="V63" s="135" t="str">
        <f t="shared" si="8"/>
        <v>No Programado</v>
      </c>
      <c r="W63" s="132" t="str">
        <f t="shared" si="9"/>
        <v>No Programado</v>
      </c>
      <c r="X63" s="132" t="str">
        <f t="shared" si="10"/>
        <v>No Programado</v>
      </c>
      <c r="Y63" s="161" t="str">
        <f t="shared" si="11"/>
        <v>No Programado</v>
      </c>
      <c r="Z63" s="177"/>
      <c r="AA63" s="178"/>
      <c r="AB63" s="178"/>
      <c r="AC63" s="179"/>
    </row>
    <row r="64" spans="3:29" ht="17.25">
      <c r="C64" s="206" t="e">
        <f>IF(ISBLANK('5. Pp (3 años)'!#REF!),"",'5. Pp (3 años)'!#REF!)</f>
        <v>#REF!</v>
      </c>
      <c r="D64" s="60" t="e">
        <f>IF(ISBLANK('5. Pp (3 años)'!#REF!),"",'5. Pp (3 años)'!#REF!)</f>
        <v>#REF!</v>
      </c>
      <c r="E64" s="203" t="e">
        <f>IF(ISBLANK('5. Pp (3 años)'!#REF!),"",'5. Pp (3 años)'!#REF!)</f>
        <v>#REF!</v>
      </c>
      <c r="F64" s="203" t="e">
        <f>IF(ISBLANK('5. Pp (3 años)'!#REF!),"",'5. Pp (3 años)'!#REF!)</f>
        <v>#REF!</v>
      </c>
      <c r="G64" s="214" t="e">
        <f>IF(ISBLANK('5. Pp (3 años)'!#REF!),"",'5. Pp (3 años)'!#REF!)</f>
        <v>#REF!</v>
      </c>
      <c r="H64" s="65" t="e">
        <f>IF(ISBLANK('5. Pp (3 años)'!#REF!),"",'5. Pp (3 años)'!#REF!)</f>
        <v>#REF!</v>
      </c>
      <c r="I64" s="142" t="e">
        <f>IF(ISBLANK('9. METAS'!#REF!),"",'9. METAS'!#REF!)</f>
        <v>#REF!</v>
      </c>
      <c r="J64" s="143" t="e">
        <f>IF(ISBLANK('9. METAS'!#REF!),"",'9. METAS'!#REF!)</f>
        <v>#REF!</v>
      </c>
      <c r="K64" s="133" t="e">
        <f>IF(ISBLANK('9. METAS'!#REF!),"",'9. METAS'!#REF!)</f>
        <v>#REF!</v>
      </c>
      <c r="L64" s="133" t="e">
        <f>IF(ISBLANK('9. METAS'!#REF!),"",'9. METAS'!#REF!)</f>
        <v>#REF!</v>
      </c>
      <c r="M64" s="134" t="e">
        <f>IF(ISBLANK('9. METAS'!#REF!),"",'9. METAS'!#REF!)</f>
        <v>#REF!</v>
      </c>
      <c r="N64" s="144">
        <v>41</v>
      </c>
      <c r="O64" s="136"/>
      <c r="P64" s="136"/>
      <c r="Q64" s="137"/>
      <c r="R64" s="131" t="str">
        <f t="shared" si="0"/>
        <v>100%</v>
      </c>
      <c r="S64" s="132" t="str">
        <f t="shared" si="1"/>
        <v>100%</v>
      </c>
      <c r="T64" s="132" t="str">
        <f t="shared" si="2"/>
        <v>100%</v>
      </c>
      <c r="U64" s="155" t="str">
        <f t="shared" si="3"/>
        <v>100%</v>
      </c>
      <c r="V64" s="135" t="str">
        <f t="shared" si="8"/>
        <v>No Programado</v>
      </c>
      <c r="W64" s="132" t="str">
        <f t="shared" si="9"/>
        <v>No Programado</v>
      </c>
      <c r="X64" s="132" t="str">
        <f t="shared" si="10"/>
        <v>No Programado</v>
      </c>
      <c r="Y64" s="161" t="str">
        <f t="shared" si="11"/>
        <v>No Programado</v>
      </c>
      <c r="Z64" s="174"/>
      <c r="AA64" s="175"/>
      <c r="AB64" s="175"/>
      <c r="AC64" s="176"/>
    </row>
    <row r="65" spans="3:29" ht="17.25">
      <c r="C65" s="204" t="e">
        <f>IF(ISBLANK('5. Pp (3 años)'!#REF!),"",'5. Pp (3 años)'!#REF!)</f>
        <v>#REF!</v>
      </c>
      <c r="D65" s="80" t="e">
        <f>IF(ISBLANK('5. Pp (3 años)'!#REF!),"",'5. Pp (3 años)'!#REF!)</f>
        <v>#REF!</v>
      </c>
      <c r="E65" s="201" t="e">
        <f>IF(ISBLANK('5. Pp (3 años)'!#REF!),"",'5. Pp (3 años)'!#REF!)</f>
        <v>#REF!</v>
      </c>
      <c r="F65" s="201" t="e">
        <f>IF(ISBLANK('5. Pp (3 años)'!#REF!),"",'5. Pp (3 años)'!#REF!)</f>
        <v>#REF!</v>
      </c>
      <c r="G65" s="209" t="e">
        <f>IF(ISBLANK('5. Pp (3 años)'!#REF!),"",'5. Pp (3 años)'!#REF!)</f>
        <v>#REF!</v>
      </c>
      <c r="H65" s="66" t="e">
        <f>IF(ISBLANK('5. Pp (3 años)'!#REF!),"",'5. Pp (3 años)'!#REF!)</f>
        <v>#REF!</v>
      </c>
      <c r="I65" s="142" t="e">
        <f>IF(ISBLANK('9. METAS'!#REF!),"",'9. METAS'!#REF!)</f>
        <v>#REF!</v>
      </c>
      <c r="J65" s="143" t="e">
        <f>IF(ISBLANK('9. METAS'!#REF!),"",'9. METAS'!#REF!)</f>
        <v>#REF!</v>
      </c>
      <c r="K65" s="133" t="e">
        <f>IF(ISBLANK('9. METAS'!#REF!),"",'9. METAS'!#REF!)</f>
        <v>#REF!</v>
      </c>
      <c r="L65" s="133" t="e">
        <f>IF(ISBLANK('9. METAS'!#REF!),"",'9. METAS'!#REF!)</f>
        <v>#REF!</v>
      </c>
      <c r="M65" s="134" t="e">
        <f>IF(ISBLANK('9. METAS'!#REF!),"",'9. METAS'!#REF!)</f>
        <v>#REF!</v>
      </c>
      <c r="N65" s="144">
        <v>41</v>
      </c>
      <c r="O65" s="136"/>
      <c r="P65" s="136"/>
      <c r="Q65" s="137"/>
      <c r="R65" s="131" t="str">
        <f t="shared" si="0"/>
        <v>100%</v>
      </c>
      <c r="S65" s="132" t="str">
        <f t="shared" si="1"/>
        <v>100%</v>
      </c>
      <c r="T65" s="132" t="str">
        <f t="shared" si="2"/>
        <v>100%</v>
      </c>
      <c r="U65" s="155" t="str">
        <f t="shared" si="3"/>
        <v>100%</v>
      </c>
      <c r="V65" s="135" t="str">
        <f t="shared" si="8"/>
        <v>No Programado</v>
      </c>
      <c r="W65" s="132" t="str">
        <f t="shared" si="9"/>
        <v>No Programado</v>
      </c>
      <c r="X65" s="132" t="str">
        <f t="shared" si="10"/>
        <v>No Programado</v>
      </c>
      <c r="Y65" s="161" t="str">
        <f t="shared" si="11"/>
        <v>No Programado</v>
      </c>
      <c r="Z65" s="174"/>
      <c r="AA65" s="175"/>
      <c r="AB65" s="175"/>
      <c r="AC65" s="176"/>
    </row>
    <row r="66" spans="3:29" ht="17.25">
      <c r="C66" s="205" t="e">
        <f>IF(ISBLANK('5. Pp (3 años)'!#REF!),"",'5. Pp (3 años)'!#REF!)</f>
        <v>#REF!</v>
      </c>
      <c r="D66" s="80" t="e">
        <f>IF(ISBLANK('5. Pp (3 años)'!#REF!),"",'5. Pp (3 años)'!#REF!)</f>
        <v>#REF!</v>
      </c>
      <c r="E66" s="201" t="e">
        <f>IF(ISBLANK('5. Pp (3 años)'!#REF!),"",'5. Pp (3 años)'!#REF!)</f>
        <v>#REF!</v>
      </c>
      <c r="F66" s="201" t="e">
        <f>IF(ISBLANK('5. Pp (3 años)'!#REF!),"",'5. Pp (3 años)'!#REF!)</f>
        <v>#REF!</v>
      </c>
      <c r="G66" s="209" t="e">
        <f>IF(ISBLANK('5. Pp (3 años)'!#REF!),"",'5. Pp (3 años)'!#REF!)</f>
        <v>#REF!</v>
      </c>
      <c r="H66" s="66" t="e">
        <f>IF(ISBLANK('5. Pp (3 años)'!#REF!),"",'5. Pp (3 años)'!#REF!)</f>
        <v>#REF!</v>
      </c>
      <c r="I66" s="142" t="e">
        <f>IF(ISBLANK('9. METAS'!#REF!),"",'9. METAS'!#REF!)</f>
        <v>#REF!</v>
      </c>
      <c r="J66" s="143" t="e">
        <f>IF(ISBLANK('9. METAS'!#REF!),"",'9. METAS'!#REF!)</f>
        <v>#REF!</v>
      </c>
      <c r="K66" s="133" t="e">
        <f>IF(ISBLANK('9. METAS'!#REF!),"",'9. METAS'!#REF!)</f>
        <v>#REF!</v>
      </c>
      <c r="L66" s="133" t="e">
        <f>IF(ISBLANK('9. METAS'!#REF!),"",'9. METAS'!#REF!)</f>
        <v>#REF!</v>
      </c>
      <c r="M66" s="134" t="e">
        <f>IF(ISBLANK('9. METAS'!#REF!),"",'9. METAS'!#REF!)</f>
        <v>#REF!</v>
      </c>
      <c r="N66" s="144">
        <v>41</v>
      </c>
      <c r="O66" s="136"/>
      <c r="P66" s="136"/>
      <c r="Q66" s="137"/>
      <c r="R66" s="131" t="str">
        <f t="shared" si="0"/>
        <v>100%</v>
      </c>
      <c r="S66" s="132" t="str">
        <f t="shared" si="1"/>
        <v>100%</v>
      </c>
      <c r="T66" s="132" t="str">
        <f t="shared" si="2"/>
        <v>100%</v>
      </c>
      <c r="U66" s="155" t="str">
        <f t="shared" si="3"/>
        <v>100%</v>
      </c>
      <c r="V66" s="135" t="str">
        <f t="shared" si="8"/>
        <v>No Programado</v>
      </c>
      <c r="W66" s="132" t="str">
        <f t="shared" si="9"/>
        <v>No Programado</v>
      </c>
      <c r="X66" s="132" t="str">
        <f t="shared" si="10"/>
        <v>No Programado</v>
      </c>
      <c r="Y66" s="161" t="str">
        <f t="shared" si="11"/>
        <v>No Programado</v>
      </c>
      <c r="Z66" s="177"/>
      <c r="AA66" s="178"/>
      <c r="AB66" s="178"/>
      <c r="AC66" s="179"/>
    </row>
    <row r="67" spans="3:29" ht="17.25">
      <c r="C67" s="204" t="e">
        <f>IF(ISBLANK('5. Pp (3 años)'!#REF!),"",'5. Pp (3 años)'!#REF!)</f>
        <v>#REF!</v>
      </c>
      <c r="D67" s="80" t="e">
        <f>IF(ISBLANK('5. Pp (3 años)'!#REF!),"",'5. Pp (3 años)'!#REF!)</f>
        <v>#REF!</v>
      </c>
      <c r="E67" s="201" t="e">
        <f>IF(ISBLANK('5. Pp (3 años)'!#REF!),"",'5. Pp (3 años)'!#REF!)</f>
        <v>#REF!</v>
      </c>
      <c r="F67" s="201" t="e">
        <f>IF(ISBLANK('5. Pp (3 años)'!#REF!),"",'5. Pp (3 años)'!#REF!)</f>
        <v>#REF!</v>
      </c>
      <c r="G67" s="209" t="e">
        <f>IF(ISBLANK('5. Pp (3 años)'!#REF!),"",'5. Pp (3 años)'!#REF!)</f>
        <v>#REF!</v>
      </c>
      <c r="H67" s="66" t="e">
        <f>IF(ISBLANK('5. Pp (3 años)'!#REF!),"",'5. Pp (3 años)'!#REF!)</f>
        <v>#REF!</v>
      </c>
      <c r="I67" s="142" t="e">
        <f>IF(ISBLANK('9. METAS'!#REF!),"",'9. METAS'!#REF!)</f>
        <v>#REF!</v>
      </c>
      <c r="J67" s="143" t="e">
        <f>IF(ISBLANK('9. METAS'!#REF!),"",'9. METAS'!#REF!)</f>
        <v>#REF!</v>
      </c>
      <c r="K67" s="133" t="e">
        <f>IF(ISBLANK('9. METAS'!#REF!),"",'9. METAS'!#REF!)</f>
        <v>#REF!</v>
      </c>
      <c r="L67" s="133" t="e">
        <f>IF(ISBLANK('9. METAS'!#REF!),"",'9. METAS'!#REF!)</f>
        <v>#REF!</v>
      </c>
      <c r="M67" s="134" t="e">
        <f>IF(ISBLANK('9. METAS'!#REF!),"",'9. METAS'!#REF!)</f>
        <v>#REF!</v>
      </c>
      <c r="N67" s="144">
        <v>41</v>
      </c>
      <c r="O67" s="136"/>
      <c r="P67" s="136"/>
      <c r="Q67" s="137"/>
      <c r="R67" s="131" t="str">
        <f t="shared" si="0"/>
        <v>100%</v>
      </c>
      <c r="S67" s="132" t="str">
        <f t="shared" si="1"/>
        <v>100%</v>
      </c>
      <c r="T67" s="132" t="str">
        <f t="shared" si="2"/>
        <v>100%</v>
      </c>
      <c r="U67" s="155" t="str">
        <f t="shared" si="3"/>
        <v>100%</v>
      </c>
      <c r="V67" s="135" t="str">
        <f t="shared" si="8"/>
        <v>No Programado</v>
      </c>
      <c r="W67" s="132" t="str">
        <f t="shared" si="9"/>
        <v>No Programado</v>
      </c>
      <c r="X67" s="132" t="str">
        <f t="shared" si="10"/>
        <v>No Programado</v>
      </c>
      <c r="Y67" s="161" t="str">
        <f t="shared" si="11"/>
        <v>No Programado</v>
      </c>
      <c r="Z67" s="174"/>
      <c r="AA67" s="175"/>
      <c r="AB67" s="175"/>
      <c r="AC67" s="176"/>
    </row>
    <row r="68" spans="3:29" ht="17.25">
      <c r="C68" s="205" t="e">
        <f>IF(ISBLANK('5. Pp (3 años)'!#REF!),"",'5. Pp (3 años)'!#REF!)</f>
        <v>#REF!</v>
      </c>
      <c r="D68" s="80" t="e">
        <f>IF(ISBLANK('5. Pp (3 años)'!#REF!),"",'5. Pp (3 años)'!#REF!)</f>
        <v>#REF!</v>
      </c>
      <c r="E68" s="201" t="e">
        <f>IF(ISBLANK('5. Pp (3 años)'!#REF!),"",'5. Pp (3 años)'!#REF!)</f>
        <v>#REF!</v>
      </c>
      <c r="F68" s="201" t="e">
        <f>IF(ISBLANK('5. Pp (3 años)'!#REF!),"",'5. Pp (3 años)'!#REF!)</f>
        <v>#REF!</v>
      </c>
      <c r="G68" s="209" t="e">
        <f>IF(ISBLANK('5. Pp (3 años)'!#REF!),"",'5. Pp (3 años)'!#REF!)</f>
        <v>#REF!</v>
      </c>
      <c r="H68" s="66" t="e">
        <f>IF(ISBLANK('5. Pp (3 años)'!#REF!),"",'5. Pp (3 años)'!#REF!)</f>
        <v>#REF!</v>
      </c>
      <c r="I68" s="142" t="e">
        <f>IF(ISBLANK('9. METAS'!#REF!),"",'9. METAS'!#REF!)</f>
        <v>#REF!</v>
      </c>
      <c r="J68" s="143" t="e">
        <f>IF(ISBLANK('9. METAS'!#REF!),"",'9. METAS'!#REF!)</f>
        <v>#REF!</v>
      </c>
      <c r="K68" s="133" t="e">
        <f>IF(ISBLANK('9. METAS'!#REF!),"",'9. METAS'!#REF!)</f>
        <v>#REF!</v>
      </c>
      <c r="L68" s="133" t="e">
        <f>IF(ISBLANK('9. METAS'!#REF!),"",'9. METAS'!#REF!)</f>
        <v>#REF!</v>
      </c>
      <c r="M68" s="134" t="e">
        <f>IF(ISBLANK('9. METAS'!#REF!),"",'9. METAS'!#REF!)</f>
        <v>#REF!</v>
      </c>
      <c r="N68" s="144">
        <v>41</v>
      </c>
      <c r="O68" s="136"/>
      <c r="P68" s="136"/>
      <c r="Q68" s="137"/>
      <c r="R68" s="131" t="str">
        <f t="shared" si="0"/>
        <v>100%</v>
      </c>
      <c r="S68" s="132" t="str">
        <f t="shared" si="1"/>
        <v>100%</v>
      </c>
      <c r="T68" s="132" t="str">
        <f t="shared" si="2"/>
        <v>100%</v>
      </c>
      <c r="U68" s="155" t="str">
        <f t="shared" si="3"/>
        <v>100%</v>
      </c>
      <c r="V68" s="135" t="str">
        <f t="shared" si="8"/>
        <v>No Programado</v>
      </c>
      <c r="W68" s="132" t="str">
        <f t="shared" si="9"/>
        <v>No Programado</v>
      </c>
      <c r="X68" s="132" t="str">
        <f t="shared" si="10"/>
        <v>No Programado</v>
      </c>
      <c r="Y68" s="161" t="str">
        <f t="shared" si="11"/>
        <v>No Programado</v>
      </c>
      <c r="Z68" s="177"/>
      <c r="AA68" s="178"/>
      <c r="AB68" s="178"/>
      <c r="AC68" s="179"/>
    </row>
    <row r="69" spans="3:29" ht="17.25">
      <c r="C69" s="204" t="e">
        <f>IF(ISBLANK('5. Pp (3 años)'!#REF!),"",'5. Pp (3 años)'!#REF!)</f>
        <v>#REF!</v>
      </c>
      <c r="D69" s="80" t="e">
        <f>IF(ISBLANK('5. Pp (3 años)'!#REF!),"",'5. Pp (3 años)'!#REF!)</f>
        <v>#REF!</v>
      </c>
      <c r="E69" s="201" t="e">
        <f>IF(ISBLANK('5. Pp (3 años)'!#REF!),"",'5. Pp (3 años)'!#REF!)</f>
        <v>#REF!</v>
      </c>
      <c r="F69" s="201" t="e">
        <f>IF(ISBLANK('5. Pp (3 años)'!#REF!),"",'5. Pp (3 años)'!#REF!)</f>
        <v>#REF!</v>
      </c>
      <c r="G69" s="209" t="e">
        <f>IF(ISBLANK('5. Pp (3 años)'!#REF!),"",'5. Pp (3 años)'!#REF!)</f>
        <v>#REF!</v>
      </c>
      <c r="H69" s="66" t="e">
        <f>IF(ISBLANK('5. Pp (3 años)'!#REF!),"",'5. Pp (3 años)'!#REF!)</f>
        <v>#REF!</v>
      </c>
      <c r="I69" s="142" t="e">
        <f>IF(ISBLANK('9. METAS'!#REF!),"",'9. METAS'!#REF!)</f>
        <v>#REF!</v>
      </c>
      <c r="J69" s="143" t="e">
        <f>IF(ISBLANK('9. METAS'!#REF!),"",'9. METAS'!#REF!)</f>
        <v>#REF!</v>
      </c>
      <c r="K69" s="133" t="e">
        <f>IF(ISBLANK('9. METAS'!#REF!),"",'9. METAS'!#REF!)</f>
        <v>#REF!</v>
      </c>
      <c r="L69" s="133" t="e">
        <f>IF(ISBLANK('9. METAS'!#REF!),"",'9. METAS'!#REF!)</f>
        <v>#REF!</v>
      </c>
      <c r="M69" s="134" t="e">
        <f>IF(ISBLANK('9. METAS'!#REF!),"",'9. METAS'!#REF!)</f>
        <v>#REF!</v>
      </c>
      <c r="N69" s="144">
        <v>41</v>
      </c>
      <c r="O69" s="136"/>
      <c r="P69" s="136"/>
      <c r="Q69" s="137"/>
      <c r="R69" s="131" t="str">
        <f t="shared" si="0"/>
        <v>100%</v>
      </c>
      <c r="S69" s="132" t="str">
        <f t="shared" si="1"/>
        <v>100%</v>
      </c>
      <c r="T69" s="132" t="str">
        <f t="shared" si="2"/>
        <v>100%</v>
      </c>
      <c r="U69" s="155" t="str">
        <f t="shared" si="3"/>
        <v>100%</v>
      </c>
      <c r="V69" s="135" t="str">
        <f t="shared" si="8"/>
        <v>No Programado</v>
      </c>
      <c r="W69" s="132" t="str">
        <f t="shared" si="9"/>
        <v>No Programado</v>
      </c>
      <c r="X69" s="132" t="str">
        <f t="shared" si="10"/>
        <v>No Programado</v>
      </c>
      <c r="Y69" s="161" t="str">
        <f t="shared" si="11"/>
        <v>No Programado</v>
      </c>
      <c r="Z69" s="177"/>
      <c r="AA69" s="178"/>
      <c r="AB69" s="178"/>
      <c r="AC69" s="179"/>
    </row>
    <row r="70" spans="3:29" ht="17.25">
      <c r="C70" s="206" t="e">
        <f>IF(ISBLANK('5. Pp (3 años)'!#REF!),"",'5. Pp (3 años)'!#REF!)</f>
        <v>#REF!</v>
      </c>
      <c r="D70" s="60" t="e">
        <f>IF(ISBLANK('5. Pp (3 años)'!#REF!),"",'5. Pp (3 años)'!#REF!)</f>
        <v>#REF!</v>
      </c>
      <c r="E70" s="203" t="e">
        <f>IF(ISBLANK('5. Pp (3 años)'!#REF!),"",'5. Pp (3 años)'!#REF!)</f>
        <v>#REF!</v>
      </c>
      <c r="F70" s="203" t="e">
        <f>IF(ISBLANK('5. Pp (3 años)'!#REF!),"",'5. Pp (3 años)'!#REF!)</f>
        <v>#REF!</v>
      </c>
      <c r="G70" s="214" t="e">
        <f>IF(ISBLANK('5. Pp (3 años)'!#REF!),"",'5. Pp (3 años)'!#REF!)</f>
        <v>#REF!</v>
      </c>
      <c r="H70" s="65" t="e">
        <f>IF(ISBLANK('5. Pp (3 años)'!#REF!),"",'5. Pp (3 años)'!#REF!)</f>
        <v>#REF!</v>
      </c>
      <c r="I70" s="142" t="e">
        <f>IF(ISBLANK('9. METAS'!#REF!),"",'9. METAS'!#REF!)</f>
        <v>#REF!</v>
      </c>
      <c r="J70" s="143" t="e">
        <f>IF(ISBLANK('9. METAS'!#REF!),"",'9. METAS'!#REF!)</f>
        <v>#REF!</v>
      </c>
      <c r="K70" s="133" t="e">
        <f>IF(ISBLANK('9. METAS'!#REF!),"",'9. METAS'!#REF!)</f>
        <v>#REF!</v>
      </c>
      <c r="L70" s="133" t="e">
        <f>IF(ISBLANK('9. METAS'!#REF!),"",'9. METAS'!#REF!)</f>
        <v>#REF!</v>
      </c>
      <c r="M70" s="134" t="e">
        <f>IF(ISBLANK('9. METAS'!#REF!),"",'9. METAS'!#REF!)</f>
        <v>#REF!</v>
      </c>
      <c r="N70" s="144">
        <v>41</v>
      </c>
      <c r="O70" s="136"/>
      <c r="P70" s="136"/>
      <c r="Q70" s="137"/>
      <c r="R70" s="131" t="str">
        <f t="shared" si="0"/>
        <v>100%</v>
      </c>
      <c r="S70" s="132" t="str">
        <f t="shared" si="1"/>
        <v>100%</v>
      </c>
      <c r="T70" s="132" t="str">
        <f t="shared" si="2"/>
        <v>100%</v>
      </c>
      <c r="U70" s="155" t="str">
        <f t="shared" si="3"/>
        <v>100%</v>
      </c>
      <c r="V70" s="135" t="str">
        <f t="shared" si="8"/>
        <v>No Programado</v>
      </c>
      <c r="W70" s="132" t="str">
        <f t="shared" si="9"/>
        <v>No Programado</v>
      </c>
      <c r="X70" s="132" t="str">
        <f t="shared" si="10"/>
        <v>No Programado</v>
      </c>
      <c r="Y70" s="161" t="str">
        <f t="shared" si="11"/>
        <v>No Programado</v>
      </c>
      <c r="Z70" s="174"/>
      <c r="AA70" s="175"/>
      <c r="AB70" s="175"/>
      <c r="AC70" s="176"/>
    </row>
    <row r="71" spans="3:29" ht="17.25">
      <c r="C71" s="204" t="e">
        <f>IF(ISBLANK('5. Pp (3 años)'!#REF!),"",'5. Pp (3 años)'!#REF!)</f>
        <v>#REF!</v>
      </c>
      <c r="D71" s="80" t="e">
        <f>IF(ISBLANK('5. Pp (3 años)'!#REF!),"",'5. Pp (3 años)'!#REF!)</f>
        <v>#REF!</v>
      </c>
      <c r="E71" s="201" t="e">
        <f>IF(ISBLANK('5. Pp (3 años)'!#REF!),"",'5. Pp (3 años)'!#REF!)</f>
        <v>#REF!</v>
      </c>
      <c r="F71" s="201" t="e">
        <f>IF(ISBLANK('5. Pp (3 años)'!#REF!),"",'5. Pp (3 años)'!#REF!)</f>
        <v>#REF!</v>
      </c>
      <c r="G71" s="209" t="e">
        <f>IF(ISBLANK('5. Pp (3 años)'!#REF!),"",'5. Pp (3 años)'!#REF!)</f>
        <v>#REF!</v>
      </c>
      <c r="H71" s="66" t="e">
        <f>IF(ISBLANK('5. Pp (3 años)'!#REF!),"",'5. Pp (3 años)'!#REF!)</f>
        <v>#REF!</v>
      </c>
      <c r="I71" s="142" t="e">
        <f>IF(ISBLANK('9. METAS'!#REF!),"",'9. METAS'!#REF!)</f>
        <v>#REF!</v>
      </c>
      <c r="J71" s="143" t="e">
        <f>IF(ISBLANK('9. METAS'!#REF!),"",'9. METAS'!#REF!)</f>
        <v>#REF!</v>
      </c>
      <c r="K71" s="133" t="e">
        <f>IF(ISBLANK('9. METAS'!#REF!),"",'9. METAS'!#REF!)</f>
        <v>#REF!</v>
      </c>
      <c r="L71" s="133" t="e">
        <f>IF(ISBLANK('9. METAS'!#REF!),"",'9. METAS'!#REF!)</f>
        <v>#REF!</v>
      </c>
      <c r="M71" s="134" t="e">
        <f>IF(ISBLANK('9. METAS'!#REF!),"",'9. METAS'!#REF!)</f>
        <v>#REF!</v>
      </c>
      <c r="N71" s="144">
        <v>41</v>
      </c>
      <c r="O71" s="136"/>
      <c r="P71" s="136"/>
      <c r="Q71" s="137"/>
      <c r="R71" s="131" t="str">
        <f t="shared" si="0"/>
        <v>100%</v>
      </c>
      <c r="S71" s="132" t="str">
        <f t="shared" si="1"/>
        <v>100%</v>
      </c>
      <c r="T71" s="132" t="str">
        <f t="shared" si="2"/>
        <v>100%</v>
      </c>
      <c r="U71" s="155" t="str">
        <f t="shared" si="3"/>
        <v>100%</v>
      </c>
      <c r="V71" s="135" t="str">
        <f t="shared" si="8"/>
        <v>No Programado</v>
      </c>
      <c r="W71" s="132" t="str">
        <f t="shared" si="9"/>
        <v>No Programado</v>
      </c>
      <c r="X71" s="132" t="str">
        <f t="shared" si="10"/>
        <v>No Programado</v>
      </c>
      <c r="Y71" s="161" t="str">
        <f t="shared" si="11"/>
        <v>No Programado</v>
      </c>
      <c r="Z71" s="177"/>
      <c r="AA71" s="178"/>
      <c r="AB71" s="178"/>
      <c r="AC71" s="179"/>
    </row>
    <row r="72" spans="3:29" ht="17.25">
      <c r="C72" s="205" t="e">
        <f>IF(ISBLANK('5. Pp (3 años)'!#REF!),"",'5. Pp (3 años)'!#REF!)</f>
        <v>#REF!</v>
      </c>
      <c r="D72" s="80" t="e">
        <f>IF(ISBLANK('5. Pp (3 años)'!#REF!),"",'5. Pp (3 años)'!#REF!)</f>
        <v>#REF!</v>
      </c>
      <c r="E72" s="201" t="e">
        <f>IF(ISBLANK('5. Pp (3 años)'!#REF!),"",'5. Pp (3 años)'!#REF!)</f>
        <v>#REF!</v>
      </c>
      <c r="F72" s="201" t="e">
        <f>IF(ISBLANK('5. Pp (3 años)'!#REF!),"",'5. Pp (3 años)'!#REF!)</f>
        <v>#REF!</v>
      </c>
      <c r="G72" s="209" t="e">
        <f>IF(ISBLANK('5. Pp (3 años)'!#REF!),"",'5. Pp (3 años)'!#REF!)</f>
        <v>#REF!</v>
      </c>
      <c r="H72" s="66" t="e">
        <f>IF(ISBLANK('5. Pp (3 años)'!#REF!),"",'5. Pp (3 años)'!#REF!)</f>
        <v>#REF!</v>
      </c>
      <c r="I72" s="142" t="e">
        <f>IF(ISBLANK('9. METAS'!#REF!),"",'9. METAS'!#REF!)</f>
        <v>#REF!</v>
      </c>
      <c r="J72" s="143" t="e">
        <f>IF(ISBLANK('9. METAS'!#REF!),"",'9. METAS'!#REF!)</f>
        <v>#REF!</v>
      </c>
      <c r="K72" s="133" t="e">
        <f>IF(ISBLANK('9. METAS'!#REF!),"",'9. METAS'!#REF!)</f>
        <v>#REF!</v>
      </c>
      <c r="L72" s="133" t="e">
        <f>IF(ISBLANK('9. METAS'!#REF!),"",'9. METAS'!#REF!)</f>
        <v>#REF!</v>
      </c>
      <c r="M72" s="134" t="e">
        <f>IF(ISBLANK('9. METAS'!#REF!),"",'9. METAS'!#REF!)</f>
        <v>#REF!</v>
      </c>
      <c r="N72" s="144">
        <v>41</v>
      </c>
      <c r="O72" s="136"/>
      <c r="P72" s="136"/>
      <c r="Q72" s="137"/>
      <c r="R72" s="131" t="str">
        <f t="shared" si="0"/>
        <v>100%</v>
      </c>
      <c r="S72" s="132" t="str">
        <f t="shared" si="1"/>
        <v>100%</v>
      </c>
      <c r="T72" s="132" t="str">
        <f t="shared" si="2"/>
        <v>100%</v>
      </c>
      <c r="U72" s="155" t="str">
        <f t="shared" si="3"/>
        <v>100%</v>
      </c>
      <c r="V72" s="135" t="str">
        <f t="shared" si="8"/>
        <v>No Programado</v>
      </c>
      <c r="W72" s="132" t="str">
        <f t="shared" si="9"/>
        <v>No Programado</v>
      </c>
      <c r="X72" s="132" t="str">
        <f t="shared" si="10"/>
        <v>No Programado</v>
      </c>
      <c r="Y72" s="161" t="str">
        <f t="shared" si="11"/>
        <v>No Programado</v>
      </c>
      <c r="Z72" s="174"/>
      <c r="AA72" s="175"/>
      <c r="AB72" s="175"/>
      <c r="AC72" s="176"/>
    </row>
    <row r="73" spans="3:29" ht="17.25">
      <c r="C73" s="204" t="e">
        <f>IF(ISBLANK('5. Pp (3 años)'!#REF!),"",'5. Pp (3 años)'!#REF!)</f>
        <v>#REF!</v>
      </c>
      <c r="D73" s="80" t="e">
        <f>IF(ISBLANK('5. Pp (3 años)'!#REF!),"",'5. Pp (3 años)'!#REF!)</f>
        <v>#REF!</v>
      </c>
      <c r="E73" s="201" t="e">
        <f>IF(ISBLANK('5. Pp (3 años)'!#REF!),"",'5. Pp (3 años)'!#REF!)</f>
        <v>#REF!</v>
      </c>
      <c r="F73" s="201" t="e">
        <f>IF(ISBLANK('5. Pp (3 años)'!#REF!),"",'5. Pp (3 años)'!#REF!)</f>
        <v>#REF!</v>
      </c>
      <c r="G73" s="209" t="e">
        <f>IF(ISBLANK('5. Pp (3 años)'!#REF!),"",'5. Pp (3 años)'!#REF!)</f>
        <v>#REF!</v>
      </c>
      <c r="H73" s="66" t="e">
        <f>IF(ISBLANK('5. Pp (3 años)'!#REF!),"",'5. Pp (3 años)'!#REF!)</f>
        <v>#REF!</v>
      </c>
      <c r="I73" s="142" t="e">
        <f>IF(ISBLANK('9. METAS'!#REF!),"",'9. METAS'!#REF!)</f>
        <v>#REF!</v>
      </c>
      <c r="J73" s="143" t="e">
        <f>IF(ISBLANK('9. METAS'!#REF!),"",'9. METAS'!#REF!)</f>
        <v>#REF!</v>
      </c>
      <c r="K73" s="133" t="e">
        <f>IF(ISBLANK('9. METAS'!#REF!),"",'9. METAS'!#REF!)</f>
        <v>#REF!</v>
      </c>
      <c r="L73" s="133" t="e">
        <f>IF(ISBLANK('9. METAS'!#REF!),"",'9. METAS'!#REF!)</f>
        <v>#REF!</v>
      </c>
      <c r="M73" s="134" t="e">
        <f>IF(ISBLANK('9. METAS'!#REF!),"",'9. METAS'!#REF!)</f>
        <v>#REF!</v>
      </c>
      <c r="N73" s="144">
        <v>41</v>
      </c>
      <c r="O73" s="136"/>
      <c r="P73" s="136"/>
      <c r="Q73" s="137"/>
      <c r="R73" s="131" t="str">
        <f t="shared" si="0"/>
        <v>100%</v>
      </c>
      <c r="S73" s="132" t="str">
        <f t="shared" si="1"/>
        <v>100%</v>
      </c>
      <c r="T73" s="132" t="str">
        <f t="shared" si="2"/>
        <v>100%</v>
      </c>
      <c r="U73" s="155" t="str">
        <f t="shared" si="3"/>
        <v>100%</v>
      </c>
      <c r="V73" s="135" t="str">
        <f t="shared" si="8"/>
        <v>No Programado</v>
      </c>
      <c r="W73" s="132" t="str">
        <f t="shared" si="9"/>
        <v>No Programado</v>
      </c>
      <c r="X73" s="132" t="str">
        <f t="shared" si="10"/>
        <v>No Programado</v>
      </c>
      <c r="Y73" s="161" t="str">
        <f t="shared" si="11"/>
        <v>No Programado</v>
      </c>
      <c r="Z73" s="177"/>
      <c r="AA73" s="178"/>
      <c r="AB73" s="178"/>
      <c r="AC73" s="179"/>
    </row>
    <row r="74" spans="3:29" ht="17.25">
      <c r="C74" s="205" t="e">
        <f>IF(ISBLANK('5. Pp (3 años)'!#REF!),"",'5. Pp (3 años)'!#REF!)</f>
        <v>#REF!</v>
      </c>
      <c r="D74" s="80" t="e">
        <f>IF(ISBLANK('5. Pp (3 años)'!#REF!),"",'5. Pp (3 años)'!#REF!)</f>
        <v>#REF!</v>
      </c>
      <c r="E74" s="201" t="e">
        <f>IF(ISBLANK('5. Pp (3 años)'!#REF!),"",'5. Pp (3 años)'!#REF!)</f>
        <v>#REF!</v>
      </c>
      <c r="F74" s="201" t="e">
        <f>IF(ISBLANK('5. Pp (3 años)'!#REF!),"",'5. Pp (3 años)'!#REF!)</f>
        <v>#REF!</v>
      </c>
      <c r="G74" s="209" t="e">
        <f>IF(ISBLANK('5. Pp (3 años)'!#REF!),"",'5. Pp (3 años)'!#REF!)</f>
        <v>#REF!</v>
      </c>
      <c r="H74" s="66" t="e">
        <f>IF(ISBLANK('5. Pp (3 años)'!#REF!),"",'5. Pp (3 años)'!#REF!)</f>
        <v>#REF!</v>
      </c>
      <c r="I74" s="142" t="e">
        <f>IF(ISBLANK('9. METAS'!#REF!),"",'9. METAS'!#REF!)</f>
        <v>#REF!</v>
      </c>
      <c r="J74" s="143" t="e">
        <f>IF(ISBLANK('9. METAS'!#REF!),"",'9. METAS'!#REF!)</f>
        <v>#REF!</v>
      </c>
      <c r="K74" s="133" t="e">
        <f>IF(ISBLANK('9. METAS'!#REF!),"",'9. METAS'!#REF!)</f>
        <v>#REF!</v>
      </c>
      <c r="L74" s="133" t="e">
        <f>IF(ISBLANK('9. METAS'!#REF!),"",'9. METAS'!#REF!)</f>
        <v>#REF!</v>
      </c>
      <c r="M74" s="134" t="e">
        <f>IF(ISBLANK('9. METAS'!#REF!),"",'9. METAS'!#REF!)</f>
        <v>#REF!</v>
      </c>
      <c r="N74" s="144">
        <v>41</v>
      </c>
      <c r="O74" s="136"/>
      <c r="P74" s="136"/>
      <c r="Q74" s="137"/>
      <c r="R74" s="131" t="str">
        <f t="shared" si="0"/>
        <v>100%</v>
      </c>
      <c r="S74" s="132" t="str">
        <f t="shared" si="1"/>
        <v>100%</v>
      </c>
      <c r="T74" s="132" t="str">
        <f t="shared" si="2"/>
        <v>100%</v>
      </c>
      <c r="U74" s="155" t="str">
        <f t="shared" si="3"/>
        <v>100%</v>
      </c>
      <c r="V74" s="135" t="str">
        <f t="shared" si="8"/>
        <v>No Programado</v>
      </c>
      <c r="W74" s="132" t="str">
        <f t="shared" si="9"/>
        <v>No Programado</v>
      </c>
      <c r="X74" s="132" t="str">
        <f t="shared" si="10"/>
        <v>No Programado</v>
      </c>
      <c r="Y74" s="161" t="str">
        <f t="shared" si="11"/>
        <v>No Programado</v>
      </c>
      <c r="Z74" s="174"/>
      <c r="AA74" s="175"/>
      <c r="AB74" s="175"/>
      <c r="AC74" s="176"/>
    </row>
    <row r="75" spans="3:29" ht="17.25">
      <c r="C75" s="204" t="e">
        <f>IF(ISBLANK('5. Pp (3 años)'!#REF!),"",'5. Pp (3 años)'!#REF!)</f>
        <v>#REF!</v>
      </c>
      <c r="D75" s="80" t="e">
        <f>IF(ISBLANK('5. Pp (3 años)'!#REF!),"",'5. Pp (3 años)'!#REF!)</f>
        <v>#REF!</v>
      </c>
      <c r="E75" s="201" t="e">
        <f>IF(ISBLANK('5. Pp (3 años)'!#REF!),"",'5. Pp (3 años)'!#REF!)</f>
        <v>#REF!</v>
      </c>
      <c r="F75" s="201" t="e">
        <f>IF(ISBLANK('5. Pp (3 años)'!#REF!),"",'5. Pp (3 años)'!#REF!)</f>
        <v>#REF!</v>
      </c>
      <c r="G75" s="209" t="e">
        <f>IF(ISBLANK('5. Pp (3 años)'!#REF!),"",'5. Pp (3 años)'!#REF!)</f>
        <v>#REF!</v>
      </c>
      <c r="H75" s="66" t="e">
        <f>IF(ISBLANK('5. Pp (3 años)'!#REF!),"",'5. Pp (3 años)'!#REF!)</f>
        <v>#REF!</v>
      </c>
      <c r="I75" s="142" t="e">
        <f>IF(ISBLANK('9. METAS'!#REF!),"",'9. METAS'!#REF!)</f>
        <v>#REF!</v>
      </c>
      <c r="J75" s="143" t="e">
        <f>IF(ISBLANK('9. METAS'!#REF!),"",'9. METAS'!#REF!)</f>
        <v>#REF!</v>
      </c>
      <c r="K75" s="133" t="e">
        <f>IF(ISBLANK('9. METAS'!#REF!),"",'9. METAS'!#REF!)</f>
        <v>#REF!</v>
      </c>
      <c r="L75" s="133" t="e">
        <f>IF(ISBLANK('9. METAS'!#REF!),"",'9. METAS'!#REF!)</f>
        <v>#REF!</v>
      </c>
      <c r="M75" s="134" t="e">
        <f>IF(ISBLANK('9. METAS'!#REF!),"",'9. METAS'!#REF!)</f>
        <v>#REF!</v>
      </c>
      <c r="N75" s="144">
        <v>41</v>
      </c>
      <c r="O75" s="136"/>
      <c r="P75" s="136"/>
      <c r="Q75" s="137"/>
      <c r="R75" s="131" t="str">
        <f t="shared" si="0"/>
        <v>100%</v>
      </c>
      <c r="S75" s="132" t="str">
        <f t="shared" si="1"/>
        <v>100%</v>
      </c>
      <c r="T75" s="132" t="str">
        <f t="shared" si="2"/>
        <v>100%</v>
      </c>
      <c r="U75" s="155" t="str">
        <f t="shared" si="3"/>
        <v>100%</v>
      </c>
      <c r="V75" s="135" t="str">
        <f t="shared" si="8"/>
        <v>No Programado</v>
      </c>
      <c r="W75" s="132" t="str">
        <f t="shared" si="9"/>
        <v>No Programado</v>
      </c>
      <c r="X75" s="132" t="str">
        <f t="shared" si="10"/>
        <v>No Programado</v>
      </c>
      <c r="Y75" s="161" t="str">
        <f t="shared" si="11"/>
        <v>No Programado</v>
      </c>
      <c r="Z75" s="177"/>
      <c r="AA75" s="178"/>
      <c r="AB75" s="178"/>
      <c r="AC75" s="179"/>
    </row>
    <row r="76" spans="3:29" ht="17.25">
      <c r="C76" s="206" t="e">
        <f>IF(ISBLANK('5. Pp (3 años)'!#REF!),"",'5. Pp (3 años)'!#REF!)</f>
        <v>#REF!</v>
      </c>
      <c r="D76" s="60" t="e">
        <f>IF(ISBLANK('5. Pp (3 años)'!#REF!),"",'5. Pp (3 años)'!#REF!)</f>
        <v>#REF!</v>
      </c>
      <c r="E76" s="203" t="e">
        <f>IF(ISBLANK('5. Pp (3 años)'!#REF!),"",'5. Pp (3 años)'!#REF!)</f>
        <v>#REF!</v>
      </c>
      <c r="F76" s="203" t="e">
        <f>IF(ISBLANK('5. Pp (3 años)'!#REF!),"",'5. Pp (3 años)'!#REF!)</f>
        <v>#REF!</v>
      </c>
      <c r="G76" s="214" t="e">
        <f>IF(ISBLANK('5. Pp (3 años)'!#REF!),"",'5. Pp (3 años)'!#REF!)</f>
        <v>#REF!</v>
      </c>
      <c r="H76" s="65" t="e">
        <f>IF(ISBLANK('5. Pp (3 años)'!#REF!),"",'5. Pp (3 años)'!#REF!)</f>
        <v>#REF!</v>
      </c>
      <c r="I76" s="142" t="e">
        <f>IF(ISBLANK('9. METAS'!#REF!),"",'9. METAS'!#REF!)</f>
        <v>#REF!</v>
      </c>
      <c r="J76" s="143" t="e">
        <f>IF(ISBLANK('9. METAS'!#REF!),"",'9. METAS'!#REF!)</f>
        <v>#REF!</v>
      </c>
      <c r="K76" s="133" t="e">
        <f>IF(ISBLANK('9. METAS'!#REF!),"",'9. METAS'!#REF!)</f>
        <v>#REF!</v>
      </c>
      <c r="L76" s="133" t="e">
        <f>IF(ISBLANK('9. METAS'!#REF!),"",'9. METAS'!#REF!)</f>
        <v>#REF!</v>
      </c>
      <c r="M76" s="134" t="e">
        <f>IF(ISBLANK('9. METAS'!#REF!),"",'9. METAS'!#REF!)</f>
        <v>#REF!</v>
      </c>
      <c r="N76" s="144">
        <v>41</v>
      </c>
      <c r="O76" s="136"/>
      <c r="P76" s="136"/>
      <c r="Q76" s="137"/>
      <c r="R76" s="131" t="str">
        <f t="shared" si="0"/>
        <v>100%</v>
      </c>
      <c r="S76" s="132" t="str">
        <f t="shared" si="1"/>
        <v>100%</v>
      </c>
      <c r="T76" s="132" t="str">
        <f t="shared" si="2"/>
        <v>100%</v>
      </c>
      <c r="U76" s="155" t="str">
        <f t="shared" si="3"/>
        <v>100%</v>
      </c>
      <c r="V76" s="135" t="str">
        <f t="shared" si="8"/>
        <v>No Programado</v>
      </c>
      <c r="W76" s="132" t="str">
        <f t="shared" si="9"/>
        <v>No Programado</v>
      </c>
      <c r="X76" s="132" t="str">
        <f t="shared" si="10"/>
        <v>No Programado</v>
      </c>
      <c r="Y76" s="161" t="str">
        <f t="shared" si="11"/>
        <v>No Programado</v>
      </c>
      <c r="Z76" s="174"/>
      <c r="AA76" s="175"/>
      <c r="AB76" s="175"/>
      <c r="AC76" s="176"/>
    </row>
    <row r="77" spans="3:29" ht="17.25">
      <c r="C77" s="204" t="e">
        <f>IF(ISBLANK('5. Pp (3 años)'!#REF!),"",'5. Pp (3 años)'!#REF!)</f>
        <v>#REF!</v>
      </c>
      <c r="D77" s="80" t="e">
        <f>IF(ISBLANK('5. Pp (3 años)'!#REF!),"",'5. Pp (3 años)'!#REF!)</f>
        <v>#REF!</v>
      </c>
      <c r="E77" s="201" t="e">
        <f>IF(ISBLANK('5. Pp (3 años)'!#REF!),"",'5. Pp (3 años)'!#REF!)</f>
        <v>#REF!</v>
      </c>
      <c r="F77" s="201" t="e">
        <f>IF(ISBLANK('5. Pp (3 años)'!#REF!),"",'5. Pp (3 años)'!#REF!)</f>
        <v>#REF!</v>
      </c>
      <c r="G77" s="209" t="e">
        <f>IF(ISBLANK('5. Pp (3 años)'!#REF!),"",'5. Pp (3 años)'!#REF!)</f>
        <v>#REF!</v>
      </c>
      <c r="H77" s="66" t="e">
        <f>IF(ISBLANK('5. Pp (3 años)'!#REF!),"",'5. Pp (3 años)'!#REF!)</f>
        <v>#REF!</v>
      </c>
      <c r="I77" s="142" t="e">
        <f>IF(ISBLANK('9. METAS'!#REF!),"",'9. METAS'!#REF!)</f>
        <v>#REF!</v>
      </c>
      <c r="J77" s="143" t="e">
        <f>IF(ISBLANK('9. METAS'!#REF!),"",'9. METAS'!#REF!)</f>
        <v>#REF!</v>
      </c>
      <c r="K77" s="133" t="e">
        <f>IF(ISBLANK('9. METAS'!#REF!),"",'9. METAS'!#REF!)</f>
        <v>#REF!</v>
      </c>
      <c r="L77" s="133" t="e">
        <f>IF(ISBLANK('9. METAS'!#REF!),"",'9. METAS'!#REF!)</f>
        <v>#REF!</v>
      </c>
      <c r="M77" s="134" t="e">
        <f>IF(ISBLANK('9. METAS'!#REF!),"",'9. METAS'!#REF!)</f>
        <v>#REF!</v>
      </c>
      <c r="N77" s="144">
        <v>41</v>
      </c>
      <c r="O77" s="136"/>
      <c r="P77" s="136"/>
      <c r="Q77" s="137"/>
      <c r="R77" s="131" t="str">
        <f t="shared" si="0"/>
        <v>100%</v>
      </c>
      <c r="S77" s="132" t="str">
        <f t="shared" si="1"/>
        <v>100%</v>
      </c>
      <c r="T77" s="132" t="str">
        <f t="shared" si="2"/>
        <v>100%</v>
      </c>
      <c r="U77" s="155" t="str">
        <f t="shared" si="3"/>
        <v>100%</v>
      </c>
      <c r="V77" s="135" t="str">
        <f t="shared" si="8"/>
        <v>No Programado</v>
      </c>
      <c r="W77" s="132" t="str">
        <f t="shared" si="9"/>
        <v>No Programado</v>
      </c>
      <c r="X77" s="132" t="str">
        <f t="shared" si="10"/>
        <v>No Programado</v>
      </c>
      <c r="Y77" s="161" t="str">
        <f t="shared" si="11"/>
        <v>No Programado</v>
      </c>
      <c r="Z77" s="174"/>
      <c r="AA77" s="175"/>
      <c r="AB77" s="175"/>
      <c r="AC77" s="176"/>
    </row>
    <row r="78" spans="3:29" ht="17.25">
      <c r="C78" s="205" t="e">
        <f>IF(ISBLANK('5. Pp (3 años)'!#REF!),"",'5. Pp (3 años)'!#REF!)</f>
        <v>#REF!</v>
      </c>
      <c r="D78" s="80" t="e">
        <f>IF(ISBLANK('5. Pp (3 años)'!#REF!),"",'5. Pp (3 años)'!#REF!)</f>
        <v>#REF!</v>
      </c>
      <c r="E78" s="201" t="e">
        <f>IF(ISBLANK('5. Pp (3 años)'!#REF!),"",'5. Pp (3 años)'!#REF!)</f>
        <v>#REF!</v>
      </c>
      <c r="F78" s="201" t="e">
        <f>IF(ISBLANK('5. Pp (3 años)'!#REF!),"",'5. Pp (3 años)'!#REF!)</f>
        <v>#REF!</v>
      </c>
      <c r="G78" s="209" t="e">
        <f>IF(ISBLANK('5. Pp (3 años)'!#REF!),"",'5. Pp (3 años)'!#REF!)</f>
        <v>#REF!</v>
      </c>
      <c r="H78" s="66" t="e">
        <f>IF(ISBLANK('5. Pp (3 años)'!#REF!),"",'5. Pp (3 años)'!#REF!)</f>
        <v>#REF!</v>
      </c>
      <c r="I78" s="142" t="e">
        <f>IF(ISBLANK('9. METAS'!#REF!),"",'9. METAS'!#REF!)</f>
        <v>#REF!</v>
      </c>
      <c r="J78" s="143" t="e">
        <f>IF(ISBLANK('9. METAS'!#REF!),"",'9. METAS'!#REF!)</f>
        <v>#REF!</v>
      </c>
      <c r="K78" s="133" t="e">
        <f>IF(ISBLANK('9. METAS'!#REF!),"",'9. METAS'!#REF!)</f>
        <v>#REF!</v>
      </c>
      <c r="L78" s="133" t="e">
        <f>IF(ISBLANK('9. METAS'!#REF!),"",'9. METAS'!#REF!)</f>
        <v>#REF!</v>
      </c>
      <c r="M78" s="134" t="e">
        <f>IF(ISBLANK('9. METAS'!#REF!),"",'9. METAS'!#REF!)</f>
        <v>#REF!</v>
      </c>
      <c r="N78" s="144">
        <v>41</v>
      </c>
      <c r="O78" s="136"/>
      <c r="P78" s="136"/>
      <c r="Q78" s="137"/>
      <c r="R78" s="131" t="str">
        <f t="shared" si="0"/>
        <v>100%</v>
      </c>
      <c r="S78" s="132" t="str">
        <f t="shared" si="1"/>
        <v>100%</v>
      </c>
      <c r="T78" s="132" t="str">
        <f t="shared" si="2"/>
        <v>100%</v>
      </c>
      <c r="U78" s="155" t="str">
        <f t="shared" si="3"/>
        <v>100%</v>
      </c>
      <c r="V78" s="135" t="str">
        <f t="shared" si="8"/>
        <v>No Programado</v>
      </c>
      <c r="W78" s="132" t="str">
        <f t="shared" si="9"/>
        <v>No Programado</v>
      </c>
      <c r="X78" s="132" t="str">
        <f t="shared" si="10"/>
        <v>No Programado</v>
      </c>
      <c r="Y78" s="161" t="str">
        <f t="shared" si="11"/>
        <v>No Programado</v>
      </c>
      <c r="Z78" s="177"/>
      <c r="AA78" s="178"/>
      <c r="AB78" s="178"/>
      <c r="AC78" s="179"/>
    </row>
    <row r="79" spans="3:29" ht="17.25">
      <c r="C79" s="204" t="e">
        <f>IF(ISBLANK('5. Pp (3 años)'!#REF!),"",'5. Pp (3 años)'!#REF!)</f>
        <v>#REF!</v>
      </c>
      <c r="D79" s="80" t="e">
        <f>IF(ISBLANK('5. Pp (3 años)'!#REF!),"",'5. Pp (3 años)'!#REF!)</f>
        <v>#REF!</v>
      </c>
      <c r="E79" s="201" t="e">
        <f>IF(ISBLANK('5. Pp (3 años)'!#REF!),"",'5. Pp (3 años)'!#REF!)</f>
        <v>#REF!</v>
      </c>
      <c r="F79" s="201" t="e">
        <f>IF(ISBLANK('5. Pp (3 años)'!#REF!),"",'5. Pp (3 años)'!#REF!)</f>
        <v>#REF!</v>
      </c>
      <c r="G79" s="209" t="e">
        <f>IF(ISBLANK('5. Pp (3 años)'!#REF!),"",'5. Pp (3 años)'!#REF!)</f>
        <v>#REF!</v>
      </c>
      <c r="H79" s="66" t="e">
        <f>IF(ISBLANK('5. Pp (3 años)'!#REF!),"",'5. Pp (3 años)'!#REF!)</f>
        <v>#REF!</v>
      </c>
      <c r="I79" s="142" t="e">
        <f>IF(ISBLANK('9. METAS'!#REF!),"",'9. METAS'!#REF!)</f>
        <v>#REF!</v>
      </c>
      <c r="J79" s="143" t="e">
        <f>IF(ISBLANK('9. METAS'!#REF!),"",'9. METAS'!#REF!)</f>
        <v>#REF!</v>
      </c>
      <c r="K79" s="133" t="e">
        <f>IF(ISBLANK('9. METAS'!#REF!),"",'9. METAS'!#REF!)</f>
        <v>#REF!</v>
      </c>
      <c r="L79" s="133" t="e">
        <f>IF(ISBLANK('9. METAS'!#REF!),"",'9. METAS'!#REF!)</f>
        <v>#REF!</v>
      </c>
      <c r="M79" s="134" t="e">
        <f>IF(ISBLANK('9. METAS'!#REF!),"",'9. METAS'!#REF!)</f>
        <v>#REF!</v>
      </c>
      <c r="N79" s="144">
        <v>41</v>
      </c>
      <c r="O79" s="136"/>
      <c r="P79" s="136"/>
      <c r="Q79" s="137"/>
      <c r="R79" s="131" t="str">
        <f t="shared" ref="R79:R244" si="12">IFERROR((N79/J79),"100%")</f>
        <v>100%</v>
      </c>
      <c r="S79" s="132" t="str">
        <f t="shared" ref="S79:S244" si="13">IFERROR((O79/K79),"100%")</f>
        <v>100%</v>
      </c>
      <c r="T79" s="132" t="str">
        <f t="shared" ref="T79:T244" si="14">IFERROR((P79/L79),"100%")</f>
        <v>100%</v>
      </c>
      <c r="U79" s="155" t="str">
        <f t="shared" ref="U79:U244" si="15">IFERROR((Q79/M79),"100%")</f>
        <v>100%</v>
      </c>
      <c r="V79" s="135" t="str">
        <f t="shared" si="8"/>
        <v>No Programado</v>
      </c>
      <c r="W79" s="132" t="str">
        <f t="shared" si="9"/>
        <v>No Programado</v>
      </c>
      <c r="X79" s="132" t="str">
        <f t="shared" si="10"/>
        <v>No Programado</v>
      </c>
      <c r="Y79" s="161" t="str">
        <f t="shared" si="11"/>
        <v>No Programado</v>
      </c>
      <c r="Z79" s="177"/>
      <c r="AA79" s="178"/>
      <c r="AB79" s="178"/>
      <c r="AC79" s="179"/>
    </row>
    <row r="80" spans="3:29" ht="17.25">
      <c r="C80" s="205" t="e">
        <f>IF(ISBLANK('5. Pp (3 años)'!#REF!),"",'5. Pp (3 años)'!#REF!)</f>
        <v>#REF!</v>
      </c>
      <c r="D80" s="80" t="e">
        <f>IF(ISBLANK('5. Pp (3 años)'!#REF!),"",'5. Pp (3 años)'!#REF!)</f>
        <v>#REF!</v>
      </c>
      <c r="E80" s="201" t="e">
        <f>IF(ISBLANK('5. Pp (3 años)'!#REF!),"",'5. Pp (3 años)'!#REF!)</f>
        <v>#REF!</v>
      </c>
      <c r="F80" s="201" t="e">
        <f>IF(ISBLANK('5. Pp (3 años)'!#REF!),"",'5. Pp (3 años)'!#REF!)</f>
        <v>#REF!</v>
      </c>
      <c r="G80" s="209" t="e">
        <f>IF(ISBLANK('5. Pp (3 años)'!#REF!),"",'5. Pp (3 años)'!#REF!)</f>
        <v>#REF!</v>
      </c>
      <c r="H80" s="66" t="e">
        <f>IF(ISBLANK('5. Pp (3 años)'!#REF!),"",'5. Pp (3 años)'!#REF!)</f>
        <v>#REF!</v>
      </c>
      <c r="I80" s="142" t="e">
        <f>IF(ISBLANK('9. METAS'!#REF!),"",'9. METAS'!#REF!)</f>
        <v>#REF!</v>
      </c>
      <c r="J80" s="143" t="e">
        <f>IF(ISBLANK('9. METAS'!#REF!),"",'9. METAS'!#REF!)</f>
        <v>#REF!</v>
      </c>
      <c r="K80" s="133" t="e">
        <f>IF(ISBLANK('9. METAS'!#REF!),"",'9. METAS'!#REF!)</f>
        <v>#REF!</v>
      </c>
      <c r="L80" s="133" t="e">
        <f>IF(ISBLANK('9. METAS'!#REF!),"",'9. METAS'!#REF!)</f>
        <v>#REF!</v>
      </c>
      <c r="M80" s="134" t="e">
        <f>IF(ISBLANK('9. METAS'!#REF!),"",'9. METAS'!#REF!)</f>
        <v>#REF!</v>
      </c>
      <c r="N80" s="144">
        <v>41</v>
      </c>
      <c r="O80" s="136"/>
      <c r="P80" s="136"/>
      <c r="Q80" s="137"/>
      <c r="R80" s="131" t="str">
        <f t="shared" si="12"/>
        <v>100%</v>
      </c>
      <c r="S80" s="132" t="str">
        <f t="shared" si="13"/>
        <v>100%</v>
      </c>
      <c r="T80" s="132" t="str">
        <f t="shared" si="14"/>
        <v>100%</v>
      </c>
      <c r="U80" s="155" t="str">
        <f t="shared" si="15"/>
        <v>100%</v>
      </c>
      <c r="V80" s="135" t="str">
        <f t="shared" ref="V80:V244" si="16">IFERROR((N80/I80),"No Programado")</f>
        <v>No Programado</v>
      </c>
      <c r="W80" s="132" t="str">
        <f t="shared" ref="W80:W244" si="17">IFERROR((N80+O80)/I80, "No Programado")</f>
        <v>No Programado</v>
      </c>
      <c r="X80" s="132" t="str">
        <f t="shared" ref="X80:X244" si="18">IFERROR((O80+P80)/I80, "No Programado")</f>
        <v>No Programado</v>
      </c>
      <c r="Y80" s="161" t="str">
        <f t="shared" ref="Y80:Y244" si="19">IFERROR((P80+Q80)/I80, "No Programado")</f>
        <v>No Programado</v>
      </c>
      <c r="Z80" s="174"/>
      <c r="AA80" s="175"/>
      <c r="AB80" s="175"/>
      <c r="AC80" s="176"/>
    </row>
    <row r="81" spans="3:29" ht="17.25">
      <c r="C81" s="204" t="e">
        <f>IF(ISBLANK('5. Pp (3 años)'!#REF!),"",'5. Pp (3 años)'!#REF!)</f>
        <v>#REF!</v>
      </c>
      <c r="D81" s="80" t="e">
        <f>IF(ISBLANK('5. Pp (3 años)'!#REF!),"",'5. Pp (3 años)'!#REF!)</f>
        <v>#REF!</v>
      </c>
      <c r="E81" s="201" t="e">
        <f>IF(ISBLANK('5. Pp (3 años)'!#REF!),"",'5. Pp (3 años)'!#REF!)</f>
        <v>#REF!</v>
      </c>
      <c r="F81" s="201" t="e">
        <f>IF(ISBLANK('5. Pp (3 años)'!#REF!),"",'5. Pp (3 años)'!#REF!)</f>
        <v>#REF!</v>
      </c>
      <c r="G81" s="209" t="e">
        <f>IF(ISBLANK('5. Pp (3 años)'!#REF!),"",'5. Pp (3 años)'!#REF!)</f>
        <v>#REF!</v>
      </c>
      <c r="H81" s="66" t="e">
        <f>IF(ISBLANK('5. Pp (3 años)'!#REF!),"",'5. Pp (3 años)'!#REF!)</f>
        <v>#REF!</v>
      </c>
      <c r="I81" s="142" t="e">
        <f>IF(ISBLANK('9. METAS'!#REF!),"",'9. METAS'!#REF!)</f>
        <v>#REF!</v>
      </c>
      <c r="J81" s="143" t="e">
        <f>IF(ISBLANK('9. METAS'!#REF!),"",'9. METAS'!#REF!)</f>
        <v>#REF!</v>
      </c>
      <c r="K81" s="133" t="e">
        <f>IF(ISBLANK('9. METAS'!#REF!),"",'9. METAS'!#REF!)</f>
        <v>#REF!</v>
      </c>
      <c r="L81" s="133" t="e">
        <f>IF(ISBLANK('9. METAS'!#REF!),"",'9. METAS'!#REF!)</f>
        <v>#REF!</v>
      </c>
      <c r="M81" s="134" t="e">
        <f>IF(ISBLANK('9. METAS'!#REF!),"",'9. METAS'!#REF!)</f>
        <v>#REF!</v>
      </c>
      <c r="N81" s="144">
        <v>41</v>
      </c>
      <c r="O81" s="136"/>
      <c r="P81" s="136"/>
      <c r="Q81" s="137"/>
      <c r="R81" s="131" t="str">
        <f t="shared" si="12"/>
        <v>100%</v>
      </c>
      <c r="S81" s="132" t="str">
        <f t="shared" si="13"/>
        <v>100%</v>
      </c>
      <c r="T81" s="132" t="str">
        <f t="shared" si="14"/>
        <v>100%</v>
      </c>
      <c r="U81" s="155" t="str">
        <f t="shared" si="15"/>
        <v>100%</v>
      </c>
      <c r="V81" s="135" t="str">
        <f t="shared" si="16"/>
        <v>No Programado</v>
      </c>
      <c r="W81" s="132" t="str">
        <f t="shared" si="17"/>
        <v>No Programado</v>
      </c>
      <c r="X81" s="132" t="str">
        <f t="shared" si="18"/>
        <v>No Programado</v>
      </c>
      <c r="Y81" s="161" t="str">
        <f t="shared" si="19"/>
        <v>No Programado</v>
      </c>
      <c r="Z81" s="177"/>
      <c r="AA81" s="178"/>
      <c r="AB81" s="178"/>
      <c r="AC81" s="179"/>
    </row>
    <row r="82" spans="3:29" ht="17.25">
      <c r="C82" s="206" t="e">
        <f>IF(ISBLANK('5. Pp (3 años)'!#REF!),"",'5. Pp (3 años)'!#REF!)</f>
        <v>#REF!</v>
      </c>
      <c r="D82" s="60" t="e">
        <f>IF(ISBLANK('5. Pp (3 años)'!#REF!),"",'5. Pp (3 años)'!#REF!)</f>
        <v>#REF!</v>
      </c>
      <c r="E82" s="203" t="e">
        <f>IF(ISBLANK('5. Pp (3 años)'!#REF!),"",'5. Pp (3 años)'!#REF!)</f>
        <v>#REF!</v>
      </c>
      <c r="F82" s="203" t="e">
        <f>IF(ISBLANK('5. Pp (3 años)'!#REF!),"",'5. Pp (3 años)'!#REF!)</f>
        <v>#REF!</v>
      </c>
      <c r="G82" s="214" t="e">
        <f>IF(ISBLANK('5. Pp (3 años)'!#REF!),"",'5. Pp (3 años)'!#REF!)</f>
        <v>#REF!</v>
      </c>
      <c r="H82" s="65" t="e">
        <f>IF(ISBLANK('5. Pp (3 años)'!#REF!),"",'5. Pp (3 años)'!#REF!)</f>
        <v>#REF!</v>
      </c>
      <c r="I82" s="142" t="e">
        <f>IF(ISBLANK('9. METAS'!#REF!),"",'9. METAS'!#REF!)</f>
        <v>#REF!</v>
      </c>
      <c r="J82" s="143" t="e">
        <f>IF(ISBLANK('9. METAS'!#REF!),"",'9. METAS'!#REF!)</f>
        <v>#REF!</v>
      </c>
      <c r="K82" s="133" t="e">
        <f>IF(ISBLANK('9. METAS'!#REF!),"",'9. METAS'!#REF!)</f>
        <v>#REF!</v>
      </c>
      <c r="L82" s="133" t="e">
        <f>IF(ISBLANK('9. METAS'!#REF!),"",'9. METAS'!#REF!)</f>
        <v>#REF!</v>
      </c>
      <c r="M82" s="134" t="e">
        <f>IF(ISBLANK('9. METAS'!#REF!),"",'9. METAS'!#REF!)</f>
        <v>#REF!</v>
      </c>
      <c r="N82" s="144">
        <v>41</v>
      </c>
      <c r="O82" s="136"/>
      <c r="P82" s="136"/>
      <c r="Q82" s="137"/>
      <c r="R82" s="131" t="str">
        <f t="shared" si="12"/>
        <v>100%</v>
      </c>
      <c r="S82" s="132" t="str">
        <f t="shared" si="13"/>
        <v>100%</v>
      </c>
      <c r="T82" s="132" t="str">
        <f t="shared" si="14"/>
        <v>100%</v>
      </c>
      <c r="U82" s="155" t="str">
        <f t="shared" si="15"/>
        <v>100%</v>
      </c>
      <c r="V82" s="135" t="str">
        <f t="shared" si="16"/>
        <v>No Programado</v>
      </c>
      <c r="W82" s="132" t="str">
        <f t="shared" si="17"/>
        <v>No Programado</v>
      </c>
      <c r="X82" s="132" t="str">
        <f t="shared" si="18"/>
        <v>No Programado</v>
      </c>
      <c r="Y82" s="161" t="str">
        <f t="shared" si="19"/>
        <v>No Programado</v>
      </c>
      <c r="Z82" s="174"/>
      <c r="AA82" s="175"/>
      <c r="AB82" s="175"/>
      <c r="AC82" s="176"/>
    </row>
    <row r="83" spans="3:29" ht="17.25">
      <c r="C83" s="204" t="e">
        <f>IF(ISBLANK('5. Pp (3 años)'!#REF!),"",'5. Pp (3 años)'!#REF!)</f>
        <v>#REF!</v>
      </c>
      <c r="D83" s="80" t="e">
        <f>IF(ISBLANK('5. Pp (3 años)'!#REF!),"",'5. Pp (3 años)'!#REF!)</f>
        <v>#REF!</v>
      </c>
      <c r="E83" s="201" t="e">
        <f>IF(ISBLANK('5. Pp (3 años)'!#REF!),"",'5. Pp (3 años)'!#REF!)</f>
        <v>#REF!</v>
      </c>
      <c r="F83" s="201" t="e">
        <f>IF(ISBLANK('5. Pp (3 años)'!#REF!),"",'5. Pp (3 años)'!#REF!)</f>
        <v>#REF!</v>
      </c>
      <c r="G83" s="209" t="e">
        <f>IF(ISBLANK('5. Pp (3 años)'!#REF!),"",'5. Pp (3 años)'!#REF!)</f>
        <v>#REF!</v>
      </c>
      <c r="H83" s="66" t="e">
        <f>IF(ISBLANK('5. Pp (3 años)'!#REF!),"",'5. Pp (3 años)'!#REF!)</f>
        <v>#REF!</v>
      </c>
      <c r="I83" s="142" t="e">
        <f>IF(ISBLANK('9. METAS'!#REF!),"",'9. METAS'!#REF!)</f>
        <v>#REF!</v>
      </c>
      <c r="J83" s="143" t="e">
        <f>IF(ISBLANK('9. METAS'!#REF!),"",'9. METAS'!#REF!)</f>
        <v>#REF!</v>
      </c>
      <c r="K83" s="133" t="e">
        <f>IF(ISBLANK('9. METAS'!#REF!),"",'9. METAS'!#REF!)</f>
        <v>#REF!</v>
      </c>
      <c r="L83" s="133" t="e">
        <f>IF(ISBLANK('9. METAS'!#REF!),"",'9. METAS'!#REF!)</f>
        <v>#REF!</v>
      </c>
      <c r="M83" s="134" t="e">
        <f>IF(ISBLANK('9. METAS'!#REF!),"",'9. METAS'!#REF!)</f>
        <v>#REF!</v>
      </c>
      <c r="N83" s="144">
        <v>41</v>
      </c>
      <c r="O83" s="136"/>
      <c r="P83" s="136"/>
      <c r="Q83" s="137"/>
      <c r="R83" s="131" t="str">
        <f t="shared" si="12"/>
        <v>100%</v>
      </c>
      <c r="S83" s="132" t="str">
        <f t="shared" si="13"/>
        <v>100%</v>
      </c>
      <c r="T83" s="132" t="str">
        <f t="shared" si="14"/>
        <v>100%</v>
      </c>
      <c r="U83" s="155" t="str">
        <f t="shared" si="15"/>
        <v>100%</v>
      </c>
      <c r="V83" s="135" t="str">
        <f t="shared" si="16"/>
        <v>No Programado</v>
      </c>
      <c r="W83" s="132" t="str">
        <f t="shared" si="17"/>
        <v>No Programado</v>
      </c>
      <c r="X83" s="132" t="str">
        <f t="shared" si="18"/>
        <v>No Programado</v>
      </c>
      <c r="Y83" s="161" t="str">
        <f t="shared" si="19"/>
        <v>No Programado</v>
      </c>
      <c r="Z83" s="174"/>
      <c r="AA83" s="175"/>
      <c r="AB83" s="175"/>
      <c r="AC83" s="176"/>
    </row>
    <row r="84" spans="3:29" ht="17.25">
      <c r="C84" s="205" t="e">
        <f>IF(ISBLANK('5. Pp (3 años)'!#REF!),"",'5. Pp (3 años)'!#REF!)</f>
        <v>#REF!</v>
      </c>
      <c r="D84" s="80" t="e">
        <f>IF(ISBLANK('5. Pp (3 años)'!#REF!),"",'5. Pp (3 años)'!#REF!)</f>
        <v>#REF!</v>
      </c>
      <c r="E84" s="201" t="e">
        <f>IF(ISBLANK('5. Pp (3 años)'!#REF!),"",'5. Pp (3 años)'!#REF!)</f>
        <v>#REF!</v>
      </c>
      <c r="F84" s="201" t="e">
        <f>IF(ISBLANK('5. Pp (3 años)'!#REF!),"",'5. Pp (3 años)'!#REF!)</f>
        <v>#REF!</v>
      </c>
      <c r="G84" s="209" t="e">
        <f>IF(ISBLANK('5. Pp (3 años)'!#REF!),"",'5. Pp (3 años)'!#REF!)</f>
        <v>#REF!</v>
      </c>
      <c r="H84" s="66" t="e">
        <f>IF(ISBLANK('5. Pp (3 años)'!#REF!),"",'5. Pp (3 años)'!#REF!)</f>
        <v>#REF!</v>
      </c>
      <c r="I84" s="142" t="e">
        <f>IF(ISBLANK('9. METAS'!#REF!),"",'9. METAS'!#REF!)</f>
        <v>#REF!</v>
      </c>
      <c r="J84" s="143" t="e">
        <f>IF(ISBLANK('9. METAS'!#REF!),"",'9. METAS'!#REF!)</f>
        <v>#REF!</v>
      </c>
      <c r="K84" s="133" t="e">
        <f>IF(ISBLANK('9. METAS'!#REF!),"",'9. METAS'!#REF!)</f>
        <v>#REF!</v>
      </c>
      <c r="L84" s="133" t="e">
        <f>IF(ISBLANK('9. METAS'!#REF!),"",'9. METAS'!#REF!)</f>
        <v>#REF!</v>
      </c>
      <c r="M84" s="134" t="e">
        <f>IF(ISBLANK('9. METAS'!#REF!),"",'9. METAS'!#REF!)</f>
        <v>#REF!</v>
      </c>
      <c r="N84" s="144">
        <v>41</v>
      </c>
      <c r="O84" s="136"/>
      <c r="P84" s="136"/>
      <c r="Q84" s="137"/>
      <c r="R84" s="131" t="str">
        <f t="shared" si="12"/>
        <v>100%</v>
      </c>
      <c r="S84" s="132" t="str">
        <f t="shared" si="13"/>
        <v>100%</v>
      </c>
      <c r="T84" s="132" t="str">
        <f t="shared" si="14"/>
        <v>100%</v>
      </c>
      <c r="U84" s="155" t="str">
        <f t="shared" si="15"/>
        <v>100%</v>
      </c>
      <c r="V84" s="135" t="str">
        <f t="shared" si="16"/>
        <v>No Programado</v>
      </c>
      <c r="W84" s="132" t="str">
        <f t="shared" si="17"/>
        <v>No Programado</v>
      </c>
      <c r="X84" s="132" t="str">
        <f t="shared" si="18"/>
        <v>No Programado</v>
      </c>
      <c r="Y84" s="161" t="str">
        <f t="shared" si="19"/>
        <v>No Programado</v>
      </c>
      <c r="Z84" s="177"/>
      <c r="AA84" s="178"/>
      <c r="AB84" s="178"/>
      <c r="AC84" s="179"/>
    </row>
    <row r="85" spans="3:29" ht="17.25">
      <c r="C85" s="204" t="e">
        <f>IF(ISBLANK('5. Pp (3 años)'!#REF!),"",'5. Pp (3 años)'!#REF!)</f>
        <v>#REF!</v>
      </c>
      <c r="D85" s="80" t="e">
        <f>IF(ISBLANK('5. Pp (3 años)'!#REF!),"",'5. Pp (3 años)'!#REF!)</f>
        <v>#REF!</v>
      </c>
      <c r="E85" s="201" t="e">
        <f>IF(ISBLANK('5. Pp (3 años)'!#REF!),"",'5. Pp (3 años)'!#REF!)</f>
        <v>#REF!</v>
      </c>
      <c r="F85" s="201" t="e">
        <f>IF(ISBLANK('5. Pp (3 años)'!#REF!),"",'5. Pp (3 años)'!#REF!)</f>
        <v>#REF!</v>
      </c>
      <c r="G85" s="209" t="e">
        <f>IF(ISBLANK('5. Pp (3 años)'!#REF!),"",'5. Pp (3 años)'!#REF!)</f>
        <v>#REF!</v>
      </c>
      <c r="H85" s="66" t="e">
        <f>IF(ISBLANK('5. Pp (3 años)'!#REF!),"",'5. Pp (3 años)'!#REF!)</f>
        <v>#REF!</v>
      </c>
      <c r="I85" s="142" t="e">
        <f>IF(ISBLANK('9. METAS'!#REF!),"",'9. METAS'!#REF!)</f>
        <v>#REF!</v>
      </c>
      <c r="J85" s="143" t="e">
        <f>IF(ISBLANK('9. METAS'!#REF!),"",'9. METAS'!#REF!)</f>
        <v>#REF!</v>
      </c>
      <c r="K85" s="133" t="e">
        <f>IF(ISBLANK('9. METAS'!#REF!),"",'9. METAS'!#REF!)</f>
        <v>#REF!</v>
      </c>
      <c r="L85" s="133" t="e">
        <f>IF(ISBLANK('9. METAS'!#REF!),"",'9. METAS'!#REF!)</f>
        <v>#REF!</v>
      </c>
      <c r="M85" s="134" t="e">
        <f>IF(ISBLANK('9. METAS'!#REF!),"",'9. METAS'!#REF!)</f>
        <v>#REF!</v>
      </c>
      <c r="N85" s="144">
        <v>41</v>
      </c>
      <c r="O85" s="136"/>
      <c r="P85" s="136"/>
      <c r="Q85" s="137"/>
      <c r="R85" s="131" t="str">
        <f t="shared" si="12"/>
        <v>100%</v>
      </c>
      <c r="S85" s="132" t="str">
        <f t="shared" si="13"/>
        <v>100%</v>
      </c>
      <c r="T85" s="132" t="str">
        <f t="shared" si="14"/>
        <v>100%</v>
      </c>
      <c r="U85" s="155" t="str">
        <f t="shared" si="15"/>
        <v>100%</v>
      </c>
      <c r="V85" s="135" t="str">
        <f t="shared" si="16"/>
        <v>No Programado</v>
      </c>
      <c r="W85" s="132" t="str">
        <f t="shared" si="17"/>
        <v>No Programado</v>
      </c>
      <c r="X85" s="132" t="str">
        <f t="shared" si="18"/>
        <v>No Programado</v>
      </c>
      <c r="Y85" s="161" t="str">
        <f t="shared" si="19"/>
        <v>No Programado</v>
      </c>
      <c r="Z85" s="174"/>
      <c r="AA85" s="175"/>
      <c r="AB85" s="175"/>
      <c r="AC85" s="176"/>
    </row>
    <row r="86" spans="3:29" ht="17.25">
      <c r="C86" s="205" t="e">
        <f>IF(ISBLANK('5. Pp (3 años)'!#REF!),"",'5. Pp (3 años)'!#REF!)</f>
        <v>#REF!</v>
      </c>
      <c r="D86" s="80" t="e">
        <f>IF(ISBLANK('5. Pp (3 años)'!#REF!),"",'5. Pp (3 años)'!#REF!)</f>
        <v>#REF!</v>
      </c>
      <c r="E86" s="201" t="e">
        <f>IF(ISBLANK('5. Pp (3 años)'!#REF!),"",'5. Pp (3 años)'!#REF!)</f>
        <v>#REF!</v>
      </c>
      <c r="F86" s="201" t="e">
        <f>IF(ISBLANK('5. Pp (3 años)'!#REF!),"",'5. Pp (3 años)'!#REF!)</f>
        <v>#REF!</v>
      </c>
      <c r="G86" s="209" t="e">
        <f>IF(ISBLANK('5. Pp (3 años)'!#REF!),"",'5. Pp (3 años)'!#REF!)</f>
        <v>#REF!</v>
      </c>
      <c r="H86" s="66" t="e">
        <f>IF(ISBLANK('5. Pp (3 años)'!#REF!),"",'5. Pp (3 años)'!#REF!)</f>
        <v>#REF!</v>
      </c>
      <c r="I86" s="142" t="e">
        <f>IF(ISBLANK('9. METAS'!#REF!),"",'9. METAS'!#REF!)</f>
        <v>#REF!</v>
      </c>
      <c r="J86" s="143" t="e">
        <f>IF(ISBLANK('9. METAS'!#REF!),"",'9. METAS'!#REF!)</f>
        <v>#REF!</v>
      </c>
      <c r="K86" s="133" t="e">
        <f>IF(ISBLANK('9. METAS'!#REF!),"",'9. METAS'!#REF!)</f>
        <v>#REF!</v>
      </c>
      <c r="L86" s="133" t="e">
        <f>IF(ISBLANK('9. METAS'!#REF!),"",'9. METAS'!#REF!)</f>
        <v>#REF!</v>
      </c>
      <c r="M86" s="134" t="e">
        <f>IF(ISBLANK('9. METAS'!#REF!),"",'9. METAS'!#REF!)</f>
        <v>#REF!</v>
      </c>
      <c r="N86" s="144">
        <v>41</v>
      </c>
      <c r="O86" s="136"/>
      <c r="P86" s="136"/>
      <c r="Q86" s="137"/>
      <c r="R86" s="131" t="str">
        <f t="shared" si="12"/>
        <v>100%</v>
      </c>
      <c r="S86" s="132" t="str">
        <f t="shared" si="13"/>
        <v>100%</v>
      </c>
      <c r="T86" s="132" t="str">
        <f t="shared" si="14"/>
        <v>100%</v>
      </c>
      <c r="U86" s="155" t="str">
        <f t="shared" si="15"/>
        <v>100%</v>
      </c>
      <c r="V86" s="135" t="str">
        <f t="shared" si="16"/>
        <v>No Programado</v>
      </c>
      <c r="W86" s="132" t="str">
        <f t="shared" si="17"/>
        <v>No Programado</v>
      </c>
      <c r="X86" s="132" t="str">
        <f t="shared" si="18"/>
        <v>No Programado</v>
      </c>
      <c r="Y86" s="161" t="str">
        <f t="shared" si="19"/>
        <v>No Programado</v>
      </c>
      <c r="Z86" s="177"/>
      <c r="AA86" s="178"/>
      <c r="AB86" s="178"/>
      <c r="AC86" s="179"/>
    </row>
    <row r="87" spans="3:29" ht="17.25">
      <c r="C87" s="204" t="e">
        <f>IF(ISBLANK('5. Pp (3 años)'!#REF!),"",'5. Pp (3 años)'!#REF!)</f>
        <v>#REF!</v>
      </c>
      <c r="D87" s="80" t="e">
        <f>IF(ISBLANK('5. Pp (3 años)'!#REF!),"",'5. Pp (3 años)'!#REF!)</f>
        <v>#REF!</v>
      </c>
      <c r="E87" s="201" t="e">
        <f>IF(ISBLANK('5. Pp (3 años)'!#REF!),"",'5. Pp (3 años)'!#REF!)</f>
        <v>#REF!</v>
      </c>
      <c r="F87" s="201" t="e">
        <f>IF(ISBLANK('5. Pp (3 años)'!#REF!),"",'5. Pp (3 años)'!#REF!)</f>
        <v>#REF!</v>
      </c>
      <c r="G87" s="209" t="e">
        <f>IF(ISBLANK('5. Pp (3 años)'!#REF!),"",'5. Pp (3 años)'!#REF!)</f>
        <v>#REF!</v>
      </c>
      <c r="H87" s="66" t="e">
        <f>IF(ISBLANK('5. Pp (3 años)'!#REF!),"",'5. Pp (3 años)'!#REF!)</f>
        <v>#REF!</v>
      </c>
      <c r="I87" s="142" t="e">
        <f>IF(ISBLANK('9. METAS'!#REF!),"",'9. METAS'!#REF!)</f>
        <v>#REF!</v>
      </c>
      <c r="J87" s="143" t="e">
        <f>IF(ISBLANK('9. METAS'!#REF!),"",'9. METAS'!#REF!)</f>
        <v>#REF!</v>
      </c>
      <c r="K87" s="133" t="e">
        <f>IF(ISBLANK('9. METAS'!#REF!),"",'9. METAS'!#REF!)</f>
        <v>#REF!</v>
      </c>
      <c r="L87" s="133" t="e">
        <f>IF(ISBLANK('9. METAS'!#REF!),"",'9. METAS'!#REF!)</f>
        <v>#REF!</v>
      </c>
      <c r="M87" s="134" t="e">
        <f>IF(ISBLANK('9. METAS'!#REF!),"",'9. METAS'!#REF!)</f>
        <v>#REF!</v>
      </c>
      <c r="N87" s="144">
        <v>41</v>
      </c>
      <c r="O87" s="136"/>
      <c r="P87" s="136"/>
      <c r="Q87" s="137"/>
      <c r="R87" s="131" t="str">
        <f t="shared" si="12"/>
        <v>100%</v>
      </c>
      <c r="S87" s="132" t="str">
        <f t="shared" si="13"/>
        <v>100%</v>
      </c>
      <c r="T87" s="132" t="str">
        <f t="shared" si="14"/>
        <v>100%</v>
      </c>
      <c r="U87" s="155" t="str">
        <f t="shared" si="15"/>
        <v>100%</v>
      </c>
      <c r="V87" s="135" t="str">
        <f t="shared" si="16"/>
        <v>No Programado</v>
      </c>
      <c r="W87" s="132" t="str">
        <f t="shared" si="17"/>
        <v>No Programado</v>
      </c>
      <c r="X87" s="132" t="str">
        <f t="shared" si="18"/>
        <v>No Programado</v>
      </c>
      <c r="Y87" s="161" t="str">
        <f t="shared" si="19"/>
        <v>No Programado</v>
      </c>
      <c r="Z87" s="174"/>
      <c r="AA87" s="175"/>
      <c r="AB87" s="175"/>
      <c r="AC87" s="176"/>
    </row>
    <row r="88" spans="3:29" ht="17.25">
      <c r="C88" s="206" t="e">
        <f>IF(ISBLANK('5. Pp (3 años)'!#REF!),"",'5. Pp (3 años)'!#REF!)</f>
        <v>#REF!</v>
      </c>
      <c r="D88" s="60" t="e">
        <f>IF(ISBLANK('5. Pp (3 años)'!#REF!),"",'5. Pp (3 años)'!#REF!)</f>
        <v>#REF!</v>
      </c>
      <c r="E88" s="203" t="e">
        <f>IF(ISBLANK('5. Pp (3 años)'!#REF!),"",'5. Pp (3 años)'!#REF!)</f>
        <v>#REF!</v>
      </c>
      <c r="F88" s="203" t="e">
        <f>IF(ISBLANK('5. Pp (3 años)'!#REF!),"",'5. Pp (3 años)'!#REF!)</f>
        <v>#REF!</v>
      </c>
      <c r="G88" s="214" t="e">
        <f>IF(ISBLANK('5. Pp (3 años)'!#REF!),"",'5. Pp (3 años)'!#REF!)</f>
        <v>#REF!</v>
      </c>
      <c r="H88" s="65" t="e">
        <f>IF(ISBLANK('5. Pp (3 años)'!#REF!),"",'5. Pp (3 años)'!#REF!)</f>
        <v>#REF!</v>
      </c>
      <c r="I88" s="142" t="e">
        <f>IF(ISBLANK('9. METAS'!#REF!),"",'9. METAS'!#REF!)</f>
        <v>#REF!</v>
      </c>
      <c r="J88" s="143" t="e">
        <f>IF(ISBLANK('9. METAS'!#REF!),"",'9. METAS'!#REF!)</f>
        <v>#REF!</v>
      </c>
      <c r="K88" s="133" t="e">
        <f>IF(ISBLANK('9. METAS'!#REF!),"",'9. METAS'!#REF!)</f>
        <v>#REF!</v>
      </c>
      <c r="L88" s="133" t="e">
        <f>IF(ISBLANK('9. METAS'!#REF!),"",'9. METAS'!#REF!)</f>
        <v>#REF!</v>
      </c>
      <c r="M88" s="134" t="e">
        <f>IF(ISBLANK('9. METAS'!#REF!),"",'9. METAS'!#REF!)</f>
        <v>#REF!</v>
      </c>
      <c r="N88" s="144">
        <v>41</v>
      </c>
      <c r="O88" s="136"/>
      <c r="P88" s="136"/>
      <c r="Q88" s="137"/>
      <c r="R88" s="131" t="str">
        <f t="shared" si="12"/>
        <v>100%</v>
      </c>
      <c r="S88" s="132" t="str">
        <f t="shared" si="13"/>
        <v>100%</v>
      </c>
      <c r="T88" s="132" t="str">
        <f t="shared" si="14"/>
        <v>100%</v>
      </c>
      <c r="U88" s="155" t="str">
        <f t="shared" si="15"/>
        <v>100%</v>
      </c>
      <c r="V88" s="135" t="str">
        <f t="shared" si="16"/>
        <v>No Programado</v>
      </c>
      <c r="W88" s="132" t="str">
        <f t="shared" si="17"/>
        <v>No Programado</v>
      </c>
      <c r="X88" s="132" t="str">
        <f t="shared" si="18"/>
        <v>No Programado</v>
      </c>
      <c r="Y88" s="161" t="str">
        <f t="shared" si="19"/>
        <v>No Programado</v>
      </c>
      <c r="Z88" s="174"/>
      <c r="AA88" s="175"/>
      <c r="AB88" s="175"/>
      <c r="AC88" s="176"/>
    </row>
    <row r="89" spans="3:29" ht="17.25">
      <c r="C89" s="204" t="e">
        <f>IF(ISBLANK('5. Pp (3 años)'!#REF!),"",'5. Pp (3 años)'!#REF!)</f>
        <v>#REF!</v>
      </c>
      <c r="D89" s="80" t="e">
        <f>IF(ISBLANK('5. Pp (3 años)'!#REF!),"",'5. Pp (3 años)'!#REF!)</f>
        <v>#REF!</v>
      </c>
      <c r="E89" s="201" t="e">
        <f>IF(ISBLANK('5. Pp (3 años)'!#REF!),"",'5. Pp (3 años)'!#REF!)</f>
        <v>#REF!</v>
      </c>
      <c r="F89" s="201" t="e">
        <f>IF(ISBLANK('5. Pp (3 años)'!#REF!),"",'5. Pp (3 años)'!#REF!)</f>
        <v>#REF!</v>
      </c>
      <c r="G89" s="209" t="e">
        <f>IF(ISBLANK('5. Pp (3 años)'!#REF!),"",'5. Pp (3 años)'!#REF!)</f>
        <v>#REF!</v>
      </c>
      <c r="H89" s="66" t="e">
        <f>IF(ISBLANK('5. Pp (3 años)'!#REF!),"",'5. Pp (3 años)'!#REF!)</f>
        <v>#REF!</v>
      </c>
      <c r="I89" s="142" t="e">
        <f>IF(ISBLANK('9. METAS'!#REF!),"",'9. METAS'!#REF!)</f>
        <v>#REF!</v>
      </c>
      <c r="J89" s="143" t="e">
        <f>IF(ISBLANK('9. METAS'!#REF!),"",'9. METAS'!#REF!)</f>
        <v>#REF!</v>
      </c>
      <c r="K89" s="133" t="e">
        <f>IF(ISBLANK('9. METAS'!#REF!),"",'9. METAS'!#REF!)</f>
        <v>#REF!</v>
      </c>
      <c r="L89" s="133" t="e">
        <f>IF(ISBLANK('9. METAS'!#REF!),"",'9. METAS'!#REF!)</f>
        <v>#REF!</v>
      </c>
      <c r="M89" s="134" t="e">
        <f>IF(ISBLANK('9. METAS'!#REF!),"",'9. METAS'!#REF!)</f>
        <v>#REF!</v>
      </c>
      <c r="N89" s="144">
        <v>41</v>
      </c>
      <c r="O89" s="136"/>
      <c r="P89" s="136"/>
      <c r="Q89" s="137"/>
      <c r="R89" s="131" t="str">
        <f t="shared" si="12"/>
        <v>100%</v>
      </c>
      <c r="S89" s="132" t="str">
        <f t="shared" si="13"/>
        <v>100%</v>
      </c>
      <c r="T89" s="132" t="str">
        <f t="shared" si="14"/>
        <v>100%</v>
      </c>
      <c r="U89" s="155" t="str">
        <f t="shared" si="15"/>
        <v>100%</v>
      </c>
      <c r="V89" s="135" t="str">
        <f t="shared" si="16"/>
        <v>No Programado</v>
      </c>
      <c r="W89" s="132" t="str">
        <f t="shared" si="17"/>
        <v>No Programado</v>
      </c>
      <c r="X89" s="132" t="str">
        <f t="shared" si="18"/>
        <v>No Programado</v>
      </c>
      <c r="Y89" s="161" t="str">
        <f t="shared" si="19"/>
        <v>No Programado</v>
      </c>
      <c r="Z89" s="174"/>
      <c r="AA89" s="175"/>
      <c r="AB89" s="175"/>
      <c r="AC89" s="176"/>
    </row>
    <row r="90" spans="3:29" ht="17.25">
      <c r="C90" s="205" t="e">
        <f>IF(ISBLANK('5. Pp (3 años)'!#REF!),"",'5. Pp (3 años)'!#REF!)</f>
        <v>#REF!</v>
      </c>
      <c r="D90" s="80" t="e">
        <f>IF(ISBLANK('5. Pp (3 años)'!#REF!),"",'5. Pp (3 años)'!#REF!)</f>
        <v>#REF!</v>
      </c>
      <c r="E90" s="201" t="e">
        <f>IF(ISBLANK('5. Pp (3 años)'!#REF!),"",'5. Pp (3 años)'!#REF!)</f>
        <v>#REF!</v>
      </c>
      <c r="F90" s="201" t="e">
        <f>IF(ISBLANK('5. Pp (3 años)'!#REF!),"",'5. Pp (3 años)'!#REF!)</f>
        <v>#REF!</v>
      </c>
      <c r="G90" s="209" t="e">
        <f>IF(ISBLANK('5. Pp (3 años)'!#REF!),"",'5. Pp (3 años)'!#REF!)</f>
        <v>#REF!</v>
      </c>
      <c r="H90" s="66" t="e">
        <f>IF(ISBLANK('5. Pp (3 años)'!#REF!),"",'5. Pp (3 años)'!#REF!)</f>
        <v>#REF!</v>
      </c>
      <c r="I90" s="142" t="e">
        <f>IF(ISBLANK('9. METAS'!#REF!),"",'9. METAS'!#REF!)</f>
        <v>#REF!</v>
      </c>
      <c r="J90" s="143" t="e">
        <f>IF(ISBLANK('9. METAS'!#REF!),"",'9. METAS'!#REF!)</f>
        <v>#REF!</v>
      </c>
      <c r="K90" s="133" t="e">
        <f>IF(ISBLANK('9. METAS'!#REF!),"",'9. METAS'!#REF!)</f>
        <v>#REF!</v>
      </c>
      <c r="L90" s="133" t="e">
        <f>IF(ISBLANK('9. METAS'!#REF!),"",'9. METAS'!#REF!)</f>
        <v>#REF!</v>
      </c>
      <c r="M90" s="134" t="e">
        <f>IF(ISBLANK('9. METAS'!#REF!),"",'9. METAS'!#REF!)</f>
        <v>#REF!</v>
      </c>
      <c r="N90" s="144">
        <v>41</v>
      </c>
      <c r="O90" s="136"/>
      <c r="P90" s="136"/>
      <c r="Q90" s="137"/>
      <c r="R90" s="131" t="str">
        <f t="shared" si="12"/>
        <v>100%</v>
      </c>
      <c r="S90" s="132" t="str">
        <f t="shared" si="13"/>
        <v>100%</v>
      </c>
      <c r="T90" s="132" t="str">
        <f t="shared" si="14"/>
        <v>100%</v>
      </c>
      <c r="U90" s="155" t="str">
        <f t="shared" si="15"/>
        <v>100%</v>
      </c>
      <c r="V90" s="135" t="str">
        <f t="shared" si="16"/>
        <v>No Programado</v>
      </c>
      <c r="W90" s="132" t="str">
        <f t="shared" si="17"/>
        <v>No Programado</v>
      </c>
      <c r="X90" s="132" t="str">
        <f t="shared" si="18"/>
        <v>No Programado</v>
      </c>
      <c r="Y90" s="161" t="str">
        <f t="shared" si="19"/>
        <v>No Programado</v>
      </c>
      <c r="Z90" s="177"/>
      <c r="AA90" s="178"/>
      <c r="AB90" s="178"/>
      <c r="AC90" s="179"/>
    </row>
    <row r="91" spans="3:29" ht="17.25">
      <c r="C91" s="204" t="e">
        <f>IF(ISBLANK('5. Pp (3 años)'!#REF!),"",'5. Pp (3 años)'!#REF!)</f>
        <v>#REF!</v>
      </c>
      <c r="D91" s="80" t="e">
        <f>IF(ISBLANK('5. Pp (3 años)'!#REF!),"",'5. Pp (3 años)'!#REF!)</f>
        <v>#REF!</v>
      </c>
      <c r="E91" s="201" t="e">
        <f>IF(ISBLANK('5. Pp (3 años)'!#REF!),"",'5. Pp (3 años)'!#REF!)</f>
        <v>#REF!</v>
      </c>
      <c r="F91" s="201" t="e">
        <f>IF(ISBLANK('5. Pp (3 años)'!#REF!),"",'5. Pp (3 años)'!#REF!)</f>
        <v>#REF!</v>
      </c>
      <c r="G91" s="209" t="e">
        <f>IF(ISBLANK('5. Pp (3 años)'!#REF!),"",'5. Pp (3 años)'!#REF!)</f>
        <v>#REF!</v>
      </c>
      <c r="H91" s="66" t="e">
        <f>IF(ISBLANK('5. Pp (3 años)'!#REF!),"",'5. Pp (3 años)'!#REF!)</f>
        <v>#REF!</v>
      </c>
      <c r="I91" s="142" t="e">
        <f>IF(ISBLANK('9. METAS'!#REF!),"",'9. METAS'!#REF!)</f>
        <v>#REF!</v>
      </c>
      <c r="J91" s="143" t="e">
        <f>IF(ISBLANK('9. METAS'!#REF!),"",'9. METAS'!#REF!)</f>
        <v>#REF!</v>
      </c>
      <c r="K91" s="133" t="e">
        <f>IF(ISBLANK('9. METAS'!#REF!),"",'9. METAS'!#REF!)</f>
        <v>#REF!</v>
      </c>
      <c r="L91" s="133" t="e">
        <f>IF(ISBLANK('9. METAS'!#REF!),"",'9. METAS'!#REF!)</f>
        <v>#REF!</v>
      </c>
      <c r="M91" s="134" t="e">
        <f>IF(ISBLANK('9. METAS'!#REF!),"",'9. METAS'!#REF!)</f>
        <v>#REF!</v>
      </c>
      <c r="N91" s="144">
        <v>41</v>
      </c>
      <c r="O91" s="136"/>
      <c r="P91" s="136"/>
      <c r="Q91" s="137"/>
      <c r="R91" s="131" t="str">
        <f t="shared" si="12"/>
        <v>100%</v>
      </c>
      <c r="S91" s="132" t="str">
        <f t="shared" si="13"/>
        <v>100%</v>
      </c>
      <c r="T91" s="132" t="str">
        <f t="shared" si="14"/>
        <v>100%</v>
      </c>
      <c r="U91" s="155" t="str">
        <f t="shared" si="15"/>
        <v>100%</v>
      </c>
      <c r="V91" s="135" t="str">
        <f t="shared" si="16"/>
        <v>No Programado</v>
      </c>
      <c r="W91" s="132" t="str">
        <f t="shared" si="17"/>
        <v>No Programado</v>
      </c>
      <c r="X91" s="132" t="str">
        <f t="shared" si="18"/>
        <v>No Programado</v>
      </c>
      <c r="Y91" s="161" t="str">
        <f t="shared" si="19"/>
        <v>No Programado</v>
      </c>
      <c r="Z91" s="177"/>
      <c r="AA91" s="178"/>
      <c r="AB91" s="178"/>
      <c r="AC91" s="179"/>
    </row>
    <row r="92" spans="3:29" ht="17.25">
      <c r="C92" s="205" t="e">
        <f>IF(ISBLANK('5. Pp (3 años)'!#REF!),"",'5. Pp (3 años)'!#REF!)</f>
        <v>#REF!</v>
      </c>
      <c r="D92" s="80" t="e">
        <f>IF(ISBLANK('5. Pp (3 años)'!#REF!),"",'5. Pp (3 años)'!#REF!)</f>
        <v>#REF!</v>
      </c>
      <c r="E92" s="201" t="e">
        <f>IF(ISBLANK('5. Pp (3 años)'!#REF!),"",'5. Pp (3 años)'!#REF!)</f>
        <v>#REF!</v>
      </c>
      <c r="F92" s="201" t="e">
        <f>IF(ISBLANK('5. Pp (3 años)'!#REF!),"",'5. Pp (3 años)'!#REF!)</f>
        <v>#REF!</v>
      </c>
      <c r="G92" s="209" t="e">
        <f>IF(ISBLANK('5. Pp (3 años)'!#REF!),"",'5. Pp (3 años)'!#REF!)</f>
        <v>#REF!</v>
      </c>
      <c r="H92" s="66" t="e">
        <f>IF(ISBLANK('5. Pp (3 años)'!#REF!),"",'5. Pp (3 años)'!#REF!)</f>
        <v>#REF!</v>
      </c>
      <c r="I92" s="142" t="e">
        <f>IF(ISBLANK('9. METAS'!#REF!),"",'9. METAS'!#REF!)</f>
        <v>#REF!</v>
      </c>
      <c r="J92" s="143" t="e">
        <f>IF(ISBLANK('9. METAS'!#REF!),"",'9. METAS'!#REF!)</f>
        <v>#REF!</v>
      </c>
      <c r="K92" s="133" t="e">
        <f>IF(ISBLANK('9. METAS'!#REF!),"",'9. METAS'!#REF!)</f>
        <v>#REF!</v>
      </c>
      <c r="L92" s="133" t="e">
        <f>IF(ISBLANK('9. METAS'!#REF!),"",'9. METAS'!#REF!)</f>
        <v>#REF!</v>
      </c>
      <c r="M92" s="134" t="e">
        <f>IF(ISBLANK('9. METAS'!#REF!),"",'9. METAS'!#REF!)</f>
        <v>#REF!</v>
      </c>
      <c r="N92" s="144">
        <v>41</v>
      </c>
      <c r="O92" s="136"/>
      <c r="P92" s="136"/>
      <c r="Q92" s="137"/>
      <c r="R92" s="131" t="str">
        <f t="shared" si="12"/>
        <v>100%</v>
      </c>
      <c r="S92" s="132" t="str">
        <f t="shared" si="13"/>
        <v>100%</v>
      </c>
      <c r="T92" s="132" t="str">
        <f t="shared" si="14"/>
        <v>100%</v>
      </c>
      <c r="U92" s="155" t="str">
        <f t="shared" si="15"/>
        <v>100%</v>
      </c>
      <c r="V92" s="135" t="str">
        <f t="shared" si="16"/>
        <v>No Programado</v>
      </c>
      <c r="W92" s="132" t="str">
        <f t="shared" si="17"/>
        <v>No Programado</v>
      </c>
      <c r="X92" s="132" t="str">
        <f t="shared" si="18"/>
        <v>No Programado</v>
      </c>
      <c r="Y92" s="161" t="str">
        <f t="shared" si="19"/>
        <v>No Programado</v>
      </c>
      <c r="Z92" s="174"/>
      <c r="AA92" s="175"/>
      <c r="AB92" s="175"/>
      <c r="AC92" s="176"/>
    </row>
    <row r="93" spans="3:29" ht="17.25">
      <c r="C93" s="204" t="e">
        <f>IF(ISBLANK('5. Pp (3 años)'!#REF!),"",'5. Pp (3 años)'!#REF!)</f>
        <v>#REF!</v>
      </c>
      <c r="D93" s="80" t="e">
        <f>IF(ISBLANK('5. Pp (3 años)'!#REF!),"",'5. Pp (3 años)'!#REF!)</f>
        <v>#REF!</v>
      </c>
      <c r="E93" s="201" t="e">
        <f>IF(ISBLANK('5. Pp (3 años)'!#REF!),"",'5. Pp (3 años)'!#REF!)</f>
        <v>#REF!</v>
      </c>
      <c r="F93" s="201" t="e">
        <f>IF(ISBLANK('5. Pp (3 años)'!#REF!),"",'5. Pp (3 años)'!#REF!)</f>
        <v>#REF!</v>
      </c>
      <c r="G93" s="209" t="e">
        <f>IF(ISBLANK('5. Pp (3 años)'!#REF!),"",'5. Pp (3 años)'!#REF!)</f>
        <v>#REF!</v>
      </c>
      <c r="H93" s="66" t="e">
        <f>IF(ISBLANK('5. Pp (3 años)'!#REF!),"",'5. Pp (3 años)'!#REF!)</f>
        <v>#REF!</v>
      </c>
      <c r="I93" s="142" t="e">
        <f>IF(ISBLANK('9. METAS'!#REF!),"",'9. METAS'!#REF!)</f>
        <v>#REF!</v>
      </c>
      <c r="J93" s="143" t="e">
        <f>IF(ISBLANK('9. METAS'!#REF!),"",'9. METAS'!#REF!)</f>
        <v>#REF!</v>
      </c>
      <c r="K93" s="133" t="e">
        <f>IF(ISBLANK('9. METAS'!#REF!),"",'9. METAS'!#REF!)</f>
        <v>#REF!</v>
      </c>
      <c r="L93" s="133" t="e">
        <f>IF(ISBLANK('9. METAS'!#REF!),"",'9. METAS'!#REF!)</f>
        <v>#REF!</v>
      </c>
      <c r="M93" s="134" t="e">
        <f>IF(ISBLANK('9. METAS'!#REF!),"",'9. METAS'!#REF!)</f>
        <v>#REF!</v>
      </c>
      <c r="N93" s="144">
        <v>41</v>
      </c>
      <c r="O93" s="136"/>
      <c r="P93" s="136"/>
      <c r="Q93" s="137"/>
      <c r="R93" s="131" t="str">
        <f t="shared" si="12"/>
        <v>100%</v>
      </c>
      <c r="S93" s="132" t="str">
        <f t="shared" si="13"/>
        <v>100%</v>
      </c>
      <c r="T93" s="132" t="str">
        <f t="shared" si="14"/>
        <v>100%</v>
      </c>
      <c r="U93" s="155" t="str">
        <f t="shared" si="15"/>
        <v>100%</v>
      </c>
      <c r="V93" s="135" t="str">
        <f t="shared" si="16"/>
        <v>No Programado</v>
      </c>
      <c r="W93" s="132" t="str">
        <f t="shared" si="17"/>
        <v>No Programado</v>
      </c>
      <c r="X93" s="132" t="str">
        <f t="shared" si="18"/>
        <v>No Programado</v>
      </c>
      <c r="Y93" s="161" t="str">
        <f t="shared" si="19"/>
        <v>No Programado</v>
      </c>
      <c r="Z93" s="177"/>
      <c r="AA93" s="178"/>
      <c r="AB93" s="178"/>
      <c r="AC93" s="179"/>
    </row>
    <row r="94" spans="3:29" ht="17.25">
      <c r="C94" s="206" t="e">
        <f>IF(ISBLANK('5. Pp (3 años)'!#REF!),"",'5. Pp (3 años)'!#REF!)</f>
        <v>#REF!</v>
      </c>
      <c r="D94" s="60" t="e">
        <f>IF(ISBLANK('5. Pp (3 años)'!#REF!),"",'5. Pp (3 años)'!#REF!)</f>
        <v>#REF!</v>
      </c>
      <c r="E94" s="203" t="e">
        <f>IF(ISBLANK('5. Pp (3 años)'!#REF!),"",'5. Pp (3 años)'!#REF!)</f>
        <v>#REF!</v>
      </c>
      <c r="F94" s="203" t="e">
        <f>IF(ISBLANK('5. Pp (3 años)'!#REF!),"",'5. Pp (3 años)'!#REF!)</f>
        <v>#REF!</v>
      </c>
      <c r="G94" s="214" t="e">
        <f>IF(ISBLANK('5. Pp (3 años)'!#REF!),"",'5. Pp (3 años)'!#REF!)</f>
        <v>#REF!</v>
      </c>
      <c r="H94" s="65" t="e">
        <f>IF(ISBLANK('5. Pp (3 años)'!#REF!),"",'5. Pp (3 años)'!#REF!)</f>
        <v>#REF!</v>
      </c>
      <c r="I94" s="142" t="e">
        <f>IF(ISBLANK('9. METAS'!#REF!),"",'9. METAS'!#REF!)</f>
        <v>#REF!</v>
      </c>
      <c r="J94" s="143" t="e">
        <f>IF(ISBLANK('9. METAS'!#REF!),"",'9. METAS'!#REF!)</f>
        <v>#REF!</v>
      </c>
      <c r="K94" s="133" t="e">
        <f>IF(ISBLANK('9. METAS'!#REF!),"",'9. METAS'!#REF!)</f>
        <v>#REF!</v>
      </c>
      <c r="L94" s="133" t="e">
        <f>IF(ISBLANK('9. METAS'!#REF!),"",'9. METAS'!#REF!)</f>
        <v>#REF!</v>
      </c>
      <c r="M94" s="134" t="e">
        <f>IF(ISBLANK('9. METAS'!#REF!),"",'9. METAS'!#REF!)</f>
        <v>#REF!</v>
      </c>
      <c r="N94" s="144">
        <v>41</v>
      </c>
      <c r="O94" s="136"/>
      <c r="P94" s="136"/>
      <c r="Q94" s="137"/>
      <c r="R94" s="131" t="str">
        <f t="shared" si="12"/>
        <v>100%</v>
      </c>
      <c r="S94" s="132" t="str">
        <f t="shared" si="13"/>
        <v>100%</v>
      </c>
      <c r="T94" s="132" t="str">
        <f t="shared" si="14"/>
        <v>100%</v>
      </c>
      <c r="U94" s="155" t="str">
        <f t="shared" si="15"/>
        <v>100%</v>
      </c>
      <c r="V94" s="135" t="str">
        <f t="shared" si="16"/>
        <v>No Programado</v>
      </c>
      <c r="W94" s="132" t="str">
        <f t="shared" si="17"/>
        <v>No Programado</v>
      </c>
      <c r="X94" s="132" t="str">
        <f t="shared" si="18"/>
        <v>No Programado</v>
      </c>
      <c r="Y94" s="161" t="str">
        <f t="shared" si="19"/>
        <v>No Programado</v>
      </c>
      <c r="Z94" s="174"/>
      <c r="AA94" s="175"/>
      <c r="AB94" s="175"/>
      <c r="AC94" s="176"/>
    </row>
    <row r="95" spans="3:29" ht="17.25">
      <c r="C95" s="204" t="e">
        <f>IF(ISBLANK('5. Pp (3 años)'!#REF!),"",'5. Pp (3 años)'!#REF!)</f>
        <v>#REF!</v>
      </c>
      <c r="D95" s="80" t="e">
        <f>IF(ISBLANK('5. Pp (3 años)'!#REF!),"",'5. Pp (3 años)'!#REF!)</f>
        <v>#REF!</v>
      </c>
      <c r="E95" s="201" t="e">
        <f>IF(ISBLANK('5. Pp (3 años)'!#REF!),"",'5. Pp (3 años)'!#REF!)</f>
        <v>#REF!</v>
      </c>
      <c r="F95" s="201" t="e">
        <f>IF(ISBLANK('5. Pp (3 años)'!#REF!),"",'5. Pp (3 años)'!#REF!)</f>
        <v>#REF!</v>
      </c>
      <c r="G95" s="209" t="e">
        <f>IF(ISBLANK('5. Pp (3 años)'!#REF!),"",'5. Pp (3 años)'!#REF!)</f>
        <v>#REF!</v>
      </c>
      <c r="H95" s="66" t="e">
        <f>IF(ISBLANK('5. Pp (3 años)'!#REF!),"",'5. Pp (3 años)'!#REF!)</f>
        <v>#REF!</v>
      </c>
      <c r="I95" s="142" t="e">
        <f>IF(ISBLANK('9. METAS'!#REF!),"",'9. METAS'!#REF!)</f>
        <v>#REF!</v>
      </c>
      <c r="J95" s="143" t="e">
        <f>IF(ISBLANK('9. METAS'!#REF!),"",'9. METAS'!#REF!)</f>
        <v>#REF!</v>
      </c>
      <c r="K95" s="133" t="e">
        <f>IF(ISBLANK('9. METAS'!#REF!),"",'9. METAS'!#REF!)</f>
        <v>#REF!</v>
      </c>
      <c r="L95" s="133" t="e">
        <f>IF(ISBLANK('9. METAS'!#REF!),"",'9. METAS'!#REF!)</f>
        <v>#REF!</v>
      </c>
      <c r="M95" s="134" t="e">
        <f>IF(ISBLANK('9. METAS'!#REF!),"",'9. METAS'!#REF!)</f>
        <v>#REF!</v>
      </c>
      <c r="N95" s="144">
        <v>41</v>
      </c>
      <c r="O95" s="136"/>
      <c r="P95" s="136"/>
      <c r="Q95" s="137"/>
      <c r="R95" s="131" t="str">
        <f t="shared" si="12"/>
        <v>100%</v>
      </c>
      <c r="S95" s="132" t="str">
        <f t="shared" si="13"/>
        <v>100%</v>
      </c>
      <c r="T95" s="132" t="str">
        <f t="shared" si="14"/>
        <v>100%</v>
      </c>
      <c r="U95" s="155" t="str">
        <f t="shared" si="15"/>
        <v>100%</v>
      </c>
      <c r="V95" s="135" t="str">
        <f t="shared" si="16"/>
        <v>No Programado</v>
      </c>
      <c r="W95" s="132" t="str">
        <f t="shared" si="17"/>
        <v>No Programado</v>
      </c>
      <c r="X95" s="132" t="str">
        <f t="shared" si="18"/>
        <v>No Programado</v>
      </c>
      <c r="Y95" s="161" t="str">
        <f t="shared" si="19"/>
        <v>No Programado</v>
      </c>
      <c r="Z95" s="174"/>
      <c r="AA95" s="175"/>
      <c r="AB95" s="175"/>
      <c r="AC95" s="176"/>
    </row>
    <row r="96" spans="3:29" ht="17.25">
      <c r="C96" s="205" t="e">
        <f>IF(ISBLANK('5. Pp (3 años)'!#REF!),"",'5. Pp (3 años)'!#REF!)</f>
        <v>#REF!</v>
      </c>
      <c r="D96" s="80" t="e">
        <f>IF(ISBLANK('5. Pp (3 años)'!#REF!),"",'5. Pp (3 años)'!#REF!)</f>
        <v>#REF!</v>
      </c>
      <c r="E96" s="201" t="e">
        <f>IF(ISBLANK('5. Pp (3 años)'!#REF!),"",'5. Pp (3 años)'!#REF!)</f>
        <v>#REF!</v>
      </c>
      <c r="F96" s="201" t="e">
        <f>IF(ISBLANK('5. Pp (3 años)'!#REF!),"",'5. Pp (3 años)'!#REF!)</f>
        <v>#REF!</v>
      </c>
      <c r="G96" s="209" t="e">
        <f>IF(ISBLANK('5. Pp (3 años)'!#REF!),"",'5. Pp (3 años)'!#REF!)</f>
        <v>#REF!</v>
      </c>
      <c r="H96" s="66" t="e">
        <f>IF(ISBLANK('5. Pp (3 años)'!#REF!),"",'5. Pp (3 años)'!#REF!)</f>
        <v>#REF!</v>
      </c>
      <c r="I96" s="142" t="e">
        <f>IF(ISBLANK('9. METAS'!#REF!),"",'9. METAS'!#REF!)</f>
        <v>#REF!</v>
      </c>
      <c r="J96" s="143" t="e">
        <f>IF(ISBLANK('9. METAS'!#REF!),"",'9. METAS'!#REF!)</f>
        <v>#REF!</v>
      </c>
      <c r="K96" s="133" t="e">
        <f>IF(ISBLANK('9. METAS'!#REF!),"",'9. METAS'!#REF!)</f>
        <v>#REF!</v>
      </c>
      <c r="L96" s="133" t="e">
        <f>IF(ISBLANK('9. METAS'!#REF!),"",'9. METAS'!#REF!)</f>
        <v>#REF!</v>
      </c>
      <c r="M96" s="134" t="e">
        <f>IF(ISBLANK('9. METAS'!#REF!),"",'9. METAS'!#REF!)</f>
        <v>#REF!</v>
      </c>
      <c r="N96" s="144">
        <v>41</v>
      </c>
      <c r="O96" s="136"/>
      <c r="P96" s="136"/>
      <c r="Q96" s="137"/>
      <c r="R96" s="131" t="str">
        <f t="shared" si="12"/>
        <v>100%</v>
      </c>
      <c r="S96" s="132" t="str">
        <f t="shared" si="13"/>
        <v>100%</v>
      </c>
      <c r="T96" s="132" t="str">
        <f t="shared" si="14"/>
        <v>100%</v>
      </c>
      <c r="U96" s="155" t="str">
        <f t="shared" si="15"/>
        <v>100%</v>
      </c>
      <c r="V96" s="135" t="str">
        <f t="shared" si="16"/>
        <v>No Programado</v>
      </c>
      <c r="W96" s="132" t="str">
        <f t="shared" si="17"/>
        <v>No Programado</v>
      </c>
      <c r="X96" s="132" t="str">
        <f t="shared" si="18"/>
        <v>No Programado</v>
      </c>
      <c r="Y96" s="161" t="str">
        <f t="shared" si="19"/>
        <v>No Programado</v>
      </c>
      <c r="Z96" s="177"/>
      <c r="AA96" s="178"/>
      <c r="AB96" s="178"/>
      <c r="AC96" s="179"/>
    </row>
    <row r="97" spans="3:29" ht="17.25">
      <c r="C97" s="204" t="e">
        <f>IF(ISBLANK('5. Pp (3 años)'!#REF!),"",'5. Pp (3 años)'!#REF!)</f>
        <v>#REF!</v>
      </c>
      <c r="D97" s="80" t="e">
        <f>IF(ISBLANK('5. Pp (3 años)'!#REF!),"",'5. Pp (3 años)'!#REF!)</f>
        <v>#REF!</v>
      </c>
      <c r="E97" s="201" t="e">
        <f>IF(ISBLANK('5. Pp (3 años)'!#REF!),"",'5. Pp (3 años)'!#REF!)</f>
        <v>#REF!</v>
      </c>
      <c r="F97" s="201" t="e">
        <f>IF(ISBLANK('5. Pp (3 años)'!#REF!),"",'5. Pp (3 años)'!#REF!)</f>
        <v>#REF!</v>
      </c>
      <c r="G97" s="209" t="e">
        <f>IF(ISBLANK('5. Pp (3 años)'!#REF!),"",'5. Pp (3 años)'!#REF!)</f>
        <v>#REF!</v>
      </c>
      <c r="H97" s="66" t="e">
        <f>IF(ISBLANK('5. Pp (3 años)'!#REF!),"",'5. Pp (3 años)'!#REF!)</f>
        <v>#REF!</v>
      </c>
      <c r="I97" s="142" t="e">
        <f>IF(ISBLANK('9. METAS'!#REF!),"",'9. METAS'!#REF!)</f>
        <v>#REF!</v>
      </c>
      <c r="J97" s="143" t="e">
        <f>IF(ISBLANK('9. METAS'!#REF!),"",'9. METAS'!#REF!)</f>
        <v>#REF!</v>
      </c>
      <c r="K97" s="133" t="e">
        <f>IF(ISBLANK('9. METAS'!#REF!),"",'9. METAS'!#REF!)</f>
        <v>#REF!</v>
      </c>
      <c r="L97" s="133" t="e">
        <f>IF(ISBLANK('9. METAS'!#REF!),"",'9. METAS'!#REF!)</f>
        <v>#REF!</v>
      </c>
      <c r="M97" s="134" t="e">
        <f>IF(ISBLANK('9. METAS'!#REF!),"",'9. METAS'!#REF!)</f>
        <v>#REF!</v>
      </c>
      <c r="N97" s="144">
        <v>41</v>
      </c>
      <c r="O97" s="136"/>
      <c r="P97" s="136"/>
      <c r="Q97" s="137"/>
      <c r="R97" s="131" t="str">
        <f t="shared" si="12"/>
        <v>100%</v>
      </c>
      <c r="S97" s="132" t="str">
        <f t="shared" si="13"/>
        <v>100%</v>
      </c>
      <c r="T97" s="132" t="str">
        <f t="shared" si="14"/>
        <v>100%</v>
      </c>
      <c r="U97" s="155" t="str">
        <f t="shared" si="15"/>
        <v>100%</v>
      </c>
      <c r="V97" s="135" t="str">
        <f t="shared" si="16"/>
        <v>No Programado</v>
      </c>
      <c r="W97" s="132" t="str">
        <f t="shared" si="17"/>
        <v>No Programado</v>
      </c>
      <c r="X97" s="132" t="str">
        <f t="shared" si="18"/>
        <v>No Programado</v>
      </c>
      <c r="Y97" s="161" t="str">
        <f t="shared" si="19"/>
        <v>No Programado</v>
      </c>
      <c r="Z97" s="177"/>
      <c r="AA97" s="178"/>
      <c r="AB97" s="178"/>
      <c r="AC97" s="179"/>
    </row>
    <row r="98" spans="3:29" ht="17.25">
      <c r="C98" s="205" t="e">
        <f>IF(ISBLANK('5. Pp (3 años)'!#REF!),"",'5. Pp (3 años)'!#REF!)</f>
        <v>#REF!</v>
      </c>
      <c r="D98" s="80" t="e">
        <f>IF(ISBLANK('5. Pp (3 años)'!#REF!),"",'5. Pp (3 años)'!#REF!)</f>
        <v>#REF!</v>
      </c>
      <c r="E98" s="201" t="e">
        <f>IF(ISBLANK('5. Pp (3 años)'!#REF!),"",'5. Pp (3 años)'!#REF!)</f>
        <v>#REF!</v>
      </c>
      <c r="F98" s="201" t="e">
        <f>IF(ISBLANK('5. Pp (3 años)'!#REF!),"",'5. Pp (3 años)'!#REF!)</f>
        <v>#REF!</v>
      </c>
      <c r="G98" s="209" t="e">
        <f>IF(ISBLANK('5. Pp (3 años)'!#REF!),"",'5. Pp (3 años)'!#REF!)</f>
        <v>#REF!</v>
      </c>
      <c r="H98" s="66" t="e">
        <f>IF(ISBLANK('5. Pp (3 años)'!#REF!),"",'5. Pp (3 años)'!#REF!)</f>
        <v>#REF!</v>
      </c>
      <c r="I98" s="142" t="e">
        <f>IF(ISBLANK('9. METAS'!#REF!),"",'9. METAS'!#REF!)</f>
        <v>#REF!</v>
      </c>
      <c r="J98" s="143" t="e">
        <f>IF(ISBLANK('9. METAS'!#REF!),"",'9. METAS'!#REF!)</f>
        <v>#REF!</v>
      </c>
      <c r="K98" s="133" t="e">
        <f>IF(ISBLANK('9. METAS'!#REF!),"",'9. METAS'!#REF!)</f>
        <v>#REF!</v>
      </c>
      <c r="L98" s="133" t="e">
        <f>IF(ISBLANK('9. METAS'!#REF!),"",'9. METAS'!#REF!)</f>
        <v>#REF!</v>
      </c>
      <c r="M98" s="134" t="e">
        <f>IF(ISBLANK('9. METAS'!#REF!),"",'9. METAS'!#REF!)</f>
        <v>#REF!</v>
      </c>
      <c r="N98" s="144">
        <v>41</v>
      </c>
      <c r="O98" s="136"/>
      <c r="P98" s="136"/>
      <c r="Q98" s="137"/>
      <c r="R98" s="131" t="str">
        <f t="shared" si="12"/>
        <v>100%</v>
      </c>
      <c r="S98" s="132" t="str">
        <f t="shared" si="13"/>
        <v>100%</v>
      </c>
      <c r="T98" s="132" t="str">
        <f t="shared" si="14"/>
        <v>100%</v>
      </c>
      <c r="U98" s="155" t="str">
        <f t="shared" si="15"/>
        <v>100%</v>
      </c>
      <c r="V98" s="135" t="str">
        <f t="shared" si="16"/>
        <v>No Programado</v>
      </c>
      <c r="W98" s="132" t="str">
        <f t="shared" si="17"/>
        <v>No Programado</v>
      </c>
      <c r="X98" s="132" t="str">
        <f t="shared" si="18"/>
        <v>No Programado</v>
      </c>
      <c r="Y98" s="161" t="str">
        <f t="shared" si="19"/>
        <v>No Programado</v>
      </c>
      <c r="Z98" s="174"/>
      <c r="AA98" s="175"/>
      <c r="AB98" s="175"/>
      <c r="AC98" s="176"/>
    </row>
    <row r="99" spans="3:29" ht="17.25">
      <c r="C99" s="204" t="e">
        <f>IF(ISBLANK('5. Pp (3 años)'!#REF!),"",'5. Pp (3 años)'!#REF!)</f>
        <v>#REF!</v>
      </c>
      <c r="D99" s="80" t="e">
        <f>IF(ISBLANK('5. Pp (3 años)'!#REF!),"",'5. Pp (3 años)'!#REF!)</f>
        <v>#REF!</v>
      </c>
      <c r="E99" s="201" t="e">
        <f>IF(ISBLANK('5. Pp (3 años)'!#REF!),"",'5. Pp (3 años)'!#REF!)</f>
        <v>#REF!</v>
      </c>
      <c r="F99" s="201" t="e">
        <f>IF(ISBLANK('5. Pp (3 años)'!#REF!),"",'5. Pp (3 años)'!#REF!)</f>
        <v>#REF!</v>
      </c>
      <c r="G99" s="209" t="e">
        <f>IF(ISBLANK('5. Pp (3 años)'!#REF!),"",'5. Pp (3 años)'!#REF!)</f>
        <v>#REF!</v>
      </c>
      <c r="H99" s="66" t="e">
        <f>IF(ISBLANK('5. Pp (3 años)'!#REF!),"",'5. Pp (3 años)'!#REF!)</f>
        <v>#REF!</v>
      </c>
      <c r="I99" s="142" t="e">
        <f>IF(ISBLANK('9. METAS'!#REF!),"",'9. METAS'!#REF!)</f>
        <v>#REF!</v>
      </c>
      <c r="J99" s="143" t="e">
        <f>IF(ISBLANK('9. METAS'!#REF!),"",'9. METAS'!#REF!)</f>
        <v>#REF!</v>
      </c>
      <c r="K99" s="133" t="e">
        <f>IF(ISBLANK('9. METAS'!#REF!),"",'9. METAS'!#REF!)</f>
        <v>#REF!</v>
      </c>
      <c r="L99" s="133" t="e">
        <f>IF(ISBLANK('9. METAS'!#REF!),"",'9. METAS'!#REF!)</f>
        <v>#REF!</v>
      </c>
      <c r="M99" s="134" t="e">
        <f>IF(ISBLANK('9. METAS'!#REF!),"",'9. METAS'!#REF!)</f>
        <v>#REF!</v>
      </c>
      <c r="N99" s="144">
        <v>41</v>
      </c>
      <c r="O99" s="136"/>
      <c r="P99" s="136"/>
      <c r="Q99" s="137"/>
      <c r="R99" s="131" t="str">
        <f t="shared" si="12"/>
        <v>100%</v>
      </c>
      <c r="S99" s="132" t="str">
        <f t="shared" si="13"/>
        <v>100%</v>
      </c>
      <c r="T99" s="132" t="str">
        <f t="shared" si="14"/>
        <v>100%</v>
      </c>
      <c r="U99" s="155" t="str">
        <f t="shared" si="15"/>
        <v>100%</v>
      </c>
      <c r="V99" s="135" t="str">
        <f t="shared" si="16"/>
        <v>No Programado</v>
      </c>
      <c r="W99" s="132" t="str">
        <f t="shared" si="17"/>
        <v>No Programado</v>
      </c>
      <c r="X99" s="132" t="str">
        <f t="shared" si="18"/>
        <v>No Programado</v>
      </c>
      <c r="Y99" s="161" t="str">
        <f t="shared" si="19"/>
        <v>No Programado</v>
      </c>
      <c r="Z99" s="177"/>
      <c r="AA99" s="178"/>
      <c r="AB99" s="178"/>
      <c r="AC99" s="179"/>
    </row>
    <row r="100" spans="3:29" ht="17.25">
      <c r="C100" s="206" t="e">
        <f>IF(ISBLANK('5. Pp (3 años)'!#REF!),"",'5. Pp (3 años)'!#REF!)</f>
        <v>#REF!</v>
      </c>
      <c r="D100" s="60" t="e">
        <f>IF(ISBLANK('5. Pp (3 años)'!#REF!),"",'5. Pp (3 años)'!#REF!)</f>
        <v>#REF!</v>
      </c>
      <c r="E100" s="203" t="e">
        <f>IF(ISBLANK('5. Pp (3 años)'!#REF!),"",'5. Pp (3 años)'!#REF!)</f>
        <v>#REF!</v>
      </c>
      <c r="F100" s="203" t="e">
        <f>IF(ISBLANK('5. Pp (3 años)'!#REF!),"",'5. Pp (3 años)'!#REF!)</f>
        <v>#REF!</v>
      </c>
      <c r="G100" s="214" t="e">
        <f>IF(ISBLANK('5. Pp (3 años)'!#REF!),"",'5. Pp (3 años)'!#REF!)</f>
        <v>#REF!</v>
      </c>
      <c r="H100" s="65" t="e">
        <f>IF(ISBLANK('5. Pp (3 años)'!#REF!),"",'5. Pp (3 años)'!#REF!)</f>
        <v>#REF!</v>
      </c>
      <c r="I100" s="142" t="e">
        <f>IF(ISBLANK('9. METAS'!#REF!),"",'9. METAS'!#REF!)</f>
        <v>#REF!</v>
      </c>
      <c r="J100" s="143" t="e">
        <f>IF(ISBLANK('9. METAS'!#REF!),"",'9. METAS'!#REF!)</f>
        <v>#REF!</v>
      </c>
      <c r="K100" s="133" t="e">
        <f>IF(ISBLANK('9. METAS'!#REF!),"",'9. METAS'!#REF!)</f>
        <v>#REF!</v>
      </c>
      <c r="L100" s="133" t="e">
        <f>IF(ISBLANK('9. METAS'!#REF!),"",'9. METAS'!#REF!)</f>
        <v>#REF!</v>
      </c>
      <c r="M100" s="134" t="e">
        <f>IF(ISBLANK('9. METAS'!#REF!),"",'9. METAS'!#REF!)</f>
        <v>#REF!</v>
      </c>
      <c r="N100" s="144">
        <v>41</v>
      </c>
      <c r="O100" s="136"/>
      <c r="P100" s="136"/>
      <c r="Q100" s="137"/>
      <c r="R100" s="131" t="str">
        <f t="shared" si="12"/>
        <v>100%</v>
      </c>
      <c r="S100" s="132" t="str">
        <f t="shared" si="13"/>
        <v>100%</v>
      </c>
      <c r="T100" s="132" t="str">
        <f t="shared" si="14"/>
        <v>100%</v>
      </c>
      <c r="U100" s="155" t="str">
        <f t="shared" si="15"/>
        <v>100%</v>
      </c>
      <c r="V100" s="135" t="str">
        <f t="shared" si="16"/>
        <v>No Programado</v>
      </c>
      <c r="W100" s="132" t="str">
        <f t="shared" si="17"/>
        <v>No Programado</v>
      </c>
      <c r="X100" s="132" t="str">
        <f t="shared" si="18"/>
        <v>No Programado</v>
      </c>
      <c r="Y100" s="161" t="str">
        <f t="shared" si="19"/>
        <v>No Programado</v>
      </c>
      <c r="Z100" s="174"/>
      <c r="AA100" s="175"/>
      <c r="AB100" s="175"/>
      <c r="AC100" s="176"/>
    </row>
    <row r="101" spans="3:29" ht="17.25">
      <c r="C101" s="204" t="e">
        <f>IF(ISBLANK('5. Pp (3 años)'!#REF!),"",'5. Pp (3 años)'!#REF!)</f>
        <v>#REF!</v>
      </c>
      <c r="D101" s="80" t="e">
        <f>IF(ISBLANK('5. Pp (3 años)'!#REF!),"",'5. Pp (3 años)'!#REF!)</f>
        <v>#REF!</v>
      </c>
      <c r="E101" s="201" t="e">
        <f>IF(ISBLANK('5. Pp (3 años)'!#REF!),"",'5. Pp (3 años)'!#REF!)</f>
        <v>#REF!</v>
      </c>
      <c r="F101" s="201" t="e">
        <f>IF(ISBLANK('5. Pp (3 años)'!#REF!),"",'5. Pp (3 años)'!#REF!)</f>
        <v>#REF!</v>
      </c>
      <c r="G101" s="209" t="e">
        <f>IF(ISBLANK('5. Pp (3 años)'!#REF!),"",'5. Pp (3 años)'!#REF!)</f>
        <v>#REF!</v>
      </c>
      <c r="H101" s="66" t="e">
        <f>IF(ISBLANK('5. Pp (3 años)'!#REF!),"",'5. Pp (3 años)'!#REF!)</f>
        <v>#REF!</v>
      </c>
      <c r="I101" s="142" t="e">
        <f>IF(ISBLANK('9. METAS'!#REF!),"",'9. METAS'!#REF!)</f>
        <v>#REF!</v>
      </c>
      <c r="J101" s="143" t="e">
        <f>IF(ISBLANK('9. METAS'!#REF!),"",'9. METAS'!#REF!)</f>
        <v>#REF!</v>
      </c>
      <c r="K101" s="133" t="e">
        <f>IF(ISBLANK('9. METAS'!#REF!),"",'9. METAS'!#REF!)</f>
        <v>#REF!</v>
      </c>
      <c r="L101" s="133" t="e">
        <f>IF(ISBLANK('9. METAS'!#REF!),"",'9. METAS'!#REF!)</f>
        <v>#REF!</v>
      </c>
      <c r="M101" s="134" t="e">
        <f>IF(ISBLANK('9. METAS'!#REF!),"",'9. METAS'!#REF!)</f>
        <v>#REF!</v>
      </c>
      <c r="N101" s="144">
        <v>41</v>
      </c>
      <c r="O101" s="136"/>
      <c r="P101" s="136"/>
      <c r="Q101" s="137"/>
      <c r="R101" s="131" t="str">
        <f t="shared" si="12"/>
        <v>100%</v>
      </c>
      <c r="S101" s="132" t="str">
        <f t="shared" si="13"/>
        <v>100%</v>
      </c>
      <c r="T101" s="132" t="str">
        <f t="shared" si="14"/>
        <v>100%</v>
      </c>
      <c r="U101" s="155" t="str">
        <f t="shared" si="15"/>
        <v>100%</v>
      </c>
      <c r="V101" s="135" t="str">
        <f t="shared" si="16"/>
        <v>No Programado</v>
      </c>
      <c r="W101" s="132" t="str">
        <f t="shared" si="17"/>
        <v>No Programado</v>
      </c>
      <c r="X101" s="132" t="str">
        <f t="shared" si="18"/>
        <v>No Programado</v>
      </c>
      <c r="Y101" s="161" t="str">
        <f t="shared" si="19"/>
        <v>No Programado</v>
      </c>
      <c r="Z101" s="177"/>
      <c r="AA101" s="178"/>
      <c r="AB101" s="178"/>
      <c r="AC101" s="179"/>
    </row>
    <row r="102" spans="3:29" ht="17.25">
      <c r="C102" s="205" t="e">
        <f>IF(ISBLANK('5. Pp (3 años)'!#REF!),"",'5. Pp (3 años)'!#REF!)</f>
        <v>#REF!</v>
      </c>
      <c r="D102" s="80" t="e">
        <f>IF(ISBLANK('5. Pp (3 años)'!#REF!),"",'5. Pp (3 años)'!#REF!)</f>
        <v>#REF!</v>
      </c>
      <c r="E102" s="201" t="e">
        <f>IF(ISBLANK('5. Pp (3 años)'!#REF!),"",'5. Pp (3 años)'!#REF!)</f>
        <v>#REF!</v>
      </c>
      <c r="F102" s="201" t="e">
        <f>IF(ISBLANK('5. Pp (3 años)'!#REF!),"",'5. Pp (3 años)'!#REF!)</f>
        <v>#REF!</v>
      </c>
      <c r="G102" s="209" t="e">
        <f>IF(ISBLANK('5. Pp (3 años)'!#REF!),"",'5. Pp (3 años)'!#REF!)</f>
        <v>#REF!</v>
      </c>
      <c r="H102" s="66" t="e">
        <f>IF(ISBLANK('5. Pp (3 años)'!#REF!),"",'5. Pp (3 años)'!#REF!)</f>
        <v>#REF!</v>
      </c>
      <c r="I102" s="142" t="e">
        <f>IF(ISBLANK('9. METAS'!#REF!),"",'9. METAS'!#REF!)</f>
        <v>#REF!</v>
      </c>
      <c r="J102" s="143" t="e">
        <f>IF(ISBLANK('9. METAS'!#REF!),"",'9. METAS'!#REF!)</f>
        <v>#REF!</v>
      </c>
      <c r="K102" s="133" t="e">
        <f>IF(ISBLANK('9. METAS'!#REF!),"",'9. METAS'!#REF!)</f>
        <v>#REF!</v>
      </c>
      <c r="L102" s="133" t="e">
        <f>IF(ISBLANK('9. METAS'!#REF!),"",'9. METAS'!#REF!)</f>
        <v>#REF!</v>
      </c>
      <c r="M102" s="134" t="e">
        <f>IF(ISBLANK('9. METAS'!#REF!),"",'9. METAS'!#REF!)</f>
        <v>#REF!</v>
      </c>
      <c r="N102" s="144">
        <v>41</v>
      </c>
      <c r="O102" s="136"/>
      <c r="P102" s="136"/>
      <c r="Q102" s="137"/>
      <c r="R102" s="131" t="str">
        <f t="shared" si="12"/>
        <v>100%</v>
      </c>
      <c r="S102" s="132" t="str">
        <f t="shared" si="13"/>
        <v>100%</v>
      </c>
      <c r="T102" s="132" t="str">
        <f t="shared" si="14"/>
        <v>100%</v>
      </c>
      <c r="U102" s="155" t="str">
        <f t="shared" si="15"/>
        <v>100%</v>
      </c>
      <c r="V102" s="135" t="str">
        <f t="shared" si="16"/>
        <v>No Programado</v>
      </c>
      <c r="W102" s="132" t="str">
        <f t="shared" si="17"/>
        <v>No Programado</v>
      </c>
      <c r="X102" s="132" t="str">
        <f t="shared" si="18"/>
        <v>No Programado</v>
      </c>
      <c r="Y102" s="161" t="str">
        <f t="shared" si="19"/>
        <v>No Programado</v>
      </c>
      <c r="Z102" s="177"/>
      <c r="AA102" s="178"/>
      <c r="AB102" s="178"/>
      <c r="AC102" s="179"/>
    </row>
    <row r="103" spans="3:29" ht="17.25">
      <c r="C103" s="204" t="e">
        <f>IF(ISBLANK('5. Pp (3 años)'!#REF!),"",'5. Pp (3 años)'!#REF!)</f>
        <v>#REF!</v>
      </c>
      <c r="D103" s="80" t="e">
        <f>IF(ISBLANK('5. Pp (3 años)'!#REF!),"",'5. Pp (3 años)'!#REF!)</f>
        <v>#REF!</v>
      </c>
      <c r="E103" s="201" t="e">
        <f>IF(ISBLANK('5. Pp (3 años)'!#REF!),"",'5. Pp (3 años)'!#REF!)</f>
        <v>#REF!</v>
      </c>
      <c r="F103" s="201" t="e">
        <f>IF(ISBLANK('5. Pp (3 años)'!#REF!),"",'5. Pp (3 años)'!#REF!)</f>
        <v>#REF!</v>
      </c>
      <c r="G103" s="209" t="e">
        <f>IF(ISBLANK('5. Pp (3 años)'!#REF!),"",'5. Pp (3 años)'!#REF!)</f>
        <v>#REF!</v>
      </c>
      <c r="H103" s="66" t="e">
        <f>IF(ISBLANK('5. Pp (3 años)'!#REF!),"",'5. Pp (3 años)'!#REF!)</f>
        <v>#REF!</v>
      </c>
      <c r="I103" s="142" t="e">
        <f>IF(ISBLANK('9. METAS'!#REF!),"",'9. METAS'!#REF!)</f>
        <v>#REF!</v>
      </c>
      <c r="J103" s="143" t="e">
        <f>IF(ISBLANK('9. METAS'!#REF!),"",'9. METAS'!#REF!)</f>
        <v>#REF!</v>
      </c>
      <c r="K103" s="133" t="e">
        <f>IF(ISBLANK('9. METAS'!#REF!),"",'9. METAS'!#REF!)</f>
        <v>#REF!</v>
      </c>
      <c r="L103" s="133" t="e">
        <f>IF(ISBLANK('9. METAS'!#REF!),"",'9. METAS'!#REF!)</f>
        <v>#REF!</v>
      </c>
      <c r="M103" s="134" t="e">
        <f>IF(ISBLANK('9. METAS'!#REF!),"",'9. METAS'!#REF!)</f>
        <v>#REF!</v>
      </c>
      <c r="N103" s="144">
        <v>41</v>
      </c>
      <c r="O103" s="136"/>
      <c r="P103" s="136"/>
      <c r="Q103" s="137"/>
      <c r="R103" s="131" t="str">
        <f t="shared" si="12"/>
        <v>100%</v>
      </c>
      <c r="S103" s="132" t="str">
        <f t="shared" si="13"/>
        <v>100%</v>
      </c>
      <c r="T103" s="132" t="str">
        <f t="shared" si="14"/>
        <v>100%</v>
      </c>
      <c r="U103" s="155" t="str">
        <f t="shared" si="15"/>
        <v>100%</v>
      </c>
      <c r="V103" s="135" t="str">
        <f t="shared" si="16"/>
        <v>No Programado</v>
      </c>
      <c r="W103" s="132" t="str">
        <f t="shared" si="17"/>
        <v>No Programado</v>
      </c>
      <c r="X103" s="132" t="str">
        <f t="shared" si="18"/>
        <v>No Programado</v>
      </c>
      <c r="Y103" s="161" t="str">
        <f t="shared" si="19"/>
        <v>No Programado</v>
      </c>
      <c r="Z103" s="177"/>
      <c r="AA103" s="178"/>
      <c r="AB103" s="178"/>
      <c r="AC103" s="179"/>
    </row>
    <row r="104" spans="3:29" ht="17.25">
      <c r="C104" s="205" t="e">
        <f>IF(ISBLANK('5. Pp (3 años)'!#REF!),"",'5. Pp (3 años)'!#REF!)</f>
        <v>#REF!</v>
      </c>
      <c r="D104" s="80" t="e">
        <f>IF(ISBLANK('5. Pp (3 años)'!#REF!),"",'5. Pp (3 años)'!#REF!)</f>
        <v>#REF!</v>
      </c>
      <c r="E104" s="201" t="e">
        <f>IF(ISBLANK('5. Pp (3 años)'!#REF!),"",'5. Pp (3 años)'!#REF!)</f>
        <v>#REF!</v>
      </c>
      <c r="F104" s="201" t="e">
        <f>IF(ISBLANK('5. Pp (3 años)'!#REF!),"",'5. Pp (3 años)'!#REF!)</f>
        <v>#REF!</v>
      </c>
      <c r="G104" s="209" t="e">
        <f>IF(ISBLANK('5. Pp (3 años)'!#REF!),"",'5. Pp (3 años)'!#REF!)</f>
        <v>#REF!</v>
      </c>
      <c r="H104" s="66" t="e">
        <f>IF(ISBLANK('5. Pp (3 años)'!#REF!),"",'5. Pp (3 años)'!#REF!)</f>
        <v>#REF!</v>
      </c>
      <c r="I104" s="142" t="e">
        <f>IF(ISBLANK('9. METAS'!#REF!),"",'9. METAS'!#REF!)</f>
        <v>#REF!</v>
      </c>
      <c r="J104" s="143" t="e">
        <f>IF(ISBLANK('9. METAS'!#REF!),"",'9. METAS'!#REF!)</f>
        <v>#REF!</v>
      </c>
      <c r="K104" s="133" t="e">
        <f>IF(ISBLANK('9. METAS'!#REF!),"",'9. METAS'!#REF!)</f>
        <v>#REF!</v>
      </c>
      <c r="L104" s="133" t="e">
        <f>IF(ISBLANK('9. METAS'!#REF!),"",'9. METAS'!#REF!)</f>
        <v>#REF!</v>
      </c>
      <c r="M104" s="134" t="e">
        <f>IF(ISBLANK('9. METAS'!#REF!),"",'9. METAS'!#REF!)</f>
        <v>#REF!</v>
      </c>
      <c r="N104" s="144">
        <v>41</v>
      </c>
      <c r="O104" s="136"/>
      <c r="P104" s="136"/>
      <c r="Q104" s="137"/>
      <c r="R104" s="131" t="str">
        <f t="shared" si="12"/>
        <v>100%</v>
      </c>
      <c r="S104" s="132" t="str">
        <f t="shared" si="13"/>
        <v>100%</v>
      </c>
      <c r="T104" s="132" t="str">
        <f t="shared" si="14"/>
        <v>100%</v>
      </c>
      <c r="U104" s="155" t="str">
        <f t="shared" si="15"/>
        <v>100%</v>
      </c>
      <c r="V104" s="135" t="str">
        <f t="shared" si="16"/>
        <v>No Programado</v>
      </c>
      <c r="W104" s="132" t="str">
        <f t="shared" si="17"/>
        <v>No Programado</v>
      </c>
      <c r="X104" s="132" t="str">
        <f t="shared" si="18"/>
        <v>No Programado</v>
      </c>
      <c r="Y104" s="161" t="str">
        <f t="shared" si="19"/>
        <v>No Programado</v>
      </c>
      <c r="Z104" s="177"/>
      <c r="AA104" s="178"/>
      <c r="AB104" s="178"/>
      <c r="AC104" s="179"/>
    </row>
    <row r="105" spans="3:29" ht="17.25">
      <c r="C105" s="204" t="e">
        <f>IF(ISBLANK('5. Pp (3 años)'!#REF!),"",'5. Pp (3 años)'!#REF!)</f>
        <v>#REF!</v>
      </c>
      <c r="D105" s="80" t="e">
        <f>IF(ISBLANK('5. Pp (3 años)'!#REF!),"",'5. Pp (3 años)'!#REF!)</f>
        <v>#REF!</v>
      </c>
      <c r="E105" s="201" t="e">
        <f>IF(ISBLANK('5. Pp (3 años)'!#REF!),"",'5. Pp (3 años)'!#REF!)</f>
        <v>#REF!</v>
      </c>
      <c r="F105" s="201" t="e">
        <f>IF(ISBLANK('5. Pp (3 años)'!#REF!),"",'5. Pp (3 años)'!#REF!)</f>
        <v>#REF!</v>
      </c>
      <c r="G105" s="209" t="e">
        <f>IF(ISBLANK('5. Pp (3 años)'!#REF!),"",'5. Pp (3 años)'!#REF!)</f>
        <v>#REF!</v>
      </c>
      <c r="H105" s="66" t="e">
        <f>IF(ISBLANK('5. Pp (3 años)'!#REF!),"",'5. Pp (3 años)'!#REF!)</f>
        <v>#REF!</v>
      </c>
      <c r="I105" s="142" t="e">
        <f>IF(ISBLANK('9. METAS'!#REF!),"",'9. METAS'!#REF!)</f>
        <v>#REF!</v>
      </c>
      <c r="J105" s="143" t="e">
        <f>IF(ISBLANK('9. METAS'!#REF!),"",'9. METAS'!#REF!)</f>
        <v>#REF!</v>
      </c>
      <c r="K105" s="133" t="e">
        <f>IF(ISBLANK('9. METAS'!#REF!),"",'9. METAS'!#REF!)</f>
        <v>#REF!</v>
      </c>
      <c r="L105" s="133" t="e">
        <f>IF(ISBLANK('9. METAS'!#REF!),"",'9. METAS'!#REF!)</f>
        <v>#REF!</v>
      </c>
      <c r="M105" s="134" t="e">
        <f>IF(ISBLANK('9. METAS'!#REF!),"",'9. METAS'!#REF!)</f>
        <v>#REF!</v>
      </c>
      <c r="N105" s="144">
        <v>41</v>
      </c>
      <c r="O105" s="136"/>
      <c r="P105" s="136"/>
      <c r="Q105" s="137"/>
      <c r="R105" s="131" t="str">
        <f t="shared" si="12"/>
        <v>100%</v>
      </c>
      <c r="S105" s="132" t="str">
        <f t="shared" si="13"/>
        <v>100%</v>
      </c>
      <c r="T105" s="132" t="str">
        <f t="shared" si="14"/>
        <v>100%</v>
      </c>
      <c r="U105" s="155" t="str">
        <f t="shared" si="15"/>
        <v>100%</v>
      </c>
      <c r="V105" s="135" t="str">
        <f t="shared" si="16"/>
        <v>No Programado</v>
      </c>
      <c r="W105" s="132" t="str">
        <f t="shared" si="17"/>
        <v>No Programado</v>
      </c>
      <c r="X105" s="132" t="str">
        <f t="shared" si="18"/>
        <v>No Programado</v>
      </c>
      <c r="Y105" s="161" t="str">
        <f t="shared" si="19"/>
        <v>No Programado</v>
      </c>
      <c r="Z105" s="177"/>
      <c r="AA105" s="178"/>
      <c r="AB105" s="178"/>
      <c r="AC105" s="179"/>
    </row>
    <row r="106" spans="3:29" ht="17.25">
      <c r="C106" s="206" t="e">
        <f>IF(ISBLANK('5. Pp (3 años)'!#REF!),"",'5. Pp (3 años)'!#REF!)</f>
        <v>#REF!</v>
      </c>
      <c r="D106" s="60" t="e">
        <f>IF(ISBLANK('5. Pp (3 años)'!#REF!),"",'5. Pp (3 años)'!#REF!)</f>
        <v>#REF!</v>
      </c>
      <c r="E106" s="203" t="e">
        <f>IF(ISBLANK('5. Pp (3 años)'!#REF!),"",'5. Pp (3 años)'!#REF!)</f>
        <v>#REF!</v>
      </c>
      <c r="F106" s="203" t="e">
        <f>IF(ISBLANK('5. Pp (3 años)'!#REF!),"",'5. Pp (3 años)'!#REF!)</f>
        <v>#REF!</v>
      </c>
      <c r="G106" s="214" t="e">
        <f>IF(ISBLANK('5. Pp (3 años)'!#REF!),"",'5. Pp (3 años)'!#REF!)</f>
        <v>#REF!</v>
      </c>
      <c r="H106" s="65" t="e">
        <f>IF(ISBLANK('5. Pp (3 años)'!#REF!),"",'5. Pp (3 años)'!#REF!)</f>
        <v>#REF!</v>
      </c>
      <c r="I106" s="142" t="e">
        <f>IF(ISBLANK('9. METAS'!#REF!),"",'9. METAS'!#REF!)</f>
        <v>#REF!</v>
      </c>
      <c r="J106" s="143" t="e">
        <f>IF(ISBLANK('9. METAS'!#REF!),"",'9. METAS'!#REF!)</f>
        <v>#REF!</v>
      </c>
      <c r="K106" s="133" t="e">
        <f>IF(ISBLANK('9. METAS'!#REF!),"",'9. METAS'!#REF!)</f>
        <v>#REF!</v>
      </c>
      <c r="L106" s="133" t="e">
        <f>IF(ISBLANK('9. METAS'!#REF!),"",'9. METAS'!#REF!)</f>
        <v>#REF!</v>
      </c>
      <c r="M106" s="134" t="e">
        <f>IF(ISBLANK('9. METAS'!#REF!),"",'9. METAS'!#REF!)</f>
        <v>#REF!</v>
      </c>
      <c r="N106" s="144">
        <v>41</v>
      </c>
      <c r="O106" s="136"/>
      <c r="P106" s="136"/>
      <c r="Q106" s="137"/>
      <c r="R106" s="131" t="str">
        <f t="shared" si="12"/>
        <v>100%</v>
      </c>
      <c r="S106" s="132" t="str">
        <f t="shared" si="13"/>
        <v>100%</v>
      </c>
      <c r="T106" s="132" t="str">
        <f t="shared" si="14"/>
        <v>100%</v>
      </c>
      <c r="U106" s="155" t="str">
        <f t="shared" si="15"/>
        <v>100%</v>
      </c>
      <c r="V106" s="135" t="str">
        <f t="shared" si="16"/>
        <v>No Programado</v>
      </c>
      <c r="W106" s="132" t="str">
        <f t="shared" si="17"/>
        <v>No Programado</v>
      </c>
      <c r="X106" s="132" t="str">
        <f t="shared" si="18"/>
        <v>No Programado</v>
      </c>
      <c r="Y106" s="161" t="str">
        <f t="shared" si="19"/>
        <v>No Programado</v>
      </c>
      <c r="Z106" s="174"/>
      <c r="AA106" s="175"/>
      <c r="AB106" s="175"/>
      <c r="AC106" s="176"/>
    </row>
    <row r="107" spans="3:29" ht="17.25">
      <c r="C107" s="204" t="e">
        <f>IF(ISBLANK('5. Pp (3 años)'!#REF!),"",'5. Pp (3 años)'!#REF!)</f>
        <v>#REF!</v>
      </c>
      <c r="D107" s="80" t="e">
        <f>IF(ISBLANK('5. Pp (3 años)'!#REF!),"",'5. Pp (3 años)'!#REF!)</f>
        <v>#REF!</v>
      </c>
      <c r="E107" s="201" t="e">
        <f>IF(ISBLANK('5. Pp (3 años)'!#REF!),"",'5. Pp (3 años)'!#REF!)</f>
        <v>#REF!</v>
      </c>
      <c r="F107" s="201" t="e">
        <f>IF(ISBLANK('5. Pp (3 años)'!#REF!),"",'5. Pp (3 años)'!#REF!)</f>
        <v>#REF!</v>
      </c>
      <c r="G107" s="209" t="e">
        <f>IF(ISBLANK('5. Pp (3 años)'!#REF!),"",'5. Pp (3 años)'!#REF!)</f>
        <v>#REF!</v>
      </c>
      <c r="H107" s="66" t="e">
        <f>IF(ISBLANK('5. Pp (3 años)'!#REF!),"",'5. Pp (3 años)'!#REF!)</f>
        <v>#REF!</v>
      </c>
      <c r="I107" s="142" t="e">
        <f>IF(ISBLANK('9. METAS'!#REF!),"",'9. METAS'!#REF!)</f>
        <v>#REF!</v>
      </c>
      <c r="J107" s="143" t="e">
        <f>IF(ISBLANK('9. METAS'!#REF!),"",'9. METAS'!#REF!)</f>
        <v>#REF!</v>
      </c>
      <c r="K107" s="133" t="e">
        <f>IF(ISBLANK('9. METAS'!#REF!),"",'9. METAS'!#REF!)</f>
        <v>#REF!</v>
      </c>
      <c r="L107" s="133" t="e">
        <f>IF(ISBLANK('9. METAS'!#REF!),"",'9. METAS'!#REF!)</f>
        <v>#REF!</v>
      </c>
      <c r="M107" s="134" t="e">
        <f>IF(ISBLANK('9. METAS'!#REF!),"",'9. METAS'!#REF!)</f>
        <v>#REF!</v>
      </c>
      <c r="N107" s="144">
        <v>41</v>
      </c>
      <c r="O107" s="136"/>
      <c r="P107" s="136"/>
      <c r="Q107" s="137"/>
      <c r="R107" s="131" t="str">
        <f t="shared" si="12"/>
        <v>100%</v>
      </c>
      <c r="S107" s="132" t="str">
        <f t="shared" si="13"/>
        <v>100%</v>
      </c>
      <c r="T107" s="132" t="str">
        <f t="shared" si="14"/>
        <v>100%</v>
      </c>
      <c r="U107" s="155" t="str">
        <f t="shared" si="15"/>
        <v>100%</v>
      </c>
      <c r="V107" s="135" t="str">
        <f t="shared" si="16"/>
        <v>No Programado</v>
      </c>
      <c r="W107" s="132" t="str">
        <f t="shared" si="17"/>
        <v>No Programado</v>
      </c>
      <c r="X107" s="132" t="str">
        <f t="shared" si="18"/>
        <v>No Programado</v>
      </c>
      <c r="Y107" s="161" t="str">
        <f t="shared" si="19"/>
        <v>No Programado</v>
      </c>
      <c r="Z107" s="177"/>
      <c r="AA107" s="178"/>
      <c r="AB107" s="178"/>
      <c r="AC107" s="179"/>
    </row>
    <row r="108" spans="3:29" ht="17.25">
      <c r="C108" s="205" t="e">
        <f>IF(ISBLANK('5. Pp (3 años)'!#REF!),"",'5. Pp (3 años)'!#REF!)</f>
        <v>#REF!</v>
      </c>
      <c r="D108" s="80" t="e">
        <f>IF(ISBLANK('5. Pp (3 años)'!#REF!),"",'5. Pp (3 años)'!#REF!)</f>
        <v>#REF!</v>
      </c>
      <c r="E108" s="201" t="e">
        <f>IF(ISBLANK('5. Pp (3 años)'!#REF!),"",'5. Pp (3 años)'!#REF!)</f>
        <v>#REF!</v>
      </c>
      <c r="F108" s="201" t="e">
        <f>IF(ISBLANK('5. Pp (3 años)'!#REF!),"",'5. Pp (3 años)'!#REF!)</f>
        <v>#REF!</v>
      </c>
      <c r="G108" s="209" t="e">
        <f>IF(ISBLANK('5. Pp (3 años)'!#REF!),"",'5. Pp (3 años)'!#REF!)</f>
        <v>#REF!</v>
      </c>
      <c r="H108" s="66" t="e">
        <f>IF(ISBLANK('5. Pp (3 años)'!#REF!),"",'5. Pp (3 años)'!#REF!)</f>
        <v>#REF!</v>
      </c>
      <c r="I108" s="142" t="e">
        <f>IF(ISBLANK('9. METAS'!#REF!),"",'9. METAS'!#REF!)</f>
        <v>#REF!</v>
      </c>
      <c r="J108" s="143" t="e">
        <f>IF(ISBLANK('9. METAS'!#REF!),"",'9. METAS'!#REF!)</f>
        <v>#REF!</v>
      </c>
      <c r="K108" s="133" t="e">
        <f>IF(ISBLANK('9. METAS'!#REF!),"",'9. METAS'!#REF!)</f>
        <v>#REF!</v>
      </c>
      <c r="L108" s="133" t="e">
        <f>IF(ISBLANK('9. METAS'!#REF!),"",'9. METAS'!#REF!)</f>
        <v>#REF!</v>
      </c>
      <c r="M108" s="134" t="e">
        <f>IF(ISBLANK('9. METAS'!#REF!),"",'9. METAS'!#REF!)</f>
        <v>#REF!</v>
      </c>
      <c r="N108" s="144">
        <v>41</v>
      </c>
      <c r="O108" s="136"/>
      <c r="P108" s="136"/>
      <c r="Q108" s="137"/>
      <c r="R108" s="131" t="str">
        <f t="shared" si="12"/>
        <v>100%</v>
      </c>
      <c r="S108" s="132" t="str">
        <f t="shared" si="13"/>
        <v>100%</v>
      </c>
      <c r="T108" s="132" t="str">
        <f t="shared" si="14"/>
        <v>100%</v>
      </c>
      <c r="U108" s="155" t="str">
        <f t="shared" si="15"/>
        <v>100%</v>
      </c>
      <c r="V108" s="135" t="str">
        <f t="shared" si="16"/>
        <v>No Programado</v>
      </c>
      <c r="W108" s="132" t="str">
        <f t="shared" si="17"/>
        <v>No Programado</v>
      </c>
      <c r="X108" s="132" t="str">
        <f t="shared" si="18"/>
        <v>No Programado</v>
      </c>
      <c r="Y108" s="161" t="str">
        <f t="shared" si="19"/>
        <v>No Programado</v>
      </c>
      <c r="Z108" s="177"/>
      <c r="AA108" s="178"/>
      <c r="AB108" s="178"/>
      <c r="AC108" s="179"/>
    </row>
    <row r="109" spans="3:29" ht="17.25">
      <c r="C109" s="204" t="e">
        <f>IF(ISBLANK('5. Pp (3 años)'!#REF!),"",'5. Pp (3 años)'!#REF!)</f>
        <v>#REF!</v>
      </c>
      <c r="D109" s="80" t="e">
        <f>IF(ISBLANK('5. Pp (3 años)'!#REF!),"",'5. Pp (3 años)'!#REF!)</f>
        <v>#REF!</v>
      </c>
      <c r="E109" s="201" t="e">
        <f>IF(ISBLANK('5. Pp (3 años)'!#REF!),"",'5. Pp (3 años)'!#REF!)</f>
        <v>#REF!</v>
      </c>
      <c r="F109" s="201" t="e">
        <f>IF(ISBLANK('5. Pp (3 años)'!#REF!),"",'5. Pp (3 años)'!#REF!)</f>
        <v>#REF!</v>
      </c>
      <c r="G109" s="209" t="e">
        <f>IF(ISBLANK('5. Pp (3 años)'!#REF!),"",'5. Pp (3 años)'!#REF!)</f>
        <v>#REF!</v>
      </c>
      <c r="H109" s="66" t="e">
        <f>IF(ISBLANK('5. Pp (3 años)'!#REF!),"",'5. Pp (3 años)'!#REF!)</f>
        <v>#REF!</v>
      </c>
      <c r="I109" s="142" t="e">
        <f>IF(ISBLANK('9. METAS'!#REF!),"",'9. METAS'!#REF!)</f>
        <v>#REF!</v>
      </c>
      <c r="J109" s="143" t="e">
        <f>IF(ISBLANK('9. METAS'!#REF!),"",'9. METAS'!#REF!)</f>
        <v>#REF!</v>
      </c>
      <c r="K109" s="133" t="e">
        <f>IF(ISBLANK('9. METAS'!#REF!),"",'9. METAS'!#REF!)</f>
        <v>#REF!</v>
      </c>
      <c r="L109" s="133" t="e">
        <f>IF(ISBLANK('9. METAS'!#REF!),"",'9. METAS'!#REF!)</f>
        <v>#REF!</v>
      </c>
      <c r="M109" s="134" t="e">
        <f>IF(ISBLANK('9. METAS'!#REF!),"",'9. METAS'!#REF!)</f>
        <v>#REF!</v>
      </c>
      <c r="N109" s="144">
        <v>41</v>
      </c>
      <c r="O109" s="136"/>
      <c r="P109" s="136"/>
      <c r="Q109" s="137"/>
      <c r="R109" s="131" t="str">
        <f t="shared" si="12"/>
        <v>100%</v>
      </c>
      <c r="S109" s="132" t="str">
        <f t="shared" si="13"/>
        <v>100%</v>
      </c>
      <c r="T109" s="132" t="str">
        <f t="shared" si="14"/>
        <v>100%</v>
      </c>
      <c r="U109" s="155" t="str">
        <f t="shared" si="15"/>
        <v>100%</v>
      </c>
      <c r="V109" s="135" t="str">
        <f t="shared" si="16"/>
        <v>No Programado</v>
      </c>
      <c r="W109" s="132" t="str">
        <f t="shared" si="17"/>
        <v>No Programado</v>
      </c>
      <c r="X109" s="132" t="str">
        <f t="shared" si="18"/>
        <v>No Programado</v>
      </c>
      <c r="Y109" s="161" t="str">
        <f t="shared" si="19"/>
        <v>No Programado</v>
      </c>
      <c r="Z109" s="177"/>
      <c r="AA109" s="178"/>
      <c r="AB109" s="178"/>
      <c r="AC109" s="179"/>
    </row>
    <row r="110" spans="3:29" ht="17.25">
      <c r="C110" s="205" t="e">
        <f>IF(ISBLANK('5. Pp (3 años)'!#REF!),"",'5. Pp (3 años)'!#REF!)</f>
        <v>#REF!</v>
      </c>
      <c r="D110" s="80" t="e">
        <f>IF(ISBLANK('5. Pp (3 años)'!#REF!),"",'5. Pp (3 años)'!#REF!)</f>
        <v>#REF!</v>
      </c>
      <c r="E110" s="201" t="e">
        <f>IF(ISBLANK('5. Pp (3 años)'!#REF!),"",'5. Pp (3 años)'!#REF!)</f>
        <v>#REF!</v>
      </c>
      <c r="F110" s="201" t="e">
        <f>IF(ISBLANK('5. Pp (3 años)'!#REF!),"",'5. Pp (3 años)'!#REF!)</f>
        <v>#REF!</v>
      </c>
      <c r="G110" s="209" t="e">
        <f>IF(ISBLANK('5. Pp (3 años)'!#REF!),"",'5. Pp (3 años)'!#REF!)</f>
        <v>#REF!</v>
      </c>
      <c r="H110" s="66" t="e">
        <f>IF(ISBLANK('5. Pp (3 años)'!#REF!),"",'5. Pp (3 años)'!#REF!)</f>
        <v>#REF!</v>
      </c>
      <c r="I110" s="142" t="e">
        <f>IF(ISBLANK('9. METAS'!#REF!),"",'9. METAS'!#REF!)</f>
        <v>#REF!</v>
      </c>
      <c r="J110" s="143" t="e">
        <f>IF(ISBLANK('9. METAS'!#REF!),"",'9. METAS'!#REF!)</f>
        <v>#REF!</v>
      </c>
      <c r="K110" s="133" t="e">
        <f>IF(ISBLANK('9. METAS'!#REF!),"",'9. METAS'!#REF!)</f>
        <v>#REF!</v>
      </c>
      <c r="L110" s="133" t="e">
        <f>IF(ISBLANK('9. METAS'!#REF!),"",'9. METAS'!#REF!)</f>
        <v>#REF!</v>
      </c>
      <c r="M110" s="134" t="e">
        <f>IF(ISBLANK('9. METAS'!#REF!),"",'9. METAS'!#REF!)</f>
        <v>#REF!</v>
      </c>
      <c r="N110" s="144">
        <v>41</v>
      </c>
      <c r="O110" s="136"/>
      <c r="P110" s="136"/>
      <c r="Q110" s="137"/>
      <c r="R110" s="131" t="str">
        <f t="shared" si="12"/>
        <v>100%</v>
      </c>
      <c r="S110" s="132" t="str">
        <f t="shared" si="13"/>
        <v>100%</v>
      </c>
      <c r="T110" s="132" t="str">
        <f t="shared" si="14"/>
        <v>100%</v>
      </c>
      <c r="U110" s="155" t="str">
        <f t="shared" si="15"/>
        <v>100%</v>
      </c>
      <c r="V110" s="135" t="str">
        <f t="shared" si="16"/>
        <v>No Programado</v>
      </c>
      <c r="W110" s="132" t="str">
        <f t="shared" si="17"/>
        <v>No Programado</v>
      </c>
      <c r="X110" s="132" t="str">
        <f t="shared" si="18"/>
        <v>No Programado</v>
      </c>
      <c r="Y110" s="161" t="str">
        <f t="shared" si="19"/>
        <v>No Programado</v>
      </c>
      <c r="Z110" s="174"/>
      <c r="AA110" s="175"/>
      <c r="AB110" s="175"/>
      <c r="AC110" s="176"/>
    </row>
    <row r="111" spans="3:29" ht="17.25">
      <c r="C111" s="204" t="e">
        <f>IF(ISBLANK('5. Pp (3 años)'!#REF!),"",'5. Pp (3 años)'!#REF!)</f>
        <v>#REF!</v>
      </c>
      <c r="D111" s="80" t="e">
        <f>IF(ISBLANK('5. Pp (3 años)'!#REF!),"",'5. Pp (3 años)'!#REF!)</f>
        <v>#REF!</v>
      </c>
      <c r="E111" s="201" t="e">
        <f>IF(ISBLANK('5. Pp (3 años)'!#REF!),"",'5. Pp (3 años)'!#REF!)</f>
        <v>#REF!</v>
      </c>
      <c r="F111" s="201" t="e">
        <f>IF(ISBLANK('5. Pp (3 años)'!#REF!),"",'5. Pp (3 años)'!#REF!)</f>
        <v>#REF!</v>
      </c>
      <c r="G111" s="209" t="e">
        <f>IF(ISBLANK('5. Pp (3 años)'!#REF!),"",'5. Pp (3 años)'!#REF!)</f>
        <v>#REF!</v>
      </c>
      <c r="H111" s="66" t="e">
        <f>IF(ISBLANK('5. Pp (3 años)'!#REF!),"",'5. Pp (3 años)'!#REF!)</f>
        <v>#REF!</v>
      </c>
      <c r="I111" s="142" t="e">
        <f>IF(ISBLANK('9. METAS'!#REF!),"",'9. METAS'!#REF!)</f>
        <v>#REF!</v>
      </c>
      <c r="J111" s="143" t="e">
        <f>IF(ISBLANK('9. METAS'!#REF!),"",'9. METAS'!#REF!)</f>
        <v>#REF!</v>
      </c>
      <c r="K111" s="133" t="e">
        <f>IF(ISBLANK('9. METAS'!#REF!),"",'9. METAS'!#REF!)</f>
        <v>#REF!</v>
      </c>
      <c r="L111" s="133" t="e">
        <f>IF(ISBLANK('9. METAS'!#REF!),"",'9. METAS'!#REF!)</f>
        <v>#REF!</v>
      </c>
      <c r="M111" s="134" t="e">
        <f>IF(ISBLANK('9. METAS'!#REF!),"",'9. METAS'!#REF!)</f>
        <v>#REF!</v>
      </c>
      <c r="N111" s="144">
        <v>41</v>
      </c>
      <c r="O111" s="136"/>
      <c r="P111" s="136"/>
      <c r="Q111" s="137"/>
      <c r="R111" s="131" t="str">
        <f t="shared" si="12"/>
        <v>100%</v>
      </c>
      <c r="S111" s="132" t="str">
        <f t="shared" si="13"/>
        <v>100%</v>
      </c>
      <c r="T111" s="132" t="str">
        <f t="shared" si="14"/>
        <v>100%</v>
      </c>
      <c r="U111" s="155" t="str">
        <f t="shared" si="15"/>
        <v>100%</v>
      </c>
      <c r="V111" s="135" t="str">
        <f t="shared" si="16"/>
        <v>No Programado</v>
      </c>
      <c r="W111" s="132" t="str">
        <f t="shared" si="17"/>
        <v>No Programado</v>
      </c>
      <c r="X111" s="132" t="str">
        <f t="shared" si="18"/>
        <v>No Programado</v>
      </c>
      <c r="Y111" s="161" t="str">
        <f t="shared" si="19"/>
        <v>No Programado</v>
      </c>
      <c r="Z111" s="177"/>
      <c r="AA111" s="178"/>
      <c r="AB111" s="178"/>
      <c r="AC111" s="179"/>
    </row>
    <row r="112" spans="3:29" ht="17.25">
      <c r="C112" s="206" t="e">
        <f>IF(ISBLANK('5. Pp (3 años)'!#REF!),"",'5. Pp (3 años)'!#REF!)</f>
        <v>#REF!</v>
      </c>
      <c r="D112" s="60" t="e">
        <f>IF(ISBLANK('5. Pp (3 años)'!#REF!),"",'5. Pp (3 años)'!#REF!)</f>
        <v>#REF!</v>
      </c>
      <c r="E112" s="203" t="e">
        <f>IF(ISBLANK('5. Pp (3 años)'!#REF!),"",'5. Pp (3 años)'!#REF!)</f>
        <v>#REF!</v>
      </c>
      <c r="F112" s="203" t="e">
        <f>IF(ISBLANK('5. Pp (3 años)'!#REF!),"",'5. Pp (3 años)'!#REF!)</f>
        <v>#REF!</v>
      </c>
      <c r="G112" s="214" t="e">
        <f>IF(ISBLANK('5. Pp (3 años)'!#REF!),"",'5. Pp (3 años)'!#REF!)</f>
        <v>#REF!</v>
      </c>
      <c r="H112" s="65" t="e">
        <f>IF(ISBLANK('5. Pp (3 años)'!#REF!),"",'5. Pp (3 años)'!#REF!)</f>
        <v>#REF!</v>
      </c>
      <c r="I112" s="142" t="e">
        <f>IF(ISBLANK('9. METAS'!#REF!),"",'9. METAS'!#REF!)</f>
        <v>#REF!</v>
      </c>
      <c r="J112" s="143" t="e">
        <f>IF(ISBLANK('9. METAS'!#REF!),"",'9. METAS'!#REF!)</f>
        <v>#REF!</v>
      </c>
      <c r="K112" s="133" t="e">
        <f>IF(ISBLANK('9. METAS'!#REF!),"",'9. METAS'!#REF!)</f>
        <v>#REF!</v>
      </c>
      <c r="L112" s="133" t="e">
        <f>IF(ISBLANK('9. METAS'!#REF!),"",'9. METAS'!#REF!)</f>
        <v>#REF!</v>
      </c>
      <c r="M112" s="134" t="e">
        <f>IF(ISBLANK('9. METAS'!#REF!),"",'9. METAS'!#REF!)</f>
        <v>#REF!</v>
      </c>
      <c r="N112" s="144">
        <v>41</v>
      </c>
      <c r="O112" s="136"/>
      <c r="P112" s="136"/>
      <c r="Q112" s="137"/>
      <c r="R112" s="131" t="str">
        <f t="shared" si="12"/>
        <v>100%</v>
      </c>
      <c r="S112" s="132" t="str">
        <f t="shared" si="13"/>
        <v>100%</v>
      </c>
      <c r="T112" s="132" t="str">
        <f t="shared" si="14"/>
        <v>100%</v>
      </c>
      <c r="U112" s="155" t="str">
        <f t="shared" si="15"/>
        <v>100%</v>
      </c>
      <c r="V112" s="135" t="str">
        <f t="shared" si="16"/>
        <v>No Programado</v>
      </c>
      <c r="W112" s="132" t="str">
        <f t="shared" si="17"/>
        <v>No Programado</v>
      </c>
      <c r="X112" s="132" t="str">
        <f t="shared" si="18"/>
        <v>No Programado</v>
      </c>
      <c r="Y112" s="161" t="str">
        <f t="shared" si="19"/>
        <v>No Programado</v>
      </c>
      <c r="Z112" s="174"/>
      <c r="AA112" s="175"/>
      <c r="AB112" s="175"/>
      <c r="AC112" s="176"/>
    </row>
    <row r="113" spans="3:29" ht="17.25">
      <c r="C113" s="204" t="e">
        <f>IF(ISBLANK('5. Pp (3 años)'!#REF!),"",'5. Pp (3 años)'!#REF!)</f>
        <v>#REF!</v>
      </c>
      <c r="D113" s="80" t="e">
        <f>IF(ISBLANK('5. Pp (3 años)'!#REF!),"",'5. Pp (3 años)'!#REF!)</f>
        <v>#REF!</v>
      </c>
      <c r="E113" s="201" t="e">
        <f>IF(ISBLANK('5. Pp (3 años)'!#REF!),"",'5. Pp (3 años)'!#REF!)</f>
        <v>#REF!</v>
      </c>
      <c r="F113" s="201" t="e">
        <f>IF(ISBLANK('5. Pp (3 años)'!#REF!),"",'5. Pp (3 años)'!#REF!)</f>
        <v>#REF!</v>
      </c>
      <c r="G113" s="209" t="e">
        <f>IF(ISBLANK('5. Pp (3 años)'!#REF!),"",'5. Pp (3 años)'!#REF!)</f>
        <v>#REF!</v>
      </c>
      <c r="H113" s="66" t="e">
        <f>IF(ISBLANK('5. Pp (3 años)'!#REF!),"",'5. Pp (3 años)'!#REF!)</f>
        <v>#REF!</v>
      </c>
      <c r="I113" s="142" t="e">
        <f>IF(ISBLANK('9. METAS'!#REF!),"",'9. METAS'!#REF!)</f>
        <v>#REF!</v>
      </c>
      <c r="J113" s="143" t="e">
        <f>IF(ISBLANK('9. METAS'!#REF!),"",'9. METAS'!#REF!)</f>
        <v>#REF!</v>
      </c>
      <c r="K113" s="133" t="e">
        <f>IF(ISBLANK('9. METAS'!#REF!),"",'9. METAS'!#REF!)</f>
        <v>#REF!</v>
      </c>
      <c r="L113" s="133" t="e">
        <f>IF(ISBLANK('9. METAS'!#REF!),"",'9. METAS'!#REF!)</f>
        <v>#REF!</v>
      </c>
      <c r="M113" s="134" t="e">
        <f>IF(ISBLANK('9. METAS'!#REF!),"",'9. METAS'!#REF!)</f>
        <v>#REF!</v>
      </c>
      <c r="N113" s="144">
        <v>41</v>
      </c>
      <c r="O113" s="136"/>
      <c r="P113" s="136"/>
      <c r="Q113" s="137"/>
      <c r="R113" s="131" t="str">
        <f t="shared" si="12"/>
        <v>100%</v>
      </c>
      <c r="S113" s="132" t="str">
        <f t="shared" si="13"/>
        <v>100%</v>
      </c>
      <c r="T113" s="132" t="str">
        <f t="shared" si="14"/>
        <v>100%</v>
      </c>
      <c r="U113" s="155" t="str">
        <f t="shared" si="15"/>
        <v>100%</v>
      </c>
      <c r="V113" s="135" t="str">
        <f t="shared" si="16"/>
        <v>No Programado</v>
      </c>
      <c r="W113" s="132" t="str">
        <f t="shared" si="17"/>
        <v>No Programado</v>
      </c>
      <c r="X113" s="132" t="str">
        <f t="shared" si="18"/>
        <v>No Programado</v>
      </c>
      <c r="Y113" s="161" t="str">
        <f t="shared" si="19"/>
        <v>No Programado</v>
      </c>
      <c r="Z113" s="177"/>
      <c r="AA113" s="178"/>
      <c r="AB113" s="178"/>
      <c r="AC113" s="179"/>
    </row>
    <row r="114" spans="3:29" ht="17.25">
      <c r="C114" s="205" t="e">
        <f>IF(ISBLANK('5. Pp (3 años)'!#REF!),"",'5. Pp (3 años)'!#REF!)</f>
        <v>#REF!</v>
      </c>
      <c r="D114" s="80" t="e">
        <f>IF(ISBLANK('5. Pp (3 años)'!#REF!),"",'5. Pp (3 años)'!#REF!)</f>
        <v>#REF!</v>
      </c>
      <c r="E114" s="201" t="e">
        <f>IF(ISBLANK('5. Pp (3 años)'!#REF!),"",'5. Pp (3 años)'!#REF!)</f>
        <v>#REF!</v>
      </c>
      <c r="F114" s="201" t="e">
        <f>IF(ISBLANK('5. Pp (3 años)'!#REF!),"",'5. Pp (3 años)'!#REF!)</f>
        <v>#REF!</v>
      </c>
      <c r="G114" s="209" t="e">
        <f>IF(ISBLANK('5. Pp (3 años)'!#REF!),"",'5. Pp (3 años)'!#REF!)</f>
        <v>#REF!</v>
      </c>
      <c r="H114" s="66" t="e">
        <f>IF(ISBLANK('5. Pp (3 años)'!#REF!),"",'5. Pp (3 años)'!#REF!)</f>
        <v>#REF!</v>
      </c>
      <c r="I114" s="142" t="e">
        <f>IF(ISBLANK('9. METAS'!#REF!),"",'9. METAS'!#REF!)</f>
        <v>#REF!</v>
      </c>
      <c r="J114" s="143" t="e">
        <f>IF(ISBLANK('9. METAS'!#REF!),"",'9. METAS'!#REF!)</f>
        <v>#REF!</v>
      </c>
      <c r="K114" s="133" t="e">
        <f>IF(ISBLANK('9. METAS'!#REF!),"",'9. METAS'!#REF!)</f>
        <v>#REF!</v>
      </c>
      <c r="L114" s="133" t="e">
        <f>IF(ISBLANK('9. METAS'!#REF!),"",'9. METAS'!#REF!)</f>
        <v>#REF!</v>
      </c>
      <c r="M114" s="134" t="e">
        <f>IF(ISBLANK('9. METAS'!#REF!),"",'9. METAS'!#REF!)</f>
        <v>#REF!</v>
      </c>
      <c r="N114" s="144">
        <v>41</v>
      </c>
      <c r="O114" s="136"/>
      <c r="P114" s="136"/>
      <c r="Q114" s="137"/>
      <c r="R114" s="131" t="str">
        <f t="shared" si="12"/>
        <v>100%</v>
      </c>
      <c r="S114" s="132" t="str">
        <f t="shared" si="13"/>
        <v>100%</v>
      </c>
      <c r="T114" s="132" t="str">
        <f t="shared" si="14"/>
        <v>100%</v>
      </c>
      <c r="U114" s="155" t="str">
        <f t="shared" si="15"/>
        <v>100%</v>
      </c>
      <c r="V114" s="135" t="str">
        <f t="shared" si="16"/>
        <v>No Programado</v>
      </c>
      <c r="W114" s="132" t="str">
        <f t="shared" si="17"/>
        <v>No Programado</v>
      </c>
      <c r="X114" s="132" t="str">
        <f t="shared" si="18"/>
        <v>No Programado</v>
      </c>
      <c r="Y114" s="161" t="str">
        <f t="shared" si="19"/>
        <v>No Programado</v>
      </c>
      <c r="Z114" s="177"/>
      <c r="AA114" s="178"/>
      <c r="AB114" s="178"/>
      <c r="AC114" s="179"/>
    </row>
    <row r="115" spans="3:29" ht="17.25">
      <c r="C115" s="204" t="e">
        <f>IF(ISBLANK('5. Pp (3 años)'!#REF!),"",'5. Pp (3 años)'!#REF!)</f>
        <v>#REF!</v>
      </c>
      <c r="D115" s="80" t="e">
        <f>IF(ISBLANK('5. Pp (3 años)'!#REF!),"",'5. Pp (3 años)'!#REF!)</f>
        <v>#REF!</v>
      </c>
      <c r="E115" s="201" t="e">
        <f>IF(ISBLANK('5. Pp (3 años)'!#REF!),"",'5. Pp (3 años)'!#REF!)</f>
        <v>#REF!</v>
      </c>
      <c r="F115" s="201" t="e">
        <f>IF(ISBLANK('5. Pp (3 años)'!#REF!),"",'5. Pp (3 años)'!#REF!)</f>
        <v>#REF!</v>
      </c>
      <c r="G115" s="209" t="e">
        <f>IF(ISBLANK('5. Pp (3 años)'!#REF!),"",'5. Pp (3 años)'!#REF!)</f>
        <v>#REF!</v>
      </c>
      <c r="H115" s="66" t="e">
        <f>IF(ISBLANK('5. Pp (3 años)'!#REF!),"",'5. Pp (3 años)'!#REF!)</f>
        <v>#REF!</v>
      </c>
      <c r="I115" s="142" t="e">
        <f>IF(ISBLANK('9. METAS'!#REF!),"",'9. METAS'!#REF!)</f>
        <v>#REF!</v>
      </c>
      <c r="J115" s="143" t="e">
        <f>IF(ISBLANK('9. METAS'!#REF!),"",'9. METAS'!#REF!)</f>
        <v>#REF!</v>
      </c>
      <c r="K115" s="133" t="e">
        <f>IF(ISBLANK('9. METAS'!#REF!),"",'9. METAS'!#REF!)</f>
        <v>#REF!</v>
      </c>
      <c r="L115" s="133" t="e">
        <f>IF(ISBLANK('9. METAS'!#REF!),"",'9. METAS'!#REF!)</f>
        <v>#REF!</v>
      </c>
      <c r="M115" s="134" t="e">
        <f>IF(ISBLANK('9. METAS'!#REF!),"",'9. METAS'!#REF!)</f>
        <v>#REF!</v>
      </c>
      <c r="N115" s="144">
        <v>41</v>
      </c>
      <c r="O115" s="136"/>
      <c r="P115" s="136"/>
      <c r="Q115" s="137"/>
      <c r="R115" s="131" t="str">
        <f t="shared" si="12"/>
        <v>100%</v>
      </c>
      <c r="S115" s="132" t="str">
        <f t="shared" si="13"/>
        <v>100%</v>
      </c>
      <c r="T115" s="132" t="str">
        <f t="shared" si="14"/>
        <v>100%</v>
      </c>
      <c r="U115" s="155" t="str">
        <f t="shared" si="15"/>
        <v>100%</v>
      </c>
      <c r="V115" s="135" t="str">
        <f t="shared" si="16"/>
        <v>No Programado</v>
      </c>
      <c r="W115" s="132" t="str">
        <f t="shared" si="17"/>
        <v>No Programado</v>
      </c>
      <c r="X115" s="132" t="str">
        <f t="shared" si="18"/>
        <v>No Programado</v>
      </c>
      <c r="Y115" s="161" t="str">
        <f t="shared" si="19"/>
        <v>No Programado</v>
      </c>
      <c r="Z115" s="177"/>
      <c r="AA115" s="178"/>
      <c r="AB115" s="178"/>
      <c r="AC115" s="179"/>
    </row>
    <row r="116" spans="3:29" ht="17.25">
      <c r="C116" s="205" t="e">
        <f>IF(ISBLANK('5. Pp (3 años)'!#REF!),"",'5. Pp (3 años)'!#REF!)</f>
        <v>#REF!</v>
      </c>
      <c r="D116" s="80" t="e">
        <f>IF(ISBLANK('5. Pp (3 años)'!#REF!),"",'5. Pp (3 años)'!#REF!)</f>
        <v>#REF!</v>
      </c>
      <c r="E116" s="201" t="e">
        <f>IF(ISBLANK('5. Pp (3 años)'!#REF!),"",'5. Pp (3 años)'!#REF!)</f>
        <v>#REF!</v>
      </c>
      <c r="F116" s="201" t="e">
        <f>IF(ISBLANK('5. Pp (3 años)'!#REF!),"",'5. Pp (3 años)'!#REF!)</f>
        <v>#REF!</v>
      </c>
      <c r="G116" s="209" t="e">
        <f>IF(ISBLANK('5. Pp (3 años)'!#REF!),"",'5. Pp (3 años)'!#REF!)</f>
        <v>#REF!</v>
      </c>
      <c r="H116" s="66" t="e">
        <f>IF(ISBLANK('5. Pp (3 años)'!#REF!),"",'5. Pp (3 años)'!#REF!)</f>
        <v>#REF!</v>
      </c>
      <c r="I116" s="142" t="e">
        <f>IF(ISBLANK('9. METAS'!#REF!),"",'9. METAS'!#REF!)</f>
        <v>#REF!</v>
      </c>
      <c r="J116" s="143" t="e">
        <f>IF(ISBLANK('9. METAS'!#REF!),"",'9. METAS'!#REF!)</f>
        <v>#REF!</v>
      </c>
      <c r="K116" s="133" t="e">
        <f>IF(ISBLANK('9. METAS'!#REF!),"",'9. METAS'!#REF!)</f>
        <v>#REF!</v>
      </c>
      <c r="L116" s="133" t="e">
        <f>IF(ISBLANK('9. METAS'!#REF!),"",'9. METAS'!#REF!)</f>
        <v>#REF!</v>
      </c>
      <c r="M116" s="134" t="e">
        <f>IF(ISBLANK('9. METAS'!#REF!),"",'9. METAS'!#REF!)</f>
        <v>#REF!</v>
      </c>
      <c r="N116" s="144">
        <v>41</v>
      </c>
      <c r="O116" s="136"/>
      <c r="P116" s="136"/>
      <c r="Q116" s="137"/>
      <c r="R116" s="131" t="str">
        <f t="shared" si="12"/>
        <v>100%</v>
      </c>
      <c r="S116" s="132" t="str">
        <f t="shared" si="13"/>
        <v>100%</v>
      </c>
      <c r="T116" s="132" t="str">
        <f t="shared" si="14"/>
        <v>100%</v>
      </c>
      <c r="U116" s="155" t="str">
        <f t="shared" si="15"/>
        <v>100%</v>
      </c>
      <c r="V116" s="135" t="str">
        <f t="shared" si="16"/>
        <v>No Programado</v>
      </c>
      <c r="W116" s="132" t="str">
        <f t="shared" si="17"/>
        <v>No Programado</v>
      </c>
      <c r="X116" s="132" t="str">
        <f t="shared" si="18"/>
        <v>No Programado</v>
      </c>
      <c r="Y116" s="161" t="str">
        <f t="shared" si="19"/>
        <v>No Programado</v>
      </c>
      <c r="Z116" s="174"/>
      <c r="AA116" s="175"/>
      <c r="AB116" s="175"/>
      <c r="AC116" s="176"/>
    </row>
    <row r="117" spans="3:29" ht="17.25">
      <c r="C117" s="204" t="e">
        <f>IF(ISBLANK('5. Pp (3 años)'!#REF!),"",'5. Pp (3 años)'!#REF!)</f>
        <v>#REF!</v>
      </c>
      <c r="D117" s="80" t="e">
        <f>IF(ISBLANK('5. Pp (3 años)'!#REF!),"",'5. Pp (3 años)'!#REF!)</f>
        <v>#REF!</v>
      </c>
      <c r="E117" s="201" t="e">
        <f>IF(ISBLANK('5. Pp (3 años)'!#REF!),"",'5. Pp (3 años)'!#REF!)</f>
        <v>#REF!</v>
      </c>
      <c r="F117" s="201" t="e">
        <f>IF(ISBLANK('5. Pp (3 años)'!#REF!),"",'5. Pp (3 años)'!#REF!)</f>
        <v>#REF!</v>
      </c>
      <c r="G117" s="209" t="e">
        <f>IF(ISBLANK('5. Pp (3 años)'!#REF!),"",'5. Pp (3 años)'!#REF!)</f>
        <v>#REF!</v>
      </c>
      <c r="H117" s="66" t="e">
        <f>IF(ISBLANK('5. Pp (3 años)'!#REF!),"",'5. Pp (3 años)'!#REF!)</f>
        <v>#REF!</v>
      </c>
      <c r="I117" s="142" t="e">
        <f>IF(ISBLANK('9. METAS'!#REF!),"",'9. METAS'!#REF!)</f>
        <v>#REF!</v>
      </c>
      <c r="J117" s="143" t="e">
        <f>IF(ISBLANK('9. METAS'!#REF!),"",'9. METAS'!#REF!)</f>
        <v>#REF!</v>
      </c>
      <c r="K117" s="133" t="e">
        <f>IF(ISBLANK('9. METAS'!#REF!),"",'9. METAS'!#REF!)</f>
        <v>#REF!</v>
      </c>
      <c r="L117" s="133" t="e">
        <f>IF(ISBLANK('9. METAS'!#REF!),"",'9. METAS'!#REF!)</f>
        <v>#REF!</v>
      </c>
      <c r="M117" s="134" t="e">
        <f>IF(ISBLANK('9. METAS'!#REF!),"",'9. METAS'!#REF!)</f>
        <v>#REF!</v>
      </c>
      <c r="N117" s="144">
        <v>41</v>
      </c>
      <c r="O117" s="136"/>
      <c r="P117" s="136"/>
      <c r="Q117" s="137"/>
      <c r="R117" s="131" t="str">
        <f t="shared" si="12"/>
        <v>100%</v>
      </c>
      <c r="S117" s="132" t="str">
        <f t="shared" si="13"/>
        <v>100%</v>
      </c>
      <c r="T117" s="132" t="str">
        <f t="shared" si="14"/>
        <v>100%</v>
      </c>
      <c r="U117" s="155" t="str">
        <f t="shared" si="15"/>
        <v>100%</v>
      </c>
      <c r="V117" s="135" t="str">
        <f t="shared" si="16"/>
        <v>No Programado</v>
      </c>
      <c r="W117" s="132" t="str">
        <f t="shared" si="17"/>
        <v>No Programado</v>
      </c>
      <c r="X117" s="132" t="str">
        <f t="shared" si="18"/>
        <v>No Programado</v>
      </c>
      <c r="Y117" s="161" t="str">
        <f t="shared" si="19"/>
        <v>No Programado</v>
      </c>
      <c r="Z117" s="177"/>
      <c r="AA117" s="178"/>
      <c r="AB117" s="178"/>
      <c r="AC117" s="179"/>
    </row>
    <row r="118" spans="3:29" ht="17.25">
      <c r="C118" s="206" t="e">
        <f>IF(ISBLANK('5. Pp (3 años)'!#REF!),"",'5. Pp (3 años)'!#REF!)</f>
        <v>#REF!</v>
      </c>
      <c r="D118" s="60" t="e">
        <f>IF(ISBLANK('5. Pp (3 años)'!#REF!),"",'5. Pp (3 años)'!#REF!)</f>
        <v>#REF!</v>
      </c>
      <c r="E118" s="203" t="e">
        <f>IF(ISBLANK('5. Pp (3 años)'!#REF!),"",'5. Pp (3 años)'!#REF!)</f>
        <v>#REF!</v>
      </c>
      <c r="F118" s="203" t="e">
        <f>IF(ISBLANK('5. Pp (3 años)'!#REF!),"",'5. Pp (3 años)'!#REF!)</f>
        <v>#REF!</v>
      </c>
      <c r="G118" s="214" t="e">
        <f>IF(ISBLANK('5. Pp (3 años)'!#REF!),"",'5. Pp (3 años)'!#REF!)</f>
        <v>#REF!</v>
      </c>
      <c r="H118" s="65" t="e">
        <f>IF(ISBLANK('5. Pp (3 años)'!#REF!),"",'5. Pp (3 años)'!#REF!)</f>
        <v>#REF!</v>
      </c>
      <c r="I118" s="142" t="e">
        <f>IF(ISBLANK('9. METAS'!#REF!),"",'9. METAS'!#REF!)</f>
        <v>#REF!</v>
      </c>
      <c r="J118" s="143" t="e">
        <f>IF(ISBLANK('9. METAS'!#REF!),"",'9. METAS'!#REF!)</f>
        <v>#REF!</v>
      </c>
      <c r="K118" s="133" t="e">
        <f>IF(ISBLANK('9. METAS'!#REF!),"",'9. METAS'!#REF!)</f>
        <v>#REF!</v>
      </c>
      <c r="L118" s="133" t="e">
        <f>IF(ISBLANK('9. METAS'!#REF!),"",'9. METAS'!#REF!)</f>
        <v>#REF!</v>
      </c>
      <c r="M118" s="134" t="e">
        <f>IF(ISBLANK('9. METAS'!#REF!),"",'9. METAS'!#REF!)</f>
        <v>#REF!</v>
      </c>
      <c r="N118" s="144">
        <v>41</v>
      </c>
      <c r="O118" s="136"/>
      <c r="P118" s="136"/>
      <c r="Q118" s="137"/>
      <c r="R118" s="131" t="str">
        <f t="shared" si="12"/>
        <v>100%</v>
      </c>
      <c r="S118" s="132" t="str">
        <f t="shared" si="13"/>
        <v>100%</v>
      </c>
      <c r="T118" s="132" t="str">
        <f t="shared" si="14"/>
        <v>100%</v>
      </c>
      <c r="U118" s="155" t="str">
        <f t="shared" si="15"/>
        <v>100%</v>
      </c>
      <c r="V118" s="135" t="str">
        <f t="shared" si="16"/>
        <v>No Programado</v>
      </c>
      <c r="W118" s="132" t="str">
        <f t="shared" si="17"/>
        <v>No Programado</v>
      </c>
      <c r="X118" s="132" t="str">
        <f t="shared" si="18"/>
        <v>No Programado</v>
      </c>
      <c r="Y118" s="161" t="str">
        <f t="shared" si="19"/>
        <v>No Programado</v>
      </c>
      <c r="Z118" s="174"/>
      <c r="AA118" s="175"/>
      <c r="AB118" s="175"/>
      <c r="AC118" s="176"/>
    </row>
    <row r="119" spans="3:29" ht="17.25">
      <c r="C119" s="204" t="e">
        <f>IF(ISBLANK('5. Pp (3 años)'!#REF!),"",'5. Pp (3 años)'!#REF!)</f>
        <v>#REF!</v>
      </c>
      <c r="D119" s="80" t="e">
        <f>IF(ISBLANK('5. Pp (3 años)'!#REF!),"",'5. Pp (3 años)'!#REF!)</f>
        <v>#REF!</v>
      </c>
      <c r="E119" s="201" t="e">
        <f>IF(ISBLANK('5. Pp (3 años)'!#REF!),"",'5. Pp (3 años)'!#REF!)</f>
        <v>#REF!</v>
      </c>
      <c r="F119" s="201" t="e">
        <f>IF(ISBLANK('5. Pp (3 años)'!#REF!),"",'5. Pp (3 años)'!#REF!)</f>
        <v>#REF!</v>
      </c>
      <c r="G119" s="209" t="e">
        <f>IF(ISBLANK('5. Pp (3 años)'!#REF!),"",'5. Pp (3 años)'!#REF!)</f>
        <v>#REF!</v>
      </c>
      <c r="H119" s="66" t="e">
        <f>IF(ISBLANK('5. Pp (3 años)'!#REF!),"",'5. Pp (3 años)'!#REF!)</f>
        <v>#REF!</v>
      </c>
      <c r="I119" s="142" t="e">
        <f>IF(ISBLANK('9. METAS'!#REF!),"",'9. METAS'!#REF!)</f>
        <v>#REF!</v>
      </c>
      <c r="J119" s="143" t="e">
        <f>IF(ISBLANK('9. METAS'!#REF!),"",'9. METAS'!#REF!)</f>
        <v>#REF!</v>
      </c>
      <c r="K119" s="133" t="e">
        <f>IF(ISBLANK('9. METAS'!#REF!),"",'9. METAS'!#REF!)</f>
        <v>#REF!</v>
      </c>
      <c r="L119" s="133" t="e">
        <f>IF(ISBLANK('9. METAS'!#REF!),"",'9. METAS'!#REF!)</f>
        <v>#REF!</v>
      </c>
      <c r="M119" s="134" t="e">
        <f>IF(ISBLANK('9. METAS'!#REF!),"",'9. METAS'!#REF!)</f>
        <v>#REF!</v>
      </c>
      <c r="N119" s="144">
        <v>41</v>
      </c>
      <c r="O119" s="136"/>
      <c r="P119" s="136"/>
      <c r="Q119" s="137"/>
      <c r="R119" s="131" t="str">
        <f t="shared" si="12"/>
        <v>100%</v>
      </c>
      <c r="S119" s="132" t="str">
        <f t="shared" si="13"/>
        <v>100%</v>
      </c>
      <c r="T119" s="132" t="str">
        <f t="shared" si="14"/>
        <v>100%</v>
      </c>
      <c r="U119" s="155" t="str">
        <f t="shared" si="15"/>
        <v>100%</v>
      </c>
      <c r="V119" s="135" t="str">
        <f t="shared" si="16"/>
        <v>No Programado</v>
      </c>
      <c r="W119" s="132" t="str">
        <f t="shared" si="17"/>
        <v>No Programado</v>
      </c>
      <c r="X119" s="132" t="str">
        <f t="shared" si="18"/>
        <v>No Programado</v>
      </c>
      <c r="Y119" s="161" t="str">
        <f t="shared" si="19"/>
        <v>No Programado</v>
      </c>
      <c r="Z119" s="177"/>
      <c r="AA119" s="178"/>
      <c r="AB119" s="178"/>
      <c r="AC119" s="179"/>
    </row>
    <row r="120" spans="3:29" ht="17.25">
      <c r="C120" s="205" t="e">
        <f>IF(ISBLANK('5. Pp (3 años)'!#REF!),"",'5. Pp (3 años)'!#REF!)</f>
        <v>#REF!</v>
      </c>
      <c r="D120" s="80" t="e">
        <f>IF(ISBLANK('5. Pp (3 años)'!#REF!),"",'5. Pp (3 años)'!#REF!)</f>
        <v>#REF!</v>
      </c>
      <c r="E120" s="201" t="e">
        <f>IF(ISBLANK('5. Pp (3 años)'!#REF!),"",'5. Pp (3 años)'!#REF!)</f>
        <v>#REF!</v>
      </c>
      <c r="F120" s="201" t="e">
        <f>IF(ISBLANK('5. Pp (3 años)'!#REF!),"",'5. Pp (3 años)'!#REF!)</f>
        <v>#REF!</v>
      </c>
      <c r="G120" s="209" t="e">
        <f>IF(ISBLANK('5. Pp (3 años)'!#REF!),"",'5. Pp (3 años)'!#REF!)</f>
        <v>#REF!</v>
      </c>
      <c r="H120" s="66" t="e">
        <f>IF(ISBLANK('5. Pp (3 años)'!#REF!),"",'5. Pp (3 años)'!#REF!)</f>
        <v>#REF!</v>
      </c>
      <c r="I120" s="142" t="e">
        <f>IF(ISBLANK('9. METAS'!#REF!),"",'9. METAS'!#REF!)</f>
        <v>#REF!</v>
      </c>
      <c r="J120" s="143" t="e">
        <f>IF(ISBLANK('9. METAS'!#REF!),"",'9. METAS'!#REF!)</f>
        <v>#REF!</v>
      </c>
      <c r="K120" s="133" t="e">
        <f>IF(ISBLANK('9. METAS'!#REF!),"",'9. METAS'!#REF!)</f>
        <v>#REF!</v>
      </c>
      <c r="L120" s="133" t="e">
        <f>IF(ISBLANK('9. METAS'!#REF!),"",'9. METAS'!#REF!)</f>
        <v>#REF!</v>
      </c>
      <c r="M120" s="134" t="e">
        <f>IF(ISBLANK('9. METAS'!#REF!),"",'9. METAS'!#REF!)</f>
        <v>#REF!</v>
      </c>
      <c r="N120" s="144">
        <v>41</v>
      </c>
      <c r="O120" s="136"/>
      <c r="P120" s="136"/>
      <c r="Q120" s="137"/>
      <c r="R120" s="131" t="str">
        <f t="shared" si="12"/>
        <v>100%</v>
      </c>
      <c r="S120" s="132" t="str">
        <f t="shared" si="13"/>
        <v>100%</v>
      </c>
      <c r="T120" s="132" t="str">
        <f t="shared" si="14"/>
        <v>100%</v>
      </c>
      <c r="U120" s="155" t="str">
        <f t="shared" si="15"/>
        <v>100%</v>
      </c>
      <c r="V120" s="135" t="str">
        <f t="shared" si="16"/>
        <v>No Programado</v>
      </c>
      <c r="W120" s="132" t="str">
        <f t="shared" si="17"/>
        <v>No Programado</v>
      </c>
      <c r="X120" s="132" t="str">
        <f t="shared" si="18"/>
        <v>No Programado</v>
      </c>
      <c r="Y120" s="161" t="str">
        <f t="shared" si="19"/>
        <v>No Programado</v>
      </c>
      <c r="Z120" s="177"/>
      <c r="AA120" s="178"/>
      <c r="AB120" s="178"/>
      <c r="AC120" s="179"/>
    </row>
    <row r="121" spans="3:29" ht="17.25">
      <c r="C121" s="204" t="e">
        <f>IF(ISBLANK('5. Pp (3 años)'!#REF!),"",'5. Pp (3 años)'!#REF!)</f>
        <v>#REF!</v>
      </c>
      <c r="D121" s="80" t="e">
        <f>IF(ISBLANK('5. Pp (3 años)'!#REF!),"",'5. Pp (3 años)'!#REF!)</f>
        <v>#REF!</v>
      </c>
      <c r="E121" s="201" t="e">
        <f>IF(ISBLANK('5. Pp (3 años)'!#REF!),"",'5. Pp (3 años)'!#REF!)</f>
        <v>#REF!</v>
      </c>
      <c r="F121" s="201" t="e">
        <f>IF(ISBLANK('5. Pp (3 años)'!#REF!),"",'5. Pp (3 años)'!#REF!)</f>
        <v>#REF!</v>
      </c>
      <c r="G121" s="209" t="e">
        <f>IF(ISBLANK('5. Pp (3 años)'!#REF!),"",'5. Pp (3 años)'!#REF!)</f>
        <v>#REF!</v>
      </c>
      <c r="H121" s="66" t="e">
        <f>IF(ISBLANK('5. Pp (3 años)'!#REF!),"",'5. Pp (3 años)'!#REF!)</f>
        <v>#REF!</v>
      </c>
      <c r="I121" s="142" t="e">
        <f>IF(ISBLANK('9. METAS'!#REF!),"",'9. METAS'!#REF!)</f>
        <v>#REF!</v>
      </c>
      <c r="J121" s="143" t="e">
        <f>IF(ISBLANK('9. METAS'!#REF!),"",'9. METAS'!#REF!)</f>
        <v>#REF!</v>
      </c>
      <c r="K121" s="133" t="e">
        <f>IF(ISBLANK('9. METAS'!#REF!),"",'9. METAS'!#REF!)</f>
        <v>#REF!</v>
      </c>
      <c r="L121" s="133" t="e">
        <f>IF(ISBLANK('9. METAS'!#REF!),"",'9. METAS'!#REF!)</f>
        <v>#REF!</v>
      </c>
      <c r="M121" s="134" t="e">
        <f>IF(ISBLANK('9. METAS'!#REF!),"",'9. METAS'!#REF!)</f>
        <v>#REF!</v>
      </c>
      <c r="N121" s="144">
        <v>41</v>
      </c>
      <c r="O121" s="136"/>
      <c r="P121" s="136"/>
      <c r="Q121" s="137"/>
      <c r="R121" s="131" t="str">
        <f t="shared" ref="R121:R184" si="20">IFERROR((N121/J121),"100%")</f>
        <v>100%</v>
      </c>
      <c r="S121" s="132" t="str">
        <f t="shared" ref="S121:S184" si="21">IFERROR((O121/K121),"100%")</f>
        <v>100%</v>
      </c>
      <c r="T121" s="132" t="str">
        <f t="shared" ref="T121:T184" si="22">IFERROR((P121/L121),"100%")</f>
        <v>100%</v>
      </c>
      <c r="U121" s="155" t="str">
        <f t="shared" ref="U121:U184" si="23">IFERROR((Q121/M121),"100%")</f>
        <v>100%</v>
      </c>
      <c r="V121" s="135" t="str">
        <f t="shared" ref="V121:V184" si="24">IFERROR((N121/I121),"No Programado")</f>
        <v>No Programado</v>
      </c>
      <c r="W121" s="132" t="str">
        <f t="shared" ref="W121:W184" si="25">IFERROR((N121+O121)/I121, "No Programado")</f>
        <v>No Programado</v>
      </c>
      <c r="X121" s="132" t="str">
        <f t="shared" ref="X121:X184" si="26">IFERROR((O121+P121)/I121, "No Programado")</f>
        <v>No Programado</v>
      </c>
      <c r="Y121" s="161" t="str">
        <f t="shared" ref="Y121:Y184" si="27">IFERROR((P121+Q121)/I121, "No Programado")</f>
        <v>No Programado</v>
      </c>
      <c r="Z121" s="177"/>
      <c r="AA121" s="178"/>
      <c r="AB121" s="178"/>
      <c r="AC121" s="179"/>
    </row>
    <row r="122" spans="3:29" ht="17.25">
      <c r="C122" s="205" t="e">
        <f>IF(ISBLANK('5. Pp (3 años)'!#REF!),"",'5. Pp (3 años)'!#REF!)</f>
        <v>#REF!</v>
      </c>
      <c r="D122" s="80" t="e">
        <f>IF(ISBLANK('5. Pp (3 años)'!#REF!),"",'5. Pp (3 años)'!#REF!)</f>
        <v>#REF!</v>
      </c>
      <c r="E122" s="201" t="e">
        <f>IF(ISBLANK('5. Pp (3 años)'!#REF!),"",'5. Pp (3 años)'!#REF!)</f>
        <v>#REF!</v>
      </c>
      <c r="F122" s="201" t="e">
        <f>IF(ISBLANK('5. Pp (3 años)'!#REF!),"",'5. Pp (3 años)'!#REF!)</f>
        <v>#REF!</v>
      </c>
      <c r="G122" s="209" t="e">
        <f>IF(ISBLANK('5. Pp (3 años)'!#REF!),"",'5. Pp (3 años)'!#REF!)</f>
        <v>#REF!</v>
      </c>
      <c r="H122" s="66" t="e">
        <f>IF(ISBLANK('5. Pp (3 años)'!#REF!),"",'5. Pp (3 años)'!#REF!)</f>
        <v>#REF!</v>
      </c>
      <c r="I122" s="142" t="e">
        <f>IF(ISBLANK('9. METAS'!#REF!),"",'9. METAS'!#REF!)</f>
        <v>#REF!</v>
      </c>
      <c r="J122" s="143" t="e">
        <f>IF(ISBLANK('9. METAS'!#REF!),"",'9. METAS'!#REF!)</f>
        <v>#REF!</v>
      </c>
      <c r="K122" s="133" t="e">
        <f>IF(ISBLANK('9. METAS'!#REF!),"",'9. METAS'!#REF!)</f>
        <v>#REF!</v>
      </c>
      <c r="L122" s="133" t="e">
        <f>IF(ISBLANK('9. METAS'!#REF!),"",'9. METAS'!#REF!)</f>
        <v>#REF!</v>
      </c>
      <c r="M122" s="134" t="e">
        <f>IF(ISBLANK('9. METAS'!#REF!),"",'9. METAS'!#REF!)</f>
        <v>#REF!</v>
      </c>
      <c r="N122" s="144">
        <v>41</v>
      </c>
      <c r="O122" s="136"/>
      <c r="P122" s="136"/>
      <c r="Q122" s="137"/>
      <c r="R122" s="131" t="str">
        <f t="shared" si="20"/>
        <v>100%</v>
      </c>
      <c r="S122" s="132" t="str">
        <f t="shared" si="21"/>
        <v>100%</v>
      </c>
      <c r="T122" s="132" t="str">
        <f t="shared" si="22"/>
        <v>100%</v>
      </c>
      <c r="U122" s="155" t="str">
        <f t="shared" si="23"/>
        <v>100%</v>
      </c>
      <c r="V122" s="135" t="str">
        <f t="shared" si="24"/>
        <v>No Programado</v>
      </c>
      <c r="W122" s="132" t="str">
        <f t="shared" si="25"/>
        <v>No Programado</v>
      </c>
      <c r="X122" s="132" t="str">
        <f t="shared" si="26"/>
        <v>No Programado</v>
      </c>
      <c r="Y122" s="161" t="str">
        <f t="shared" si="27"/>
        <v>No Programado</v>
      </c>
      <c r="Z122" s="177"/>
      <c r="AA122" s="178"/>
      <c r="AB122" s="178"/>
      <c r="AC122" s="179"/>
    </row>
    <row r="123" spans="3:29" ht="17.25">
      <c r="C123" s="204" t="e">
        <f>IF(ISBLANK('5. Pp (3 años)'!#REF!),"",'5. Pp (3 años)'!#REF!)</f>
        <v>#REF!</v>
      </c>
      <c r="D123" s="80" t="e">
        <f>IF(ISBLANK('5. Pp (3 años)'!#REF!),"",'5. Pp (3 años)'!#REF!)</f>
        <v>#REF!</v>
      </c>
      <c r="E123" s="201" t="e">
        <f>IF(ISBLANK('5. Pp (3 años)'!#REF!),"",'5. Pp (3 años)'!#REF!)</f>
        <v>#REF!</v>
      </c>
      <c r="F123" s="201" t="e">
        <f>IF(ISBLANK('5. Pp (3 años)'!#REF!),"",'5. Pp (3 años)'!#REF!)</f>
        <v>#REF!</v>
      </c>
      <c r="G123" s="209" t="e">
        <f>IF(ISBLANK('5. Pp (3 años)'!#REF!),"",'5. Pp (3 años)'!#REF!)</f>
        <v>#REF!</v>
      </c>
      <c r="H123" s="66" t="e">
        <f>IF(ISBLANK('5. Pp (3 años)'!#REF!),"",'5. Pp (3 años)'!#REF!)</f>
        <v>#REF!</v>
      </c>
      <c r="I123" s="142" t="e">
        <f>IF(ISBLANK('9. METAS'!#REF!),"",'9. METAS'!#REF!)</f>
        <v>#REF!</v>
      </c>
      <c r="J123" s="143" t="e">
        <f>IF(ISBLANK('9. METAS'!#REF!),"",'9. METAS'!#REF!)</f>
        <v>#REF!</v>
      </c>
      <c r="K123" s="133" t="e">
        <f>IF(ISBLANK('9. METAS'!#REF!),"",'9. METAS'!#REF!)</f>
        <v>#REF!</v>
      </c>
      <c r="L123" s="133" t="e">
        <f>IF(ISBLANK('9. METAS'!#REF!),"",'9. METAS'!#REF!)</f>
        <v>#REF!</v>
      </c>
      <c r="M123" s="134" t="e">
        <f>IF(ISBLANK('9. METAS'!#REF!),"",'9. METAS'!#REF!)</f>
        <v>#REF!</v>
      </c>
      <c r="N123" s="144">
        <v>41</v>
      </c>
      <c r="O123" s="136"/>
      <c r="P123" s="136"/>
      <c r="Q123" s="137"/>
      <c r="R123" s="131" t="str">
        <f t="shared" si="20"/>
        <v>100%</v>
      </c>
      <c r="S123" s="132" t="str">
        <f t="shared" si="21"/>
        <v>100%</v>
      </c>
      <c r="T123" s="132" t="str">
        <f t="shared" si="22"/>
        <v>100%</v>
      </c>
      <c r="U123" s="155" t="str">
        <f t="shared" si="23"/>
        <v>100%</v>
      </c>
      <c r="V123" s="135" t="str">
        <f t="shared" si="24"/>
        <v>No Programado</v>
      </c>
      <c r="W123" s="132" t="str">
        <f t="shared" si="25"/>
        <v>No Programado</v>
      </c>
      <c r="X123" s="132" t="str">
        <f t="shared" si="26"/>
        <v>No Programado</v>
      </c>
      <c r="Y123" s="161" t="str">
        <f t="shared" si="27"/>
        <v>No Programado</v>
      </c>
      <c r="Z123" s="177"/>
      <c r="AA123" s="178"/>
      <c r="AB123" s="178"/>
      <c r="AC123" s="179"/>
    </row>
    <row r="124" spans="3:29" ht="17.25">
      <c r="C124" s="206" t="e">
        <f>IF(ISBLANK('5. Pp (3 años)'!#REF!),"",'5. Pp (3 años)'!#REF!)</f>
        <v>#REF!</v>
      </c>
      <c r="D124" s="60" t="e">
        <f>IF(ISBLANK('5. Pp (3 años)'!#REF!),"",'5. Pp (3 años)'!#REF!)</f>
        <v>#REF!</v>
      </c>
      <c r="E124" s="203" t="e">
        <f>IF(ISBLANK('5. Pp (3 años)'!#REF!),"",'5. Pp (3 años)'!#REF!)</f>
        <v>#REF!</v>
      </c>
      <c r="F124" s="203" t="e">
        <f>IF(ISBLANK('5. Pp (3 años)'!#REF!),"",'5. Pp (3 años)'!#REF!)</f>
        <v>#REF!</v>
      </c>
      <c r="G124" s="214" t="e">
        <f>IF(ISBLANK('5. Pp (3 años)'!#REF!),"",'5. Pp (3 años)'!#REF!)</f>
        <v>#REF!</v>
      </c>
      <c r="H124" s="65" t="e">
        <f>IF(ISBLANK('5. Pp (3 años)'!#REF!),"",'5. Pp (3 años)'!#REF!)</f>
        <v>#REF!</v>
      </c>
      <c r="I124" s="142" t="e">
        <f>IF(ISBLANK('9. METAS'!#REF!),"",'9. METAS'!#REF!)</f>
        <v>#REF!</v>
      </c>
      <c r="J124" s="143" t="e">
        <f>IF(ISBLANK('9. METAS'!#REF!),"",'9. METAS'!#REF!)</f>
        <v>#REF!</v>
      </c>
      <c r="K124" s="133" t="e">
        <f>IF(ISBLANK('9. METAS'!#REF!),"",'9. METAS'!#REF!)</f>
        <v>#REF!</v>
      </c>
      <c r="L124" s="133" t="e">
        <f>IF(ISBLANK('9. METAS'!#REF!),"",'9. METAS'!#REF!)</f>
        <v>#REF!</v>
      </c>
      <c r="M124" s="134" t="e">
        <f>IF(ISBLANK('9. METAS'!#REF!),"",'9. METAS'!#REF!)</f>
        <v>#REF!</v>
      </c>
      <c r="N124" s="144">
        <v>41</v>
      </c>
      <c r="O124" s="136"/>
      <c r="P124" s="136"/>
      <c r="Q124" s="137"/>
      <c r="R124" s="131" t="str">
        <f t="shared" si="20"/>
        <v>100%</v>
      </c>
      <c r="S124" s="132" t="str">
        <f t="shared" si="21"/>
        <v>100%</v>
      </c>
      <c r="T124" s="132" t="str">
        <f t="shared" si="22"/>
        <v>100%</v>
      </c>
      <c r="U124" s="155" t="str">
        <f t="shared" si="23"/>
        <v>100%</v>
      </c>
      <c r="V124" s="135" t="str">
        <f t="shared" si="24"/>
        <v>No Programado</v>
      </c>
      <c r="W124" s="132" t="str">
        <f t="shared" si="25"/>
        <v>No Programado</v>
      </c>
      <c r="X124" s="132" t="str">
        <f t="shared" si="26"/>
        <v>No Programado</v>
      </c>
      <c r="Y124" s="161" t="str">
        <f t="shared" si="27"/>
        <v>No Programado</v>
      </c>
      <c r="Z124" s="174"/>
      <c r="AA124" s="175"/>
      <c r="AB124" s="175"/>
      <c r="AC124" s="176"/>
    </row>
    <row r="125" spans="3:29" ht="17.25">
      <c r="C125" s="204" t="e">
        <f>IF(ISBLANK('5. Pp (3 años)'!#REF!),"",'5. Pp (3 años)'!#REF!)</f>
        <v>#REF!</v>
      </c>
      <c r="D125" s="80" t="e">
        <f>IF(ISBLANK('5. Pp (3 años)'!#REF!),"",'5. Pp (3 años)'!#REF!)</f>
        <v>#REF!</v>
      </c>
      <c r="E125" s="201" t="e">
        <f>IF(ISBLANK('5. Pp (3 años)'!#REF!),"",'5. Pp (3 años)'!#REF!)</f>
        <v>#REF!</v>
      </c>
      <c r="F125" s="201" t="e">
        <f>IF(ISBLANK('5. Pp (3 años)'!#REF!),"",'5. Pp (3 años)'!#REF!)</f>
        <v>#REF!</v>
      </c>
      <c r="G125" s="209" t="e">
        <f>IF(ISBLANK('5. Pp (3 años)'!#REF!),"",'5. Pp (3 años)'!#REF!)</f>
        <v>#REF!</v>
      </c>
      <c r="H125" s="66" t="e">
        <f>IF(ISBLANK('5. Pp (3 años)'!#REF!),"",'5. Pp (3 años)'!#REF!)</f>
        <v>#REF!</v>
      </c>
      <c r="I125" s="142" t="e">
        <f>IF(ISBLANK('9. METAS'!#REF!),"",'9. METAS'!#REF!)</f>
        <v>#REF!</v>
      </c>
      <c r="J125" s="143" t="e">
        <f>IF(ISBLANK('9. METAS'!#REF!),"",'9. METAS'!#REF!)</f>
        <v>#REF!</v>
      </c>
      <c r="K125" s="133" t="e">
        <f>IF(ISBLANK('9. METAS'!#REF!),"",'9. METAS'!#REF!)</f>
        <v>#REF!</v>
      </c>
      <c r="L125" s="133" t="e">
        <f>IF(ISBLANK('9. METAS'!#REF!),"",'9. METAS'!#REF!)</f>
        <v>#REF!</v>
      </c>
      <c r="M125" s="134" t="e">
        <f>IF(ISBLANK('9. METAS'!#REF!),"",'9. METAS'!#REF!)</f>
        <v>#REF!</v>
      </c>
      <c r="N125" s="144">
        <v>41</v>
      </c>
      <c r="O125" s="136"/>
      <c r="P125" s="136"/>
      <c r="Q125" s="137"/>
      <c r="R125" s="131" t="str">
        <f t="shared" si="20"/>
        <v>100%</v>
      </c>
      <c r="S125" s="132" t="str">
        <f t="shared" si="21"/>
        <v>100%</v>
      </c>
      <c r="T125" s="132" t="str">
        <f t="shared" si="22"/>
        <v>100%</v>
      </c>
      <c r="U125" s="155" t="str">
        <f t="shared" si="23"/>
        <v>100%</v>
      </c>
      <c r="V125" s="135" t="str">
        <f t="shared" si="24"/>
        <v>No Programado</v>
      </c>
      <c r="W125" s="132" t="str">
        <f t="shared" si="25"/>
        <v>No Programado</v>
      </c>
      <c r="X125" s="132" t="str">
        <f t="shared" si="26"/>
        <v>No Programado</v>
      </c>
      <c r="Y125" s="161" t="str">
        <f t="shared" si="27"/>
        <v>No Programado</v>
      </c>
      <c r="Z125" s="177"/>
      <c r="AA125" s="178"/>
      <c r="AB125" s="178"/>
      <c r="AC125" s="179"/>
    </row>
    <row r="126" spans="3:29" ht="17.25">
      <c r="C126" s="205" t="e">
        <f>IF(ISBLANK('5. Pp (3 años)'!#REF!),"",'5. Pp (3 años)'!#REF!)</f>
        <v>#REF!</v>
      </c>
      <c r="D126" s="80" t="e">
        <f>IF(ISBLANK('5. Pp (3 años)'!#REF!),"",'5. Pp (3 años)'!#REF!)</f>
        <v>#REF!</v>
      </c>
      <c r="E126" s="201" t="e">
        <f>IF(ISBLANK('5. Pp (3 años)'!#REF!),"",'5. Pp (3 años)'!#REF!)</f>
        <v>#REF!</v>
      </c>
      <c r="F126" s="201" t="e">
        <f>IF(ISBLANK('5. Pp (3 años)'!#REF!),"",'5. Pp (3 años)'!#REF!)</f>
        <v>#REF!</v>
      </c>
      <c r="G126" s="209" t="e">
        <f>IF(ISBLANK('5. Pp (3 años)'!#REF!),"",'5. Pp (3 años)'!#REF!)</f>
        <v>#REF!</v>
      </c>
      <c r="H126" s="66" t="e">
        <f>IF(ISBLANK('5. Pp (3 años)'!#REF!),"",'5. Pp (3 años)'!#REF!)</f>
        <v>#REF!</v>
      </c>
      <c r="I126" s="142" t="e">
        <f>IF(ISBLANK('9. METAS'!#REF!),"",'9. METAS'!#REF!)</f>
        <v>#REF!</v>
      </c>
      <c r="J126" s="143" t="e">
        <f>IF(ISBLANK('9. METAS'!#REF!),"",'9. METAS'!#REF!)</f>
        <v>#REF!</v>
      </c>
      <c r="K126" s="133" t="e">
        <f>IF(ISBLANK('9. METAS'!#REF!),"",'9. METAS'!#REF!)</f>
        <v>#REF!</v>
      </c>
      <c r="L126" s="133" t="e">
        <f>IF(ISBLANK('9. METAS'!#REF!),"",'9. METAS'!#REF!)</f>
        <v>#REF!</v>
      </c>
      <c r="M126" s="134" t="e">
        <f>IF(ISBLANK('9. METAS'!#REF!),"",'9. METAS'!#REF!)</f>
        <v>#REF!</v>
      </c>
      <c r="N126" s="144">
        <v>41</v>
      </c>
      <c r="O126" s="136"/>
      <c r="P126" s="136"/>
      <c r="Q126" s="137"/>
      <c r="R126" s="131" t="str">
        <f t="shared" si="20"/>
        <v>100%</v>
      </c>
      <c r="S126" s="132" t="str">
        <f t="shared" si="21"/>
        <v>100%</v>
      </c>
      <c r="T126" s="132" t="str">
        <f t="shared" si="22"/>
        <v>100%</v>
      </c>
      <c r="U126" s="155" t="str">
        <f t="shared" si="23"/>
        <v>100%</v>
      </c>
      <c r="V126" s="135" t="str">
        <f t="shared" si="24"/>
        <v>No Programado</v>
      </c>
      <c r="W126" s="132" t="str">
        <f t="shared" si="25"/>
        <v>No Programado</v>
      </c>
      <c r="X126" s="132" t="str">
        <f t="shared" si="26"/>
        <v>No Programado</v>
      </c>
      <c r="Y126" s="161" t="str">
        <f t="shared" si="27"/>
        <v>No Programado</v>
      </c>
      <c r="Z126" s="177"/>
      <c r="AA126" s="178"/>
      <c r="AB126" s="178"/>
      <c r="AC126" s="179"/>
    </row>
    <row r="127" spans="3:29" ht="17.25">
      <c r="C127" s="204" t="e">
        <f>IF(ISBLANK('5. Pp (3 años)'!#REF!),"",'5. Pp (3 años)'!#REF!)</f>
        <v>#REF!</v>
      </c>
      <c r="D127" s="80" t="e">
        <f>IF(ISBLANK('5. Pp (3 años)'!#REF!),"",'5. Pp (3 años)'!#REF!)</f>
        <v>#REF!</v>
      </c>
      <c r="E127" s="201" t="e">
        <f>IF(ISBLANK('5. Pp (3 años)'!#REF!),"",'5. Pp (3 años)'!#REF!)</f>
        <v>#REF!</v>
      </c>
      <c r="F127" s="201" t="e">
        <f>IF(ISBLANK('5. Pp (3 años)'!#REF!),"",'5. Pp (3 años)'!#REF!)</f>
        <v>#REF!</v>
      </c>
      <c r="G127" s="209" t="e">
        <f>IF(ISBLANK('5. Pp (3 años)'!#REF!),"",'5. Pp (3 años)'!#REF!)</f>
        <v>#REF!</v>
      </c>
      <c r="H127" s="66" t="e">
        <f>IF(ISBLANK('5. Pp (3 años)'!#REF!),"",'5. Pp (3 años)'!#REF!)</f>
        <v>#REF!</v>
      </c>
      <c r="I127" s="142" t="e">
        <f>IF(ISBLANK('9. METAS'!#REF!),"",'9. METAS'!#REF!)</f>
        <v>#REF!</v>
      </c>
      <c r="J127" s="143" t="e">
        <f>IF(ISBLANK('9. METAS'!#REF!),"",'9. METAS'!#REF!)</f>
        <v>#REF!</v>
      </c>
      <c r="K127" s="133" t="e">
        <f>IF(ISBLANK('9. METAS'!#REF!),"",'9. METAS'!#REF!)</f>
        <v>#REF!</v>
      </c>
      <c r="L127" s="133" t="e">
        <f>IF(ISBLANK('9. METAS'!#REF!),"",'9. METAS'!#REF!)</f>
        <v>#REF!</v>
      </c>
      <c r="M127" s="134" t="e">
        <f>IF(ISBLANK('9. METAS'!#REF!),"",'9. METAS'!#REF!)</f>
        <v>#REF!</v>
      </c>
      <c r="N127" s="144">
        <v>41</v>
      </c>
      <c r="O127" s="136"/>
      <c r="P127" s="136"/>
      <c r="Q127" s="137"/>
      <c r="R127" s="131" t="str">
        <f t="shared" si="20"/>
        <v>100%</v>
      </c>
      <c r="S127" s="132" t="str">
        <f t="shared" si="21"/>
        <v>100%</v>
      </c>
      <c r="T127" s="132" t="str">
        <f t="shared" si="22"/>
        <v>100%</v>
      </c>
      <c r="U127" s="155" t="str">
        <f t="shared" si="23"/>
        <v>100%</v>
      </c>
      <c r="V127" s="135" t="str">
        <f t="shared" si="24"/>
        <v>No Programado</v>
      </c>
      <c r="W127" s="132" t="str">
        <f t="shared" si="25"/>
        <v>No Programado</v>
      </c>
      <c r="X127" s="132" t="str">
        <f t="shared" si="26"/>
        <v>No Programado</v>
      </c>
      <c r="Y127" s="161" t="str">
        <f t="shared" si="27"/>
        <v>No Programado</v>
      </c>
      <c r="Z127" s="177"/>
      <c r="AA127" s="178"/>
      <c r="AB127" s="178"/>
      <c r="AC127" s="179"/>
    </row>
    <row r="128" spans="3:29" ht="17.25">
      <c r="C128" s="205" t="e">
        <f>IF(ISBLANK('5. Pp (3 años)'!#REF!),"",'5. Pp (3 años)'!#REF!)</f>
        <v>#REF!</v>
      </c>
      <c r="D128" s="80" t="e">
        <f>IF(ISBLANK('5. Pp (3 años)'!#REF!),"",'5. Pp (3 años)'!#REF!)</f>
        <v>#REF!</v>
      </c>
      <c r="E128" s="201" t="e">
        <f>IF(ISBLANK('5. Pp (3 años)'!#REF!),"",'5. Pp (3 años)'!#REF!)</f>
        <v>#REF!</v>
      </c>
      <c r="F128" s="201" t="e">
        <f>IF(ISBLANK('5. Pp (3 años)'!#REF!),"",'5. Pp (3 años)'!#REF!)</f>
        <v>#REF!</v>
      </c>
      <c r="G128" s="209" t="e">
        <f>IF(ISBLANK('5. Pp (3 años)'!#REF!),"",'5. Pp (3 años)'!#REF!)</f>
        <v>#REF!</v>
      </c>
      <c r="H128" s="66" t="e">
        <f>IF(ISBLANK('5. Pp (3 años)'!#REF!),"",'5. Pp (3 años)'!#REF!)</f>
        <v>#REF!</v>
      </c>
      <c r="I128" s="142" t="e">
        <f>IF(ISBLANK('9. METAS'!#REF!),"",'9. METAS'!#REF!)</f>
        <v>#REF!</v>
      </c>
      <c r="J128" s="143" t="e">
        <f>IF(ISBLANK('9. METAS'!#REF!),"",'9. METAS'!#REF!)</f>
        <v>#REF!</v>
      </c>
      <c r="K128" s="133" t="e">
        <f>IF(ISBLANK('9. METAS'!#REF!),"",'9. METAS'!#REF!)</f>
        <v>#REF!</v>
      </c>
      <c r="L128" s="133" t="e">
        <f>IF(ISBLANK('9. METAS'!#REF!),"",'9. METAS'!#REF!)</f>
        <v>#REF!</v>
      </c>
      <c r="M128" s="134" t="e">
        <f>IF(ISBLANK('9. METAS'!#REF!),"",'9. METAS'!#REF!)</f>
        <v>#REF!</v>
      </c>
      <c r="N128" s="144">
        <v>41</v>
      </c>
      <c r="O128" s="136"/>
      <c r="P128" s="136"/>
      <c r="Q128" s="137"/>
      <c r="R128" s="131" t="str">
        <f t="shared" si="20"/>
        <v>100%</v>
      </c>
      <c r="S128" s="132" t="str">
        <f t="shared" si="21"/>
        <v>100%</v>
      </c>
      <c r="T128" s="132" t="str">
        <f t="shared" si="22"/>
        <v>100%</v>
      </c>
      <c r="U128" s="155" t="str">
        <f t="shared" si="23"/>
        <v>100%</v>
      </c>
      <c r="V128" s="135" t="str">
        <f t="shared" si="24"/>
        <v>No Programado</v>
      </c>
      <c r="W128" s="132" t="str">
        <f t="shared" si="25"/>
        <v>No Programado</v>
      </c>
      <c r="X128" s="132" t="str">
        <f t="shared" si="26"/>
        <v>No Programado</v>
      </c>
      <c r="Y128" s="161" t="str">
        <f t="shared" si="27"/>
        <v>No Programado</v>
      </c>
      <c r="Z128" s="177"/>
      <c r="AA128" s="178"/>
      <c r="AB128" s="178"/>
      <c r="AC128" s="179"/>
    </row>
    <row r="129" spans="3:29" ht="17.25">
      <c r="C129" s="204" t="e">
        <f>IF(ISBLANK('5. Pp (3 años)'!#REF!),"",'5. Pp (3 años)'!#REF!)</f>
        <v>#REF!</v>
      </c>
      <c r="D129" s="80" t="e">
        <f>IF(ISBLANK('5. Pp (3 años)'!#REF!),"",'5. Pp (3 años)'!#REF!)</f>
        <v>#REF!</v>
      </c>
      <c r="E129" s="201" t="e">
        <f>IF(ISBLANK('5. Pp (3 años)'!#REF!),"",'5. Pp (3 años)'!#REF!)</f>
        <v>#REF!</v>
      </c>
      <c r="F129" s="201" t="e">
        <f>IF(ISBLANK('5. Pp (3 años)'!#REF!),"",'5. Pp (3 años)'!#REF!)</f>
        <v>#REF!</v>
      </c>
      <c r="G129" s="209" t="e">
        <f>IF(ISBLANK('5. Pp (3 años)'!#REF!),"",'5. Pp (3 años)'!#REF!)</f>
        <v>#REF!</v>
      </c>
      <c r="H129" s="66" t="e">
        <f>IF(ISBLANK('5. Pp (3 años)'!#REF!),"",'5. Pp (3 años)'!#REF!)</f>
        <v>#REF!</v>
      </c>
      <c r="I129" s="142" t="e">
        <f>IF(ISBLANK('9. METAS'!#REF!),"",'9. METAS'!#REF!)</f>
        <v>#REF!</v>
      </c>
      <c r="J129" s="143" t="e">
        <f>IF(ISBLANK('9. METAS'!#REF!),"",'9. METAS'!#REF!)</f>
        <v>#REF!</v>
      </c>
      <c r="K129" s="133" t="e">
        <f>IF(ISBLANK('9. METAS'!#REF!),"",'9. METAS'!#REF!)</f>
        <v>#REF!</v>
      </c>
      <c r="L129" s="133" t="e">
        <f>IF(ISBLANK('9. METAS'!#REF!),"",'9. METAS'!#REF!)</f>
        <v>#REF!</v>
      </c>
      <c r="M129" s="134" t="e">
        <f>IF(ISBLANK('9. METAS'!#REF!),"",'9. METAS'!#REF!)</f>
        <v>#REF!</v>
      </c>
      <c r="N129" s="144">
        <v>41</v>
      </c>
      <c r="O129" s="136"/>
      <c r="P129" s="136"/>
      <c r="Q129" s="137"/>
      <c r="R129" s="131" t="str">
        <f t="shared" si="20"/>
        <v>100%</v>
      </c>
      <c r="S129" s="132" t="str">
        <f t="shared" si="21"/>
        <v>100%</v>
      </c>
      <c r="T129" s="132" t="str">
        <f t="shared" si="22"/>
        <v>100%</v>
      </c>
      <c r="U129" s="155" t="str">
        <f t="shared" si="23"/>
        <v>100%</v>
      </c>
      <c r="V129" s="135" t="str">
        <f t="shared" si="24"/>
        <v>No Programado</v>
      </c>
      <c r="W129" s="132" t="str">
        <f t="shared" si="25"/>
        <v>No Programado</v>
      </c>
      <c r="X129" s="132" t="str">
        <f t="shared" si="26"/>
        <v>No Programado</v>
      </c>
      <c r="Y129" s="161" t="str">
        <f t="shared" si="27"/>
        <v>No Programado</v>
      </c>
      <c r="Z129" s="177"/>
      <c r="AA129" s="178"/>
      <c r="AB129" s="178"/>
      <c r="AC129" s="179"/>
    </row>
    <row r="130" spans="3:29" ht="17.25">
      <c r="C130" s="206" t="e">
        <f>IF(ISBLANK('5. Pp (3 años)'!#REF!),"",'5. Pp (3 años)'!#REF!)</f>
        <v>#REF!</v>
      </c>
      <c r="D130" s="60" t="e">
        <f>IF(ISBLANK('5. Pp (3 años)'!#REF!),"",'5. Pp (3 años)'!#REF!)</f>
        <v>#REF!</v>
      </c>
      <c r="E130" s="203" t="e">
        <f>IF(ISBLANK('5. Pp (3 años)'!#REF!),"",'5. Pp (3 años)'!#REF!)</f>
        <v>#REF!</v>
      </c>
      <c r="F130" s="203" t="e">
        <f>IF(ISBLANK('5. Pp (3 años)'!#REF!),"",'5. Pp (3 años)'!#REF!)</f>
        <v>#REF!</v>
      </c>
      <c r="G130" s="214" t="e">
        <f>IF(ISBLANK('5. Pp (3 años)'!#REF!),"",'5. Pp (3 años)'!#REF!)</f>
        <v>#REF!</v>
      </c>
      <c r="H130" s="65" t="e">
        <f>IF(ISBLANK('5. Pp (3 años)'!#REF!),"",'5. Pp (3 años)'!#REF!)</f>
        <v>#REF!</v>
      </c>
      <c r="I130" s="142" t="e">
        <f>IF(ISBLANK('9. METAS'!#REF!),"",'9. METAS'!#REF!)</f>
        <v>#REF!</v>
      </c>
      <c r="J130" s="143" t="e">
        <f>IF(ISBLANK('9. METAS'!#REF!),"",'9. METAS'!#REF!)</f>
        <v>#REF!</v>
      </c>
      <c r="K130" s="133" t="e">
        <f>IF(ISBLANK('9. METAS'!#REF!),"",'9. METAS'!#REF!)</f>
        <v>#REF!</v>
      </c>
      <c r="L130" s="133" t="e">
        <f>IF(ISBLANK('9. METAS'!#REF!),"",'9. METAS'!#REF!)</f>
        <v>#REF!</v>
      </c>
      <c r="M130" s="134" t="e">
        <f>IF(ISBLANK('9. METAS'!#REF!),"",'9. METAS'!#REF!)</f>
        <v>#REF!</v>
      </c>
      <c r="N130" s="144">
        <v>41</v>
      </c>
      <c r="O130" s="136"/>
      <c r="P130" s="136"/>
      <c r="Q130" s="137"/>
      <c r="R130" s="131" t="str">
        <f t="shared" si="20"/>
        <v>100%</v>
      </c>
      <c r="S130" s="132" t="str">
        <f t="shared" si="21"/>
        <v>100%</v>
      </c>
      <c r="T130" s="132" t="str">
        <f t="shared" si="22"/>
        <v>100%</v>
      </c>
      <c r="U130" s="155" t="str">
        <f t="shared" si="23"/>
        <v>100%</v>
      </c>
      <c r="V130" s="135" t="str">
        <f t="shared" si="24"/>
        <v>No Programado</v>
      </c>
      <c r="W130" s="132" t="str">
        <f t="shared" si="25"/>
        <v>No Programado</v>
      </c>
      <c r="X130" s="132" t="str">
        <f t="shared" si="26"/>
        <v>No Programado</v>
      </c>
      <c r="Y130" s="161" t="str">
        <f t="shared" si="27"/>
        <v>No Programado</v>
      </c>
      <c r="Z130" s="174"/>
      <c r="AA130" s="175"/>
      <c r="AB130" s="175"/>
      <c r="AC130" s="176"/>
    </row>
    <row r="131" spans="3:29" ht="17.25">
      <c r="C131" s="204" t="e">
        <f>IF(ISBLANK('5. Pp (3 años)'!#REF!),"",'5. Pp (3 años)'!#REF!)</f>
        <v>#REF!</v>
      </c>
      <c r="D131" s="80" t="e">
        <f>IF(ISBLANK('5. Pp (3 años)'!#REF!),"",'5. Pp (3 años)'!#REF!)</f>
        <v>#REF!</v>
      </c>
      <c r="E131" s="201" t="e">
        <f>IF(ISBLANK('5. Pp (3 años)'!#REF!),"",'5. Pp (3 años)'!#REF!)</f>
        <v>#REF!</v>
      </c>
      <c r="F131" s="201" t="e">
        <f>IF(ISBLANK('5. Pp (3 años)'!#REF!),"",'5. Pp (3 años)'!#REF!)</f>
        <v>#REF!</v>
      </c>
      <c r="G131" s="209" t="e">
        <f>IF(ISBLANK('5. Pp (3 años)'!#REF!),"",'5. Pp (3 años)'!#REF!)</f>
        <v>#REF!</v>
      </c>
      <c r="H131" s="66" t="e">
        <f>IF(ISBLANK('5. Pp (3 años)'!#REF!),"",'5. Pp (3 años)'!#REF!)</f>
        <v>#REF!</v>
      </c>
      <c r="I131" s="142" t="e">
        <f>IF(ISBLANK('9. METAS'!#REF!),"",'9. METAS'!#REF!)</f>
        <v>#REF!</v>
      </c>
      <c r="J131" s="143" t="e">
        <f>IF(ISBLANK('9. METAS'!#REF!),"",'9. METAS'!#REF!)</f>
        <v>#REF!</v>
      </c>
      <c r="K131" s="133" t="e">
        <f>IF(ISBLANK('9. METAS'!#REF!),"",'9. METAS'!#REF!)</f>
        <v>#REF!</v>
      </c>
      <c r="L131" s="133" t="e">
        <f>IF(ISBLANK('9. METAS'!#REF!),"",'9. METAS'!#REF!)</f>
        <v>#REF!</v>
      </c>
      <c r="M131" s="134" t="e">
        <f>IF(ISBLANK('9. METAS'!#REF!),"",'9. METAS'!#REF!)</f>
        <v>#REF!</v>
      </c>
      <c r="N131" s="144">
        <v>41</v>
      </c>
      <c r="O131" s="136"/>
      <c r="P131" s="136"/>
      <c r="Q131" s="137"/>
      <c r="R131" s="131" t="str">
        <f t="shared" si="20"/>
        <v>100%</v>
      </c>
      <c r="S131" s="132" t="str">
        <f t="shared" si="21"/>
        <v>100%</v>
      </c>
      <c r="T131" s="132" t="str">
        <f t="shared" si="22"/>
        <v>100%</v>
      </c>
      <c r="U131" s="155" t="str">
        <f t="shared" si="23"/>
        <v>100%</v>
      </c>
      <c r="V131" s="135" t="str">
        <f t="shared" si="24"/>
        <v>No Programado</v>
      </c>
      <c r="W131" s="132" t="str">
        <f t="shared" si="25"/>
        <v>No Programado</v>
      </c>
      <c r="X131" s="132" t="str">
        <f t="shared" si="26"/>
        <v>No Programado</v>
      </c>
      <c r="Y131" s="161" t="str">
        <f t="shared" si="27"/>
        <v>No Programado</v>
      </c>
      <c r="Z131" s="177"/>
      <c r="AA131" s="178"/>
      <c r="AB131" s="178"/>
      <c r="AC131" s="179"/>
    </row>
    <row r="132" spans="3:29" ht="17.25">
      <c r="C132" s="205" t="e">
        <f>IF(ISBLANK('5. Pp (3 años)'!#REF!),"",'5. Pp (3 años)'!#REF!)</f>
        <v>#REF!</v>
      </c>
      <c r="D132" s="80" t="e">
        <f>IF(ISBLANK('5. Pp (3 años)'!#REF!),"",'5. Pp (3 años)'!#REF!)</f>
        <v>#REF!</v>
      </c>
      <c r="E132" s="201" t="e">
        <f>IF(ISBLANK('5. Pp (3 años)'!#REF!),"",'5. Pp (3 años)'!#REF!)</f>
        <v>#REF!</v>
      </c>
      <c r="F132" s="201" t="e">
        <f>IF(ISBLANK('5. Pp (3 años)'!#REF!),"",'5. Pp (3 años)'!#REF!)</f>
        <v>#REF!</v>
      </c>
      <c r="G132" s="209" t="e">
        <f>IF(ISBLANK('5. Pp (3 años)'!#REF!),"",'5. Pp (3 años)'!#REF!)</f>
        <v>#REF!</v>
      </c>
      <c r="H132" s="66" t="e">
        <f>IF(ISBLANK('5. Pp (3 años)'!#REF!),"",'5. Pp (3 años)'!#REF!)</f>
        <v>#REF!</v>
      </c>
      <c r="I132" s="142" t="e">
        <f>IF(ISBLANK('9. METAS'!#REF!),"",'9. METAS'!#REF!)</f>
        <v>#REF!</v>
      </c>
      <c r="J132" s="143" t="e">
        <f>IF(ISBLANK('9. METAS'!#REF!),"",'9. METAS'!#REF!)</f>
        <v>#REF!</v>
      </c>
      <c r="K132" s="133" t="e">
        <f>IF(ISBLANK('9. METAS'!#REF!),"",'9. METAS'!#REF!)</f>
        <v>#REF!</v>
      </c>
      <c r="L132" s="133" t="e">
        <f>IF(ISBLANK('9. METAS'!#REF!),"",'9. METAS'!#REF!)</f>
        <v>#REF!</v>
      </c>
      <c r="M132" s="134" t="e">
        <f>IF(ISBLANK('9. METAS'!#REF!),"",'9. METAS'!#REF!)</f>
        <v>#REF!</v>
      </c>
      <c r="N132" s="144">
        <v>41</v>
      </c>
      <c r="O132" s="136"/>
      <c r="P132" s="136"/>
      <c r="Q132" s="137"/>
      <c r="R132" s="131" t="str">
        <f t="shared" si="20"/>
        <v>100%</v>
      </c>
      <c r="S132" s="132" t="str">
        <f t="shared" si="21"/>
        <v>100%</v>
      </c>
      <c r="T132" s="132" t="str">
        <f t="shared" si="22"/>
        <v>100%</v>
      </c>
      <c r="U132" s="155" t="str">
        <f t="shared" si="23"/>
        <v>100%</v>
      </c>
      <c r="V132" s="135" t="str">
        <f t="shared" si="24"/>
        <v>No Programado</v>
      </c>
      <c r="W132" s="132" t="str">
        <f t="shared" si="25"/>
        <v>No Programado</v>
      </c>
      <c r="X132" s="132" t="str">
        <f t="shared" si="26"/>
        <v>No Programado</v>
      </c>
      <c r="Y132" s="161" t="str">
        <f t="shared" si="27"/>
        <v>No Programado</v>
      </c>
      <c r="Z132" s="177"/>
      <c r="AA132" s="178"/>
      <c r="AB132" s="178"/>
      <c r="AC132" s="179"/>
    </row>
    <row r="133" spans="3:29" ht="17.25">
      <c r="C133" s="204" t="e">
        <f>IF(ISBLANK('5. Pp (3 años)'!#REF!),"",'5. Pp (3 años)'!#REF!)</f>
        <v>#REF!</v>
      </c>
      <c r="D133" s="80" t="e">
        <f>IF(ISBLANK('5. Pp (3 años)'!#REF!),"",'5. Pp (3 años)'!#REF!)</f>
        <v>#REF!</v>
      </c>
      <c r="E133" s="201" t="e">
        <f>IF(ISBLANK('5. Pp (3 años)'!#REF!),"",'5. Pp (3 años)'!#REF!)</f>
        <v>#REF!</v>
      </c>
      <c r="F133" s="201" t="e">
        <f>IF(ISBLANK('5. Pp (3 años)'!#REF!),"",'5. Pp (3 años)'!#REF!)</f>
        <v>#REF!</v>
      </c>
      <c r="G133" s="209" t="e">
        <f>IF(ISBLANK('5. Pp (3 años)'!#REF!),"",'5. Pp (3 años)'!#REF!)</f>
        <v>#REF!</v>
      </c>
      <c r="H133" s="66" t="e">
        <f>IF(ISBLANK('5. Pp (3 años)'!#REF!),"",'5. Pp (3 años)'!#REF!)</f>
        <v>#REF!</v>
      </c>
      <c r="I133" s="142" t="e">
        <f>IF(ISBLANK('9. METAS'!#REF!),"",'9. METAS'!#REF!)</f>
        <v>#REF!</v>
      </c>
      <c r="J133" s="143" t="e">
        <f>IF(ISBLANK('9. METAS'!#REF!),"",'9. METAS'!#REF!)</f>
        <v>#REF!</v>
      </c>
      <c r="K133" s="133" t="e">
        <f>IF(ISBLANK('9. METAS'!#REF!),"",'9. METAS'!#REF!)</f>
        <v>#REF!</v>
      </c>
      <c r="L133" s="133" t="e">
        <f>IF(ISBLANK('9. METAS'!#REF!),"",'9. METAS'!#REF!)</f>
        <v>#REF!</v>
      </c>
      <c r="M133" s="134" t="e">
        <f>IF(ISBLANK('9. METAS'!#REF!),"",'9. METAS'!#REF!)</f>
        <v>#REF!</v>
      </c>
      <c r="N133" s="144">
        <v>41</v>
      </c>
      <c r="O133" s="136"/>
      <c r="P133" s="136"/>
      <c r="Q133" s="137"/>
      <c r="R133" s="131" t="str">
        <f t="shared" si="20"/>
        <v>100%</v>
      </c>
      <c r="S133" s="132" t="str">
        <f t="shared" si="21"/>
        <v>100%</v>
      </c>
      <c r="T133" s="132" t="str">
        <f t="shared" si="22"/>
        <v>100%</v>
      </c>
      <c r="U133" s="155" t="str">
        <f t="shared" si="23"/>
        <v>100%</v>
      </c>
      <c r="V133" s="135" t="str">
        <f t="shared" si="24"/>
        <v>No Programado</v>
      </c>
      <c r="W133" s="132" t="str">
        <f t="shared" si="25"/>
        <v>No Programado</v>
      </c>
      <c r="X133" s="132" t="str">
        <f t="shared" si="26"/>
        <v>No Programado</v>
      </c>
      <c r="Y133" s="161" t="str">
        <f t="shared" si="27"/>
        <v>No Programado</v>
      </c>
      <c r="Z133" s="177"/>
      <c r="AA133" s="178"/>
      <c r="AB133" s="178"/>
      <c r="AC133" s="179"/>
    </row>
    <row r="134" spans="3:29" ht="17.25">
      <c r="C134" s="205" t="e">
        <f>IF(ISBLANK('5. Pp (3 años)'!#REF!),"",'5. Pp (3 años)'!#REF!)</f>
        <v>#REF!</v>
      </c>
      <c r="D134" s="80" t="e">
        <f>IF(ISBLANK('5. Pp (3 años)'!#REF!),"",'5. Pp (3 años)'!#REF!)</f>
        <v>#REF!</v>
      </c>
      <c r="E134" s="201" t="e">
        <f>IF(ISBLANK('5. Pp (3 años)'!#REF!),"",'5. Pp (3 años)'!#REF!)</f>
        <v>#REF!</v>
      </c>
      <c r="F134" s="201" t="e">
        <f>IF(ISBLANK('5. Pp (3 años)'!#REF!),"",'5. Pp (3 años)'!#REF!)</f>
        <v>#REF!</v>
      </c>
      <c r="G134" s="209" t="e">
        <f>IF(ISBLANK('5. Pp (3 años)'!#REF!),"",'5. Pp (3 años)'!#REF!)</f>
        <v>#REF!</v>
      </c>
      <c r="H134" s="66" t="e">
        <f>IF(ISBLANK('5. Pp (3 años)'!#REF!),"",'5. Pp (3 años)'!#REF!)</f>
        <v>#REF!</v>
      </c>
      <c r="I134" s="142" t="e">
        <f>IF(ISBLANK('9. METAS'!#REF!),"",'9. METAS'!#REF!)</f>
        <v>#REF!</v>
      </c>
      <c r="J134" s="143" t="e">
        <f>IF(ISBLANK('9. METAS'!#REF!),"",'9. METAS'!#REF!)</f>
        <v>#REF!</v>
      </c>
      <c r="K134" s="133" t="e">
        <f>IF(ISBLANK('9. METAS'!#REF!),"",'9. METAS'!#REF!)</f>
        <v>#REF!</v>
      </c>
      <c r="L134" s="133" t="e">
        <f>IF(ISBLANK('9. METAS'!#REF!),"",'9. METAS'!#REF!)</f>
        <v>#REF!</v>
      </c>
      <c r="M134" s="134" t="e">
        <f>IF(ISBLANK('9. METAS'!#REF!),"",'9. METAS'!#REF!)</f>
        <v>#REF!</v>
      </c>
      <c r="N134" s="144">
        <v>41</v>
      </c>
      <c r="O134" s="136"/>
      <c r="P134" s="136"/>
      <c r="Q134" s="137"/>
      <c r="R134" s="131" t="str">
        <f t="shared" si="20"/>
        <v>100%</v>
      </c>
      <c r="S134" s="132" t="str">
        <f t="shared" si="21"/>
        <v>100%</v>
      </c>
      <c r="T134" s="132" t="str">
        <f t="shared" si="22"/>
        <v>100%</v>
      </c>
      <c r="U134" s="155" t="str">
        <f t="shared" si="23"/>
        <v>100%</v>
      </c>
      <c r="V134" s="135" t="str">
        <f t="shared" si="24"/>
        <v>No Programado</v>
      </c>
      <c r="W134" s="132" t="str">
        <f t="shared" si="25"/>
        <v>No Programado</v>
      </c>
      <c r="X134" s="132" t="str">
        <f t="shared" si="26"/>
        <v>No Programado</v>
      </c>
      <c r="Y134" s="161" t="str">
        <f t="shared" si="27"/>
        <v>No Programado</v>
      </c>
      <c r="Z134" s="177"/>
      <c r="AA134" s="178"/>
      <c r="AB134" s="178"/>
      <c r="AC134" s="179"/>
    </row>
    <row r="135" spans="3:29" ht="17.25">
      <c r="C135" s="204" t="e">
        <f>IF(ISBLANK('5. Pp (3 años)'!#REF!),"",'5. Pp (3 años)'!#REF!)</f>
        <v>#REF!</v>
      </c>
      <c r="D135" s="80" t="e">
        <f>IF(ISBLANK('5. Pp (3 años)'!#REF!),"",'5. Pp (3 años)'!#REF!)</f>
        <v>#REF!</v>
      </c>
      <c r="E135" s="201" t="e">
        <f>IF(ISBLANK('5. Pp (3 años)'!#REF!),"",'5. Pp (3 años)'!#REF!)</f>
        <v>#REF!</v>
      </c>
      <c r="F135" s="201" t="e">
        <f>IF(ISBLANK('5. Pp (3 años)'!#REF!),"",'5. Pp (3 años)'!#REF!)</f>
        <v>#REF!</v>
      </c>
      <c r="G135" s="209" t="e">
        <f>IF(ISBLANK('5. Pp (3 años)'!#REF!),"",'5. Pp (3 años)'!#REF!)</f>
        <v>#REF!</v>
      </c>
      <c r="H135" s="66" t="e">
        <f>IF(ISBLANK('5. Pp (3 años)'!#REF!),"",'5. Pp (3 años)'!#REF!)</f>
        <v>#REF!</v>
      </c>
      <c r="I135" s="142" t="e">
        <f>IF(ISBLANK('9. METAS'!#REF!),"",'9. METAS'!#REF!)</f>
        <v>#REF!</v>
      </c>
      <c r="J135" s="143" t="e">
        <f>IF(ISBLANK('9. METAS'!#REF!),"",'9. METAS'!#REF!)</f>
        <v>#REF!</v>
      </c>
      <c r="K135" s="133" t="e">
        <f>IF(ISBLANK('9. METAS'!#REF!),"",'9. METAS'!#REF!)</f>
        <v>#REF!</v>
      </c>
      <c r="L135" s="133" t="e">
        <f>IF(ISBLANK('9. METAS'!#REF!),"",'9. METAS'!#REF!)</f>
        <v>#REF!</v>
      </c>
      <c r="M135" s="134" t="e">
        <f>IF(ISBLANK('9. METAS'!#REF!),"",'9. METAS'!#REF!)</f>
        <v>#REF!</v>
      </c>
      <c r="N135" s="144">
        <v>41</v>
      </c>
      <c r="O135" s="136"/>
      <c r="P135" s="136"/>
      <c r="Q135" s="137"/>
      <c r="R135" s="131" t="str">
        <f t="shared" si="20"/>
        <v>100%</v>
      </c>
      <c r="S135" s="132" t="str">
        <f t="shared" si="21"/>
        <v>100%</v>
      </c>
      <c r="T135" s="132" t="str">
        <f t="shared" si="22"/>
        <v>100%</v>
      </c>
      <c r="U135" s="155" t="str">
        <f t="shared" si="23"/>
        <v>100%</v>
      </c>
      <c r="V135" s="135" t="str">
        <f t="shared" si="24"/>
        <v>No Programado</v>
      </c>
      <c r="W135" s="132" t="str">
        <f t="shared" si="25"/>
        <v>No Programado</v>
      </c>
      <c r="X135" s="132" t="str">
        <f t="shared" si="26"/>
        <v>No Programado</v>
      </c>
      <c r="Y135" s="161" t="str">
        <f t="shared" si="27"/>
        <v>No Programado</v>
      </c>
      <c r="Z135" s="177"/>
      <c r="AA135" s="178"/>
      <c r="AB135" s="178"/>
      <c r="AC135" s="179"/>
    </row>
    <row r="136" spans="3:29" ht="17.25">
      <c r="C136" s="206" t="e">
        <f>IF(ISBLANK('5. Pp (3 años)'!#REF!),"",'5. Pp (3 años)'!#REF!)</f>
        <v>#REF!</v>
      </c>
      <c r="D136" s="60" t="e">
        <f>IF(ISBLANK('5. Pp (3 años)'!#REF!),"",'5. Pp (3 años)'!#REF!)</f>
        <v>#REF!</v>
      </c>
      <c r="E136" s="203" t="e">
        <f>IF(ISBLANK('5. Pp (3 años)'!#REF!),"",'5. Pp (3 años)'!#REF!)</f>
        <v>#REF!</v>
      </c>
      <c r="F136" s="203" t="e">
        <f>IF(ISBLANK('5. Pp (3 años)'!#REF!),"",'5. Pp (3 años)'!#REF!)</f>
        <v>#REF!</v>
      </c>
      <c r="G136" s="214" t="e">
        <f>IF(ISBLANK('5. Pp (3 años)'!#REF!),"",'5. Pp (3 años)'!#REF!)</f>
        <v>#REF!</v>
      </c>
      <c r="H136" s="65" t="e">
        <f>IF(ISBLANK('5. Pp (3 años)'!#REF!),"",'5. Pp (3 años)'!#REF!)</f>
        <v>#REF!</v>
      </c>
      <c r="I136" s="142" t="e">
        <f>IF(ISBLANK('9. METAS'!#REF!),"",'9. METAS'!#REF!)</f>
        <v>#REF!</v>
      </c>
      <c r="J136" s="143" t="e">
        <f>IF(ISBLANK('9. METAS'!#REF!),"",'9. METAS'!#REF!)</f>
        <v>#REF!</v>
      </c>
      <c r="K136" s="133" t="e">
        <f>IF(ISBLANK('9. METAS'!#REF!),"",'9. METAS'!#REF!)</f>
        <v>#REF!</v>
      </c>
      <c r="L136" s="133" t="e">
        <f>IF(ISBLANK('9. METAS'!#REF!),"",'9. METAS'!#REF!)</f>
        <v>#REF!</v>
      </c>
      <c r="M136" s="134" t="e">
        <f>IF(ISBLANK('9. METAS'!#REF!),"",'9. METAS'!#REF!)</f>
        <v>#REF!</v>
      </c>
      <c r="N136" s="144">
        <v>41</v>
      </c>
      <c r="O136" s="136"/>
      <c r="P136" s="136"/>
      <c r="Q136" s="137"/>
      <c r="R136" s="131" t="str">
        <f t="shared" si="20"/>
        <v>100%</v>
      </c>
      <c r="S136" s="132" t="str">
        <f t="shared" si="21"/>
        <v>100%</v>
      </c>
      <c r="T136" s="132" t="str">
        <f t="shared" si="22"/>
        <v>100%</v>
      </c>
      <c r="U136" s="155" t="str">
        <f t="shared" si="23"/>
        <v>100%</v>
      </c>
      <c r="V136" s="135" t="str">
        <f t="shared" si="24"/>
        <v>No Programado</v>
      </c>
      <c r="W136" s="132" t="str">
        <f t="shared" si="25"/>
        <v>No Programado</v>
      </c>
      <c r="X136" s="132" t="str">
        <f t="shared" si="26"/>
        <v>No Programado</v>
      </c>
      <c r="Y136" s="161" t="str">
        <f t="shared" si="27"/>
        <v>No Programado</v>
      </c>
      <c r="Z136" s="174"/>
      <c r="AA136" s="175"/>
      <c r="AB136" s="175"/>
      <c r="AC136" s="176"/>
    </row>
    <row r="137" spans="3:29" ht="17.25">
      <c r="C137" s="204" t="e">
        <f>IF(ISBLANK('5. Pp (3 años)'!#REF!),"",'5. Pp (3 años)'!#REF!)</f>
        <v>#REF!</v>
      </c>
      <c r="D137" s="80" t="e">
        <f>IF(ISBLANK('5. Pp (3 años)'!#REF!),"",'5. Pp (3 años)'!#REF!)</f>
        <v>#REF!</v>
      </c>
      <c r="E137" s="201" t="e">
        <f>IF(ISBLANK('5. Pp (3 años)'!#REF!),"",'5. Pp (3 años)'!#REF!)</f>
        <v>#REF!</v>
      </c>
      <c r="F137" s="201" t="e">
        <f>IF(ISBLANK('5. Pp (3 años)'!#REF!),"",'5. Pp (3 años)'!#REF!)</f>
        <v>#REF!</v>
      </c>
      <c r="G137" s="209" t="e">
        <f>IF(ISBLANK('5. Pp (3 años)'!#REF!),"",'5. Pp (3 años)'!#REF!)</f>
        <v>#REF!</v>
      </c>
      <c r="H137" s="66" t="e">
        <f>IF(ISBLANK('5. Pp (3 años)'!#REF!),"",'5. Pp (3 años)'!#REF!)</f>
        <v>#REF!</v>
      </c>
      <c r="I137" s="142" t="e">
        <f>IF(ISBLANK('9. METAS'!#REF!),"",'9. METAS'!#REF!)</f>
        <v>#REF!</v>
      </c>
      <c r="J137" s="143" t="e">
        <f>IF(ISBLANK('9. METAS'!#REF!),"",'9. METAS'!#REF!)</f>
        <v>#REF!</v>
      </c>
      <c r="K137" s="133" t="e">
        <f>IF(ISBLANK('9. METAS'!#REF!),"",'9. METAS'!#REF!)</f>
        <v>#REF!</v>
      </c>
      <c r="L137" s="133" t="e">
        <f>IF(ISBLANK('9. METAS'!#REF!),"",'9. METAS'!#REF!)</f>
        <v>#REF!</v>
      </c>
      <c r="M137" s="134" t="e">
        <f>IF(ISBLANK('9. METAS'!#REF!),"",'9. METAS'!#REF!)</f>
        <v>#REF!</v>
      </c>
      <c r="N137" s="144">
        <v>41</v>
      </c>
      <c r="O137" s="136"/>
      <c r="P137" s="136"/>
      <c r="Q137" s="137"/>
      <c r="R137" s="131" t="str">
        <f t="shared" si="20"/>
        <v>100%</v>
      </c>
      <c r="S137" s="132" t="str">
        <f t="shared" si="21"/>
        <v>100%</v>
      </c>
      <c r="T137" s="132" t="str">
        <f t="shared" si="22"/>
        <v>100%</v>
      </c>
      <c r="U137" s="155" t="str">
        <f t="shared" si="23"/>
        <v>100%</v>
      </c>
      <c r="V137" s="135" t="str">
        <f t="shared" si="24"/>
        <v>No Programado</v>
      </c>
      <c r="W137" s="132" t="str">
        <f t="shared" si="25"/>
        <v>No Programado</v>
      </c>
      <c r="X137" s="132" t="str">
        <f t="shared" si="26"/>
        <v>No Programado</v>
      </c>
      <c r="Y137" s="161" t="str">
        <f t="shared" si="27"/>
        <v>No Programado</v>
      </c>
      <c r="Z137" s="177"/>
      <c r="AA137" s="178"/>
      <c r="AB137" s="178"/>
      <c r="AC137" s="179"/>
    </row>
    <row r="138" spans="3:29" ht="17.25">
      <c r="C138" s="205" t="e">
        <f>IF(ISBLANK('5. Pp (3 años)'!#REF!),"",'5. Pp (3 años)'!#REF!)</f>
        <v>#REF!</v>
      </c>
      <c r="D138" s="80" t="e">
        <f>IF(ISBLANK('5. Pp (3 años)'!#REF!),"",'5. Pp (3 años)'!#REF!)</f>
        <v>#REF!</v>
      </c>
      <c r="E138" s="201" t="e">
        <f>IF(ISBLANK('5. Pp (3 años)'!#REF!),"",'5. Pp (3 años)'!#REF!)</f>
        <v>#REF!</v>
      </c>
      <c r="F138" s="201" t="e">
        <f>IF(ISBLANK('5. Pp (3 años)'!#REF!),"",'5. Pp (3 años)'!#REF!)</f>
        <v>#REF!</v>
      </c>
      <c r="G138" s="209" t="e">
        <f>IF(ISBLANK('5. Pp (3 años)'!#REF!),"",'5. Pp (3 años)'!#REF!)</f>
        <v>#REF!</v>
      </c>
      <c r="H138" s="66" t="e">
        <f>IF(ISBLANK('5. Pp (3 años)'!#REF!),"",'5. Pp (3 años)'!#REF!)</f>
        <v>#REF!</v>
      </c>
      <c r="I138" s="142" t="e">
        <f>IF(ISBLANK('9. METAS'!#REF!),"",'9. METAS'!#REF!)</f>
        <v>#REF!</v>
      </c>
      <c r="J138" s="143" t="e">
        <f>IF(ISBLANK('9. METAS'!#REF!),"",'9. METAS'!#REF!)</f>
        <v>#REF!</v>
      </c>
      <c r="K138" s="133" t="e">
        <f>IF(ISBLANK('9. METAS'!#REF!),"",'9. METAS'!#REF!)</f>
        <v>#REF!</v>
      </c>
      <c r="L138" s="133" t="e">
        <f>IF(ISBLANK('9. METAS'!#REF!),"",'9. METAS'!#REF!)</f>
        <v>#REF!</v>
      </c>
      <c r="M138" s="134" t="e">
        <f>IF(ISBLANK('9. METAS'!#REF!),"",'9. METAS'!#REF!)</f>
        <v>#REF!</v>
      </c>
      <c r="N138" s="144">
        <v>41</v>
      </c>
      <c r="O138" s="136"/>
      <c r="P138" s="136"/>
      <c r="Q138" s="137"/>
      <c r="R138" s="131" t="str">
        <f t="shared" si="20"/>
        <v>100%</v>
      </c>
      <c r="S138" s="132" t="str">
        <f t="shared" si="21"/>
        <v>100%</v>
      </c>
      <c r="T138" s="132" t="str">
        <f t="shared" si="22"/>
        <v>100%</v>
      </c>
      <c r="U138" s="155" t="str">
        <f t="shared" si="23"/>
        <v>100%</v>
      </c>
      <c r="V138" s="135" t="str">
        <f t="shared" si="24"/>
        <v>No Programado</v>
      </c>
      <c r="W138" s="132" t="str">
        <f t="shared" si="25"/>
        <v>No Programado</v>
      </c>
      <c r="X138" s="132" t="str">
        <f t="shared" si="26"/>
        <v>No Programado</v>
      </c>
      <c r="Y138" s="161" t="str">
        <f t="shared" si="27"/>
        <v>No Programado</v>
      </c>
      <c r="Z138" s="177"/>
      <c r="AA138" s="178"/>
      <c r="AB138" s="178"/>
      <c r="AC138" s="179"/>
    </row>
    <row r="139" spans="3:29" ht="17.25">
      <c r="C139" s="204" t="e">
        <f>IF(ISBLANK('5. Pp (3 años)'!#REF!),"",'5. Pp (3 años)'!#REF!)</f>
        <v>#REF!</v>
      </c>
      <c r="D139" s="80" t="e">
        <f>IF(ISBLANK('5. Pp (3 años)'!#REF!),"",'5. Pp (3 años)'!#REF!)</f>
        <v>#REF!</v>
      </c>
      <c r="E139" s="201" t="e">
        <f>IF(ISBLANK('5. Pp (3 años)'!#REF!),"",'5. Pp (3 años)'!#REF!)</f>
        <v>#REF!</v>
      </c>
      <c r="F139" s="201" t="e">
        <f>IF(ISBLANK('5. Pp (3 años)'!#REF!),"",'5. Pp (3 años)'!#REF!)</f>
        <v>#REF!</v>
      </c>
      <c r="G139" s="209" t="e">
        <f>IF(ISBLANK('5. Pp (3 años)'!#REF!),"",'5. Pp (3 años)'!#REF!)</f>
        <v>#REF!</v>
      </c>
      <c r="H139" s="66" t="e">
        <f>IF(ISBLANK('5. Pp (3 años)'!#REF!),"",'5. Pp (3 años)'!#REF!)</f>
        <v>#REF!</v>
      </c>
      <c r="I139" s="142" t="e">
        <f>IF(ISBLANK('9. METAS'!#REF!),"",'9. METAS'!#REF!)</f>
        <v>#REF!</v>
      </c>
      <c r="J139" s="143" t="e">
        <f>IF(ISBLANK('9. METAS'!#REF!),"",'9. METAS'!#REF!)</f>
        <v>#REF!</v>
      </c>
      <c r="K139" s="133" t="e">
        <f>IF(ISBLANK('9. METAS'!#REF!),"",'9. METAS'!#REF!)</f>
        <v>#REF!</v>
      </c>
      <c r="L139" s="133" t="e">
        <f>IF(ISBLANK('9. METAS'!#REF!),"",'9. METAS'!#REF!)</f>
        <v>#REF!</v>
      </c>
      <c r="M139" s="134" t="e">
        <f>IF(ISBLANK('9. METAS'!#REF!),"",'9. METAS'!#REF!)</f>
        <v>#REF!</v>
      </c>
      <c r="N139" s="144">
        <v>41</v>
      </c>
      <c r="O139" s="136"/>
      <c r="P139" s="136"/>
      <c r="Q139" s="137"/>
      <c r="R139" s="131" t="str">
        <f t="shared" si="20"/>
        <v>100%</v>
      </c>
      <c r="S139" s="132" t="str">
        <f t="shared" si="21"/>
        <v>100%</v>
      </c>
      <c r="T139" s="132" t="str">
        <f t="shared" si="22"/>
        <v>100%</v>
      </c>
      <c r="U139" s="155" t="str">
        <f t="shared" si="23"/>
        <v>100%</v>
      </c>
      <c r="V139" s="135" t="str">
        <f t="shared" si="24"/>
        <v>No Programado</v>
      </c>
      <c r="W139" s="132" t="str">
        <f t="shared" si="25"/>
        <v>No Programado</v>
      </c>
      <c r="X139" s="132" t="str">
        <f t="shared" si="26"/>
        <v>No Programado</v>
      </c>
      <c r="Y139" s="161" t="str">
        <f t="shared" si="27"/>
        <v>No Programado</v>
      </c>
      <c r="Z139" s="177"/>
      <c r="AA139" s="178"/>
      <c r="AB139" s="178"/>
      <c r="AC139" s="179"/>
    </row>
    <row r="140" spans="3:29" ht="17.25">
      <c r="C140" s="205" t="e">
        <f>IF(ISBLANK('5. Pp (3 años)'!#REF!),"",'5. Pp (3 años)'!#REF!)</f>
        <v>#REF!</v>
      </c>
      <c r="D140" s="80" t="e">
        <f>IF(ISBLANK('5. Pp (3 años)'!#REF!),"",'5. Pp (3 años)'!#REF!)</f>
        <v>#REF!</v>
      </c>
      <c r="E140" s="201" t="e">
        <f>IF(ISBLANK('5. Pp (3 años)'!#REF!),"",'5. Pp (3 años)'!#REF!)</f>
        <v>#REF!</v>
      </c>
      <c r="F140" s="201" t="e">
        <f>IF(ISBLANK('5. Pp (3 años)'!#REF!),"",'5. Pp (3 años)'!#REF!)</f>
        <v>#REF!</v>
      </c>
      <c r="G140" s="209" t="e">
        <f>IF(ISBLANK('5. Pp (3 años)'!#REF!),"",'5. Pp (3 años)'!#REF!)</f>
        <v>#REF!</v>
      </c>
      <c r="H140" s="66" t="e">
        <f>IF(ISBLANK('5. Pp (3 años)'!#REF!),"",'5. Pp (3 años)'!#REF!)</f>
        <v>#REF!</v>
      </c>
      <c r="I140" s="142" t="e">
        <f>IF(ISBLANK('9. METAS'!#REF!),"",'9. METAS'!#REF!)</f>
        <v>#REF!</v>
      </c>
      <c r="J140" s="143" t="e">
        <f>IF(ISBLANK('9. METAS'!#REF!),"",'9. METAS'!#REF!)</f>
        <v>#REF!</v>
      </c>
      <c r="K140" s="133" t="e">
        <f>IF(ISBLANK('9. METAS'!#REF!),"",'9. METAS'!#REF!)</f>
        <v>#REF!</v>
      </c>
      <c r="L140" s="133" t="e">
        <f>IF(ISBLANK('9. METAS'!#REF!),"",'9. METAS'!#REF!)</f>
        <v>#REF!</v>
      </c>
      <c r="M140" s="134" t="e">
        <f>IF(ISBLANK('9. METAS'!#REF!),"",'9. METAS'!#REF!)</f>
        <v>#REF!</v>
      </c>
      <c r="N140" s="144">
        <v>41</v>
      </c>
      <c r="O140" s="136"/>
      <c r="P140" s="136"/>
      <c r="Q140" s="137"/>
      <c r="R140" s="131" t="str">
        <f t="shared" si="20"/>
        <v>100%</v>
      </c>
      <c r="S140" s="132" t="str">
        <f t="shared" si="21"/>
        <v>100%</v>
      </c>
      <c r="T140" s="132" t="str">
        <f t="shared" si="22"/>
        <v>100%</v>
      </c>
      <c r="U140" s="155" t="str">
        <f t="shared" si="23"/>
        <v>100%</v>
      </c>
      <c r="V140" s="135" t="str">
        <f t="shared" si="24"/>
        <v>No Programado</v>
      </c>
      <c r="W140" s="132" t="str">
        <f t="shared" si="25"/>
        <v>No Programado</v>
      </c>
      <c r="X140" s="132" t="str">
        <f t="shared" si="26"/>
        <v>No Programado</v>
      </c>
      <c r="Y140" s="161" t="str">
        <f t="shared" si="27"/>
        <v>No Programado</v>
      </c>
      <c r="Z140" s="177"/>
      <c r="AA140" s="178"/>
      <c r="AB140" s="178"/>
      <c r="AC140" s="179"/>
    </row>
    <row r="141" spans="3:29" ht="17.25">
      <c r="C141" s="204" t="e">
        <f>IF(ISBLANK('5. Pp (3 años)'!#REF!),"",'5. Pp (3 años)'!#REF!)</f>
        <v>#REF!</v>
      </c>
      <c r="D141" s="80" t="e">
        <f>IF(ISBLANK('5. Pp (3 años)'!#REF!),"",'5. Pp (3 años)'!#REF!)</f>
        <v>#REF!</v>
      </c>
      <c r="E141" s="201" t="e">
        <f>IF(ISBLANK('5. Pp (3 años)'!#REF!),"",'5. Pp (3 años)'!#REF!)</f>
        <v>#REF!</v>
      </c>
      <c r="F141" s="201" t="e">
        <f>IF(ISBLANK('5. Pp (3 años)'!#REF!),"",'5. Pp (3 años)'!#REF!)</f>
        <v>#REF!</v>
      </c>
      <c r="G141" s="209" t="e">
        <f>IF(ISBLANK('5. Pp (3 años)'!#REF!),"",'5. Pp (3 años)'!#REF!)</f>
        <v>#REF!</v>
      </c>
      <c r="H141" s="66" t="e">
        <f>IF(ISBLANK('5. Pp (3 años)'!#REF!),"",'5. Pp (3 años)'!#REF!)</f>
        <v>#REF!</v>
      </c>
      <c r="I141" s="142" t="e">
        <f>IF(ISBLANK('9. METAS'!#REF!),"",'9. METAS'!#REF!)</f>
        <v>#REF!</v>
      </c>
      <c r="J141" s="143" t="e">
        <f>IF(ISBLANK('9. METAS'!#REF!),"",'9. METAS'!#REF!)</f>
        <v>#REF!</v>
      </c>
      <c r="K141" s="133" t="e">
        <f>IF(ISBLANK('9. METAS'!#REF!),"",'9. METAS'!#REF!)</f>
        <v>#REF!</v>
      </c>
      <c r="L141" s="133" t="e">
        <f>IF(ISBLANK('9. METAS'!#REF!),"",'9. METAS'!#REF!)</f>
        <v>#REF!</v>
      </c>
      <c r="M141" s="134" t="e">
        <f>IF(ISBLANK('9. METAS'!#REF!),"",'9. METAS'!#REF!)</f>
        <v>#REF!</v>
      </c>
      <c r="N141" s="144">
        <v>41</v>
      </c>
      <c r="O141" s="136"/>
      <c r="P141" s="136"/>
      <c r="Q141" s="137"/>
      <c r="R141" s="131" t="str">
        <f t="shared" si="20"/>
        <v>100%</v>
      </c>
      <c r="S141" s="132" t="str">
        <f t="shared" si="21"/>
        <v>100%</v>
      </c>
      <c r="T141" s="132" t="str">
        <f t="shared" si="22"/>
        <v>100%</v>
      </c>
      <c r="U141" s="155" t="str">
        <f t="shared" si="23"/>
        <v>100%</v>
      </c>
      <c r="V141" s="135" t="str">
        <f t="shared" si="24"/>
        <v>No Programado</v>
      </c>
      <c r="W141" s="132" t="str">
        <f t="shared" si="25"/>
        <v>No Programado</v>
      </c>
      <c r="X141" s="132" t="str">
        <f t="shared" si="26"/>
        <v>No Programado</v>
      </c>
      <c r="Y141" s="161" t="str">
        <f t="shared" si="27"/>
        <v>No Programado</v>
      </c>
      <c r="Z141" s="177"/>
      <c r="AA141" s="178"/>
      <c r="AB141" s="178"/>
      <c r="AC141" s="179"/>
    </row>
    <row r="142" spans="3:29" ht="17.25">
      <c r="C142" s="206" t="e">
        <f>IF(ISBLANK('5. Pp (3 años)'!#REF!),"",'5. Pp (3 años)'!#REF!)</f>
        <v>#REF!</v>
      </c>
      <c r="D142" s="60" t="e">
        <f>IF(ISBLANK('5. Pp (3 años)'!#REF!),"",'5. Pp (3 años)'!#REF!)</f>
        <v>#REF!</v>
      </c>
      <c r="E142" s="203" t="e">
        <f>IF(ISBLANK('5. Pp (3 años)'!#REF!),"",'5. Pp (3 años)'!#REF!)</f>
        <v>#REF!</v>
      </c>
      <c r="F142" s="203" t="e">
        <f>IF(ISBLANK('5. Pp (3 años)'!#REF!),"",'5. Pp (3 años)'!#REF!)</f>
        <v>#REF!</v>
      </c>
      <c r="G142" s="214" t="e">
        <f>IF(ISBLANK('5. Pp (3 años)'!#REF!),"",'5. Pp (3 años)'!#REF!)</f>
        <v>#REF!</v>
      </c>
      <c r="H142" s="65" t="e">
        <f>IF(ISBLANK('5. Pp (3 años)'!#REF!),"",'5. Pp (3 años)'!#REF!)</f>
        <v>#REF!</v>
      </c>
      <c r="I142" s="142" t="e">
        <f>IF(ISBLANK('9. METAS'!#REF!),"",'9. METAS'!#REF!)</f>
        <v>#REF!</v>
      </c>
      <c r="J142" s="143" t="e">
        <f>IF(ISBLANK('9. METAS'!#REF!),"",'9. METAS'!#REF!)</f>
        <v>#REF!</v>
      </c>
      <c r="K142" s="133" t="e">
        <f>IF(ISBLANK('9. METAS'!#REF!),"",'9. METAS'!#REF!)</f>
        <v>#REF!</v>
      </c>
      <c r="L142" s="133" t="e">
        <f>IF(ISBLANK('9. METAS'!#REF!),"",'9. METAS'!#REF!)</f>
        <v>#REF!</v>
      </c>
      <c r="M142" s="134" t="e">
        <f>IF(ISBLANK('9. METAS'!#REF!),"",'9. METAS'!#REF!)</f>
        <v>#REF!</v>
      </c>
      <c r="N142" s="144">
        <v>41</v>
      </c>
      <c r="O142" s="136"/>
      <c r="P142" s="136"/>
      <c r="Q142" s="137"/>
      <c r="R142" s="131" t="str">
        <f t="shared" si="20"/>
        <v>100%</v>
      </c>
      <c r="S142" s="132" t="str">
        <f t="shared" si="21"/>
        <v>100%</v>
      </c>
      <c r="T142" s="132" t="str">
        <f t="shared" si="22"/>
        <v>100%</v>
      </c>
      <c r="U142" s="155" t="str">
        <f t="shared" si="23"/>
        <v>100%</v>
      </c>
      <c r="V142" s="135" t="str">
        <f t="shared" si="24"/>
        <v>No Programado</v>
      </c>
      <c r="W142" s="132" t="str">
        <f t="shared" si="25"/>
        <v>No Programado</v>
      </c>
      <c r="X142" s="132" t="str">
        <f t="shared" si="26"/>
        <v>No Programado</v>
      </c>
      <c r="Y142" s="161" t="str">
        <f t="shared" si="27"/>
        <v>No Programado</v>
      </c>
      <c r="Z142" s="174"/>
      <c r="AA142" s="175"/>
      <c r="AB142" s="175"/>
      <c r="AC142" s="176"/>
    </row>
    <row r="143" spans="3:29" ht="17.25">
      <c r="C143" s="204" t="e">
        <f>IF(ISBLANK('5. Pp (3 años)'!#REF!),"",'5. Pp (3 años)'!#REF!)</f>
        <v>#REF!</v>
      </c>
      <c r="D143" s="80" t="e">
        <f>IF(ISBLANK('5. Pp (3 años)'!#REF!),"",'5. Pp (3 años)'!#REF!)</f>
        <v>#REF!</v>
      </c>
      <c r="E143" s="201" t="e">
        <f>IF(ISBLANK('5. Pp (3 años)'!#REF!),"",'5. Pp (3 años)'!#REF!)</f>
        <v>#REF!</v>
      </c>
      <c r="F143" s="201" t="e">
        <f>IF(ISBLANK('5. Pp (3 años)'!#REF!),"",'5. Pp (3 años)'!#REF!)</f>
        <v>#REF!</v>
      </c>
      <c r="G143" s="209" t="e">
        <f>IF(ISBLANK('5. Pp (3 años)'!#REF!),"",'5. Pp (3 años)'!#REF!)</f>
        <v>#REF!</v>
      </c>
      <c r="H143" s="66" t="e">
        <f>IF(ISBLANK('5. Pp (3 años)'!#REF!),"",'5. Pp (3 años)'!#REF!)</f>
        <v>#REF!</v>
      </c>
      <c r="I143" s="142" t="e">
        <f>IF(ISBLANK('9. METAS'!#REF!),"",'9. METAS'!#REF!)</f>
        <v>#REF!</v>
      </c>
      <c r="J143" s="143" t="e">
        <f>IF(ISBLANK('9. METAS'!#REF!),"",'9. METAS'!#REF!)</f>
        <v>#REF!</v>
      </c>
      <c r="K143" s="133" t="e">
        <f>IF(ISBLANK('9. METAS'!#REF!),"",'9. METAS'!#REF!)</f>
        <v>#REF!</v>
      </c>
      <c r="L143" s="133" t="e">
        <f>IF(ISBLANK('9. METAS'!#REF!),"",'9. METAS'!#REF!)</f>
        <v>#REF!</v>
      </c>
      <c r="M143" s="134" t="e">
        <f>IF(ISBLANK('9. METAS'!#REF!),"",'9. METAS'!#REF!)</f>
        <v>#REF!</v>
      </c>
      <c r="N143" s="144">
        <v>41</v>
      </c>
      <c r="O143" s="136"/>
      <c r="P143" s="136"/>
      <c r="Q143" s="137"/>
      <c r="R143" s="131" t="str">
        <f t="shared" si="20"/>
        <v>100%</v>
      </c>
      <c r="S143" s="132" t="str">
        <f t="shared" si="21"/>
        <v>100%</v>
      </c>
      <c r="T143" s="132" t="str">
        <f t="shared" si="22"/>
        <v>100%</v>
      </c>
      <c r="U143" s="155" t="str">
        <f t="shared" si="23"/>
        <v>100%</v>
      </c>
      <c r="V143" s="135" t="str">
        <f t="shared" si="24"/>
        <v>No Programado</v>
      </c>
      <c r="W143" s="132" t="str">
        <f t="shared" si="25"/>
        <v>No Programado</v>
      </c>
      <c r="X143" s="132" t="str">
        <f t="shared" si="26"/>
        <v>No Programado</v>
      </c>
      <c r="Y143" s="161" t="str">
        <f t="shared" si="27"/>
        <v>No Programado</v>
      </c>
      <c r="Z143" s="177"/>
      <c r="AA143" s="178"/>
      <c r="AB143" s="178"/>
      <c r="AC143" s="179"/>
    </row>
    <row r="144" spans="3:29" ht="17.25">
      <c r="C144" s="205" t="e">
        <f>IF(ISBLANK('5. Pp (3 años)'!#REF!),"",'5. Pp (3 años)'!#REF!)</f>
        <v>#REF!</v>
      </c>
      <c r="D144" s="80" t="e">
        <f>IF(ISBLANK('5. Pp (3 años)'!#REF!),"",'5. Pp (3 años)'!#REF!)</f>
        <v>#REF!</v>
      </c>
      <c r="E144" s="201" t="e">
        <f>IF(ISBLANK('5. Pp (3 años)'!#REF!),"",'5. Pp (3 años)'!#REF!)</f>
        <v>#REF!</v>
      </c>
      <c r="F144" s="201" t="e">
        <f>IF(ISBLANK('5. Pp (3 años)'!#REF!),"",'5. Pp (3 años)'!#REF!)</f>
        <v>#REF!</v>
      </c>
      <c r="G144" s="209" t="e">
        <f>IF(ISBLANK('5. Pp (3 años)'!#REF!),"",'5. Pp (3 años)'!#REF!)</f>
        <v>#REF!</v>
      </c>
      <c r="H144" s="66" t="e">
        <f>IF(ISBLANK('5. Pp (3 años)'!#REF!),"",'5. Pp (3 años)'!#REF!)</f>
        <v>#REF!</v>
      </c>
      <c r="I144" s="142" t="e">
        <f>IF(ISBLANK('9. METAS'!#REF!),"",'9. METAS'!#REF!)</f>
        <v>#REF!</v>
      </c>
      <c r="J144" s="143" t="e">
        <f>IF(ISBLANK('9. METAS'!#REF!),"",'9. METAS'!#REF!)</f>
        <v>#REF!</v>
      </c>
      <c r="K144" s="133" t="e">
        <f>IF(ISBLANK('9. METAS'!#REF!),"",'9. METAS'!#REF!)</f>
        <v>#REF!</v>
      </c>
      <c r="L144" s="133" t="e">
        <f>IF(ISBLANK('9. METAS'!#REF!),"",'9. METAS'!#REF!)</f>
        <v>#REF!</v>
      </c>
      <c r="M144" s="134" t="e">
        <f>IF(ISBLANK('9. METAS'!#REF!),"",'9. METAS'!#REF!)</f>
        <v>#REF!</v>
      </c>
      <c r="N144" s="144">
        <v>41</v>
      </c>
      <c r="O144" s="136"/>
      <c r="P144" s="136"/>
      <c r="Q144" s="137"/>
      <c r="R144" s="131" t="str">
        <f t="shared" si="20"/>
        <v>100%</v>
      </c>
      <c r="S144" s="132" t="str">
        <f t="shared" si="21"/>
        <v>100%</v>
      </c>
      <c r="T144" s="132" t="str">
        <f t="shared" si="22"/>
        <v>100%</v>
      </c>
      <c r="U144" s="155" t="str">
        <f t="shared" si="23"/>
        <v>100%</v>
      </c>
      <c r="V144" s="135" t="str">
        <f t="shared" si="24"/>
        <v>No Programado</v>
      </c>
      <c r="W144" s="132" t="str">
        <f t="shared" si="25"/>
        <v>No Programado</v>
      </c>
      <c r="X144" s="132" t="str">
        <f t="shared" si="26"/>
        <v>No Programado</v>
      </c>
      <c r="Y144" s="161" t="str">
        <f t="shared" si="27"/>
        <v>No Programado</v>
      </c>
      <c r="Z144" s="177"/>
      <c r="AA144" s="178"/>
      <c r="AB144" s="178"/>
      <c r="AC144" s="179"/>
    </row>
    <row r="145" spans="3:29" ht="17.25">
      <c r="C145" s="204" t="e">
        <f>IF(ISBLANK('5. Pp (3 años)'!#REF!),"",'5. Pp (3 años)'!#REF!)</f>
        <v>#REF!</v>
      </c>
      <c r="D145" s="80" t="e">
        <f>IF(ISBLANK('5. Pp (3 años)'!#REF!),"",'5. Pp (3 años)'!#REF!)</f>
        <v>#REF!</v>
      </c>
      <c r="E145" s="201" t="e">
        <f>IF(ISBLANK('5. Pp (3 años)'!#REF!),"",'5. Pp (3 años)'!#REF!)</f>
        <v>#REF!</v>
      </c>
      <c r="F145" s="201" t="e">
        <f>IF(ISBLANK('5. Pp (3 años)'!#REF!),"",'5. Pp (3 años)'!#REF!)</f>
        <v>#REF!</v>
      </c>
      <c r="G145" s="209" t="e">
        <f>IF(ISBLANK('5. Pp (3 años)'!#REF!),"",'5. Pp (3 años)'!#REF!)</f>
        <v>#REF!</v>
      </c>
      <c r="H145" s="66" t="e">
        <f>IF(ISBLANK('5. Pp (3 años)'!#REF!),"",'5. Pp (3 años)'!#REF!)</f>
        <v>#REF!</v>
      </c>
      <c r="I145" s="142" t="e">
        <f>IF(ISBLANK('9. METAS'!#REF!),"",'9. METAS'!#REF!)</f>
        <v>#REF!</v>
      </c>
      <c r="J145" s="143" t="e">
        <f>IF(ISBLANK('9. METAS'!#REF!),"",'9. METAS'!#REF!)</f>
        <v>#REF!</v>
      </c>
      <c r="K145" s="133" t="e">
        <f>IF(ISBLANK('9. METAS'!#REF!),"",'9. METAS'!#REF!)</f>
        <v>#REF!</v>
      </c>
      <c r="L145" s="133" t="e">
        <f>IF(ISBLANK('9. METAS'!#REF!),"",'9. METAS'!#REF!)</f>
        <v>#REF!</v>
      </c>
      <c r="M145" s="134" t="e">
        <f>IF(ISBLANK('9. METAS'!#REF!),"",'9. METAS'!#REF!)</f>
        <v>#REF!</v>
      </c>
      <c r="N145" s="144">
        <v>41</v>
      </c>
      <c r="O145" s="136"/>
      <c r="P145" s="136"/>
      <c r="Q145" s="137"/>
      <c r="R145" s="131" t="str">
        <f t="shared" si="20"/>
        <v>100%</v>
      </c>
      <c r="S145" s="132" t="str">
        <f t="shared" si="21"/>
        <v>100%</v>
      </c>
      <c r="T145" s="132" t="str">
        <f t="shared" si="22"/>
        <v>100%</v>
      </c>
      <c r="U145" s="155" t="str">
        <f t="shared" si="23"/>
        <v>100%</v>
      </c>
      <c r="V145" s="135" t="str">
        <f t="shared" si="24"/>
        <v>No Programado</v>
      </c>
      <c r="W145" s="132" t="str">
        <f t="shared" si="25"/>
        <v>No Programado</v>
      </c>
      <c r="X145" s="132" t="str">
        <f t="shared" si="26"/>
        <v>No Programado</v>
      </c>
      <c r="Y145" s="161" t="str">
        <f t="shared" si="27"/>
        <v>No Programado</v>
      </c>
      <c r="Z145" s="177"/>
      <c r="AA145" s="178"/>
      <c r="AB145" s="178"/>
      <c r="AC145" s="179"/>
    </row>
    <row r="146" spans="3:29" ht="17.25">
      <c r="C146" s="205" t="e">
        <f>IF(ISBLANK('5. Pp (3 años)'!#REF!),"",'5. Pp (3 años)'!#REF!)</f>
        <v>#REF!</v>
      </c>
      <c r="D146" s="80" t="e">
        <f>IF(ISBLANK('5. Pp (3 años)'!#REF!),"",'5. Pp (3 años)'!#REF!)</f>
        <v>#REF!</v>
      </c>
      <c r="E146" s="201" t="e">
        <f>IF(ISBLANK('5. Pp (3 años)'!#REF!),"",'5. Pp (3 años)'!#REF!)</f>
        <v>#REF!</v>
      </c>
      <c r="F146" s="201" t="e">
        <f>IF(ISBLANK('5. Pp (3 años)'!#REF!),"",'5. Pp (3 años)'!#REF!)</f>
        <v>#REF!</v>
      </c>
      <c r="G146" s="209" t="e">
        <f>IF(ISBLANK('5. Pp (3 años)'!#REF!),"",'5. Pp (3 años)'!#REF!)</f>
        <v>#REF!</v>
      </c>
      <c r="H146" s="66" t="e">
        <f>IF(ISBLANK('5. Pp (3 años)'!#REF!),"",'5. Pp (3 años)'!#REF!)</f>
        <v>#REF!</v>
      </c>
      <c r="I146" s="142" t="e">
        <f>IF(ISBLANK('9. METAS'!#REF!),"",'9. METAS'!#REF!)</f>
        <v>#REF!</v>
      </c>
      <c r="J146" s="143" t="e">
        <f>IF(ISBLANK('9. METAS'!#REF!),"",'9. METAS'!#REF!)</f>
        <v>#REF!</v>
      </c>
      <c r="K146" s="133" t="e">
        <f>IF(ISBLANK('9. METAS'!#REF!),"",'9. METAS'!#REF!)</f>
        <v>#REF!</v>
      </c>
      <c r="L146" s="133" t="e">
        <f>IF(ISBLANK('9. METAS'!#REF!),"",'9. METAS'!#REF!)</f>
        <v>#REF!</v>
      </c>
      <c r="M146" s="134" t="e">
        <f>IF(ISBLANK('9. METAS'!#REF!),"",'9. METAS'!#REF!)</f>
        <v>#REF!</v>
      </c>
      <c r="N146" s="144">
        <v>41</v>
      </c>
      <c r="O146" s="136"/>
      <c r="P146" s="136"/>
      <c r="Q146" s="137"/>
      <c r="R146" s="131" t="str">
        <f t="shared" si="20"/>
        <v>100%</v>
      </c>
      <c r="S146" s="132" t="str">
        <f t="shared" si="21"/>
        <v>100%</v>
      </c>
      <c r="T146" s="132" t="str">
        <f t="shared" si="22"/>
        <v>100%</v>
      </c>
      <c r="U146" s="155" t="str">
        <f t="shared" si="23"/>
        <v>100%</v>
      </c>
      <c r="V146" s="135" t="str">
        <f t="shared" si="24"/>
        <v>No Programado</v>
      </c>
      <c r="W146" s="132" t="str">
        <f t="shared" si="25"/>
        <v>No Programado</v>
      </c>
      <c r="X146" s="132" t="str">
        <f t="shared" si="26"/>
        <v>No Programado</v>
      </c>
      <c r="Y146" s="161" t="str">
        <f t="shared" si="27"/>
        <v>No Programado</v>
      </c>
      <c r="Z146" s="177"/>
      <c r="AA146" s="178"/>
      <c r="AB146" s="178"/>
      <c r="AC146" s="179"/>
    </row>
    <row r="147" spans="3:29" ht="17.25">
      <c r="C147" s="204" t="e">
        <f>IF(ISBLANK('5. Pp (3 años)'!#REF!),"",'5. Pp (3 años)'!#REF!)</f>
        <v>#REF!</v>
      </c>
      <c r="D147" s="80" t="e">
        <f>IF(ISBLANK('5. Pp (3 años)'!#REF!),"",'5. Pp (3 años)'!#REF!)</f>
        <v>#REF!</v>
      </c>
      <c r="E147" s="201" t="e">
        <f>IF(ISBLANK('5. Pp (3 años)'!#REF!),"",'5. Pp (3 años)'!#REF!)</f>
        <v>#REF!</v>
      </c>
      <c r="F147" s="201" t="e">
        <f>IF(ISBLANK('5. Pp (3 años)'!#REF!),"",'5. Pp (3 años)'!#REF!)</f>
        <v>#REF!</v>
      </c>
      <c r="G147" s="209" t="e">
        <f>IF(ISBLANK('5. Pp (3 años)'!#REF!),"",'5. Pp (3 años)'!#REF!)</f>
        <v>#REF!</v>
      </c>
      <c r="H147" s="66" t="e">
        <f>IF(ISBLANK('5. Pp (3 años)'!#REF!),"",'5. Pp (3 años)'!#REF!)</f>
        <v>#REF!</v>
      </c>
      <c r="I147" s="142" t="e">
        <f>IF(ISBLANK('9. METAS'!#REF!),"",'9. METAS'!#REF!)</f>
        <v>#REF!</v>
      </c>
      <c r="J147" s="143" t="e">
        <f>IF(ISBLANK('9. METAS'!#REF!),"",'9. METAS'!#REF!)</f>
        <v>#REF!</v>
      </c>
      <c r="K147" s="133" t="e">
        <f>IF(ISBLANK('9. METAS'!#REF!),"",'9. METAS'!#REF!)</f>
        <v>#REF!</v>
      </c>
      <c r="L147" s="133" t="e">
        <f>IF(ISBLANK('9. METAS'!#REF!),"",'9. METAS'!#REF!)</f>
        <v>#REF!</v>
      </c>
      <c r="M147" s="134" t="e">
        <f>IF(ISBLANK('9. METAS'!#REF!),"",'9. METAS'!#REF!)</f>
        <v>#REF!</v>
      </c>
      <c r="N147" s="144">
        <v>41</v>
      </c>
      <c r="O147" s="136"/>
      <c r="P147" s="136"/>
      <c r="Q147" s="137"/>
      <c r="R147" s="131" t="str">
        <f t="shared" si="20"/>
        <v>100%</v>
      </c>
      <c r="S147" s="132" t="str">
        <f t="shared" si="21"/>
        <v>100%</v>
      </c>
      <c r="T147" s="132" t="str">
        <f t="shared" si="22"/>
        <v>100%</v>
      </c>
      <c r="U147" s="155" t="str">
        <f t="shared" si="23"/>
        <v>100%</v>
      </c>
      <c r="V147" s="135" t="str">
        <f t="shared" si="24"/>
        <v>No Programado</v>
      </c>
      <c r="W147" s="132" t="str">
        <f t="shared" si="25"/>
        <v>No Programado</v>
      </c>
      <c r="X147" s="132" t="str">
        <f t="shared" si="26"/>
        <v>No Programado</v>
      </c>
      <c r="Y147" s="161" t="str">
        <f t="shared" si="27"/>
        <v>No Programado</v>
      </c>
      <c r="Z147" s="177"/>
      <c r="AA147" s="178"/>
      <c r="AB147" s="178"/>
      <c r="AC147" s="179"/>
    </row>
    <row r="148" spans="3:29" ht="17.25">
      <c r="C148" s="206" t="e">
        <f>IF(ISBLANK('5. Pp (3 años)'!#REF!),"",'5. Pp (3 años)'!#REF!)</f>
        <v>#REF!</v>
      </c>
      <c r="D148" s="60" t="e">
        <f>IF(ISBLANK('5. Pp (3 años)'!#REF!),"",'5. Pp (3 años)'!#REF!)</f>
        <v>#REF!</v>
      </c>
      <c r="E148" s="203" t="e">
        <f>IF(ISBLANK('5. Pp (3 años)'!#REF!),"",'5. Pp (3 años)'!#REF!)</f>
        <v>#REF!</v>
      </c>
      <c r="F148" s="203" t="e">
        <f>IF(ISBLANK('5. Pp (3 años)'!#REF!),"",'5. Pp (3 años)'!#REF!)</f>
        <v>#REF!</v>
      </c>
      <c r="G148" s="214" t="e">
        <f>IF(ISBLANK('5. Pp (3 años)'!#REF!),"",'5. Pp (3 años)'!#REF!)</f>
        <v>#REF!</v>
      </c>
      <c r="H148" s="65" t="e">
        <f>IF(ISBLANK('5. Pp (3 años)'!#REF!),"",'5. Pp (3 años)'!#REF!)</f>
        <v>#REF!</v>
      </c>
      <c r="I148" s="142" t="e">
        <f>IF(ISBLANK('9. METAS'!#REF!),"",'9. METAS'!#REF!)</f>
        <v>#REF!</v>
      </c>
      <c r="J148" s="143" t="e">
        <f>IF(ISBLANK('9. METAS'!#REF!),"",'9. METAS'!#REF!)</f>
        <v>#REF!</v>
      </c>
      <c r="K148" s="133" t="e">
        <f>IF(ISBLANK('9. METAS'!#REF!),"",'9. METAS'!#REF!)</f>
        <v>#REF!</v>
      </c>
      <c r="L148" s="133" t="e">
        <f>IF(ISBLANK('9. METAS'!#REF!),"",'9. METAS'!#REF!)</f>
        <v>#REF!</v>
      </c>
      <c r="M148" s="134" t="e">
        <f>IF(ISBLANK('9. METAS'!#REF!),"",'9. METAS'!#REF!)</f>
        <v>#REF!</v>
      </c>
      <c r="N148" s="144">
        <v>41</v>
      </c>
      <c r="O148" s="136"/>
      <c r="P148" s="136"/>
      <c r="Q148" s="137"/>
      <c r="R148" s="131" t="str">
        <f t="shared" si="20"/>
        <v>100%</v>
      </c>
      <c r="S148" s="132" t="str">
        <f t="shared" si="21"/>
        <v>100%</v>
      </c>
      <c r="T148" s="132" t="str">
        <f t="shared" si="22"/>
        <v>100%</v>
      </c>
      <c r="U148" s="155" t="str">
        <f t="shared" si="23"/>
        <v>100%</v>
      </c>
      <c r="V148" s="135" t="str">
        <f t="shared" si="24"/>
        <v>No Programado</v>
      </c>
      <c r="W148" s="132" t="str">
        <f t="shared" si="25"/>
        <v>No Programado</v>
      </c>
      <c r="X148" s="132" t="str">
        <f t="shared" si="26"/>
        <v>No Programado</v>
      </c>
      <c r="Y148" s="161" t="str">
        <f t="shared" si="27"/>
        <v>No Programado</v>
      </c>
      <c r="Z148" s="174"/>
      <c r="AA148" s="175"/>
      <c r="AB148" s="175"/>
      <c r="AC148" s="176"/>
    </row>
    <row r="149" spans="3:29" ht="17.25">
      <c r="C149" s="204" t="e">
        <f>IF(ISBLANK('5. Pp (3 años)'!#REF!),"",'5. Pp (3 años)'!#REF!)</f>
        <v>#REF!</v>
      </c>
      <c r="D149" s="80" t="e">
        <f>IF(ISBLANK('5. Pp (3 años)'!#REF!),"",'5. Pp (3 años)'!#REF!)</f>
        <v>#REF!</v>
      </c>
      <c r="E149" s="201" t="e">
        <f>IF(ISBLANK('5. Pp (3 años)'!#REF!),"",'5. Pp (3 años)'!#REF!)</f>
        <v>#REF!</v>
      </c>
      <c r="F149" s="201" t="e">
        <f>IF(ISBLANK('5. Pp (3 años)'!#REF!),"",'5. Pp (3 años)'!#REF!)</f>
        <v>#REF!</v>
      </c>
      <c r="G149" s="209" t="e">
        <f>IF(ISBLANK('5. Pp (3 años)'!#REF!),"",'5. Pp (3 años)'!#REF!)</f>
        <v>#REF!</v>
      </c>
      <c r="H149" s="66" t="e">
        <f>IF(ISBLANK('5. Pp (3 años)'!#REF!),"",'5. Pp (3 años)'!#REF!)</f>
        <v>#REF!</v>
      </c>
      <c r="I149" s="142" t="e">
        <f>IF(ISBLANK('9. METAS'!#REF!),"",'9. METAS'!#REF!)</f>
        <v>#REF!</v>
      </c>
      <c r="J149" s="143" t="e">
        <f>IF(ISBLANK('9. METAS'!#REF!),"",'9. METAS'!#REF!)</f>
        <v>#REF!</v>
      </c>
      <c r="K149" s="133" t="e">
        <f>IF(ISBLANK('9. METAS'!#REF!),"",'9. METAS'!#REF!)</f>
        <v>#REF!</v>
      </c>
      <c r="L149" s="133" t="e">
        <f>IF(ISBLANK('9. METAS'!#REF!),"",'9. METAS'!#REF!)</f>
        <v>#REF!</v>
      </c>
      <c r="M149" s="134" t="e">
        <f>IF(ISBLANK('9. METAS'!#REF!),"",'9. METAS'!#REF!)</f>
        <v>#REF!</v>
      </c>
      <c r="N149" s="144">
        <v>41</v>
      </c>
      <c r="O149" s="136"/>
      <c r="P149" s="136"/>
      <c r="Q149" s="137"/>
      <c r="R149" s="131" t="str">
        <f t="shared" si="20"/>
        <v>100%</v>
      </c>
      <c r="S149" s="132" t="str">
        <f t="shared" si="21"/>
        <v>100%</v>
      </c>
      <c r="T149" s="132" t="str">
        <f t="shared" si="22"/>
        <v>100%</v>
      </c>
      <c r="U149" s="155" t="str">
        <f t="shared" si="23"/>
        <v>100%</v>
      </c>
      <c r="V149" s="135" t="str">
        <f t="shared" si="24"/>
        <v>No Programado</v>
      </c>
      <c r="W149" s="132" t="str">
        <f t="shared" si="25"/>
        <v>No Programado</v>
      </c>
      <c r="X149" s="132" t="str">
        <f t="shared" si="26"/>
        <v>No Programado</v>
      </c>
      <c r="Y149" s="161" t="str">
        <f t="shared" si="27"/>
        <v>No Programado</v>
      </c>
      <c r="Z149" s="177"/>
      <c r="AA149" s="178"/>
      <c r="AB149" s="178"/>
      <c r="AC149" s="179"/>
    </row>
    <row r="150" spans="3:29" ht="17.25">
      <c r="C150" s="205" t="e">
        <f>IF(ISBLANK('5. Pp (3 años)'!#REF!),"",'5. Pp (3 años)'!#REF!)</f>
        <v>#REF!</v>
      </c>
      <c r="D150" s="80" t="e">
        <f>IF(ISBLANK('5. Pp (3 años)'!#REF!),"",'5. Pp (3 años)'!#REF!)</f>
        <v>#REF!</v>
      </c>
      <c r="E150" s="201" t="e">
        <f>IF(ISBLANK('5. Pp (3 años)'!#REF!),"",'5. Pp (3 años)'!#REF!)</f>
        <v>#REF!</v>
      </c>
      <c r="F150" s="201" t="e">
        <f>IF(ISBLANK('5. Pp (3 años)'!#REF!),"",'5. Pp (3 años)'!#REF!)</f>
        <v>#REF!</v>
      </c>
      <c r="G150" s="209" t="e">
        <f>IF(ISBLANK('5. Pp (3 años)'!#REF!),"",'5. Pp (3 años)'!#REF!)</f>
        <v>#REF!</v>
      </c>
      <c r="H150" s="66" t="e">
        <f>IF(ISBLANK('5. Pp (3 años)'!#REF!),"",'5. Pp (3 años)'!#REF!)</f>
        <v>#REF!</v>
      </c>
      <c r="I150" s="142" t="e">
        <f>IF(ISBLANK('9. METAS'!#REF!),"",'9. METAS'!#REF!)</f>
        <v>#REF!</v>
      </c>
      <c r="J150" s="143" t="e">
        <f>IF(ISBLANK('9. METAS'!#REF!),"",'9. METAS'!#REF!)</f>
        <v>#REF!</v>
      </c>
      <c r="K150" s="133" t="e">
        <f>IF(ISBLANK('9. METAS'!#REF!),"",'9. METAS'!#REF!)</f>
        <v>#REF!</v>
      </c>
      <c r="L150" s="133" t="e">
        <f>IF(ISBLANK('9. METAS'!#REF!),"",'9. METAS'!#REF!)</f>
        <v>#REF!</v>
      </c>
      <c r="M150" s="134" t="e">
        <f>IF(ISBLANK('9. METAS'!#REF!),"",'9. METAS'!#REF!)</f>
        <v>#REF!</v>
      </c>
      <c r="N150" s="144">
        <v>41</v>
      </c>
      <c r="O150" s="136"/>
      <c r="P150" s="136"/>
      <c r="Q150" s="137"/>
      <c r="R150" s="131" t="str">
        <f t="shared" si="20"/>
        <v>100%</v>
      </c>
      <c r="S150" s="132" t="str">
        <f t="shared" si="21"/>
        <v>100%</v>
      </c>
      <c r="T150" s="132" t="str">
        <f t="shared" si="22"/>
        <v>100%</v>
      </c>
      <c r="U150" s="155" t="str">
        <f t="shared" si="23"/>
        <v>100%</v>
      </c>
      <c r="V150" s="135" t="str">
        <f t="shared" si="24"/>
        <v>No Programado</v>
      </c>
      <c r="W150" s="132" t="str">
        <f t="shared" si="25"/>
        <v>No Programado</v>
      </c>
      <c r="X150" s="132" t="str">
        <f t="shared" si="26"/>
        <v>No Programado</v>
      </c>
      <c r="Y150" s="161" t="str">
        <f t="shared" si="27"/>
        <v>No Programado</v>
      </c>
      <c r="Z150" s="177"/>
      <c r="AA150" s="178"/>
      <c r="AB150" s="178"/>
      <c r="AC150" s="179"/>
    </row>
    <row r="151" spans="3:29" ht="17.25">
      <c r="C151" s="204" t="e">
        <f>IF(ISBLANK('5. Pp (3 años)'!#REF!),"",'5. Pp (3 años)'!#REF!)</f>
        <v>#REF!</v>
      </c>
      <c r="D151" s="80" t="e">
        <f>IF(ISBLANK('5. Pp (3 años)'!#REF!),"",'5. Pp (3 años)'!#REF!)</f>
        <v>#REF!</v>
      </c>
      <c r="E151" s="201" t="e">
        <f>IF(ISBLANK('5. Pp (3 años)'!#REF!),"",'5. Pp (3 años)'!#REF!)</f>
        <v>#REF!</v>
      </c>
      <c r="F151" s="201" t="e">
        <f>IF(ISBLANK('5. Pp (3 años)'!#REF!),"",'5. Pp (3 años)'!#REF!)</f>
        <v>#REF!</v>
      </c>
      <c r="G151" s="209" t="e">
        <f>IF(ISBLANK('5. Pp (3 años)'!#REF!),"",'5. Pp (3 años)'!#REF!)</f>
        <v>#REF!</v>
      </c>
      <c r="H151" s="66" t="e">
        <f>IF(ISBLANK('5. Pp (3 años)'!#REF!),"",'5. Pp (3 años)'!#REF!)</f>
        <v>#REF!</v>
      </c>
      <c r="I151" s="142" t="e">
        <f>IF(ISBLANK('9. METAS'!#REF!),"",'9. METAS'!#REF!)</f>
        <v>#REF!</v>
      </c>
      <c r="J151" s="143" t="e">
        <f>IF(ISBLANK('9. METAS'!#REF!),"",'9. METAS'!#REF!)</f>
        <v>#REF!</v>
      </c>
      <c r="K151" s="133" t="e">
        <f>IF(ISBLANK('9. METAS'!#REF!),"",'9. METAS'!#REF!)</f>
        <v>#REF!</v>
      </c>
      <c r="L151" s="133" t="e">
        <f>IF(ISBLANK('9. METAS'!#REF!),"",'9. METAS'!#REF!)</f>
        <v>#REF!</v>
      </c>
      <c r="M151" s="134" t="e">
        <f>IF(ISBLANK('9. METAS'!#REF!),"",'9. METAS'!#REF!)</f>
        <v>#REF!</v>
      </c>
      <c r="N151" s="144">
        <v>41</v>
      </c>
      <c r="O151" s="136"/>
      <c r="P151" s="136"/>
      <c r="Q151" s="137"/>
      <c r="R151" s="131" t="str">
        <f t="shared" si="20"/>
        <v>100%</v>
      </c>
      <c r="S151" s="132" t="str">
        <f t="shared" si="21"/>
        <v>100%</v>
      </c>
      <c r="T151" s="132" t="str">
        <f t="shared" si="22"/>
        <v>100%</v>
      </c>
      <c r="U151" s="155" t="str">
        <f t="shared" si="23"/>
        <v>100%</v>
      </c>
      <c r="V151" s="135" t="str">
        <f t="shared" si="24"/>
        <v>No Programado</v>
      </c>
      <c r="W151" s="132" t="str">
        <f t="shared" si="25"/>
        <v>No Programado</v>
      </c>
      <c r="X151" s="132" t="str">
        <f t="shared" si="26"/>
        <v>No Programado</v>
      </c>
      <c r="Y151" s="161" t="str">
        <f t="shared" si="27"/>
        <v>No Programado</v>
      </c>
      <c r="Z151" s="177"/>
      <c r="AA151" s="178"/>
      <c r="AB151" s="178"/>
      <c r="AC151" s="179"/>
    </row>
    <row r="152" spans="3:29" ht="17.25">
      <c r="C152" s="205" t="e">
        <f>IF(ISBLANK('5. Pp (3 años)'!#REF!),"",'5. Pp (3 años)'!#REF!)</f>
        <v>#REF!</v>
      </c>
      <c r="D152" s="80" t="e">
        <f>IF(ISBLANK('5. Pp (3 años)'!#REF!),"",'5. Pp (3 años)'!#REF!)</f>
        <v>#REF!</v>
      </c>
      <c r="E152" s="201" t="e">
        <f>IF(ISBLANK('5. Pp (3 años)'!#REF!),"",'5. Pp (3 años)'!#REF!)</f>
        <v>#REF!</v>
      </c>
      <c r="F152" s="201" t="e">
        <f>IF(ISBLANK('5. Pp (3 años)'!#REF!),"",'5. Pp (3 años)'!#REF!)</f>
        <v>#REF!</v>
      </c>
      <c r="G152" s="209" t="e">
        <f>IF(ISBLANK('5. Pp (3 años)'!#REF!),"",'5. Pp (3 años)'!#REF!)</f>
        <v>#REF!</v>
      </c>
      <c r="H152" s="66" t="e">
        <f>IF(ISBLANK('5. Pp (3 años)'!#REF!),"",'5. Pp (3 años)'!#REF!)</f>
        <v>#REF!</v>
      </c>
      <c r="I152" s="142" t="e">
        <f>IF(ISBLANK('9. METAS'!#REF!),"",'9. METAS'!#REF!)</f>
        <v>#REF!</v>
      </c>
      <c r="J152" s="143" t="e">
        <f>IF(ISBLANK('9. METAS'!#REF!),"",'9. METAS'!#REF!)</f>
        <v>#REF!</v>
      </c>
      <c r="K152" s="133" t="e">
        <f>IF(ISBLANK('9. METAS'!#REF!),"",'9. METAS'!#REF!)</f>
        <v>#REF!</v>
      </c>
      <c r="L152" s="133" t="e">
        <f>IF(ISBLANK('9. METAS'!#REF!),"",'9. METAS'!#REF!)</f>
        <v>#REF!</v>
      </c>
      <c r="M152" s="134" t="e">
        <f>IF(ISBLANK('9. METAS'!#REF!),"",'9. METAS'!#REF!)</f>
        <v>#REF!</v>
      </c>
      <c r="N152" s="144">
        <v>41</v>
      </c>
      <c r="O152" s="136"/>
      <c r="P152" s="136"/>
      <c r="Q152" s="137"/>
      <c r="R152" s="131" t="str">
        <f t="shared" si="20"/>
        <v>100%</v>
      </c>
      <c r="S152" s="132" t="str">
        <f t="shared" si="21"/>
        <v>100%</v>
      </c>
      <c r="T152" s="132" t="str">
        <f t="shared" si="22"/>
        <v>100%</v>
      </c>
      <c r="U152" s="155" t="str">
        <f t="shared" si="23"/>
        <v>100%</v>
      </c>
      <c r="V152" s="135" t="str">
        <f t="shared" si="24"/>
        <v>No Programado</v>
      </c>
      <c r="W152" s="132" t="str">
        <f t="shared" si="25"/>
        <v>No Programado</v>
      </c>
      <c r="X152" s="132" t="str">
        <f t="shared" si="26"/>
        <v>No Programado</v>
      </c>
      <c r="Y152" s="161" t="str">
        <f t="shared" si="27"/>
        <v>No Programado</v>
      </c>
      <c r="Z152" s="177"/>
      <c r="AA152" s="178"/>
      <c r="AB152" s="178"/>
      <c r="AC152" s="179"/>
    </row>
    <row r="153" spans="3:29" ht="17.25">
      <c r="C153" s="204" t="e">
        <f>IF(ISBLANK('5. Pp (3 años)'!#REF!),"",'5. Pp (3 años)'!#REF!)</f>
        <v>#REF!</v>
      </c>
      <c r="D153" s="80" t="e">
        <f>IF(ISBLANK('5. Pp (3 años)'!#REF!),"",'5. Pp (3 años)'!#REF!)</f>
        <v>#REF!</v>
      </c>
      <c r="E153" s="201" t="e">
        <f>IF(ISBLANK('5. Pp (3 años)'!#REF!),"",'5. Pp (3 años)'!#REF!)</f>
        <v>#REF!</v>
      </c>
      <c r="F153" s="201" t="e">
        <f>IF(ISBLANK('5. Pp (3 años)'!#REF!),"",'5. Pp (3 años)'!#REF!)</f>
        <v>#REF!</v>
      </c>
      <c r="G153" s="209" t="e">
        <f>IF(ISBLANK('5. Pp (3 años)'!#REF!),"",'5. Pp (3 años)'!#REF!)</f>
        <v>#REF!</v>
      </c>
      <c r="H153" s="66" t="e">
        <f>IF(ISBLANK('5. Pp (3 años)'!#REF!),"",'5. Pp (3 años)'!#REF!)</f>
        <v>#REF!</v>
      </c>
      <c r="I153" s="142" t="e">
        <f>IF(ISBLANK('9. METAS'!#REF!),"",'9. METAS'!#REF!)</f>
        <v>#REF!</v>
      </c>
      <c r="J153" s="143" t="e">
        <f>IF(ISBLANK('9. METAS'!#REF!),"",'9. METAS'!#REF!)</f>
        <v>#REF!</v>
      </c>
      <c r="K153" s="133" t="e">
        <f>IF(ISBLANK('9. METAS'!#REF!),"",'9. METAS'!#REF!)</f>
        <v>#REF!</v>
      </c>
      <c r="L153" s="133" t="e">
        <f>IF(ISBLANK('9. METAS'!#REF!),"",'9. METAS'!#REF!)</f>
        <v>#REF!</v>
      </c>
      <c r="M153" s="134" t="e">
        <f>IF(ISBLANK('9. METAS'!#REF!),"",'9. METAS'!#REF!)</f>
        <v>#REF!</v>
      </c>
      <c r="N153" s="144">
        <v>41</v>
      </c>
      <c r="O153" s="136"/>
      <c r="P153" s="136"/>
      <c r="Q153" s="137"/>
      <c r="R153" s="131" t="str">
        <f t="shared" si="20"/>
        <v>100%</v>
      </c>
      <c r="S153" s="132" t="str">
        <f t="shared" si="21"/>
        <v>100%</v>
      </c>
      <c r="T153" s="132" t="str">
        <f t="shared" si="22"/>
        <v>100%</v>
      </c>
      <c r="U153" s="155" t="str">
        <f t="shared" si="23"/>
        <v>100%</v>
      </c>
      <c r="V153" s="135" t="str">
        <f t="shared" si="24"/>
        <v>No Programado</v>
      </c>
      <c r="W153" s="132" t="str">
        <f t="shared" si="25"/>
        <v>No Programado</v>
      </c>
      <c r="X153" s="132" t="str">
        <f t="shared" si="26"/>
        <v>No Programado</v>
      </c>
      <c r="Y153" s="161" t="str">
        <f t="shared" si="27"/>
        <v>No Programado</v>
      </c>
      <c r="Z153" s="177"/>
      <c r="AA153" s="178"/>
      <c r="AB153" s="178"/>
      <c r="AC153" s="179"/>
    </row>
    <row r="154" spans="3:29" ht="17.25">
      <c r="C154" s="206" t="e">
        <f>IF(ISBLANK('5. Pp (3 años)'!#REF!),"",'5. Pp (3 años)'!#REF!)</f>
        <v>#REF!</v>
      </c>
      <c r="D154" s="60" t="e">
        <f>IF(ISBLANK('5. Pp (3 años)'!#REF!),"",'5. Pp (3 años)'!#REF!)</f>
        <v>#REF!</v>
      </c>
      <c r="E154" s="203" t="e">
        <f>IF(ISBLANK('5. Pp (3 años)'!#REF!),"",'5. Pp (3 años)'!#REF!)</f>
        <v>#REF!</v>
      </c>
      <c r="F154" s="203" t="e">
        <f>IF(ISBLANK('5. Pp (3 años)'!#REF!),"",'5. Pp (3 años)'!#REF!)</f>
        <v>#REF!</v>
      </c>
      <c r="G154" s="214" t="e">
        <f>IF(ISBLANK('5. Pp (3 años)'!#REF!),"",'5. Pp (3 años)'!#REF!)</f>
        <v>#REF!</v>
      </c>
      <c r="H154" s="65" t="e">
        <f>IF(ISBLANK('5. Pp (3 años)'!#REF!),"",'5. Pp (3 años)'!#REF!)</f>
        <v>#REF!</v>
      </c>
      <c r="I154" s="142" t="e">
        <f>IF(ISBLANK('9. METAS'!#REF!),"",'9. METAS'!#REF!)</f>
        <v>#REF!</v>
      </c>
      <c r="J154" s="143" t="e">
        <f>IF(ISBLANK('9. METAS'!#REF!),"",'9. METAS'!#REF!)</f>
        <v>#REF!</v>
      </c>
      <c r="K154" s="133" t="e">
        <f>IF(ISBLANK('9. METAS'!#REF!),"",'9. METAS'!#REF!)</f>
        <v>#REF!</v>
      </c>
      <c r="L154" s="133" t="e">
        <f>IF(ISBLANK('9. METAS'!#REF!),"",'9. METAS'!#REF!)</f>
        <v>#REF!</v>
      </c>
      <c r="M154" s="134" t="e">
        <f>IF(ISBLANK('9. METAS'!#REF!),"",'9. METAS'!#REF!)</f>
        <v>#REF!</v>
      </c>
      <c r="N154" s="144">
        <v>41</v>
      </c>
      <c r="O154" s="136"/>
      <c r="P154" s="136"/>
      <c r="Q154" s="137"/>
      <c r="R154" s="131" t="str">
        <f t="shared" si="20"/>
        <v>100%</v>
      </c>
      <c r="S154" s="132" t="str">
        <f t="shared" si="21"/>
        <v>100%</v>
      </c>
      <c r="T154" s="132" t="str">
        <f t="shared" si="22"/>
        <v>100%</v>
      </c>
      <c r="U154" s="155" t="str">
        <f t="shared" si="23"/>
        <v>100%</v>
      </c>
      <c r="V154" s="135" t="str">
        <f t="shared" si="24"/>
        <v>No Programado</v>
      </c>
      <c r="W154" s="132" t="str">
        <f t="shared" si="25"/>
        <v>No Programado</v>
      </c>
      <c r="X154" s="132" t="str">
        <f t="shared" si="26"/>
        <v>No Programado</v>
      </c>
      <c r="Y154" s="161" t="str">
        <f t="shared" si="27"/>
        <v>No Programado</v>
      </c>
      <c r="Z154" s="174"/>
      <c r="AA154" s="175"/>
      <c r="AB154" s="175"/>
      <c r="AC154" s="176"/>
    </row>
    <row r="155" spans="3:29" ht="17.25">
      <c r="C155" s="204" t="e">
        <f>IF(ISBLANK('5. Pp (3 años)'!#REF!),"",'5. Pp (3 años)'!#REF!)</f>
        <v>#REF!</v>
      </c>
      <c r="D155" s="80" t="e">
        <f>IF(ISBLANK('5. Pp (3 años)'!#REF!),"",'5. Pp (3 años)'!#REF!)</f>
        <v>#REF!</v>
      </c>
      <c r="E155" s="201" t="e">
        <f>IF(ISBLANK('5. Pp (3 años)'!#REF!),"",'5. Pp (3 años)'!#REF!)</f>
        <v>#REF!</v>
      </c>
      <c r="F155" s="201" t="e">
        <f>IF(ISBLANK('5. Pp (3 años)'!#REF!),"",'5. Pp (3 años)'!#REF!)</f>
        <v>#REF!</v>
      </c>
      <c r="G155" s="209" t="e">
        <f>IF(ISBLANK('5. Pp (3 años)'!#REF!),"",'5. Pp (3 años)'!#REF!)</f>
        <v>#REF!</v>
      </c>
      <c r="H155" s="66" t="e">
        <f>IF(ISBLANK('5. Pp (3 años)'!#REF!),"",'5. Pp (3 años)'!#REF!)</f>
        <v>#REF!</v>
      </c>
      <c r="I155" s="142" t="e">
        <f>IF(ISBLANK('9. METAS'!#REF!),"",'9. METAS'!#REF!)</f>
        <v>#REF!</v>
      </c>
      <c r="J155" s="143" t="e">
        <f>IF(ISBLANK('9. METAS'!#REF!),"",'9. METAS'!#REF!)</f>
        <v>#REF!</v>
      </c>
      <c r="K155" s="133" t="e">
        <f>IF(ISBLANK('9. METAS'!#REF!),"",'9. METAS'!#REF!)</f>
        <v>#REF!</v>
      </c>
      <c r="L155" s="133" t="e">
        <f>IF(ISBLANK('9. METAS'!#REF!),"",'9. METAS'!#REF!)</f>
        <v>#REF!</v>
      </c>
      <c r="M155" s="134" t="e">
        <f>IF(ISBLANK('9. METAS'!#REF!),"",'9. METAS'!#REF!)</f>
        <v>#REF!</v>
      </c>
      <c r="N155" s="144">
        <v>41</v>
      </c>
      <c r="O155" s="136"/>
      <c r="P155" s="136"/>
      <c r="Q155" s="137"/>
      <c r="R155" s="131" t="str">
        <f t="shared" si="20"/>
        <v>100%</v>
      </c>
      <c r="S155" s="132" t="str">
        <f t="shared" si="21"/>
        <v>100%</v>
      </c>
      <c r="T155" s="132" t="str">
        <f t="shared" si="22"/>
        <v>100%</v>
      </c>
      <c r="U155" s="155" t="str">
        <f t="shared" si="23"/>
        <v>100%</v>
      </c>
      <c r="V155" s="135" t="str">
        <f t="shared" si="24"/>
        <v>No Programado</v>
      </c>
      <c r="W155" s="132" t="str">
        <f t="shared" si="25"/>
        <v>No Programado</v>
      </c>
      <c r="X155" s="132" t="str">
        <f t="shared" si="26"/>
        <v>No Programado</v>
      </c>
      <c r="Y155" s="161" t="str">
        <f t="shared" si="27"/>
        <v>No Programado</v>
      </c>
      <c r="Z155" s="177"/>
      <c r="AA155" s="178"/>
      <c r="AB155" s="178"/>
      <c r="AC155" s="179"/>
    </row>
    <row r="156" spans="3:29" ht="17.25">
      <c r="C156" s="205" t="e">
        <f>IF(ISBLANK('5. Pp (3 años)'!#REF!),"",'5. Pp (3 años)'!#REF!)</f>
        <v>#REF!</v>
      </c>
      <c r="D156" s="80" t="e">
        <f>IF(ISBLANK('5. Pp (3 años)'!#REF!),"",'5. Pp (3 años)'!#REF!)</f>
        <v>#REF!</v>
      </c>
      <c r="E156" s="201" t="e">
        <f>IF(ISBLANK('5. Pp (3 años)'!#REF!),"",'5. Pp (3 años)'!#REF!)</f>
        <v>#REF!</v>
      </c>
      <c r="F156" s="201" t="e">
        <f>IF(ISBLANK('5. Pp (3 años)'!#REF!),"",'5. Pp (3 años)'!#REF!)</f>
        <v>#REF!</v>
      </c>
      <c r="G156" s="209" t="e">
        <f>IF(ISBLANK('5. Pp (3 años)'!#REF!),"",'5. Pp (3 años)'!#REF!)</f>
        <v>#REF!</v>
      </c>
      <c r="H156" s="66" t="e">
        <f>IF(ISBLANK('5. Pp (3 años)'!#REF!),"",'5. Pp (3 años)'!#REF!)</f>
        <v>#REF!</v>
      </c>
      <c r="I156" s="142" t="e">
        <f>IF(ISBLANK('9. METAS'!#REF!),"",'9. METAS'!#REF!)</f>
        <v>#REF!</v>
      </c>
      <c r="J156" s="143" t="e">
        <f>IF(ISBLANK('9. METAS'!#REF!),"",'9. METAS'!#REF!)</f>
        <v>#REF!</v>
      </c>
      <c r="K156" s="133" t="e">
        <f>IF(ISBLANK('9. METAS'!#REF!),"",'9. METAS'!#REF!)</f>
        <v>#REF!</v>
      </c>
      <c r="L156" s="133" t="e">
        <f>IF(ISBLANK('9. METAS'!#REF!),"",'9. METAS'!#REF!)</f>
        <v>#REF!</v>
      </c>
      <c r="M156" s="134" t="e">
        <f>IF(ISBLANK('9. METAS'!#REF!),"",'9. METAS'!#REF!)</f>
        <v>#REF!</v>
      </c>
      <c r="N156" s="144">
        <v>41</v>
      </c>
      <c r="O156" s="136"/>
      <c r="P156" s="136"/>
      <c r="Q156" s="137"/>
      <c r="R156" s="131" t="str">
        <f t="shared" si="20"/>
        <v>100%</v>
      </c>
      <c r="S156" s="132" t="str">
        <f t="shared" si="21"/>
        <v>100%</v>
      </c>
      <c r="T156" s="132" t="str">
        <f t="shared" si="22"/>
        <v>100%</v>
      </c>
      <c r="U156" s="155" t="str">
        <f t="shared" si="23"/>
        <v>100%</v>
      </c>
      <c r="V156" s="135" t="str">
        <f t="shared" si="24"/>
        <v>No Programado</v>
      </c>
      <c r="W156" s="132" t="str">
        <f t="shared" si="25"/>
        <v>No Programado</v>
      </c>
      <c r="X156" s="132" t="str">
        <f t="shared" si="26"/>
        <v>No Programado</v>
      </c>
      <c r="Y156" s="161" t="str">
        <f t="shared" si="27"/>
        <v>No Programado</v>
      </c>
      <c r="Z156" s="177"/>
      <c r="AA156" s="178"/>
      <c r="AB156" s="178"/>
      <c r="AC156" s="179"/>
    </row>
    <row r="157" spans="3:29" ht="17.25">
      <c r="C157" s="204" t="e">
        <f>IF(ISBLANK('5. Pp (3 años)'!#REF!),"",'5. Pp (3 años)'!#REF!)</f>
        <v>#REF!</v>
      </c>
      <c r="D157" s="80" t="e">
        <f>IF(ISBLANK('5. Pp (3 años)'!#REF!),"",'5. Pp (3 años)'!#REF!)</f>
        <v>#REF!</v>
      </c>
      <c r="E157" s="201" t="e">
        <f>IF(ISBLANK('5. Pp (3 años)'!#REF!),"",'5. Pp (3 años)'!#REF!)</f>
        <v>#REF!</v>
      </c>
      <c r="F157" s="201" t="e">
        <f>IF(ISBLANK('5. Pp (3 años)'!#REF!),"",'5. Pp (3 años)'!#REF!)</f>
        <v>#REF!</v>
      </c>
      <c r="G157" s="209" t="e">
        <f>IF(ISBLANK('5. Pp (3 años)'!#REF!),"",'5. Pp (3 años)'!#REF!)</f>
        <v>#REF!</v>
      </c>
      <c r="H157" s="66" t="e">
        <f>IF(ISBLANK('5. Pp (3 años)'!#REF!),"",'5. Pp (3 años)'!#REF!)</f>
        <v>#REF!</v>
      </c>
      <c r="I157" s="142" t="e">
        <f>IF(ISBLANK('9. METAS'!#REF!),"",'9. METAS'!#REF!)</f>
        <v>#REF!</v>
      </c>
      <c r="J157" s="143" t="e">
        <f>IF(ISBLANK('9. METAS'!#REF!),"",'9. METAS'!#REF!)</f>
        <v>#REF!</v>
      </c>
      <c r="K157" s="133" t="e">
        <f>IF(ISBLANK('9. METAS'!#REF!),"",'9. METAS'!#REF!)</f>
        <v>#REF!</v>
      </c>
      <c r="L157" s="133" t="e">
        <f>IF(ISBLANK('9. METAS'!#REF!),"",'9. METAS'!#REF!)</f>
        <v>#REF!</v>
      </c>
      <c r="M157" s="134" t="e">
        <f>IF(ISBLANK('9. METAS'!#REF!),"",'9. METAS'!#REF!)</f>
        <v>#REF!</v>
      </c>
      <c r="N157" s="144">
        <v>41</v>
      </c>
      <c r="O157" s="136"/>
      <c r="P157" s="136"/>
      <c r="Q157" s="137"/>
      <c r="R157" s="131" t="str">
        <f t="shared" si="20"/>
        <v>100%</v>
      </c>
      <c r="S157" s="132" t="str">
        <f t="shared" si="21"/>
        <v>100%</v>
      </c>
      <c r="T157" s="132" t="str">
        <f t="shared" si="22"/>
        <v>100%</v>
      </c>
      <c r="U157" s="155" t="str">
        <f t="shared" si="23"/>
        <v>100%</v>
      </c>
      <c r="V157" s="135" t="str">
        <f t="shared" si="24"/>
        <v>No Programado</v>
      </c>
      <c r="W157" s="132" t="str">
        <f t="shared" si="25"/>
        <v>No Programado</v>
      </c>
      <c r="X157" s="132" t="str">
        <f t="shared" si="26"/>
        <v>No Programado</v>
      </c>
      <c r="Y157" s="161" t="str">
        <f t="shared" si="27"/>
        <v>No Programado</v>
      </c>
      <c r="Z157" s="177"/>
      <c r="AA157" s="178"/>
      <c r="AB157" s="178"/>
      <c r="AC157" s="179"/>
    </row>
    <row r="158" spans="3:29" ht="17.25">
      <c r="C158" s="205" t="e">
        <f>IF(ISBLANK('5. Pp (3 años)'!#REF!),"",'5. Pp (3 años)'!#REF!)</f>
        <v>#REF!</v>
      </c>
      <c r="D158" s="80" t="e">
        <f>IF(ISBLANK('5. Pp (3 años)'!#REF!),"",'5. Pp (3 años)'!#REF!)</f>
        <v>#REF!</v>
      </c>
      <c r="E158" s="201" t="e">
        <f>IF(ISBLANK('5. Pp (3 años)'!#REF!),"",'5. Pp (3 años)'!#REF!)</f>
        <v>#REF!</v>
      </c>
      <c r="F158" s="201" t="e">
        <f>IF(ISBLANK('5. Pp (3 años)'!#REF!),"",'5. Pp (3 años)'!#REF!)</f>
        <v>#REF!</v>
      </c>
      <c r="G158" s="209" t="e">
        <f>IF(ISBLANK('5. Pp (3 años)'!#REF!),"",'5. Pp (3 años)'!#REF!)</f>
        <v>#REF!</v>
      </c>
      <c r="H158" s="66" t="e">
        <f>IF(ISBLANK('5. Pp (3 años)'!#REF!),"",'5. Pp (3 años)'!#REF!)</f>
        <v>#REF!</v>
      </c>
      <c r="I158" s="142" t="e">
        <f>IF(ISBLANK('9. METAS'!#REF!),"",'9. METAS'!#REF!)</f>
        <v>#REF!</v>
      </c>
      <c r="J158" s="143" t="e">
        <f>IF(ISBLANK('9. METAS'!#REF!),"",'9. METAS'!#REF!)</f>
        <v>#REF!</v>
      </c>
      <c r="K158" s="133" t="e">
        <f>IF(ISBLANK('9. METAS'!#REF!),"",'9. METAS'!#REF!)</f>
        <v>#REF!</v>
      </c>
      <c r="L158" s="133" t="e">
        <f>IF(ISBLANK('9. METAS'!#REF!),"",'9. METAS'!#REF!)</f>
        <v>#REF!</v>
      </c>
      <c r="M158" s="134" t="e">
        <f>IF(ISBLANK('9. METAS'!#REF!),"",'9. METAS'!#REF!)</f>
        <v>#REF!</v>
      </c>
      <c r="N158" s="144">
        <v>41</v>
      </c>
      <c r="O158" s="136"/>
      <c r="P158" s="136"/>
      <c r="Q158" s="137"/>
      <c r="R158" s="131" t="str">
        <f t="shared" si="20"/>
        <v>100%</v>
      </c>
      <c r="S158" s="132" t="str">
        <f t="shared" si="21"/>
        <v>100%</v>
      </c>
      <c r="T158" s="132" t="str">
        <f t="shared" si="22"/>
        <v>100%</v>
      </c>
      <c r="U158" s="155" t="str">
        <f t="shared" si="23"/>
        <v>100%</v>
      </c>
      <c r="V158" s="135" t="str">
        <f t="shared" si="24"/>
        <v>No Programado</v>
      </c>
      <c r="W158" s="132" t="str">
        <f t="shared" si="25"/>
        <v>No Programado</v>
      </c>
      <c r="X158" s="132" t="str">
        <f t="shared" si="26"/>
        <v>No Programado</v>
      </c>
      <c r="Y158" s="161" t="str">
        <f t="shared" si="27"/>
        <v>No Programado</v>
      </c>
      <c r="Z158" s="177"/>
      <c r="AA158" s="178"/>
      <c r="AB158" s="178"/>
      <c r="AC158" s="179"/>
    </row>
    <row r="159" spans="3:29" ht="17.25">
      <c r="C159" s="204" t="e">
        <f>IF(ISBLANK('5. Pp (3 años)'!#REF!),"",'5. Pp (3 años)'!#REF!)</f>
        <v>#REF!</v>
      </c>
      <c r="D159" s="80" t="e">
        <f>IF(ISBLANK('5. Pp (3 años)'!#REF!),"",'5. Pp (3 años)'!#REF!)</f>
        <v>#REF!</v>
      </c>
      <c r="E159" s="201" t="e">
        <f>IF(ISBLANK('5. Pp (3 años)'!#REF!),"",'5. Pp (3 años)'!#REF!)</f>
        <v>#REF!</v>
      </c>
      <c r="F159" s="201" t="e">
        <f>IF(ISBLANK('5. Pp (3 años)'!#REF!),"",'5. Pp (3 años)'!#REF!)</f>
        <v>#REF!</v>
      </c>
      <c r="G159" s="209" t="e">
        <f>IF(ISBLANK('5. Pp (3 años)'!#REF!),"",'5. Pp (3 años)'!#REF!)</f>
        <v>#REF!</v>
      </c>
      <c r="H159" s="66" t="e">
        <f>IF(ISBLANK('5. Pp (3 años)'!#REF!),"",'5. Pp (3 años)'!#REF!)</f>
        <v>#REF!</v>
      </c>
      <c r="I159" s="142" t="e">
        <f>IF(ISBLANK('9. METAS'!#REF!),"",'9. METAS'!#REF!)</f>
        <v>#REF!</v>
      </c>
      <c r="J159" s="143" t="e">
        <f>IF(ISBLANK('9. METAS'!#REF!),"",'9. METAS'!#REF!)</f>
        <v>#REF!</v>
      </c>
      <c r="K159" s="133" t="e">
        <f>IF(ISBLANK('9. METAS'!#REF!),"",'9. METAS'!#REF!)</f>
        <v>#REF!</v>
      </c>
      <c r="L159" s="133" t="e">
        <f>IF(ISBLANK('9. METAS'!#REF!),"",'9. METAS'!#REF!)</f>
        <v>#REF!</v>
      </c>
      <c r="M159" s="134" t="e">
        <f>IF(ISBLANK('9. METAS'!#REF!),"",'9. METAS'!#REF!)</f>
        <v>#REF!</v>
      </c>
      <c r="N159" s="144">
        <v>41</v>
      </c>
      <c r="O159" s="136"/>
      <c r="P159" s="136"/>
      <c r="Q159" s="137"/>
      <c r="R159" s="131" t="str">
        <f t="shared" si="20"/>
        <v>100%</v>
      </c>
      <c r="S159" s="132" t="str">
        <f t="shared" si="21"/>
        <v>100%</v>
      </c>
      <c r="T159" s="132" t="str">
        <f t="shared" si="22"/>
        <v>100%</v>
      </c>
      <c r="U159" s="155" t="str">
        <f t="shared" si="23"/>
        <v>100%</v>
      </c>
      <c r="V159" s="135" t="str">
        <f t="shared" si="24"/>
        <v>No Programado</v>
      </c>
      <c r="W159" s="132" t="str">
        <f t="shared" si="25"/>
        <v>No Programado</v>
      </c>
      <c r="X159" s="132" t="str">
        <f t="shared" si="26"/>
        <v>No Programado</v>
      </c>
      <c r="Y159" s="161" t="str">
        <f t="shared" si="27"/>
        <v>No Programado</v>
      </c>
      <c r="Z159" s="177"/>
      <c r="AA159" s="178"/>
      <c r="AB159" s="178"/>
      <c r="AC159" s="179"/>
    </row>
    <row r="160" spans="3:29" ht="17.25">
      <c r="C160" s="206" t="e">
        <f>IF(ISBLANK('5. Pp (3 años)'!#REF!),"",'5. Pp (3 años)'!#REF!)</f>
        <v>#REF!</v>
      </c>
      <c r="D160" s="60" t="e">
        <f>IF(ISBLANK('5. Pp (3 años)'!#REF!),"",'5. Pp (3 años)'!#REF!)</f>
        <v>#REF!</v>
      </c>
      <c r="E160" s="203" t="e">
        <f>IF(ISBLANK('5. Pp (3 años)'!#REF!),"",'5. Pp (3 años)'!#REF!)</f>
        <v>#REF!</v>
      </c>
      <c r="F160" s="203" t="e">
        <f>IF(ISBLANK('5. Pp (3 años)'!#REF!),"",'5. Pp (3 años)'!#REF!)</f>
        <v>#REF!</v>
      </c>
      <c r="G160" s="214" t="e">
        <f>IF(ISBLANK('5. Pp (3 años)'!#REF!),"",'5. Pp (3 años)'!#REF!)</f>
        <v>#REF!</v>
      </c>
      <c r="H160" s="65" t="e">
        <f>IF(ISBLANK('5. Pp (3 años)'!#REF!),"",'5. Pp (3 años)'!#REF!)</f>
        <v>#REF!</v>
      </c>
      <c r="I160" s="142" t="e">
        <f>IF(ISBLANK('9. METAS'!#REF!),"",'9. METAS'!#REF!)</f>
        <v>#REF!</v>
      </c>
      <c r="J160" s="143" t="e">
        <f>IF(ISBLANK('9. METAS'!#REF!),"",'9. METAS'!#REF!)</f>
        <v>#REF!</v>
      </c>
      <c r="K160" s="133" t="e">
        <f>IF(ISBLANK('9. METAS'!#REF!),"",'9. METAS'!#REF!)</f>
        <v>#REF!</v>
      </c>
      <c r="L160" s="133" t="e">
        <f>IF(ISBLANK('9. METAS'!#REF!),"",'9. METAS'!#REF!)</f>
        <v>#REF!</v>
      </c>
      <c r="M160" s="134" t="e">
        <f>IF(ISBLANK('9. METAS'!#REF!),"",'9. METAS'!#REF!)</f>
        <v>#REF!</v>
      </c>
      <c r="N160" s="144">
        <v>41</v>
      </c>
      <c r="O160" s="136"/>
      <c r="P160" s="136"/>
      <c r="Q160" s="137"/>
      <c r="R160" s="131" t="str">
        <f t="shared" si="20"/>
        <v>100%</v>
      </c>
      <c r="S160" s="132" t="str">
        <f t="shared" si="21"/>
        <v>100%</v>
      </c>
      <c r="T160" s="132" t="str">
        <f t="shared" si="22"/>
        <v>100%</v>
      </c>
      <c r="U160" s="155" t="str">
        <f t="shared" si="23"/>
        <v>100%</v>
      </c>
      <c r="V160" s="135" t="str">
        <f t="shared" si="24"/>
        <v>No Programado</v>
      </c>
      <c r="W160" s="132" t="str">
        <f t="shared" si="25"/>
        <v>No Programado</v>
      </c>
      <c r="X160" s="132" t="str">
        <f t="shared" si="26"/>
        <v>No Programado</v>
      </c>
      <c r="Y160" s="161" t="str">
        <f t="shared" si="27"/>
        <v>No Programado</v>
      </c>
      <c r="Z160" s="174"/>
      <c r="AA160" s="175"/>
      <c r="AB160" s="175"/>
      <c r="AC160" s="176"/>
    </row>
    <row r="161" spans="3:29" ht="17.25">
      <c r="C161" s="204" t="e">
        <f>IF(ISBLANK('5. Pp (3 años)'!#REF!),"",'5. Pp (3 años)'!#REF!)</f>
        <v>#REF!</v>
      </c>
      <c r="D161" s="80" t="e">
        <f>IF(ISBLANK('5. Pp (3 años)'!#REF!),"",'5. Pp (3 años)'!#REF!)</f>
        <v>#REF!</v>
      </c>
      <c r="E161" s="201" t="e">
        <f>IF(ISBLANK('5. Pp (3 años)'!#REF!),"",'5. Pp (3 años)'!#REF!)</f>
        <v>#REF!</v>
      </c>
      <c r="F161" s="201" t="e">
        <f>IF(ISBLANK('5. Pp (3 años)'!#REF!),"",'5. Pp (3 años)'!#REF!)</f>
        <v>#REF!</v>
      </c>
      <c r="G161" s="209" t="e">
        <f>IF(ISBLANK('5. Pp (3 años)'!#REF!),"",'5. Pp (3 años)'!#REF!)</f>
        <v>#REF!</v>
      </c>
      <c r="H161" s="66" t="e">
        <f>IF(ISBLANK('5. Pp (3 años)'!#REF!),"",'5. Pp (3 años)'!#REF!)</f>
        <v>#REF!</v>
      </c>
      <c r="I161" s="142" t="e">
        <f>IF(ISBLANK('9. METAS'!#REF!),"",'9. METAS'!#REF!)</f>
        <v>#REF!</v>
      </c>
      <c r="J161" s="143" t="e">
        <f>IF(ISBLANK('9. METAS'!#REF!),"",'9. METAS'!#REF!)</f>
        <v>#REF!</v>
      </c>
      <c r="K161" s="133" t="e">
        <f>IF(ISBLANK('9. METAS'!#REF!),"",'9. METAS'!#REF!)</f>
        <v>#REF!</v>
      </c>
      <c r="L161" s="133" t="e">
        <f>IF(ISBLANK('9. METAS'!#REF!),"",'9. METAS'!#REF!)</f>
        <v>#REF!</v>
      </c>
      <c r="M161" s="134" t="e">
        <f>IF(ISBLANK('9. METAS'!#REF!),"",'9. METAS'!#REF!)</f>
        <v>#REF!</v>
      </c>
      <c r="N161" s="144">
        <v>41</v>
      </c>
      <c r="O161" s="136"/>
      <c r="P161" s="136"/>
      <c r="Q161" s="137"/>
      <c r="R161" s="131" t="str">
        <f t="shared" si="20"/>
        <v>100%</v>
      </c>
      <c r="S161" s="132" t="str">
        <f t="shared" si="21"/>
        <v>100%</v>
      </c>
      <c r="T161" s="132" t="str">
        <f t="shared" si="22"/>
        <v>100%</v>
      </c>
      <c r="U161" s="155" t="str">
        <f t="shared" si="23"/>
        <v>100%</v>
      </c>
      <c r="V161" s="135" t="str">
        <f t="shared" si="24"/>
        <v>No Programado</v>
      </c>
      <c r="W161" s="132" t="str">
        <f t="shared" si="25"/>
        <v>No Programado</v>
      </c>
      <c r="X161" s="132" t="str">
        <f t="shared" si="26"/>
        <v>No Programado</v>
      </c>
      <c r="Y161" s="161" t="str">
        <f t="shared" si="27"/>
        <v>No Programado</v>
      </c>
      <c r="Z161" s="177"/>
      <c r="AA161" s="178"/>
      <c r="AB161" s="178"/>
      <c r="AC161" s="179"/>
    </row>
    <row r="162" spans="3:29" ht="17.25">
      <c r="C162" s="205" t="e">
        <f>IF(ISBLANK('5. Pp (3 años)'!#REF!),"",'5. Pp (3 años)'!#REF!)</f>
        <v>#REF!</v>
      </c>
      <c r="D162" s="80" t="e">
        <f>IF(ISBLANK('5. Pp (3 años)'!#REF!),"",'5. Pp (3 años)'!#REF!)</f>
        <v>#REF!</v>
      </c>
      <c r="E162" s="201" t="e">
        <f>IF(ISBLANK('5. Pp (3 años)'!#REF!),"",'5. Pp (3 años)'!#REF!)</f>
        <v>#REF!</v>
      </c>
      <c r="F162" s="201" t="e">
        <f>IF(ISBLANK('5. Pp (3 años)'!#REF!),"",'5. Pp (3 años)'!#REF!)</f>
        <v>#REF!</v>
      </c>
      <c r="G162" s="209" t="e">
        <f>IF(ISBLANK('5. Pp (3 años)'!#REF!),"",'5. Pp (3 años)'!#REF!)</f>
        <v>#REF!</v>
      </c>
      <c r="H162" s="66" t="e">
        <f>IF(ISBLANK('5. Pp (3 años)'!#REF!),"",'5. Pp (3 años)'!#REF!)</f>
        <v>#REF!</v>
      </c>
      <c r="I162" s="142" t="e">
        <f>IF(ISBLANK('9. METAS'!#REF!),"",'9. METAS'!#REF!)</f>
        <v>#REF!</v>
      </c>
      <c r="J162" s="143" t="e">
        <f>IF(ISBLANK('9. METAS'!#REF!),"",'9. METAS'!#REF!)</f>
        <v>#REF!</v>
      </c>
      <c r="K162" s="133" t="e">
        <f>IF(ISBLANK('9. METAS'!#REF!),"",'9. METAS'!#REF!)</f>
        <v>#REF!</v>
      </c>
      <c r="L162" s="133" t="e">
        <f>IF(ISBLANK('9. METAS'!#REF!),"",'9. METAS'!#REF!)</f>
        <v>#REF!</v>
      </c>
      <c r="M162" s="134" t="e">
        <f>IF(ISBLANK('9. METAS'!#REF!),"",'9. METAS'!#REF!)</f>
        <v>#REF!</v>
      </c>
      <c r="N162" s="144">
        <v>41</v>
      </c>
      <c r="O162" s="136"/>
      <c r="P162" s="136"/>
      <c r="Q162" s="137"/>
      <c r="R162" s="131" t="str">
        <f t="shared" si="20"/>
        <v>100%</v>
      </c>
      <c r="S162" s="132" t="str">
        <f t="shared" si="21"/>
        <v>100%</v>
      </c>
      <c r="T162" s="132" t="str">
        <f t="shared" si="22"/>
        <v>100%</v>
      </c>
      <c r="U162" s="155" t="str">
        <f t="shared" si="23"/>
        <v>100%</v>
      </c>
      <c r="V162" s="135" t="str">
        <f t="shared" si="24"/>
        <v>No Programado</v>
      </c>
      <c r="W162" s="132" t="str">
        <f t="shared" si="25"/>
        <v>No Programado</v>
      </c>
      <c r="X162" s="132" t="str">
        <f t="shared" si="26"/>
        <v>No Programado</v>
      </c>
      <c r="Y162" s="161" t="str">
        <f t="shared" si="27"/>
        <v>No Programado</v>
      </c>
      <c r="Z162" s="177"/>
      <c r="AA162" s="178"/>
      <c r="AB162" s="178"/>
      <c r="AC162" s="179"/>
    </row>
    <row r="163" spans="3:29" ht="17.25">
      <c r="C163" s="204" t="e">
        <f>IF(ISBLANK('5. Pp (3 años)'!#REF!),"",'5. Pp (3 años)'!#REF!)</f>
        <v>#REF!</v>
      </c>
      <c r="D163" s="80" t="e">
        <f>IF(ISBLANK('5. Pp (3 años)'!#REF!),"",'5. Pp (3 años)'!#REF!)</f>
        <v>#REF!</v>
      </c>
      <c r="E163" s="201" t="e">
        <f>IF(ISBLANK('5. Pp (3 años)'!#REF!),"",'5. Pp (3 años)'!#REF!)</f>
        <v>#REF!</v>
      </c>
      <c r="F163" s="201" t="e">
        <f>IF(ISBLANK('5. Pp (3 años)'!#REF!),"",'5. Pp (3 años)'!#REF!)</f>
        <v>#REF!</v>
      </c>
      <c r="G163" s="209" t="e">
        <f>IF(ISBLANK('5. Pp (3 años)'!#REF!),"",'5. Pp (3 años)'!#REF!)</f>
        <v>#REF!</v>
      </c>
      <c r="H163" s="66" t="e">
        <f>IF(ISBLANK('5. Pp (3 años)'!#REF!),"",'5. Pp (3 años)'!#REF!)</f>
        <v>#REF!</v>
      </c>
      <c r="I163" s="142" t="e">
        <f>IF(ISBLANK('9. METAS'!#REF!),"",'9. METAS'!#REF!)</f>
        <v>#REF!</v>
      </c>
      <c r="J163" s="143" t="e">
        <f>IF(ISBLANK('9. METAS'!#REF!),"",'9. METAS'!#REF!)</f>
        <v>#REF!</v>
      </c>
      <c r="K163" s="133" t="e">
        <f>IF(ISBLANK('9. METAS'!#REF!),"",'9. METAS'!#REF!)</f>
        <v>#REF!</v>
      </c>
      <c r="L163" s="133" t="e">
        <f>IF(ISBLANK('9. METAS'!#REF!),"",'9. METAS'!#REF!)</f>
        <v>#REF!</v>
      </c>
      <c r="M163" s="134" t="e">
        <f>IF(ISBLANK('9. METAS'!#REF!),"",'9. METAS'!#REF!)</f>
        <v>#REF!</v>
      </c>
      <c r="N163" s="144">
        <v>41</v>
      </c>
      <c r="O163" s="136"/>
      <c r="P163" s="136"/>
      <c r="Q163" s="137"/>
      <c r="R163" s="131" t="str">
        <f t="shared" si="20"/>
        <v>100%</v>
      </c>
      <c r="S163" s="132" t="str">
        <f t="shared" si="21"/>
        <v>100%</v>
      </c>
      <c r="T163" s="132" t="str">
        <f t="shared" si="22"/>
        <v>100%</v>
      </c>
      <c r="U163" s="155" t="str">
        <f t="shared" si="23"/>
        <v>100%</v>
      </c>
      <c r="V163" s="135" t="str">
        <f t="shared" si="24"/>
        <v>No Programado</v>
      </c>
      <c r="W163" s="132" t="str">
        <f t="shared" si="25"/>
        <v>No Programado</v>
      </c>
      <c r="X163" s="132" t="str">
        <f t="shared" si="26"/>
        <v>No Programado</v>
      </c>
      <c r="Y163" s="161" t="str">
        <f t="shared" si="27"/>
        <v>No Programado</v>
      </c>
      <c r="Z163" s="177"/>
      <c r="AA163" s="178"/>
      <c r="AB163" s="178"/>
      <c r="AC163" s="179"/>
    </row>
    <row r="164" spans="3:29" ht="17.25">
      <c r="C164" s="205" t="e">
        <f>IF(ISBLANK('5. Pp (3 años)'!#REF!),"",'5. Pp (3 años)'!#REF!)</f>
        <v>#REF!</v>
      </c>
      <c r="D164" s="80" t="e">
        <f>IF(ISBLANK('5. Pp (3 años)'!#REF!),"",'5. Pp (3 años)'!#REF!)</f>
        <v>#REF!</v>
      </c>
      <c r="E164" s="201" t="e">
        <f>IF(ISBLANK('5. Pp (3 años)'!#REF!),"",'5. Pp (3 años)'!#REF!)</f>
        <v>#REF!</v>
      </c>
      <c r="F164" s="201" t="e">
        <f>IF(ISBLANK('5. Pp (3 años)'!#REF!),"",'5. Pp (3 años)'!#REF!)</f>
        <v>#REF!</v>
      </c>
      <c r="G164" s="209" t="e">
        <f>IF(ISBLANK('5. Pp (3 años)'!#REF!),"",'5. Pp (3 años)'!#REF!)</f>
        <v>#REF!</v>
      </c>
      <c r="H164" s="66" t="e">
        <f>IF(ISBLANK('5. Pp (3 años)'!#REF!),"",'5. Pp (3 años)'!#REF!)</f>
        <v>#REF!</v>
      </c>
      <c r="I164" s="142" t="e">
        <f>IF(ISBLANK('9. METAS'!#REF!),"",'9. METAS'!#REF!)</f>
        <v>#REF!</v>
      </c>
      <c r="J164" s="143" t="e">
        <f>IF(ISBLANK('9. METAS'!#REF!),"",'9. METAS'!#REF!)</f>
        <v>#REF!</v>
      </c>
      <c r="K164" s="133" t="e">
        <f>IF(ISBLANK('9. METAS'!#REF!),"",'9. METAS'!#REF!)</f>
        <v>#REF!</v>
      </c>
      <c r="L164" s="133" t="e">
        <f>IF(ISBLANK('9. METAS'!#REF!),"",'9. METAS'!#REF!)</f>
        <v>#REF!</v>
      </c>
      <c r="M164" s="134" t="e">
        <f>IF(ISBLANK('9. METAS'!#REF!),"",'9. METAS'!#REF!)</f>
        <v>#REF!</v>
      </c>
      <c r="N164" s="144">
        <v>41</v>
      </c>
      <c r="O164" s="136"/>
      <c r="P164" s="136"/>
      <c r="Q164" s="137"/>
      <c r="R164" s="131" t="str">
        <f t="shared" si="20"/>
        <v>100%</v>
      </c>
      <c r="S164" s="132" t="str">
        <f t="shared" si="21"/>
        <v>100%</v>
      </c>
      <c r="T164" s="132" t="str">
        <f t="shared" si="22"/>
        <v>100%</v>
      </c>
      <c r="U164" s="155" t="str">
        <f t="shared" si="23"/>
        <v>100%</v>
      </c>
      <c r="V164" s="135" t="str">
        <f t="shared" si="24"/>
        <v>No Programado</v>
      </c>
      <c r="W164" s="132" t="str">
        <f t="shared" si="25"/>
        <v>No Programado</v>
      </c>
      <c r="X164" s="132" t="str">
        <f t="shared" si="26"/>
        <v>No Programado</v>
      </c>
      <c r="Y164" s="161" t="str">
        <f t="shared" si="27"/>
        <v>No Programado</v>
      </c>
      <c r="Z164" s="177"/>
      <c r="AA164" s="178"/>
      <c r="AB164" s="178"/>
      <c r="AC164" s="179"/>
    </row>
    <row r="165" spans="3:29" ht="17.25">
      <c r="C165" s="204" t="e">
        <f>IF(ISBLANK('5. Pp (3 años)'!#REF!),"",'5. Pp (3 años)'!#REF!)</f>
        <v>#REF!</v>
      </c>
      <c r="D165" s="80" t="e">
        <f>IF(ISBLANK('5. Pp (3 años)'!#REF!),"",'5. Pp (3 años)'!#REF!)</f>
        <v>#REF!</v>
      </c>
      <c r="E165" s="201" t="e">
        <f>IF(ISBLANK('5. Pp (3 años)'!#REF!),"",'5. Pp (3 años)'!#REF!)</f>
        <v>#REF!</v>
      </c>
      <c r="F165" s="201" t="e">
        <f>IF(ISBLANK('5. Pp (3 años)'!#REF!),"",'5. Pp (3 años)'!#REF!)</f>
        <v>#REF!</v>
      </c>
      <c r="G165" s="209" t="e">
        <f>IF(ISBLANK('5. Pp (3 años)'!#REF!),"",'5. Pp (3 años)'!#REF!)</f>
        <v>#REF!</v>
      </c>
      <c r="H165" s="66" t="e">
        <f>IF(ISBLANK('5. Pp (3 años)'!#REF!),"",'5. Pp (3 años)'!#REF!)</f>
        <v>#REF!</v>
      </c>
      <c r="I165" s="142" t="e">
        <f>IF(ISBLANK('9. METAS'!#REF!),"",'9. METAS'!#REF!)</f>
        <v>#REF!</v>
      </c>
      <c r="J165" s="143" t="e">
        <f>IF(ISBLANK('9. METAS'!#REF!),"",'9. METAS'!#REF!)</f>
        <v>#REF!</v>
      </c>
      <c r="K165" s="133" t="e">
        <f>IF(ISBLANK('9. METAS'!#REF!),"",'9. METAS'!#REF!)</f>
        <v>#REF!</v>
      </c>
      <c r="L165" s="133" t="e">
        <f>IF(ISBLANK('9. METAS'!#REF!),"",'9. METAS'!#REF!)</f>
        <v>#REF!</v>
      </c>
      <c r="M165" s="134" t="e">
        <f>IF(ISBLANK('9. METAS'!#REF!),"",'9. METAS'!#REF!)</f>
        <v>#REF!</v>
      </c>
      <c r="N165" s="144">
        <v>41</v>
      </c>
      <c r="O165" s="136"/>
      <c r="P165" s="136"/>
      <c r="Q165" s="137"/>
      <c r="R165" s="131" t="str">
        <f t="shared" si="20"/>
        <v>100%</v>
      </c>
      <c r="S165" s="132" t="str">
        <f t="shared" si="21"/>
        <v>100%</v>
      </c>
      <c r="T165" s="132" t="str">
        <f t="shared" si="22"/>
        <v>100%</v>
      </c>
      <c r="U165" s="155" t="str">
        <f t="shared" si="23"/>
        <v>100%</v>
      </c>
      <c r="V165" s="135" t="str">
        <f t="shared" si="24"/>
        <v>No Programado</v>
      </c>
      <c r="W165" s="132" t="str">
        <f t="shared" si="25"/>
        <v>No Programado</v>
      </c>
      <c r="X165" s="132" t="str">
        <f t="shared" si="26"/>
        <v>No Programado</v>
      </c>
      <c r="Y165" s="161" t="str">
        <f t="shared" si="27"/>
        <v>No Programado</v>
      </c>
      <c r="Z165" s="177"/>
      <c r="AA165" s="178"/>
      <c r="AB165" s="178"/>
      <c r="AC165" s="179"/>
    </row>
    <row r="166" spans="3:29" ht="17.25">
      <c r="C166" s="206" t="e">
        <f>IF(ISBLANK('5. Pp (3 años)'!#REF!),"",'5. Pp (3 años)'!#REF!)</f>
        <v>#REF!</v>
      </c>
      <c r="D166" s="60" t="e">
        <f>IF(ISBLANK('5. Pp (3 años)'!#REF!),"",'5. Pp (3 años)'!#REF!)</f>
        <v>#REF!</v>
      </c>
      <c r="E166" s="203" t="e">
        <f>IF(ISBLANK('5. Pp (3 años)'!#REF!),"",'5. Pp (3 años)'!#REF!)</f>
        <v>#REF!</v>
      </c>
      <c r="F166" s="203" t="e">
        <f>IF(ISBLANK('5. Pp (3 años)'!#REF!),"",'5. Pp (3 años)'!#REF!)</f>
        <v>#REF!</v>
      </c>
      <c r="G166" s="214" t="e">
        <f>IF(ISBLANK('5. Pp (3 años)'!#REF!),"",'5. Pp (3 años)'!#REF!)</f>
        <v>#REF!</v>
      </c>
      <c r="H166" s="65" t="e">
        <f>IF(ISBLANK('5. Pp (3 años)'!#REF!),"",'5. Pp (3 años)'!#REF!)</f>
        <v>#REF!</v>
      </c>
      <c r="I166" s="142" t="e">
        <f>IF(ISBLANK('9. METAS'!#REF!),"",'9. METAS'!#REF!)</f>
        <v>#REF!</v>
      </c>
      <c r="J166" s="143" t="e">
        <f>IF(ISBLANK('9. METAS'!#REF!),"",'9. METAS'!#REF!)</f>
        <v>#REF!</v>
      </c>
      <c r="K166" s="133" t="e">
        <f>IF(ISBLANK('9. METAS'!#REF!),"",'9. METAS'!#REF!)</f>
        <v>#REF!</v>
      </c>
      <c r="L166" s="133" t="e">
        <f>IF(ISBLANK('9. METAS'!#REF!),"",'9. METAS'!#REF!)</f>
        <v>#REF!</v>
      </c>
      <c r="M166" s="134" t="e">
        <f>IF(ISBLANK('9. METAS'!#REF!),"",'9. METAS'!#REF!)</f>
        <v>#REF!</v>
      </c>
      <c r="N166" s="144">
        <v>41</v>
      </c>
      <c r="O166" s="136"/>
      <c r="P166" s="136"/>
      <c r="Q166" s="137"/>
      <c r="R166" s="131" t="str">
        <f t="shared" si="20"/>
        <v>100%</v>
      </c>
      <c r="S166" s="132" t="str">
        <f t="shared" si="21"/>
        <v>100%</v>
      </c>
      <c r="T166" s="132" t="str">
        <f t="shared" si="22"/>
        <v>100%</v>
      </c>
      <c r="U166" s="155" t="str">
        <f t="shared" si="23"/>
        <v>100%</v>
      </c>
      <c r="V166" s="135" t="str">
        <f t="shared" si="24"/>
        <v>No Programado</v>
      </c>
      <c r="W166" s="132" t="str">
        <f t="shared" si="25"/>
        <v>No Programado</v>
      </c>
      <c r="X166" s="132" t="str">
        <f t="shared" si="26"/>
        <v>No Programado</v>
      </c>
      <c r="Y166" s="161" t="str">
        <f t="shared" si="27"/>
        <v>No Programado</v>
      </c>
      <c r="Z166" s="174"/>
      <c r="AA166" s="175"/>
      <c r="AB166" s="175"/>
      <c r="AC166" s="176"/>
    </row>
    <row r="167" spans="3:29" ht="17.25">
      <c r="C167" s="204" t="e">
        <f>IF(ISBLANK('5. Pp (3 años)'!#REF!),"",'5. Pp (3 años)'!#REF!)</f>
        <v>#REF!</v>
      </c>
      <c r="D167" s="80" t="e">
        <f>IF(ISBLANK('5. Pp (3 años)'!#REF!),"",'5. Pp (3 años)'!#REF!)</f>
        <v>#REF!</v>
      </c>
      <c r="E167" s="201" t="e">
        <f>IF(ISBLANK('5. Pp (3 años)'!#REF!),"",'5. Pp (3 años)'!#REF!)</f>
        <v>#REF!</v>
      </c>
      <c r="F167" s="201" t="e">
        <f>IF(ISBLANK('5. Pp (3 años)'!#REF!),"",'5. Pp (3 años)'!#REF!)</f>
        <v>#REF!</v>
      </c>
      <c r="G167" s="209" t="e">
        <f>IF(ISBLANK('5. Pp (3 años)'!#REF!),"",'5. Pp (3 años)'!#REF!)</f>
        <v>#REF!</v>
      </c>
      <c r="H167" s="66" t="e">
        <f>IF(ISBLANK('5. Pp (3 años)'!#REF!),"",'5. Pp (3 años)'!#REF!)</f>
        <v>#REF!</v>
      </c>
      <c r="I167" s="142" t="e">
        <f>IF(ISBLANK('9. METAS'!#REF!),"",'9. METAS'!#REF!)</f>
        <v>#REF!</v>
      </c>
      <c r="J167" s="143" t="e">
        <f>IF(ISBLANK('9. METAS'!#REF!),"",'9. METAS'!#REF!)</f>
        <v>#REF!</v>
      </c>
      <c r="K167" s="133" t="e">
        <f>IF(ISBLANK('9. METAS'!#REF!),"",'9. METAS'!#REF!)</f>
        <v>#REF!</v>
      </c>
      <c r="L167" s="133" t="e">
        <f>IF(ISBLANK('9. METAS'!#REF!),"",'9. METAS'!#REF!)</f>
        <v>#REF!</v>
      </c>
      <c r="M167" s="134" t="e">
        <f>IF(ISBLANK('9. METAS'!#REF!),"",'9. METAS'!#REF!)</f>
        <v>#REF!</v>
      </c>
      <c r="N167" s="144">
        <v>41</v>
      </c>
      <c r="O167" s="136"/>
      <c r="P167" s="136"/>
      <c r="Q167" s="137"/>
      <c r="R167" s="131" t="str">
        <f t="shared" si="20"/>
        <v>100%</v>
      </c>
      <c r="S167" s="132" t="str">
        <f t="shared" si="21"/>
        <v>100%</v>
      </c>
      <c r="T167" s="132" t="str">
        <f t="shared" si="22"/>
        <v>100%</v>
      </c>
      <c r="U167" s="155" t="str">
        <f t="shared" si="23"/>
        <v>100%</v>
      </c>
      <c r="V167" s="135" t="str">
        <f t="shared" si="24"/>
        <v>No Programado</v>
      </c>
      <c r="W167" s="132" t="str">
        <f t="shared" si="25"/>
        <v>No Programado</v>
      </c>
      <c r="X167" s="132" t="str">
        <f t="shared" si="26"/>
        <v>No Programado</v>
      </c>
      <c r="Y167" s="161" t="str">
        <f t="shared" si="27"/>
        <v>No Programado</v>
      </c>
      <c r="Z167" s="177"/>
      <c r="AA167" s="178"/>
      <c r="AB167" s="178"/>
      <c r="AC167" s="179"/>
    </row>
    <row r="168" spans="3:29" ht="17.25">
      <c r="C168" s="205" t="e">
        <f>IF(ISBLANK('5. Pp (3 años)'!#REF!),"",'5. Pp (3 años)'!#REF!)</f>
        <v>#REF!</v>
      </c>
      <c r="D168" s="80" t="e">
        <f>IF(ISBLANK('5. Pp (3 años)'!#REF!),"",'5. Pp (3 años)'!#REF!)</f>
        <v>#REF!</v>
      </c>
      <c r="E168" s="201" t="e">
        <f>IF(ISBLANK('5. Pp (3 años)'!#REF!),"",'5. Pp (3 años)'!#REF!)</f>
        <v>#REF!</v>
      </c>
      <c r="F168" s="201" t="e">
        <f>IF(ISBLANK('5. Pp (3 años)'!#REF!),"",'5. Pp (3 años)'!#REF!)</f>
        <v>#REF!</v>
      </c>
      <c r="G168" s="209" t="e">
        <f>IF(ISBLANK('5. Pp (3 años)'!#REF!),"",'5. Pp (3 años)'!#REF!)</f>
        <v>#REF!</v>
      </c>
      <c r="H168" s="66" t="e">
        <f>IF(ISBLANK('5. Pp (3 años)'!#REF!),"",'5. Pp (3 años)'!#REF!)</f>
        <v>#REF!</v>
      </c>
      <c r="I168" s="142" t="e">
        <f>IF(ISBLANK('9. METAS'!#REF!),"",'9. METAS'!#REF!)</f>
        <v>#REF!</v>
      </c>
      <c r="J168" s="143" t="e">
        <f>IF(ISBLANK('9. METAS'!#REF!),"",'9. METAS'!#REF!)</f>
        <v>#REF!</v>
      </c>
      <c r="K168" s="133" t="e">
        <f>IF(ISBLANK('9. METAS'!#REF!),"",'9. METAS'!#REF!)</f>
        <v>#REF!</v>
      </c>
      <c r="L168" s="133" t="e">
        <f>IF(ISBLANK('9. METAS'!#REF!),"",'9. METAS'!#REF!)</f>
        <v>#REF!</v>
      </c>
      <c r="M168" s="134" t="e">
        <f>IF(ISBLANK('9. METAS'!#REF!),"",'9. METAS'!#REF!)</f>
        <v>#REF!</v>
      </c>
      <c r="N168" s="144">
        <v>41</v>
      </c>
      <c r="O168" s="136"/>
      <c r="P168" s="136"/>
      <c r="Q168" s="137"/>
      <c r="R168" s="131" t="str">
        <f t="shared" si="20"/>
        <v>100%</v>
      </c>
      <c r="S168" s="132" t="str">
        <f t="shared" si="21"/>
        <v>100%</v>
      </c>
      <c r="T168" s="132" t="str">
        <f t="shared" si="22"/>
        <v>100%</v>
      </c>
      <c r="U168" s="155" t="str">
        <f t="shared" si="23"/>
        <v>100%</v>
      </c>
      <c r="V168" s="135" t="str">
        <f t="shared" si="24"/>
        <v>No Programado</v>
      </c>
      <c r="W168" s="132" t="str">
        <f t="shared" si="25"/>
        <v>No Programado</v>
      </c>
      <c r="X168" s="132" t="str">
        <f t="shared" si="26"/>
        <v>No Programado</v>
      </c>
      <c r="Y168" s="161" t="str">
        <f t="shared" si="27"/>
        <v>No Programado</v>
      </c>
      <c r="Z168" s="177"/>
      <c r="AA168" s="178"/>
      <c r="AB168" s="178"/>
      <c r="AC168" s="179"/>
    </row>
    <row r="169" spans="3:29" ht="17.25">
      <c r="C169" s="204" t="e">
        <f>IF(ISBLANK('5. Pp (3 años)'!#REF!),"",'5. Pp (3 años)'!#REF!)</f>
        <v>#REF!</v>
      </c>
      <c r="D169" s="80" t="e">
        <f>IF(ISBLANK('5. Pp (3 años)'!#REF!),"",'5. Pp (3 años)'!#REF!)</f>
        <v>#REF!</v>
      </c>
      <c r="E169" s="201" t="e">
        <f>IF(ISBLANK('5. Pp (3 años)'!#REF!),"",'5. Pp (3 años)'!#REF!)</f>
        <v>#REF!</v>
      </c>
      <c r="F169" s="201" t="e">
        <f>IF(ISBLANK('5. Pp (3 años)'!#REF!),"",'5. Pp (3 años)'!#REF!)</f>
        <v>#REF!</v>
      </c>
      <c r="G169" s="209" t="e">
        <f>IF(ISBLANK('5. Pp (3 años)'!#REF!),"",'5. Pp (3 años)'!#REF!)</f>
        <v>#REF!</v>
      </c>
      <c r="H169" s="66" t="e">
        <f>IF(ISBLANK('5. Pp (3 años)'!#REF!),"",'5. Pp (3 años)'!#REF!)</f>
        <v>#REF!</v>
      </c>
      <c r="I169" s="142" t="e">
        <f>IF(ISBLANK('9. METAS'!#REF!),"",'9. METAS'!#REF!)</f>
        <v>#REF!</v>
      </c>
      <c r="J169" s="143" t="e">
        <f>IF(ISBLANK('9. METAS'!#REF!),"",'9. METAS'!#REF!)</f>
        <v>#REF!</v>
      </c>
      <c r="K169" s="133" t="e">
        <f>IF(ISBLANK('9. METAS'!#REF!),"",'9. METAS'!#REF!)</f>
        <v>#REF!</v>
      </c>
      <c r="L169" s="133" t="e">
        <f>IF(ISBLANK('9. METAS'!#REF!),"",'9. METAS'!#REF!)</f>
        <v>#REF!</v>
      </c>
      <c r="M169" s="134" t="e">
        <f>IF(ISBLANK('9. METAS'!#REF!),"",'9. METAS'!#REF!)</f>
        <v>#REF!</v>
      </c>
      <c r="N169" s="144">
        <v>41</v>
      </c>
      <c r="O169" s="136"/>
      <c r="P169" s="136"/>
      <c r="Q169" s="137"/>
      <c r="R169" s="131" t="str">
        <f t="shared" si="20"/>
        <v>100%</v>
      </c>
      <c r="S169" s="132" t="str">
        <f t="shared" si="21"/>
        <v>100%</v>
      </c>
      <c r="T169" s="132" t="str">
        <f t="shared" si="22"/>
        <v>100%</v>
      </c>
      <c r="U169" s="155" t="str">
        <f t="shared" si="23"/>
        <v>100%</v>
      </c>
      <c r="V169" s="135" t="str">
        <f t="shared" si="24"/>
        <v>No Programado</v>
      </c>
      <c r="W169" s="132" t="str">
        <f t="shared" si="25"/>
        <v>No Programado</v>
      </c>
      <c r="X169" s="132" t="str">
        <f t="shared" si="26"/>
        <v>No Programado</v>
      </c>
      <c r="Y169" s="161" t="str">
        <f t="shared" si="27"/>
        <v>No Programado</v>
      </c>
      <c r="Z169" s="177"/>
      <c r="AA169" s="178"/>
      <c r="AB169" s="178"/>
      <c r="AC169" s="179"/>
    </row>
    <row r="170" spans="3:29" ht="17.25">
      <c r="C170" s="205" t="e">
        <f>IF(ISBLANK('5. Pp (3 años)'!#REF!),"",'5. Pp (3 años)'!#REF!)</f>
        <v>#REF!</v>
      </c>
      <c r="D170" s="80" t="e">
        <f>IF(ISBLANK('5. Pp (3 años)'!#REF!),"",'5. Pp (3 años)'!#REF!)</f>
        <v>#REF!</v>
      </c>
      <c r="E170" s="201" t="e">
        <f>IF(ISBLANK('5. Pp (3 años)'!#REF!),"",'5. Pp (3 años)'!#REF!)</f>
        <v>#REF!</v>
      </c>
      <c r="F170" s="201" t="e">
        <f>IF(ISBLANK('5. Pp (3 años)'!#REF!),"",'5. Pp (3 años)'!#REF!)</f>
        <v>#REF!</v>
      </c>
      <c r="G170" s="209" t="e">
        <f>IF(ISBLANK('5. Pp (3 años)'!#REF!),"",'5. Pp (3 años)'!#REF!)</f>
        <v>#REF!</v>
      </c>
      <c r="H170" s="66" t="e">
        <f>IF(ISBLANK('5. Pp (3 años)'!#REF!),"",'5. Pp (3 años)'!#REF!)</f>
        <v>#REF!</v>
      </c>
      <c r="I170" s="142" t="e">
        <f>IF(ISBLANK('9. METAS'!#REF!),"",'9. METAS'!#REF!)</f>
        <v>#REF!</v>
      </c>
      <c r="J170" s="143" t="e">
        <f>IF(ISBLANK('9. METAS'!#REF!),"",'9. METAS'!#REF!)</f>
        <v>#REF!</v>
      </c>
      <c r="K170" s="133" t="e">
        <f>IF(ISBLANK('9. METAS'!#REF!),"",'9. METAS'!#REF!)</f>
        <v>#REF!</v>
      </c>
      <c r="L170" s="133" t="e">
        <f>IF(ISBLANK('9. METAS'!#REF!),"",'9. METAS'!#REF!)</f>
        <v>#REF!</v>
      </c>
      <c r="M170" s="134" t="e">
        <f>IF(ISBLANK('9. METAS'!#REF!),"",'9. METAS'!#REF!)</f>
        <v>#REF!</v>
      </c>
      <c r="N170" s="144">
        <v>41</v>
      </c>
      <c r="O170" s="136"/>
      <c r="P170" s="136"/>
      <c r="Q170" s="137"/>
      <c r="R170" s="131" t="str">
        <f t="shared" si="20"/>
        <v>100%</v>
      </c>
      <c r="S170" s="132" t="str">
        <f t="shared" si="21"/>
        <v>100%</v>
      </c>
      <c r="T170" s="132" t="str">
        <f t="shared" si="22"/>
        <v>100%</v>
      </c>
      <c r="U170" s="155" t="str">
        <f t="shared" si="23"/>
        <v>100%</v>
      </c>
      <c r="V170" s="135" t="str">
        <f t="shared" si="24"/>
        <v>No Programado</v>
      </c>
      <c r="W170" s="132" t="str">
        <f t="shared" si="25"/>
        <v>No Programado</v>
      </c>
      <c r="X170" s="132" t="str">
        <f t="shared" si="26"/>
        <v>No Programado</v>
      </c>
      <c r="Y170" s="161" t="str">
        <f t="shared" si="27"/>
        <v>No Programado</v>
      </c>
      <c r="Z170" s="177"/>
      <c r="AA170" s="178"/>
      <c r="AB170" s="178"/>
      <c r="AC170" s="179"/>
    </row>
    <row r="171" spans="3:29" ht="17.25">
      <c r="C171" s="204" t="e">
        <f>IF(ISBLANK('5. Pp (3 años)'!#REF!),"",'5. Pp (3 años)'!#REF!)</f>
        <v>#REF!</v>
      </c>
      <c r="D171" s="80" t="e">
        <f>IF(ISBLANK('5. Pp (3 años)'!#REF!),"",'5. Pp (3 años)'!#REF!)</f>
        <v>#REF!</v>
      </c>
      <c r="E171" s="201" t="e">
        <f>IF(ISBLANK('5. Pp (3 años)'!#REF!),"",'5. Pp (3 años)'!#REF!)</f>
        <v>#REF!</v>
      </c>
      <c r="F171" s="201" t="e">
        <f>IF(ISBLANK('5. Pp (3 años)'!#REF!),"",'5. Pp (3 años)'!#REF!)</f>
        <v>#REF!</v>
      </c>
      <c r="G171" s="209" t="e">
        <f>IF(ISBLANK('5. Pp (3 años)'!#REF!),"",'5. Pp (3 años)'!#REF!)</f>
        <v>#REF!</v>
      </c>
      <c r="H171" s="66" t="e">
        <f>IF(ISBLANK('5. Pp (3 años)'!#REF!),"",'5. Pp (3 años)'!#REF!)</f>
        <v>#REF!</v>
      </c>
      <c r="I171" s="142" t="e">
        <f>IF(ISBLANK('9. METAS'!#REF!),"",'9. METAS'!#REF!)</f>
        <v>#REF!</v>
      </c>
      <c r="J171" s="143" t="e">
        <f>IF(ISBLANK('9. METAS'!#REF!),"",'9. METAS'!#REF!)</f>
        <v>#REF!</v>
      </c>
      <c r="K171" s="133" t="e">
        <f>IF(ISBLANK('9. METAS'!#REF!),"",'9. METAS'!#REF!)</f>
        <v>#REF!</v>
      </c>
      <c r="L171" s="133" t="e">
        <f>IF(ISBLANK('9. METAS'!#REF!),"",'9. METAS'!#REF!)</f>
        <v>#REF!</v>
      </c>
      <c r="M171" s="134" t="e">
        <f>IF(ISBLANK('9. METAS'!#REF!),"",'9. METAS'!#REF!)</f>
        <v>#REF!</v>
      </c>
      <c r="N171" s="144">
        <v>41</v>
      </c>
      <c r="O171" s="136"/>
      <c r="P171" s="136"/>
      <c r="Q171" s="137"/>
      <c r="R171" s="131" t="str">
        <f t="shared" si="20"/>
        <v>100%</v>
      </c>
      <c r="S171" s="132" t="str">
        <f t="shared" si="21"/>
        <v>100%</v>
      </c>
      <c r="T171" s="132" t="str">
        <f t="shared" si="22"/>
        <v>100%</v>
      </c>
      <c r="U171" s="155" t="str">
        <f t="shared" si="23"/>
        <v>100%</v>
      </c>
      <c r="V171" s="135" t="str">
        <f t="shared" si="24"/>
        <v>No Programado</v>
      </c>
      <c r="W171" s="132" t="str">
        <f t="shared" si="25"/>
        <v>No Programado</v>
      </c>
      <c r="X171" s="132" t="str">
        <f t="shared" si="26"/>
        <v>No Programado</v>
      </c>
      <c r="Y171" s="161" t="str">
        <f t="shared" si="27"/>
        <v>No Programado</v>
      </c>
      <c r="Z171" s="177"/>
      <c r="AA171" s="178"/>
      <c r="AB171" s="178"/>
      <c r="AC171" s="179"/>
    </row>
    <row r="172" spans="3:29" ht="17.25">
      <c r="C172" s="206" t="e">
        <f>IF(ISBLANK('5. Pp (3 años)'!#REF!),"",'5. Pp (3 años)'!#REF!)</f>
        <v>#REF!</v>
      </c>
      <c r="D172" s="60" t="e">
        <f>IF(ISBLANK('5. Pp (3 años)'!#REF!),"",'5. Pp (3 años)'!#REF!)</f>
        <v>#REF!</v>
      </c>
      <c r="E172" s="203" t="e">
        <f>IF(ISBLANK('5. Pp (3 años)'!#REF!),"",'5. Pp (3 años)'!#REF!)</f>
        <v>#REF!</v>
      </c>
      <c r="F172" s="203" t="e">
        <f>IF(ISBLANK('5. Pp (3 años)'!#REF!),"",'5. Pp (3 años)'!#REF!)</f>
        <v>#REF!</v>
      </c>
      <c r="G172" s="214" t="e">
        <f>IF(ISBLANK('5. Pp (3 años)'!#REF!),"",'5. Pp (3 años)'!#REF!)</f>
        <v>#REF!</v>
      </c>
      <c r="H172" s="65" t="e">
        <f>IF(ISBLANK('5. Pp (3 años)'!#REF!),"",'5. Pp (3 años)'!#REF!)</f>
        <v>#REF!</v>
      </c>
      <c r="I172" s="142" t="e">
        <f>IF(ISBLANK('9. METAS'!#REF!),"",'9. METAS'!#REF!)</f>
        <v>#REF!</v>
      </c>
      <c r="J172" s="143" t="e">
        <f>IF(ISBLANK('9. METAS'!#REF!),"",'9. METAS'!#REF!)</f>
        <v>#REF!</v>
      </c>
      <c r="K172" s="133" t="e">
        <f>IF(ISBLANK('9. METAS'!#REF!),"",'9. METAS'!#REF!)</f>
        <v>#REF!</v>
      </c>
      <c r="L172" s="133" t="e">
        <f>IF(ISBLANK('9. METAS'!#REF!),"",'9. METAS'!#REF!)</f>
        <v>#REF!</v>
      </c>
      <c r="M172" s="134" t="e">
        <f>IF(ISBLANK('9. METAS'!#REF!),"",'9. METAS'!#REF!)</f>
        <v>#REF!</v>
      </c>
      <c r="N172" s="144">
        <v>41</v>
      </c>
      <c r="O172" s="136"/>
      <c r="P172" s="136"/>
      <c r="Q172" s="137"/>
      <c r="R172" s="131" t="str">
        <f t="shared" si="20"/>
        <v>100%</v>
      </c>
      <c r="S172" s="132" t="str">
        <f t="shared" si="21"/>
        <v>100%</v>
      </c>
      <c r="T172" s="132" t="str">
        <f t="shared" si="22"/>
        <v>100%</v>
      </c>
      <c r="U172" s="155" t="str">
        <f t="shared" si="23"/>
        <v>100%</v>
      </c>
      <c r="V172" s="135" t="str">
        <f t="shared" si="24"/>
        <v>No Programado</v>
      </c>
      <c r="W172" s="132" t="str">
        <f t="shared" si="25"/>
        <v>No Programado</v>
      </c>
      <c r="X172" s="132" t="str">
        <f t="shared" si="26"/>
        <v>No Programado</v>
      </c>
      <c r="Y172" s="161" t="str">
        <f t="shared" si="27"/>
        <v>No Programado</v>
      </c>
      <c r="Z172" s="174"/>
      <c r="AA172" s="175"/>
      <c r="AB172" s="175"/>
      <c r="AC172" s="176"/>
    </row>
    <row r="173" spans="3:29" ht="17.25">
      <c r="C173" s="204" t="e">
        <f>IF(ISBLANK('5. Pp (3 años)'!#REF!),"",'5. Pp (3 años)'!#REF!)</f>
        <v>#REF!</v>
      </c>
      <c r="D173" s="80" t="e">
        <f>IF(ISBLANK('5. Pp (3 años)'!#REF!),"",'5. Pp (3 años)'!#REF!)</f>
        <v>#REF!</v>
      </c>
      <c r="E173" s="201" t="e">
        <f>IF(ISBLANK('5. Pp (3 años)'!#REF!),"",'5. Pp (3 años)'!#REF!)</f>
        <v>#REF!</v>
      </c>
      <c r="F173" s="201" t="e">
        <f>IF(ISBLANK('5. Pp (3 años)'!#REF!),"",'5. Pp (3 años)'!#REF!)</f>
        <v>#REF!</v>
      </c>
      <c r="G173" s="209" t="e">
        <f>IF(ISBLANK('5. Pp (3 años)'!#REF!),"",'5. Pp (3 años)'!#REF!)</f>
        <v>#REF!</v>
      </c>
      <c r="H173" s="66" t="e">
        <f>IF(ISBLANK('5. Pp (3 años)'!#REF!),"",'5. Pp (3 años)'!#REF!)</f>
        <v>#REF!</v>
      </c>
      <c r="I173" s="142" t="e">
        <f>IF(ISBLANK('9. METAS'!#REF!),"",'9. METAS'!#REF!)</f>
        <v>#REF!</v>
      </c>
      <c r="J173" s="143" t="e">
        <f>IF(ISBLANK('9. METAS'!#REF!),"",'9. METAS'!#REF!)</f>
        <v>#REF!</v>
      </c>
      <c r="K173" s="133" t="e">
        <f>IF(ISBLANK('9. METAS'!#REF!),"",'9. METAS'!#REF!)</f>
        <v>#REF!</v>
      </c>
      <c r="L173" s="133" t="e">
        <f>IF(ISBLANK('9. METAS'!#REF!),"",'9. METAS'!#REF!)</f>
        <v>#REF!</v>
      </c>
      <c r="M173" s="134" t="e">
        <f>IF(ISBLANK('9. METAS'!#REF!),"",'9. METAS'!#REF!)</f>
        <v>#REF!</v>
      </c>
      <c r="N173" s="144">
        <v>41</v>
      </c>
      <c r="O173" s="136"/>
      <c r="P173" s="136"/>
      <c r="Q173" s="137"/>
      <c r="R173" s="131" t="str">
        <f t="shared" si="20"/>
        <v>100%</v>
      </c>
      <c r="S173" s="132" t="str">
        <f t="shared" si="21"/>
        <v>100%</v>
      </c>
      <c r="T173" s="132" t="str">
        <f t="shared" si="22"/>
        <v>100%</v>
      </c>
      <c r="U173" s="155" t="str">
        <f t="shared" si="23"/>
        <v>100%</v>
      </c>
      <c r="V173" s="135" t="str">
        <f t="shared" si="24"/>
        <v>No Programado</v>
      </c>
      <c r="W173" s="132" t="str">
        <f t="shared" si="25"/>
        <v>No Programado</v>
      </c>
      <c r="X173" s="132" t="str">
        <f t="shared" si="26"/>
        <v>No Programado</v>
      </c>
      <c r="Y173" s="161" t="str">
        <f t="shared" si="27"/>
        <v>No Programado</v>
      </c>
      <c r="Z173" s="177"/>
      <c r="AA173" s="178"/>
      <c r="AB173" s="178"/>
      <c r="AC173" s="179"/>
    </row>
    <row r="174" spans="3:29" ht="17.25">
      <c r="C174" s="205" t="e">
        <f>IF(ISBLANK('5. Pp (3 años)'!#REF!),"",'5. Pp (3 años)'!#REF!)</f>
        <v>#REF!</v>
      </c>
      <c r="D174" s="80" t="e">
        <f>IF(ISBLANK('5. Pp (3 años)'!#REF!),"",'5. Pp (3 años)'!#REF!)</f>
        <v>#REF!</v>
      </c>
      <c r="E174" s="201" t="e">
        <f>IF(ISBLANK('5. Pp (3 años)'!#REF!),"",'5. Pp (3 años)'!#REF!)</f>
        <v>#REF!</v>
      </c>
      <c r="F174" s="201" t="e">
        <f>IF(ISBLANK('5. Pp (3 años)'!#REF!),"",'5. Pp (3 años)'!#REF!)</f>
        <v>#REF!</v>
      </c>
      <c r="G174" s="209" t="e">
        <f>IF(ISBLANK('5. Pp (3 años)'!#REF!),"",'5. Pp (3 años)'!#REF!)</f>
        <v>#REF!</v>
      </c>
      <c r="H174" s="66" t="e">
        <f>IF(ISBLANK('5. Pp (3 años)'!#REF!),"",'5. Pp (3 años)'!#REF!)</f>
        <v>#REF!</v>
      </c>
      <c r="I174" s="142" t="e">
        <f>IF(ISBLANK('9. METAS'!#REF!),"",'9. METAS'!#REF!)</f>
        <v>#REF!</v>
      </c>
      <c r="J174" s="143" t="e">
        <f>IF(ISBLANK('9. METAS'!#REF!),"",'9. METAS'!#REF!)</f>
        <v>#REF!</v>
      </c>
      <c r="K174" s="133" t="e">
        <f>IF(ISBLANK('9. METAS'!#REF!),"",'9. METAS'!#REF!)</f>
        <v>#REF!</v>
      </c>
      <c r="L174" s="133" t="e">
        <f>IF(ISBLANK('9. METAS'!#REF!),"",'9. METAS'!#REF!)</f>
        <v>#REF!</v>
      </c>
      <c r="M174" s="134" t="e">
        <f>IF(ISBLANK('9. METAS'!#REF!),"",'9. METAS'!#REF!)</f>
        <v>#REF!</v>
      </c>
      <c r="N174" s="144">
        <v>41</v>
      </c>
      <c r="O174" s="136"/>
      <c r="P174" s="136"/>
      <c r="Q174" s="137"/>
      <c r="R174" s="131" t="str">
        <f t="shared" si="20"/>
        <v>100%</v>
      </c>
      <c r="S174" s="132" t="str">
        <f t="shared" si="21"/>
        <v>100%</v>
      </c>
      <c r="T174" s="132" t="str">
        <f t="shared" si="22"/>
        <v>100%</v>
      </c>
      <c r="U174" s="155" t="str">
        <f t="shared" si="23"/>
        <v>100%</v>
      </c>
      <c r="V174" s="135" t="str">
        <f t="shared" si="24"/>
        <v>No Programado</v>
      </c>
      <c r="W174" s="132" t="str">
        <f t="shared" si="25"/>
        <v>No Programado</v>
      </c>
      <c r="X174" s="132" t="str">
        <f t="shared" si="26"/>
        <v>No Programado</v>
      </c>
      <c r="Y174" s="161" t="str">
        <f t="shared" si="27"/>
        <v>No Programado</v>
      </c>
      <c r="Z174" s="177"/>
      <c r="AA174" s="178"/>
      <c r="AB174" s="178"/>
      <c r="AC174" s="179"/>
    </row>
    <row r="175" spans="3:29" ht="17.25">
      <c r="C175" s="204" t="e">
        <f>IF(ISBLANK('5. Pp (3 años)'!#REF!),"",'5. Pp (3 años)'!#REF!)</f>
        <v>#REF!</v>
      </c>
      <c r="D175" s="80" t="e">
        <f>IF(ISBLANK('5. Pp (3 años)'!#REF!),"",'5. Pp (3 años)'!#REF!)</f>
        <v>#REF!</v>
      </c>
      <c r="E175" s="201" t="e">
        <f>IF(ISBLANK('5. Pp (3 años)'!#REF!),"",'5. Pp (3 años)'!#REF!)</f>
        <v>#REF!</v>
      </c>
      <c r="F175" s="201" t="e">
        <f>IF(ISBLANK('5. Pp (3 años)'!#REF!),"",'5. Pp (3 años)'!#REF!)</f>
        <v>#REF!</v>
      </c>
      <c r="G175" s="209" t="e">
        <f>IF(ISBLANK('5. Pp (3 años)'!#REF!),"",'5. Pp (3 años)'!#REF!)</f>
        <v>#REF!</v>
      </c>
      <c r="H175" s="66" t="e">
        <f>IF(ISBLANK('5. Pp (3 años)'!#REF!),"",'5. Pp (3 años)'!#REF!)</f>
        <v>#REF!</v>
      </c>
      <c r="I175" s="142" t="e">
        <f>IF(ISBLANK('9. METAS'!#REF!),"",'9. METAS'!#REF!)</f>
        <v>#REF!</v>
      </c>
      <c r="J175" s="143" t="e">
        <f>IF(ISBLANK('9. METAS'!#REF!),"",'9. METAS'!#REF!)</f>
        <v>#REF!</v>
      </c>
      <c r="K175" s="133" t="e">
        <f>IF(ISBLANK('9. METAS'!#REF!),"",'9. METAS'!#REF!)</f>
        <v>#REF!</v>
      </c>
      <c r="L175" s="133" t="e">
        <f>IF(ISBLANK('9. METAS'!#REF!),"",'9. METAS'!#REF!)</f>
        <v>#REF!</v>
      </c>
      <c r="M175" s="134" t="e">
        <f>IF(ISBLANK('9. METAS'!#REF!),"",'9. METAS'!#REF!)</f>
        <v>#REF!</v>
      </c>
      <c r="N175" s="144">
        <v>41</v>
      </c>
      <c r="O175" s="136"/>
      <c r="P175" s="136"/>
      <c r="Q175" s="137"/>
      <c r="R175" s="131" t="str">
        <f t="shared" si="20"/>
        <v>100%</v>
      </c>
      <c r="S175" s="132" t="str">
        <f t="shared" si="21"/>
        <v>100%</v>
      </c>
      <c r="T175" s="132" t="str">
        <f t="shared" si="22"/>
        <v>100%</v>
      </c>
      <c r="U175" s="155" t="str">
        <f t="shared" si="23"/>
        <v>100%</v>
      </c>
      <c r="V175" s="135" t="str">
        <f t="shared" si="24"/>
        <v>No Programado</v>
      </c>
      <c r="W175" s="132" t="str">
        <f t="shared" si="25"/>
        <v>No Programado</v>
      </c>
      <c r="X175" s="132" t="str">
        <f t="shared" si="26"/>
        <v>No Programado</v>
      </c>
      <c r="Y175" s="161" t="str">
        <f t="shared" si="27"/>
        <v>No Programado</v>
      </c>
      <c r="Z175" s="177"/>
      <c r="AA175" s="178"/>
      <c r="AB175" s="178"/>
      <c r="AC175" s="179"/>
    </row>
    <row r="176" spans="3:29" ht="17.25">
      <c r="C176" s="205" t="e">
        <f>IF(ISBLANK('5. Pp (3 años)'!#REF!),"",'5. Pp (3 años)'!#REF!)</f>
        <v>#REF!</v>
      </c>
      <c r="D176" s="80" t="e">
        <f>IF(ISBLANK('5. Pp (3 años)'!#REF!),"",'5. Pp (3 años)'!#REF!)</f>
        <v>#REF!</v>
      </c>
      <c r="E176" s="201" t="e">
        <f>IF(ISBLANK('5. Pp (3 años)'!#REF!),"",'5. Pp (3 años)'!#REF!)</f>
        <v>#REF!</v>
      </c>
      <c r="F176" s="201" t="e">
        <f>IF(ISBLANK('5. Pp (3 años)'!#REF!),"",'5. Pp (3 años)'!#REF!)</f>
        <v>#REF!</v>
      </c>
      <c r="G176" s="209" t="e">
        <f>IF(ISBLANK('5. Pp (3 años)'!#REF!),"",'5. Pp (3 años)'!#REF!)</f>
        <v>#REF!</v>
      </c>
      <c r="H176" s="66" t="e">
        <f>IF(ISBLANK('5. Pp (3 años)'!#REF!),"",'5. Pp (3 años)'!#REF!)</f>
        <v>#REF!</v>
      </c>
      <c r="I176" s="142" t="e">
        <f>IF(ISBLANK('9. METAS'!#REF!),"",'9. METAS'!#REF!)</f>
        <v>#REF!</v>
      </c>
      <c r="J176" s="143" t="e">
        <f>IF(ISBLANK('9. METAS'!#REF!),"",'9. METAS'!#REF!)</f>
        <v>#REF!</v>
      </c>
      <c r="K176" s="133" t="e">
        <f>IF(ISBLANK('9. METAS'!#REF!),"",'9. METAS'!#REF!)</f>
        <v>#REF!</v>
      </c>
      <c r="L176" s="133" t="e">
        <f>IF(ISBLANK('9. METAS'!#REF!),"",'9. METAS'!#REF!)</f>
        <v>#REF!</v>
      </c>
      <c r="M176" s="134" t="e">
        <f>IF(ISBLANK('9. METAS'!#REF!),"",'9. METAS'!#REF!)</f>
        <v>#REF!</v>
      </c>
      <c r="N176" s="144">
        <v>41</v>
      </c>
      <c r="O176" s="136"/>
      <c r="P176" s="136"/>
      <c r="Q176" s="137"/>
      <c r="R176" s="131" t="str">
        <f t="shared" si="20"/>
        <v>100%</v>
      </c>
      <c r="S176" s="132" t="str">
        <f t="shared" si="21"/>
        <v>100%</v>
      </c>
      <c r="T176" s="132" t="str">
        <f t="shared" si="22"/>
        <v>100%</v>
      </c>
      <c r="U176" s="155" t="str">
        <f t="shared" si="23"/>
        <v>100%</v>
      </c>
      <c r="V176" s="135" t="str">
        <f t="shared" si="24"/>
        <v>No Programado</v>
      </c>
      <c r="W176" s="132" t="str">
        <f t="shared" si="25"/>
        <v>No Programado</v>
      </c>
      <c r="X176" s="132" t="str">
        <f t="shared" si="26"/>
        <v>No Programado</v>
      </c>
      <c r="Y176" s="161" t="str">
        <f t="shared" si="27"/>
        <v>No Programado</v>
      </c>
      <c r="Z176" s="177"/>
      <c r="AA176" s="178"/>
      <c r="AB176" s="178"/>
      <c r="AC176" s="179"/>
    </row>
    <row r="177" spans="3:29" ht="17.25">
      <c r="C177" s="204" t="e">
        <f>IF(ISBLANK('5. Pp (3 años)'!#REF!),"",'5. Pp (3 años)'!#REF!)</f>
        <v>#REF!</v>
      </c>
      <c r="D177" s="80" t="e">
        <f>IF(ISBLANK('5. Pp (3 años)'!#REF!),"",'5. Pp (3 años)'!#REF!)</f>
        <v>#REF!</v>
      </c>
      <c r="E177" s="201" t="e">
        <f>IF(ISBLANK('5. Pp (3 años)'!#REF!),"",'5. Pp (3 años)'!#REF!)</f>
        <v>#REF!</v>
      </c>
      <c r="F177" s="201" t="e">
        <f>IF(ISBLANK('5. Pp (3 años)'!#REF!),"",'5. Pp (3 años)'!#REF!)</f>
        <v>#REF!</v>
      </c>
      <c r="G177" s="209" t="e">
        <f>IF(ISBLANK('5. Pp (3 años)'!#REF!),"",'5. Pp (3 años)'!#REF!)</f>
        <v>#REF!</v>
      </c>
      <c r="H177" s="66" t="e">
        <f>IF(ISBLANK('5. Pp (3 años)'!#REF!),"",'5. Pp (3 años)'!#REF!)</f>
        <v>#REF!</v>
      </c>
      <c r="I177" s="142" t="e">
        <f>IF(ISBLANK('9. METAS'!#REF!),"",'9. METAS'!#REF!)</f>
        <v>#REF!</v>
      </c>
      <c r="J177" s="143" t="e">
        <f>IF(ISBLANK('9. METAS'!#REF!),"",'9. METAS'!#REF!)</f>
        <v>#REF!</v>
      </c>
      <c r="K177" s="133" t="e">
        <f>IF(ISBLANK('9. METAS'!#REF!),"",'9. METAS'!#REF!)</f>
        <v>#REF!</v>
      </c>
      <c r="L177" s="133" t="e">
        <f>IF(ISBLANK('9. METAS'!#REF!),"",'9. METAS'!#REF!)</f>
        <v>#REF!</v>
      </c>
      <c r="M177" s="134" t="e">
        <f>IF(ISBLANK('9. METAS'!#REF!),"",'9. METAS'!#REF!)</f>
        <v>#REF!</v>
      </c>
      <c r="N177" s="144">
        <v>41</v>
      </c>
      <c r="O177" s="136"/>
      <c r="P177" s="136"/>
      <c r="Q177" s="137"/>
      <c r="R177" s="131" t="str">
        <f t="shared" si="20"/>
        <v>100%</v>
      </c>
      <c r="S177" s="132" t="str">
        <f t="shared" si="21"/>
        <v>100%</v>
      </c>
      <c r="T177" s="132" t="str">
        <f t="shared" si="22"/>
        <v>100%</v>
      </c>
      <c r="U177" s="155" t="str">
        <f t="shared" si="23"/>
        <v>100%</v>
      </c>
      <c r="V177" s="135" t="str">
        <f t="shared" si="24"/>
        <v>No Programado</v>
      </c>
      <c r="W177" s="132" t="str">
        <f t="shared" si="25"/>
        <v>No Programado</v>
      </c>
      <c r="X177" s="132" t="str">
        <f t="shared" si="26"/>
        <v>No Programado</v>
      </c>
      <c r="Y177" s="161" t="str">
        <f t="shared" si="27"/>
        <v>No Programado</v>
      </c>
      <c r="Z177" s="177"/>
      <c r="AA177" s="178"/>
      <c r="AB177" s="178"/>
      <c r="AC177" s="179"/>
    </row>
    <row r="178" spans="3:29" ht="17.25">
      <c r="C178" s="206" t="e">
        <f>IF(ISBLANK('5. Pp (3 años)'!#REF!),"",'5. Pp (3 años)'!#REF!)</f>
        <v>#REF!</v>
      </c>
      <c r="D178" s="60" t="e">
        <f>IF(ISBLANK('5. Pp (3 años)'!#REF!),"",'5. Pp (3 años)'!#REF!)</f>
        <v>#REF!</v>
      </c>
      <c r="E178" s="203" t="e">
        <f>IF(ISBLANK('5. Pp (3 años)'!#REF!),"",'5. Pp (3 años)'!#REF!)</f>
        <v>#REF!</v>
      </c>
      <c r="F178" s="203" t="e">
        <f>IF(ISBLANK('5. Pp (3 años)'!#REF!),"",'5. Pp (3 años)'!#REF!)</f>
        <v>#REF!</v>
      </c>
      <c r="G178" s="214" t="e">
        <f>IF(ISBLANK('5. Pp (3 años)'!#REF!),"",'5. Pp (3 años)'!#REF!)</f>
        <v>#REF!</v>
      </c>
      <c r="H178" s="65" t="e">
        <f>IF(ISBLANK('5. Pp (3 años)'!#REF!),"",'5. Pp (3 años)'!#REF!)</f>
        <v>#REF!</v>
      </c>
      <c r="I178" s="142" t="e">
        <f>IF(ISBLANK('9. METAS'!#REF!),"",'9. METAS'!#REF!)</f>
        <v>#REF!</v>
      </c>
      <c r="J178" s="143" t="e">
        <f>IF(ISBLANK('9. METAS'!#REF!),"",'9. METAS'!#REF!)</f>
        <v>#REF!</v>
      </c>
      <c r="K178" s="133" t="e">
        <f>IF(ISBLANK('9. METAS'!#REF!),"",'9. METAS'!#REF!)</f>
        <v>#REF!</v>
      </c>
      <c r="L178" s="133" t="e">
        <f>IF(ISBLANK('9. METAS'!#REF!),"",'9. METAS'!#REF!)</f>
        <v>#REF!</v>
      </c>
      <c r="M178" s="134" t="e">
        <f>IF(ISBLANK('9. METAS'!#REF!),"",'9. METAS'!#REF!)</f>
        <v>#REF!</v>
      </c>
      <c r="N178" s="144">
        <v>41</v>
      </c>
      <c r="O178" s="136"/>
      <c r="P178" s="136"/>
      <c r="Q178" s="137"/>
      <c r="R178" s="131" t="str">
        <f t="shared" si="20"/>
        <v>100%</v>
      </c>
      <c r="S178" s="132" t="str">
        <f t="shared" si="21"/>
        <v>100%</v>
      </c>
      <c r="T178" s="132" t="str">
        <f t="shared" si="22"/>
        <v>100%</v>
      </c>
      <c r="U178" s="155" t="str">
        <f t="shared" si="23"/>
        <v>100%</v>
      </c>
      <c r="V178" s="135" t="str">
        <f t="shared" si="24"/>
        <v>No Programado</v>
      </c>
      <c r="W178" s="132" t="str">
        <f t="shared" si="25"/>
        <v>No Programado</v>
      </c>
      <c r="X178" s="132" t="str">
        <f t="shared" si="26"/>
        <v>No Programado</v>
      </c>
      <c r="Y178" s="161" t="str">
        <f t="shared" si="27"/>
        <v>No Programado</v>
      </c>
      <c r="Z178" s="174"/>
      <c r="AA178" s="175"/>
      <c r="AB178" s="175"/>
      <c r="AC178" s="176"/>
    </row>
    <row r="179" spans="3:29" ht="17.25">
      <c r="C179" s="204" t="e">
        <f>IF(ISBLANK('5. Pp (3 años)'!#REF!),"",'5. Pp (3 años)'!#REF!)</f>
        <v>#REF!</v>
      </c>
      <c r="D179" s="80" t="e">
        <f>IF(ISBLANK('5. Pp (3 años)'!#REF!),"",'5. Pp (3 años)'!#REF!)</f>
        <v>#REF!</v>
      </c>
      <c r="E179" s="201" t="e">
        <f>IF(ISBLANK('5. Pp (3 años)'!#REF!),"",'5. Pp (3 años)'!#REF!)</f>
        <v>#REF!</v>
      </c>
      <c r="F179" s="201" t="e">
        <f>IF(ISBLANK('5. Pp (3 años)'!#REF!),"",'5. Pp (3 años)'!#REF!)</f>
        <v>#REF!</v>
      </c>
      <c r="G179" s="209" t="e">
        <f>IF(ISBLANK('5. Pp (3 años)'!#REF!),"",'5. Pp (3 años)'!#REF!)</f>
        <v>#REF!</v>
      </c>
      <c r="H179" s="66" t="e">
        <f>IF(ISBLANK('5. Pp (3 años)'!#REF!),"",'5. Pp (3 años)'!#REF!)</f>
        <v>#REF!</v>
      </c>
      <c r="I179" s="142" t="e">
        <f>IF(ISBLANK('9. METAS'!#REF!),"",'9. METAS'!#REF!)</f>
        <v>#REF!</v>
      </c>
      <c r="J179" s="143" t="e">
        <f>IF(ISBLANK('9. METAS'!#REF!),"",'9. METAS'!#REF!)</f>
        <v>#REF!</v>
      </c>
      <c r="K179" s="133" t="e">
        <f>IF(ISBLANK('9. METAS'!#REF!),"",'9. METAS'!#REF!)</f>
        <v>#REF!</v>
      </c>
      <c r="L179" s="133" t="e">
        <f>IF(ISBLANK('9. METAS'!#REF!),"",'9. METAS'!#REF!)</f>
        <v>#REF!</v>
      </c>
      <c r="M179" s="134" t="e">
        <f>IF(ISBLANK('9. METAS'!#REF!),"",'9. METAS'!#REF!)</f>
        <v>#REF!</v>
      </c>
      <c r="N179" s="144">
        <v>41</v>
      </c>
      <c r="O179" s="136"/>
      <c r="P179" s="136"/>
      <c r="Q179" s="137"/>
      <c r="R179" s="131" t="str">
        <f t="shared" si="20"/>
        <v>100%</v>
      </c>
      <c r="S179" s="132" t="str">
        <f t="shared" si="21"/>
        <v>100%</v>
      </c>
      <c r="T179" s="132" t="str">
        <f t="shared" si="22"/>
        <v>100%</v>
      </c>
      <c r="U179" s="155" t="str">
        <f t="shared" si="23"/>
        <v>100%</v>
      </c>
      <c r="V179" s="135" t="str">
        <f t="shared" si="24"/>
        <v>No Programado</v>
      </c>
      <c r="W179" s="132" t="str">
        <f t="shared" si="25"/>
        <v>No Programado</v>
      </c>
      <c r="X179" s="132" t="str">
        <f t="shared" si="26"/>
        <v>No Programado</v>
      </c>
      <c r="Y179" s="161" t="str">
        <f t="shared" si="27"/>
        <v>No Programado</v>
      </c>
      <c r="Z179" s="177"/>
      <c r="AA179" s="178"/>
      <c r="AB179" s="178"/>
      <c r="AC179" s="179"/>
    </row>
    <row r="180" spans="3:29" ht="17.25">
      <c r="C180" s="205" t="e">
        <f>IF(ISBLANK('5. Pp (3 años)'!#REF!),"",'5. Pp (3 años)'!#REF!)</f>
        <v>#REF!</v>
      </c>
      <c r="D180" s="80" t="e">
        <f>IF(ISBLANK('5. Pp (3 años)'!#REF!),"",'5. Pp (3 años)'!#REF!)</f>
        <v>#REF!</v>
      </c>
      <c r="E180" s="201" t="e">
        <f>IF(ISBLANK('5. Pp (3 años)'!#REF!),"",'5. Pp (3 años)'!#REF!)</f>
        <v>#REF!</v>
      </c>
      <c r="F180" s="201" t="e">
        <f>IF(ISBLANK('5. Pp (3 años)'!#REF!),"",'5. Pp (3 años)'!#REF!)</f>
        <v>#REF!</v>
      </c>
      <c r="G180" s="209" t="e">
        <f>IF(ISBLANK('5. Pp (3 años)'!#REF!),"",'5. Pp (3 años)'!#REF!)</f>
        <v>#REF!</v>
      </c>
      <c r="H180" s="66" t="e">
        <f>IF(ISBLANK('5. Pp (3 años)'!#REF!),"",'5. Pp (3 años)'!#REF!)</f>
        <v>#REF!</v>
      </c>
      <c r="I180" s="142" t="e">
        <f>IF(ISBLANK('9. METAS'!#REF!),"",'9. METAS'!#REF!)</f>
        <v>#REF!</v>
      </c>
      <c r="J180" s="143" t="e">
        <f>IF(ISBLANK('9. METAS'!#REF!),"",'9. METAS'!#REF!)</f>
        <v>#REF!</v>
      </c>
      <c r="K180" s="133" t="e">
        <f>IF(ISBLANK('9. METAS'!#REF!),"",'9. METAS'!#REF!)</f>
        <v>#REF!</v>
      </c>
      <c r="L180" s="133" t="e">
        <f>IF(ISBLANK('9. METAS'!#REF!),"",'9. METAS'!#REF!)</f>
        <v>#REF!</v>
      </c>
      <c r="M180" s="134" t="e">
        <f>IF(ISBLANK('9. METAS'!#REF!),"",'9. METAS'!#REF!)</f>
        <v>#REF!</v>
      </c>
      <c r="N180" s="144">
        <v>41</v>
      </c>
      <c r="O180" s="136"/>
      <c r="P180" s="136"/>
      <c r="Q180" s="137"/>
      <c r="R180" s="131" t="str">
        <f t="shared" si="20"/>
        <v>100%</v>
      </c>
      <c r="S180" s="132" t="str">
        <f t="shared" si="21"/>
        <v>100%</v>
      </c>
      <c r="T180" s="132" t="str">
        <f t="shared" si="22"/>
        <v>100%</v>
      </c>
      <c r="U180" s="155" t="str">
        <f t="shared" si="23"/>
        <v>100%</v>
      </c>
      <c r="V180" s="135" t="str">
        <f t="shared" si="24"/>
        <v>No Programado</v>
      </c>
      <c r="W180" s="132" t="str">
        <f t="shared" si="25"/>
        <v>No Programado</v>
      </c>
      <c r="X180" s="132" t="str">
        <f t="shared" si="26"/>
        <v>No Programado</v>
      </c>
      <c r="Y180" s="161" t="str">
        <f t="shared" si="27"/>
        <v>No Programado</v>
      </c>
      <c r="Z180" s="177"/>
      <c r="AA180" s="178"/>
      <c r="AB180" s="178"/>
      <c r="AC180" s="179"/>
    </row>
    <row r="181" spans="3:29" ht="17.25">
      <c r="C181" s="204" t="e">
        <f>IF(ISBLANK('5. Pp (3 años)'!#REF!),"",'5. Pp (3 años)'!#REF!)</f>
        <v>#REF!</v>
      </c>
      <c r="D181" s="80" t="e">
        <f>IF(ISBLANK('5. Pp (3 años)'!#REF!),"",'5. Pp (3 años)'!#REF!)</f>
        <v>#REF!</v>
      </c>
      <c r="E181" s="201" t="e">
        <f>IF(ISBLANK('5. Pp (3 años)'!#REF!),"",'5. Pp (3 años)'!#REF!)</f>
        <v>#REF!</v>
      </c>
      <c r="F181" s="201" t="e">
        <f>IF(ISBLANK('5. Pp (3 años)'!#REF!),"",'5. Pp (3 años)'!#REF!)</f>
        <v>#REF!</v>
      </c>
      <c r="G181" s="209" t="e">
        <f>IF(ISBLANK('5. Pp (3 años)'!#REF!),"",'5. Pp (3 años)'!#REF!)</f>
        <v>#REF!</v>
      </c>
      <c r="H181" s="66" t="e">
        <f>IF(ISBLANK('5. Pp (3 años)'!#REF!),"",'5. Pp (3 años)'!#REF!)</f>
        <v>#REF!</v>
      </c>
      <c r="I181" s="142" t="e">
        <f>IF(ISBLANK('9. METAS'!#REF!),"",'9. METAS'!#REF!)</f>
        <v>#REF!</v>
      </c>
      <c r="J181" s="143" t="e">
        <f>IF(ISBLANK('9. METAS'!#REF!),"",'9. METAS'!#REF!)</f>
        <v>#REF!</v>
      </c>
      <c r="K181" s="133" t="e">
        <f>IF(ISBLANK('9. METAS'!#REF!),"",'9. METAS'!#REF!)</f>
        <v>#REF!</v>
      </c>
      <c r="L181" s="133" t="e">
        <f>IF(ISBLANK('9. METAS'!#REF!),"",'9. METAS'!#REF!)</f>
        <v>#REF!</v>
      </c>
      <c r="M181" s="134" t="e">
        <f>IF(ISBLANK('9. METAS'!#REF!),"",'9. METAS'!#REF!)</f>
        <v>#REF!</v>
      </c>
      <c r="N181" s="144">
        <v>41</v>
      </c>
      <c r="O181" s="136"/>
      <c r="P181" s="136"/>
      <c r="Q181" s="137"/>
      <c r="R181" s="131" t="str">
        <f t="shared" si="20"/>
        <v>100%</v>
      </c>
      <c r="S181" s="132" t="str">
        <f t="shared" si="21"/>
        <v>100%</v>
      </c>
      <c r="T181" s="132" t="str">
        <f t="shared" si="22"/>
        <v>100%</v>
      </c>
      <c r="U181" s="155" t="str">
        <f t="shared" si="23"/>
        <v>100%</v>
      </c>
      <c r="V181" s="135" t="str">
        <f t="shared" si="24"/>
        <v>No Programado</v>
      </c>
      <c r="W181" s="132" t="str">
        <f t="shared" si="25"/>
        <v>No Programado</v>
      </c>
      <c r="X181" s="132" t="str">
        <f t="shared" si="26"/>
        <v>No Programado</v>
      </c>
      <c r="Y181" s="161" t="str">
        <f t="shared" si="27"/>
        <v>No Programado</v>
      </c>
      <c r="Z181" s="177"/>
      <c r="AA181" s="178"/>
      <c r="AB181" s="178"/>
      <c r="AC181" s="179"/>
    </row>
    <row r="182" spans="3:29" ht="17.25">
      <c r="C182" s="205" t="e">
        <f>IF(ISBLANK('5. Pp (3 años)'!#REF!),"",'5. Pp (3 años)'!#REF!)</f>
        <v>#REF!</v>
      </c>
      <c r="D182" s="80" t="e">
        <f>IF(ISBLANK('5. Pp (3 años)'!#REF!),"",'5. Pp (3 años)'!#REF!)</f>
        <v>#REF!</v>
      </c>
      <c r="E182" s="201" t="e">
        <f>IF(ISBLANK('5. Pp (3 años)'!#REF!),"",'5. Pp (3 años)'!#REF!)</f>
        <v>#REF!</v>
      </c>
      <c r="F182" s="201" t="e">
        <f>IF(ISBLANK('5. Pp (3 años)'!#REF!),"",'5. Pp (3 años)'!#REF!)</f>
        <v>#REF!</v>
      </c>
      <c r="G182" s="209" t="e">
        <f>IF(ISBLANK('5. Pp (3 años)'!#REF!),"",'5. Pp (3 años)'!#REF!)</f>
        <v>#REF!</v>
      </c>
      <c r="H182" s="66" t="e">
        <f>IF(ISBLANK('5. Pp (3 años)'!#REF!),"",'5. Pp (3 años)'!#REF!)</f>
        <v>#REF!</v>
      </c>
      <c r="I182" s="142" t="e">
        <f>IF(ISBLANK('9. METAS'!#REF!),"",'9. METAS'!#REF!)</f>
        <v>#REF!</v>
      </c>
      <c r="J182" s="143" t="e">
        <f>IF(ISBLANK('9. METAS'!#REF!),"",'9. METAS'!#REF!)</f>
        <v>#REF!</v>
      </c>
      <c r="K182" s="133" t="e">
        <f>IF(ISBLANK('9. METAS'!#REF!),"",'9. METAS'!#REF!)</f>
        <v>#REF!</v>
      </c>
      <c r="L182" s="133" t="e">
        <f>IF(ISBLANK('9. METAS'!#REF!),"",'9. METAS'!#REF!)</f>
        <v>#REF!</v>
      </c>
      <c r="M182" s="134" t="e">
        <f>IF(ISBLANK('9. METAS'!#REF!),"",'9. METAS'!#REF!)</f>
        <v>#REF!</v>
      </c>
      <c r="N182" s="144">
        <v>41</v>
      </c>
      <c r="O182" s="136"/>
      <c r="P182" s="136"/>
      <c r="Q182" s="137"/>
      <c r="R182" s="131" t="str">
        <f t="shared" si="20"/>
        <v>100%</v>
      </c>
      <c r="S182" s="132" t="str">
        <f t="shared" si="21"/>
        <v>100%</v>
      </c>
      <c r="T182" s="132" t="str">
        <f t="shared" si="22"/>
        <v>100%</v>
      </c>
      <c r="U182" s="155" t="str">
        <f t="shared" si="23"/>
        <v>100%</v>
      </c>
      <c r="V182" s="135" t="str">
        <f t="shared" si="24"/>
        <v>No Programado</v>
      </c>
      <c r="W182" s="132" t="str">
        <f t="shared" si="25"/>
        <v>No Programado</v>
      </c>
      <c r="X182" s="132" t="str">
        <f t="shared" si="26"/>
        <v>No Programado</v>
      </c>
      <c r="Y182" s="161" t="str">
        <f t="shared" si="27"/>
        <v>No Programado</v>
      </c>
      <c r="Z182" s="177"/>
      <c r="AA182" s="178"/>
      <c r="AB182" s="178"/>
      <c r="AC182" s="179"/>
    </row>
    <row r="183" spans="3:29" ht="17.25">
      <c r="C183" s="204" t="e">
        <f>IF(ISBLANK('5. Pp (3 años)'!#REF!),"",'5. Pp (3 años)'!#REF!)</f>
        <v>#REF!</v>
      </c>
      <c r="D183" s="80" t="e">
        <f>IF(ISBLANK('5. Pp (3 años)'!#REF!),"",'5. Pp (3 años)'!#REF!)</f>
        <v>#REF!</v>
      </c>
      <c r="E183" s="201" t="e">
        <f>IF(ISBLANK('5. Pp (3 años)'!#REF!),"",'5. Pp (3 años)'!#REF!)</f>
        <v>#REF!</v>
      </c>
      <c r="F183" s="201" t="e">
        <f>IF(ISBLANK('5. Pp (3 años)'!#REF!),"",'5. Pp (3 años)'!#REF!)</f>
        <v>#REF!</v>
      </c>
      <c r="G183" s="209" t="e">
        <f>IF(ISBLANK('5. Pp (3 años)'!#REF!),"",'5. Pp (3 años)'!#REF!)</f>
        <v>#REF!</v>
      </c>
      <c r="H183" s="66" t="e">
        <f>IF(ISBLANK('5. Pp (3 años)'!#REF!),"",'5. Pp (3 años)'!#REF!)</f>
        <v>#REF!</v>
      </c>
      <c r="I183" s="142" t="e">
        <f>IF(ISBLANK('9. METAS'!#REF!),"",'9. METAS'!#REF!)</f>
        <v>#REF!</v>
      </c>
      <c r="J183" s="143" t="e">
        <f>IF(ISBLANK('9. METAS'!#REF!),"",'9. METAS'!#REF!)</f>
        <v>#REF!</v>
      </c>
      <c r="K183" s="133" t="e">
        <f>IF(ISBLANK('9. METAS'!#REF!),"",'9. METAS'!#REF!)</f>
        <v>#REF!</v>
      </c>
      <c r="L183" s="133" t="e">
        <f>IF(ISBLANK('9. METAS'!#REF!),"",'9. METAS'!#REF!)</f>
        <v>#REF!</v>
      </c>
      <c r="M183" s="134" t="e">
        <f>IF(ISBLANK('9. METAS'!#REF!),"",'9. METAS'!#REF!)</f>
        <v>#REF!</v>
      </c>
      <c r="N183" s="144">
        <v>41</v>
      </c>
      <c r="O183" s="136"/>
      <c r="P183" s="136"/>
      <c r="Q183" s="137"/>
      <c r="R183" s="131" t="str">
        <f t="shared" si="20"/>
        <v>100%</v>
      </c>
      <c r="S183" s="132" t="str">
        <f t="shared" si="21"/>
        <v>100%</v>
      </c>
      <c r="T183" s="132" t="str">
        <f t="shared" si="22"/>
        <v>100%</v>
      </c>
      <c r="U183" s="155" t="str">
        <f t="shared" si="23"/>
        <v>100%</v>
      </c>
      <c r="V183" s="135" t="str">
        <f t="shared" si="24"/>
        <v>No Programado</v>
      </c>
      <c r="W183" s="132" t="str">
        <f t="shared" si="25"/>
        <v>No Programado</v>
      </c>
      <c r="X183" s="132" t="str">
        <f t="shared" si="26"/>
        <v>No Programado</v>
      </c>
      <c r="Y183" s="161" t="str">
        <f t="shared" si="27"/>
        <v>No Programado</v>
      </c>
      <c r="Z183" s="177"/>
      <c r="AA183" s="178"/>
      <c r="AB183" s="178"/>
      <c r="AC183" s="179"/>
    </row>
    <row r="184" spans="3:29" ht="17.25">
      <c r="C184" s="206" t="e">
        <f>IF(ISBLANK('5. Pp (3 años)'!#REF!),"",'5. Pp (3 años)'!#REF!)</f>
        <v>#REF!</v>
      </c>
      <c r="D184" s="60" t="e">
        <f>IF(ISBLANK('5. Pp (3 años)'!#REF!),"",'5. Pp (3 años)'!#REF!)</f>
        <v>#REF!</v>
      </c>
      <c r="E184" s="203" t="e">
        <f>IF(ISBLANK('5. Pp (3 años)'!#REF!),"",'5. Pp (3 años)'!#REF!)</f>
        <v>#REF!</v>
      </c>
      <c r="F184" s="203" t="e">
        <f>IF(ISBLANK('5. Pp (3 años)'!#REF!),"",'5. Pp (3 años)'!#REF!)</f>
        <v>#REF!</v>
      </c>
      <c r="G184" s="214" t="e">
        <f>IF(ISBLANK('5. Pp (3 años)'!#REF!),"",'5. Pp (3 años)'!#REF!)</f>
        <v>#REF!</v>
      </c>
      <c r="H184" s="65" t="e">
        <f>IF(ISBLANK('5. Pp (3 años)'!#REF!),"",'5. Pp (3 años)'!#REF!)</f>
        <v>#REF!</v>
      </c>
      <c r="I184" s="142" t="e">
        <f>IF(ISBLANK('9. METAS'!#REF!),"",'9. METAS'!#REF!)</f>
        <v>#REF!</v>
      </c>
      <c r="J184" s="143" t="e">
        <f>IF(ISBLANK('9. METAS'!#REF!),"",'9. METAS'!#REF!)</f>
        <v>#REF!</v>
      </c>
      <c r="K184" s="133" t="e">
        <f>IF(ISBLANK('9. METAS'!#REF!),"",'9. METAS'!#REF!)</f>
        <v>#REF!</v>
      </c>
      <c r="L184" s="133" t="e">
        <f>IF(ISBLANK('9. METAS'!#REF!),"",'9. METAS'!#REF!)</f>
        <v>#REF!</v>
      </c>
      <c r="M184" s="134" t="e">
        <f>IF(ISBLANK('9. METAS'!#REF!),"",'9. METAS'!#REF!)</f>
        <v>#REF!</v>
      </c>
      <c r="N184" s="144">
        <v>41</v>
      </c>
      <c r="O184" s="136"/>
      <c r="P184" s="136"/>
      <c r="Q184" s="137"/>
      <c r="R184" s="131" t="str">
        <f t="shared" si="20"/>
        <v>100%</v>
      </c>
      <c r="S184" s="132" t="str">
        <f t="shared" si="21"/>
        <v>100%</v>
      </c>
      <c r="T184" s="132" t="str">
        <f t="shared" si="22"/>
        <v>100%</v>
      </c>
      <c r="U184" s="155" t="str">
        <f t="shared" si="23"/>
        <v>100%</v>
      </c>
      <c r="V184" s="135" t="str">
        <f t="shared" si="24"/>
        <v>No Programado</v>
      </c>
      <c r="W184" s="132" t="str">
        <f t="shared" si="25"/>
        <v>No Programado</v>
      </c>
      <c r="X184" s="132" t="str">
        <f t="shared" si="26"/>
        <v>No Programado</v>
      </c>
      <c r="Y184" s="161" t="str">
        <f t="shared" si="27"/>
        <v>No Programado</v>
      </c>
      <c r="Z184" s="174"/>
      <c r="AA184" s="175"/>
      <c r="AB184" s="175"/>
      <c r="AC184" s="176"/>
    </row>
    <row r="185" spans="3:29" ht="17.25">
      <c r="C185" s="204" t="e">
        <f>IF(ISBLANK('5. Pp (3 años)'!#REF!),"",'5. Pp (3 años)'!#REF!)</f>
        <v>#REF!</v>
      </c>
      <c r="D185" s="80" t="e">
        <f>IF(ISBLANK('5. Pp (3 años)'!#REF!),"",'5. Pp (3 años)'!#REF!)</f>
        <v>#REF!</v>
      </c>
      <c r="E185" s="201" t="e">
        <f>IF(ISBLANK('5. Pp (3 años)'!#REF!),"",'5. Pp (3 años)'!#REF!)</f>
        <v>#REF!</v>
      </c>
      <c r="F185" s="201" t="e">
        <f>IF(ISBLANK('5. Pp (3 años)'!#REF!),"",'5. Pp (3 años)'!#REF!)</f>
        <v>#REF!</v>
      </c>
      <c r="G185" s="209" t="e">
        <f>IF(ISBLANK('5. Pp (3 años)'!#REF!),"",'5. Pp (3 años)'!#REF!)</f>
        <v>#REF!</v>
      </c>
      <c r="H185" s="66" t="e">
        <f>IF(ISBLANK('5. Pp (3 años)'!#REF!),"",'5. Pp (3 años)'!#REF!)</f>
        <v>#REF!</v>
      </c>
      <c r="I185" s="142" t="e">
        <f>IF(ISBLANK('9. METAS'!#REF!),"",'9. METAS'!#REF!)</f>
        <v>#REF!</v>
      </c>
      <c r="J185" s="143" t="e">
        <f>IF(ISBLANK('9. METAS'!#REF!),"",'9. METAS'!#REF!)</f>
        <v>#REF!</v>
      </c>
      <c r="K185" s="133" t="e">
        <f>IF(ISBLANK('9. METAS'!#REF!),"",'9. METAS'!#REF!)</f>
        <v>#REF!</v>
      </c>
      <c r="L185" s="133" t="e">
        <f>IF(ISBLANK('9. METAS'!#REF!),"",'9. METAS'!#REF!)</f>
        <v>#REF!</v>
      </c>
      <c r="M185" s="134" t="e">
        <f>IF(ISBLANK('9. METAS'!#REF!),"",'9. METAS'!#REF!)</f>
        <v>#REF!</v>
      </c>
      <c r="N185" s="144">
        <v>41</v>
      </c>
      <c r="O185" s="136"/>
      <c r="P185" s="136"/>
      <c r="Q185" s="137"/>
      <c r="R185" s="131" t="str">
        <f t="shared" ref="R185:R233" si="28">IFERROR((N185/J185),"100%")</f>
        <v>100%</v>
      </c>
      <c r="S185" s="132" t="str">
        <f t="shared" ref="S185:S233" si="29">IFERROR((O185/K185),"100%")</f>
        <v>100%</v>
      </c>
      <c r="T185" s="132" t="str">
        <f t="shared" ref="T185:T233" si="30">IFERROR((P185/L185),"100%")</f>
        <v>100%</v>
      </c>
      <c r="U185" s="155" t="str">
        <f t="shared" ref="U185:U233" si="31">IFERROR((Q185/M185),"100%")</f>
        <v>100%</v>
      </c>
      <c r="V185" s="135" t="str">
        <f t="shared" ref="V185:V233" si="32">IFERROR((N185/I185),"No Programado")</f>
        <v>No Programado</v>
      </c>
      <c r="W185" s="132" t="str">
        <f t="shared" ref="W185:W233" si="33">IFERROR((N185+O185)/I185, "No Programado")</f>
        <v>No Programado</v>
      </c>
      <c r="X185" s="132" t="str">
        <f t="shared" ref="X185:X233" si="34">IFERROR((O185+P185)/I185, "No Programado")</f>
        <v>No Programado</v>
      </c>
      <c r="Y185" s="161" t="str">
        <f t="shared" ref="Y185:Y233" si="35">IFERROR((P185+Q185)/I185, "No Programado")</f>
        <v>No Programado</v>
      </c>
      <c r="Z185" s="177"/>
      <c r="AA185" s="178"/>
      <c r="AB185" s="178"/>
      <c r="AC185" s="179"/>
    </row>
    <row r="186" spans="3:29" ht="17.25">
      <c r="C186" s="205" t="e">
        <f>IF(ISBLANK('5. Pp (3 años)'!#REF!),"",'5. Pp (3 años)'!#REF!)</f>
        <v>#REF!</v>
      </c>
      <c r="D186" s="80" t="e">
        <f>IF(ISBLANK('5. Pp (3 años)'!#REF!),"",'5. Pp (3 años)'!#REF!)</f>
        <v>#REF!</v>
      </c>
      <c r="E186" s="201" t="e">
        <f>IF(ISBLANK('5. Pp (3 años)'!#REF!),"",'5. Pp (3 años)'!#REF!)</f>
        <v>#REF!</v>
      </c>
      <c r="F186" s="201" t="e">
        <f>IF(ISBLANK('5. Pp (3 años)'!#REF!),"",'5. Pp (3 años)'!#REF!)</f>
        <v>#REF!</v>
      </c>
      <c r="G186" s="209" t="e">
        <f>IF(ISBLANK('5. Pp (3 años)'!#REF!),"",'5. Pp (3 años)'!#REF!)</f>
        <v>#REF!</v>
      </c>
      <c r="H186" s="66" t="e">
        <f>IF(ISBLANK('5. Pp (3 años)'!#REF!),"",'5. Pp (3 años)'!#REF!)</f>
        <v>#REF!</v>
      </c>
      <c r="I186" s="142" t="e">
        <f>IF(ISBLANK('9. METAS'!#REF!),"",'9. METAS'!#REF!)</f>
        <v>#REF!</v>
      </c>
      <c r="J186" s="143" t="e">
        <f>IF(ISBLANK('9. METAS'!#REF!),"",'9. METAS'!#REF!)</f>
        <v>#REF!</v>
      </c>
      <c r="K186" s="133" t="e">
        <f>IF(ISBLANK('9. METAS'!#REF!),"",'9. METAS'!#REF!)</f>
        <v>#REF!</v>
      </c>
      <c r="L186" s="133" t="e">
        <f>IF(ISBLANK('9. METAS'!#REF!),"",'9. METAS'!#REF!)</f>
        <v>#REF!</v>
      </c>
      <c r="M186" s="134" t="e">
        <f>IF(ISBLANK('9. METAS'!#REF!),"",'9. METAS'!#REF!)</f>
        <v>#REF!</v>
      </c>
      <c r="N186" s="144">
        <v>41</v>
      </c>
      <c r="O186" s="136"/>
      <c r="P186" s="136"/>
      <c r="Q186" s="137"/>
      <c r="R186" s="131" t="str">
        <f t="shared" si="28"/>
        <v>100%</v>
      </c>
      <c r="S186" s="132" t="str">
        <f t="shared" si="29"/>
        <v>100%</v>
      </c>
      <c r="T186" s="132" t="str">
        <f t="shared" si="30"/>
        <v>100%</v>
      </c>
      <c r="U186" s="155" t="str">
        <f t="shared" si="31"/>
        <v>100%</v>
      </c>
      <c r="V186" s="135" t="str">
        <f t="shared" si="32"/>
        <v>No Programado</v>
      </c>
      <c r="W186" s="132" t="str">
        <f t="shared" si="33"/>
        <v>No Programado</v>
      </c>
      <c r="X186" s="132" t="str">
        <f t="shared" si="34"/>
        <v>No Programado</v>
      </c>
      <c r="Y186" s="161" t="str">
        <f t="shared" si="35"/>
        <v>No Programado</v>
      </c>
      <c r="Z186" s="177"/>
      <c r="AA186" s="178"/>
      <c r="AB186" s="178"/>
      <c r="AC186" s="179"/>
    </row>
    <row r="187" spans="3:29" ht="17.25">
      <c r="C187" s="204" t="e">
        <f>IF(ISBLANK('5. Pp (3 años)'!#REF!),"",'5. Pp (3 años)'!#REF!)</f>
        <v>#REF!</v>
      </c>
      <c r="D187" s="80" t="e">
        <f>IF(ISBLANK('5. Pp (3 años)'!#REF!),"",'5. Pp (3 años)'!#REF!)</f>
        <v>#REF!</v>
      </c>
      <c r="E187" s="201" t="e">
        <f>IF(ISBLANK('5. Pp (3 años)'!#REF!),"",'5. Pp (3 años)'!#REF!)</f>
        <v>#REF!</v>
      </c>
      <c r="F187" s="201" t="e">
        <f>IF(ISBLANK('5. Pp (3 años)'!#REF!),"",'5. Pp (3 años)'!#REF!)</f>
        <v>#REF!</v>
      </c>
      <c r="G187" s="209" t="e">
        <f>IF(ISBLANK('5. Pp (3 años)'!#REF!),"",'5. Pp (3 años)'!#REF!)</f>
        <v>#REF!</v>
      </c>
      <c r="H187" s="66" t="e">
        <f>IF(ISBLANK('5. Pp (3 años)'!#REF!),"",'5. Pp (3 años)'!#REF!)</f>
        <v>#REF!</v>
      </c>
      <c r="I187" s="142" t="e">
        <f>IF(ISBLANK('9. METAS'!#REF!),"",'9. METAS'!#REF!)</f>
        <v>#REF!</v>
      </c>
      <c r="J187" s="143" t="e">
        <f>IF(ISBLANK('9. METAS'!#REF!),"",'9. METAS'!#REF!)</f>
        <v>#REF!</v>
      </c>
      <c r="K187" s="133" t="e">
        <f>IF(ISBLANK('9. METAS'!#REF!),"",'9. METAS'!#REF!)</f>
        <v>#REF!</v>
      </c>
      <c r="L187" s="133" t="e">
        <f>IF(ISBLANK('9. METAS'!#REF!),"",'9. METAS'!#REF!)</f>
        <v>#REF!</v>
      </c>
      <c r="M187" s="134" t="e">
        <f>IF(ISBLANK('9. METAS'!#REF!),"",'9. METAS'!#REF!)</f>
        <v>#REF!</v>
      </c>
      <c r="N187" s="144">
        <v>41</v>
      </c>
      <c r="O187" s="136"/>
      <c r="P187" s="136"/>
      <c r="Q187" s="137"/>
      <c r="R187" s="131" t="str">
        <f t="shared" si="28"/>
        <v>100%</v>
      </c>
      <c r="S187" s="132" t="str">
        <f t="shared" si="29"/>
        <v>100%</v>
      </c>
      <c r="T187" s="132" t="str">
        <f t="shared" si="30"/>
        <v>100%</v>
      </c>
      <c r="U187" s="155" t="str">
        <f t="shared" si="31"/>
        <v>100%</v>
      </c>
      <c r="V187" s="135" t="str">
        <f t="shared" si="32"/>
        <v>No Programado</v>
      </c>
      <c r="W187" s="132" t="str">
        <f t="shared" si="33"/>
        <v>No Programado</v>
      </c>
      <c r="X187" s="132" t="str">
        <f t="shared" si="34"/>
        <v>No Programado</v>
      </c>
      <c r="Y187" s="161" t="str">
        <f t="shared" si="35"/>
        <v>No Programado</v>
      </c>
      <c r="Z187" s="177"/>
      <c r="AA187" s="178"/>
      <c r="AB187" s="178"/>
      <c r="AC187" s="179"/>
    </row>
    <row r="188" spans="3:29" ht="17.25">
      <c r="C188" s="205" t="e">
        <f>IF(ISBLANK('5. Pp (3 años)'!#REF!),"",'5. Pp (3 años)'!#REF!)</f>
        <v>#REF!</v>
      </c>
      <c r="D188" s="80" t="e">
        <f>IF(ISBLANK('5. Pp (3 años)'!#REF!),"",'5. Pp (3 años)'!#REF!)</f>
        <v>#REF!</v>
      </c>
      <c r="E188" s="201" t="e">
        <f>IF(ISBLANK('5. Pp (3 años)'!#REF!),"",'5. Pp (3 años)'!#REF!)</f>
        <v>#REF!</v>
      </c>
      <c r="F188" s="201" t="e">
        <f>IF(ISBLANK('5. Pp (3 años)'!#REF!),"",'5. Pp (3 años)'!#REF!)</f>
        <v>#REF!</v>
      </c>
      <c r="G188" s="209" t="e">
        <f>IF(ISBLANK('5. Pp (3 años)'!#REF!),"",'5. Pp (3 años)'!#REF!)</f>
        <v>#REF!</v>
      </c>
      <c r="H188" s="66" t="e">
        <f>IF(ISBLANK('5. Pp (3 años)'!#REF!),"",'5. Pp (3 años)'!#REF!)</f>
        <v>#REF!</v>
      </c>
      <c r="I188" s="142" t="e">
        <f>IF(ISBLANK('9. METAS'!#REF!),"",'9. METAS'!#REF!)</f>
        <v>#REF!</v>
      </c>
      <c r="J188" s="143" t="e">
        <f>IF(ISBLANK('9. METAS'!#REF!),"",'9. METAS'!#REF!)</f>
        <v>#REF!</v>
      </c>
      <c r="K188" s="133" t="e">
        <f>IF(ISBLANK('9. METAS'!#REF!),"",'9. METAS'!#REF!)</f>
        <v>#REF!</v>
      </c>
      <c r="L188" s="133" t="e">
        <f>IF(ISBLANK('9. METAS'!#REF!),"",'9. METAS'!#REF!)</f>
        <v>#REF!</v>
      </c>
      <c r="M188" s="134" t="e">
        <f>IF(ISBLANK('9. METAS'!#REF!),"",'9. METAS'!#REF!)</f>
        <v>#REF!</v>
      </c>
      <c r="N188" s="144">
        <v>41</v>
      </c>
      <c r="O188" s="136"/>
      <c r="P188" s="136"/>
      <c r="Q188" s="137"/>
      <c r="R188" s="131" t="str">
        <f t="shared" si="28"/>
        <v>100%</v>
      </c>
      <c r="S188" s="132" t="str">
        <f t="shared" si="29"/>
        <v>100%</v>
      </c>
      <c r="T188" s="132" t="str">
        <f t="shared" si="30"/>
        <v>100%</v>
      </c>
      <c r="U188" s="155" t="str">
        <f t="shared" si="31"/>
        <v>100%</v>
      </c>
      <c r="V188" s="135" t="str">
        <f t="shared" si="32"/>
        <v>No Programado</v>
      </c>
      <c r="W188" s="132" t="str">
        <f t="shared" si="33"/>
        <v>No Programado</v>
      </c>
      <c r="X188" s="132" t="str">
        <f t="shared" si="34"/>
        <v>No Programado</v>
      </c>
      <c r="Y188" s="161" t="str">
        <f t="shared" si="35"/>
        <v>No Programado</v>
      </c>
      <c r="Z188" s="177"/>
      <c r="AA188" s="178"/>
      <c r="AB188" s="178"/>
      <c r="AC188" s="179"/>
    </row>
    <row r="189" spans="3:29" ht="17.25">
      <c r="C189" s="204" t="e">
        <f>IF(ISBLANK('5. Pp (3 años)'!#REF!),"",'5. Pp (3 años)'!#REF!)</f>
        <v>#REF!</v>
      </c>
      <c r="D189" s="80" t="e">
        <f>IF(ISBLANK('5. Pp (3 años)'!#REF!),"",'5. Pp (3 años)'!#REF!)</f>
        <v>#REF!</v>
      </c>
      <c r="E189" s="201" t="e">
        <f>IF(ISBLANK('5. Pp (3 años)'!#REF!),"",'5. Pp (3 años)'!#REF!)</f>
        <v>#REF!</v>
      </c>
      <c r="F189" s="201" t="e">
        <f>IF(ISBLANK('5. Pp (3 años)'!#REF!),"",'5. Pp (3 años)'!#REF!)</f>
        <v>#REF!</v>
      </c>
      <c r="G189" s="209" t="e">
        <f>IF(ISBLANK('5. Pp (3 años)'!#REF!),"",'5. Pp (3 años)'!#REF!)</f>
        <v>#REF!</v>
      </c>
      <c r="H189" s="66" t="e">
        <f>IF(ISBLANK('5. Pp (3 años)'!#REF!),"",'5. Pp (3 años)'!#REF!)</f>
        <v>#REF!</v>
      </c>
      <c r="I189" s="142" t="e">
        <f>IF(ISBLANK('9. METAS'!#REF!),"",'9. METAS'!#REF!)</f>
        <v>#REF!</v>
      </c>
      <c r="J189" s="143" t="e">
        <f>IF(ISBLANK('9. METAS'!#REF!),"",'9. METAS'!#REF!)</f>
        <v>#REF!</v>
      </c>
      <c r="K189" s="133" t="e">
        <f>IF(ISBLANK('9. METAS'!#REF!),"",'9. METAS'!#REF!)</f>
        <v>#REF!</v>
      </c>
      <c r="L189" s="133" t="e">
        <f>IF(ISBLANK('9. METAS'!#REF!),"",'9. METAS'!#REF!)</f>
        <v>#REF!</v>
      </c>
      <c r="M189" s="134" t="e">
        <f>IF(ISBLANK('9. METAS'!#REF!),"",'9. METAS'!#REF!)</f>
        <v>#REF!</v>
      </c>
      <c r="N189" s="144">
        <v>41</v>
      </c>
      <c r="O189" s="136"/>
      <c r="P189" s="136"/>
      <c r="Q189" s="137"/>
      <c r="R189" s="131" t="str">
        <f t="shared" si="28"/>
        <v>100%</v>
      </c>
      <c r="S189" s="132" t="str">
        <f t="shared" si="29"/>
        <v>100%</v>
      </c>
      <c r="T189" s="132" t="str">
        <f t="shared" si="30"/>
        <v>100%</v>
      </c>
      <c r="U189" s="155" t="str">
        <f t="shared" si="31"/>
        <v>100%</v>
      </c>
      <c r="V189" s="135" t="str">
        <f t="shared" si="32"/>
        <v>No Programado</v>
      </c>
      <c r="W189" s="132" t="str">
        <f t="shared" si="33"/>
        <v>No Programado</v>
      </c>
      <c r="X189" s="132" t="str">
        <f t="shared" si="34"/>
        <v>No Programado</v>
      </c>
      <c r="Y189" s="161" t="str">
        <f t="shared" si="35"/>
        <v>No Programado</v>
      </c>
      <c r="Z189" s="177"/>
      <c r="AA189" s="178"/>
      <c r="AB189" s="178"/>
      <c r="AC189" s="179"/>
    </row>
    <row r="190" spans="3:29" ht="17.25">
      <c r="C190" s="206" t="e">
        <f>IF(ISBLANK('5. Pp (3 años)'!#REF!),"",'5. Pp (3 años)'!#REF!)</f>
        <v>#REF!</v>
      </c>
      <c r="D190" s="60" t="e">
        <f>IF(ISBLANK('5. Pp (3 años)'!#REF!),"",'5. Pp (3 años)'!#REF!)</f>
        <v>#REF!</v>
      </c>
      <c r="E190" s="203" t="e">
        <f>IF(ISBLANK('5. Pp (3 años)'!#REF!),"",'5. Pp (3 años)'!#REF!)</f>
        <v>#REF!</v>
      </c>
      <c r="F190" s="203" t="e">
        <f>IF(ISBLANK('5. Pp (3 años)'!#REF!),"",'5. Pp (3 años)'!#REF!)</f>
        <v>#REF!</v>
      </c>
      <c r="G190" s="214" t="e">
        <f>IF(ISBLANK('5. Pp (3 años)'!#REF!),"",'5. Pp (3 años)'!#REF!)</f>
        <v>#REF!</v>
      </c>
      <c r="H190" s="65" t="e">
        <f>IF(ISBLANK('5. Pp (3 años)'!#REF!),"",'5. Pp (3 años)'!#REF!)</f>
        <v>#REF!</v>
      </c>
      <c r="I190" s="142" t="e">
        <f>IF(ISBLANK('9. METAS'!#REF!),"",'9. METAS'!#REF!)</f>
        <v>#REF!</v>
      </c>
      <c r="J190" s="143" t="e">
        <f>IF(ISBLANK('9. METAS'!#REF!),"",'9. METAS'!#REF!)</f>
        <v>#REF!</v>
      </c>
      <c r="K190" s="133" t="e">
        <f>IF(ISBLANK('9. METAS'!#REF!),"",'9. METAS'!#REF!)</f>
        <v>#REF!</v>
      </c>
      <c r="L190" s="133" t="e">
        <f>IF(ISBLANK('9. METAS'!#REF!),"",'9. METAS'!#REF!)</f>
        <v>#REF!</v>
      </c>
      <c r="M190" s="134" t="e">
        <f>IF(ISBLANK('9. METAS'!#REF!),"",'9. METAS'!#REF!)</f>
        <v>#REF!</v>
      </c>
      <c r="N190" s="144">
        <v>41</v>
      </c>
      <c r="O190" s="136"/>
      <c r="P190" s="136"/>
      <c r="Q190" s="137"/>
      <c r="R190" s="131" t="str">
        <f t="shared" si="28"/>
        <v>100%</v>
      </c>
      <c r="S190" s="132" t="str">
        <f t="shared" si="29"/>
        <v>100%</v>
      </c>
      <c r="T190" s="132" t="str">
        <f t="shared" si="30"/>
        <v>100%</v>
      </c>
      <c r="U190" s="155" t="str">
        <f t="shared" si="31"/>
        <v>100%</v>
      </c>
      <c r="V190" s="135" t="str">
        <f t="shared" si="32"/>
        <v>No Programado</v>
      </c>
      <c r="W190" s="132" t="str">
        <f t="shared" si="33"/>
        <v>No Programado</v>
      </c>
      <c r="X190" s="132" t="str">
        <f t="shared" si="34"/>
        <v>No Programado</v>
      </c>
      <c r="Y190" s="161" t="str">
        <f t="shared" si="35"/>
        <v>No Programado</v>
      </c>
      <c r="Z190" s="174"/>
      <c r="AA190" s="175"/>
      <c r="AB190" s="175"/>
      <c r="AC190" s="176"/>
    </row>
    <row r="191" spans="3:29" ht="17.25">
      <c r="C191" s="204" t="e">
        <f>IF(ISBLANK('5. Pp (3 años)'!#REF!),"",'5. Pp (3 años)'!#REF!)</f>
        <v>#REF!</v>
      </c>
      <c r="D191" s="80" t="e">
        <f>IF(ISBLANK('5. Pp (3 años)'!#REF!),"",'5. Pp (3 años)'!#REF!)</f>
        <v>#REF!</v>
      </c>
      <c r="E191" s="201" t="e">
        <f>IF(ISBLANK('5. Pp (3 años)'!#REF!),"",'5. Pp (3 años)'!#REF!)</f>
        <v>#REF!</v>
      </c>
      <c r="F191" s="201" t="e">
        <f>IF(ISBLANK('5. Pp (3 años)'!#REF!),"",'5. Pp (3 años)'!#REF!)</f>
        <v>#REF!</v>
      </c>
      <c r="G191" s="209" t="e">
        <f>IF(ISBLANK('5. Pp (3 años)'!#REF!),"",'5. Pp (3 años)'!#REF!)</f>
        <v>#REF!</v>
      </c>
      <c r="H191" s="66" t="e">
        <f>IF(ISBLANK('5. Pp (3 años)'!#REF!),"",'5. Pp (3 años)'!#REF!)</f>
        <v>#REF!</v>
      </c>
      <c r="I191" s="142" t="e">
        <f>IF(ISBLANK('9. METAS'!#REF!),"",'9. METAS'!#REF!)</f>
        <v>#REF!</v>
      </c>
      <c r="J191" s="143" t="e">
        <f>IF(ISBLANK('9. METAS'!#REF!),"",'9. METAS'!#REF!)</f>
        <v>#REF!</v>
      </c>
      <c r="K191" s="133" t="e">
        <f>IF(ISBLANK('9. METAS'!#REF!),"",'9. METAS'!#REF!)</f>
        <v>#REF!</v>
      </c>
      <c r="L191" s="133" t="e">
        <f>IF(ISBLANK('9. METAS'!#REF!),"",'9. METAS'!#REF!)</f>
        <v>#REF!</v>
      </c>
      <c r="M191" s="134" t="e">
        <f>IF(ISBLANK('9. METAS'!#REF!),"",'9. METAS'!#REF!)</f>
        <v>#REF!</v>
      </c>
      <c r="N191" s="144">
        <v>41</v>
      </c>
      <c r="O191" s="136"/>
      <c r="P191" s="136"/>
      <c r="Q191" s="137"/>
      <c r="R191" s="131" t="str">
        <f t="shared" si="28"/>
        <v>100%</v>
      </c>
      <c r="S191" s="132" t="str">
        <f t="shared" si="29"/>
        <v>100%</v>
      </c>
      <c r="T191" s="132" t="str">
        <f t="shared" si="30"/>
        <v>100%</v>
      </c>
      <c r="U191" s="155" t="str">
        <f t="shared" si="31"/>
        <v>100%</v>
      </c>
      <c r="V191" s="135" t="str">
        <f t="shared" si="32"/>
        <v>No Programado</v>
      </c>
      <c r="W191" s="132" t="str">
        <f t="shared" si="33"/>
        <v>No Programado</v>
      </c>
      <c r="X191" s="132" t="str">
        <f t="shared" si="34"/>
        <v>No Programado</v>
      </c>
      <c r="Y191" s="161" t="str">
        <f t="shared" si="35"/>
        <v>No Programado</v>
      </c>
      <c r="Z191" s="177"/>
      <c r="AA191" s="178"/>
      <c r="AB191" s="178"/>
      <c r="AC191" s="179"/>
    </row>
    <row r="192" spans="3:29" ht="17.25">
      <c r="C192" s="205" t="e">
        <f>IF(ISBLANK('5. Pp (3 años)'!#REF!),"",'5. Pp (3 años)'!#REF!)</f>
        <v>#REF!</v>
      </c>
      <c r="D192" s="80" t="e">
        <f>IF(ISBLANK('5. Pp (3 años)'!#REF!),"",'5. Pp (3 años)'!#REF!)</f>
        <v>#REF!</v>
      </c>
      <c r="E192" s="201" t="e">
        <f>IF(ISBLANK('5. Pp (3 años)'!#REF!),"",'5. Pp (3 años)'!#REF!)</f>
        <v>#REF!</v>
      </c>
      <c r="F192" s="201" t="e">
        <f>IF(ISBLANK('5. Pp (3 años)'!#REF!),"",'5. Pp (3 años)'!#REF!)</f>
        <v>#REF!</v>
      </c>
      <c r="G192" s="209" t="e">
        <f>IF(ISBLANK('5. Pp (3 años)'!#REF!),"",'5. Pp (3 años)'!#REF!)</f>
        <v>#REF!</v>
      </c>
      <c r="H192" s="66" t="e">
        <f>IF(ISBLANK('5. Pp (3 años)'!#REF!),"",'5. Pp (3 años)'!#REF!)</f>
        <v>#REF!</v>
      </c>
      <c r="I192" s="142" t="e">
        <f>IF(ISBLANK('9. METAS'!#REF!),"",'9. METAS'!#REF!)</f>
        <v>#REF!</v>
      </c>
      <c r="J192" s="143" t="e">
        <f>IF(ISBLANK('9. METAS'!#REF!),"",'9. METAS'!#REF!)</f>
        <v>#REF!</v>
      </c>
      <c r="K192" s="133" t="e">
        <f>IF(ISBLANK('9. METAS'!#REF!),"",'9. METAS'!#REF!)</f>
        <v>#REF!</v>
      </c>
      <c r="L192" s="133" t="e">
        <f>IF(ISBLANK('9. METAS'!#REF!),"",'9. METAS'!#REF!)</f>
        <v>#REF!</v>
      </c>
      <c r="M192" s="134" t="e">
        <f>IF(ISBLANK('9. METAS'!#REF!),"",'9. METAS'!#REF!)</f>
        <v>#REF!</v>
      </c>
      <c r="N192" s="144">
        <v>41</v>
      </c>
      <c r="O192" s="136"/>
      <c r="P192" s="136"/>
      <c r="Q192" s="137"/>
      <c r="R192" s="131" t="str">
        <f t="shared" si="28"/>
        <v>100%</v>
      </c>
      <c r="S192" s="132" t="str">
        <f t="shared" si="29"/>
        <v>100%</v>
      </c>
      <c r="T192" s="132" t="str">
        <f t="shared" si="30"/>
        <v>100%</v>
      </c>
      <c r="U192" s="155" t="str">
        <f t="shared" si="31"/>
        <v>100%</v>
      </c>
      <c r="V192" s="135" t="str">
        <f t="shared" si="32"/>
        <v>No Programado</v>
      </c>
      <c r="W192" s="132" t="str">
        <f t="shared" si="33"/>
        <v>No Programado</v>
      </c>
      <c r="X192" s="132" t="str">
        <f t="shared" si="34"/>
        <v>No Programado</v>
      </c>
      <c r="Y192" s="161" t="str">
        <f t="shared" si="35"/>
        <v>No Programado</v>
      </c>
      <c r="Z192" s="177"/>
      <c r="AA192" s="178"/>
      <c r="AB192" s="178"/>
      <c r="AC192" s="179"/>
    </row>
    <row r="193" spans="3:29" ht="17.25">
      <c r="C193" s="204" t="e">
        <f>IF(ISBLANK('5. Pp (3 años)'!#REF!),"",'5. Pp (3 años)'!#REF!)</f>
        <v>#REF!</v>
      </c>
      <c r="D193" s="80" t="e">
        <f>IF(ISBLANK('5. Pp (3 años)'!#REF!),"",'5. Pp (3 años)'!#REF!)</f>
        <v>#REF!</v>
      </c>
      <c r="E193" s="201" t="e">
        <f>IF(ISBLANK('5. Pp (3 años)'!#REF!),"",'5. Pp (3 años)'!#REF!)</f>
        <v>#REF!</v>
      </c>
      <c r="F193" s="201" t="e">
        <f>IF(ISBLANK('5. Pp (3 años)'!#REF!),"",'5. Pp (3 años)'!#REF!)</f>
        <v>#REF!</v>
      </c>
      <c r="G193" s="209" t="e">
        <f>IF(ISBLANK('5. Pp (3 años)'!#REF!),"",'5. Pp (3 años)'!#REF!)</f>
        <v>#REF!</v>
      </c>
      <c r="H193" s="66" t="e">
        <f>IF(ISBLANK('5. Pp (3 años)'!#REF!),"",'5. Pp (3 años)'!#REF!)</f>
        <v>#REF!</v>
      </c>
      <c r="I193" s="142" t="e">
        <f>IF(ISBLANK('9. METAS'!#REF!),"",'9. METAS'!#REF!)</f>
        <v>#REF!</v>
      </c>
      <c r="J193" s="143" t="e">
        <f>IF(ISBLANK('9. METAS'!#REF!),"",'9. METAS'!#REF!)</f>
        <v>#REF!</v>
      </c>
      <c r="K193" s="133" t="e">
        <f>IF(ISBLANK('9. METAS'!#REF!),"",'9. METAS'!#REF!)</f>
        <v>#REF!</v>
      </c>
      <c r="L193" s="133" t="e">
        <f>IF(ISBLANK('9. METAS'!#REF!),"",'9. METAS'!#REF!)</f>
        <v>#REF!</v>
      </c>
      <c r="M193" s="134" t="e">
        <f>IF(ISBLANK('9. METAS'!#REF!),"",'9. METAS'!#REF!)</f>
        <v>#REF!</v>
      </c>
      <c r="N193" s="144">
        <v>41</v>
      </c>
      <c r="O193" s="136"/>
      <c r="P193" s="136"/>
      <c r="Q193" s="137"/>
      <c r="R193" s="131" t="str">
        <f t="shared" si="28"/>
        <v>100%</v>
      </c>
      <c r="S193" s="132" t="str">
        <f t="shared" si="29"/>
        <v>100%</v>
      </c>
      <c r="T193" s="132" t="str">
        <f t="shared" si="30"/>
        <v>100%</v>
      </c>
      <c r="U193" s="155" t="str">
        <f t="shared" si="31"/>
        <v>100%</v>
      </c>
      <c r="V193" s="135" t="str">
        <f t="shared" si="32"/>
        <v>No Programado</v>
      </c>
      <c r="W193" s="132" t="str">
        <f t="shared" si="33"/>
        <v>No Programado</v>
      </c>
      <c r="X193" s="132" t="str">
        <f t="shared" si="34"/>
        <v>No Programado</v>
      </c>
      <c r="Y193" s="161" t="str">
        <f t="shared" si="35"/>
        <v>No Programado</v>
      </c>
      <c r="Z193" s="177"/>
      <c r="AA193" s="178"/>
      <c r="AB193" s="178"/>
      <c r="AC193" s="179"/>
    </row>
    <row r="194" spans="3:29" ht="17.25">
      <c r="C194" s="205" t="e">
        <f>IF(ISBLANK('5. Pp (3 años)'!#REF!),"",'5. Pp (3 años)'!#REF!)</f>
        <v>#REF!</v>
      </c>
      <c r="D194" s="80" t="e">
        <f>IF(ISBLANK('5. Pp (3 años)'!#REF!),"",'5. Pp (3 años)'!#REF!)</f>
        <v>#REF!</v>
      </c>
      <c r="E194" s="201" t="e">
        <f>IF(ISBLANK('5. Pp (3 años)'!#REF!),"",'5. Pp (3 años)'!#REF!)</f>
        <v>#REF!</v>
      </c>
      <c r="F194" s="201" t="e">
        <f>IF(ISBLANK('5. Pp (3 años)'!#REF!),"",'5. Pp (3 años)'!#REF!)</f>
        <v>#REF!</v>
      </c>
      <c r="G194" s="209" t="e">
        <f>IF(ISBLANK('5. Pp (3 años)'!#REF!),"",'5. Pp (3 años)'!#REF!)</f>
        <v>#REF!</v>
      </c>
      <c r="H194" s="66" t="e">
        <f>IF(ISBLANK('5. Pp (3 años)'!#REF!),"",'5. Pp (3 años)'!#REF!)</f>
        <v>#REF!</v>
      </c>
      <c r="I194" s="142" t="e">
        <f>IF(ISBLANK('9. METAS'!#REF!),"",'9. METAS'!#REF!)</f>
        <v>#REF!</v>
      </c>
      <c r="J194" s="143" t="e">
        <f>IF(ISBLANK('9. METAS'!#REF!),"",'9. METAS'!#REF!)</f>
        <v>#REF!</v>
      </c>
      <c r="K194" s="133" t="e">
        <f>IF(ISBLANK('9. METAS'!#REF!),"",'9. METAS'!#REF!)</f>
        <v>#REF!</v>
      </c>
      <c r="L194" s="133" t="e">
        <f>IF(ISBLANK('9. METAS'!#REF!),"",'9. METAS'!#REF!)</f>
        <v>#REF!</v>
      </c>
      <c r="M194" s="134" t="e">
        <f>IF(ISBLANK('9. METAS'!#REF!),"",'9. METAS'!#REF!)</f>
        <v>#REF!</v>
      </c>
      <c r="N194" s="144">
        <v>41</v>
      </c>
      <c r="O194" s="136"/>
      <c r="P194" s="136"/>
      <c r="Q194" s="137"/>
      <c r="R194" s="131" t="str">
        <f t="shared" si="28"/>
        <v>100%</v>
      </c>
      <c r="S194" s="132" t="str">
        <f t="shared" si="29"/>
        <v>100%</v>
      </c>
      <c r="T194" s="132" t="str">
        <f t="shared" si="30"/>
        <v>100%</v>
      </c>
      <c r="U194" s="155" t="str">
        <f t="shared" si="31"/>
        <v>100%</v>
      </c>
      <c r="V194" s="135" t="str">
        <f t="shared" si="32"/>
        <v>No Programado</v>
      </c>
      <c r="W194" s="132" t="str">
        <f t="shared" si="33"/>
        <v>No Programado</v>
      </c>
      <c r="X194" s="132" t="str">
        <f t="shared" si="34"/>
        <v>No Programado</v>
      </c>
      <c r="Y194" s="161" t="str">
        <f t="shared" si="35"/>
        <v>No Programado</v>
      </c>
      <c r="Z194" s="177"/>
      <c r="AA194" s="178"/>
      <c r="AB194" s="178"/>
      <c r="AC194" s="179"/>
    </row>
    <row r="195" spans="3:29" ht="17.25">
      <c r="C195" s="204" t="e">
        <f>IF(ISBLANK('5. Pp (3 años)'!#REF!),"",'5. Pp (3 años)'!#REF!)</f>
        <v>#REF!</v>
      </c>
      <c r="D195" s="80" t="e">
        <f>IF(ISBLANK('5. Pp (3 años)'!#REF!),"",'5. Pp (3 años)'!#REF!)</f>
        <v>#REF!</v>
      </c>
      <c r="E195" s="201" t="e">
        <f>IF(ISBLANK('5. Pp (3 años)'!#REF!),"",'5. Pp (3 años)'!#REF!)</f>
        <v>#REF!</v>
      </c>
      <c r="F195" s="201" t="e">
        <f>IF(ISBLANK('5. Pp (3 años)'!#REF!),"",'5. Pp (3 años)'!#REF!)</f>
        <v>#REF!</v>
      </c>
      <c r="G195" s="209" t="e">
        <f>IF(ISBLANK('5. Pp (3 años)'!#REF!),"",'5. Pp (3 años)'!#REF!)</f>
        <v>#REF!</v>
      </c>
      <c r="H195" s="66" t="e">
        <f>IF(ISBLANK('5. Pp (3 años)'!#REF!),"",'5. Pp (3 años)'!#REF!)</f>
        <v>#REF!</v>
      </c>
      <c r="I195" s="142" t="e">
        <f>IF(ISBLANK('9. METAS'!#REF!),"",'9. METAS'!#REF!)</f>
        <v>#REF!</v>
      </c>
      <c r="J195" s="143" t="e">
        <f>IF(ISBLANK('9. METAS'!#REF!),"",'9. METAS'!#REF!)</f>
        <v>#REF!</v>
      </c>
      <c r="K195" s="133" t="e">
        <f>IF(ISBLANK('9. METAS'!#REF!),"",'9. METAS'!#REF!)</f>
        <v>#REF!</v>
      </c>
      <c r="L195" s="133" t="e">
        <f>IF(ISBLANK('9. METAS'!#REF!),"",'9. METAS'!#REF!)</f>
        <v>#REF!</v>
      </c>
      <c r="M195" s="134" t="e">
        <f>IF(ISBLANK('9. METAS'!#REF!),"",'9. METAS'!#REF!)</f>
        <v>#REF!</v>
      </c>
      <c r="N195" s="144">
        <v>41</v>
      </c>
      <c r="O195" s="136"/>
      <c r="P195" s="136"/>
      <c r="Q195" s="137"/>
      <c r="R195" s="131" t="str">
        <f t="shared" si="28"/>
        <v>100%</v>
      </c>
      <c r="S195" s="132" t="str">
        <f t="shared" si="29"/>
        <v>100%</v>
      </c>
      <c r="T195" s="132" t="str">
        <f t="shared" si="30"/>
        <v>100%</v>
      </c>
      <c r="U195" s="155" t="str">
        <f t="shared" si="31"/>
        <v>100%</v>
      </c>
      <c r="V195" s="135" t="str">
        <f t="shared" si="32"/>
        <v>No Programado</v>
      </c>
      <c r="W195" s="132" t="str">
        <f t="shared" si="33"/>
        <v>No Programado</v>
      </c>
      <c r="X195" s="132" t="str">
        <f t="shared" si="34"/>
        <v>No Programado</v>
      </c>
      <c r="Y195" s="161" t="str">
        <f t="shared" si="35"/>
        <v>No Programado</v>
      </c>
      <c r="Z195" s="177"/>
      <c r="AA195" s="178"/>
      <c r="AB195" s="178"/>
      <c r="AC195" s="179"/>
    </row>
    <row r="196" spans="3:29" ht="17.25">
      <c r="C196" s="206" t="e">
        <f>IF(ISBLANK('5. Pp (3 años)'!#REF!),"",'5. Pp (3 años)'!#REF!)</f>
        <v>#REF!</v>
      </c>
      <c r="D196" s="60" t="e">
        <f>IF(ISBLANK('5. Pp (3 años)'!#REF!),"",'5. Pp (3 años)'!#REF!)</f>
        <v>#REF!</v>
      </c>
      <c r="E196" s="203" t="e">
        <f>IF(ISBLANK('5. Pp (3 años)'!#REF!),"",'5. Pp (3 años)'!#REF!)</f>
        <v>#REF!</v>
      </c>
      <c r="F196" s="203" t="e">
        <f>IF(ISBLANK('5. Pp (3 años)'!#REF!),"",'5. Pp (3 años)'!#REF!)</f>
        <v>#REF!</v>
      </c>
      <c r="G196" s="214" t="e">
        <f>IF(ISBLANK('5. Pp (3 años)'!#REF!),"",'5. Pp (3 años)'!#REF!)</f>
        <v>#REF!</v>
      </c>
      <c r="H196" s="65" t="e">
        <f>IF(ISBLANK('5. Pp (3 años)'!#REF!),"",'5. Pp (3 años)'!#REF!)</f>
        <v>#REF!</v>
      </c>
      <c r="I196" s="142" t="e">
        <f>IF(ISBLANK('9. METAS'!#REF!),"",'9. METAS'!#REF!)</f>
        <v>#REF!</v>
      </c>
      <c r="J196" s="143" t="e">
        <f>IF(ISBLANK('9. METAS'!#REF!),"",'9. METAS'!#REF!)</f>
        <v>#REF!</v>
      </c>
      <c r="K196" s="133" t="e">
        <f>IF(ISBLANK('9. METAS'!#REF!),"",'9. METAS'!#REF!)</f>
        <v>#REF!</v>
      </c>
      <c r="L196" s="133" t="e">
        <f>IF(ISBLANK('9. METAS'!#REF!),"",'9. METAS'!#REF!)</f>
        <v>#REF!</v>
      </c>
      <c r="M196" s="134" t="e">
        <f>IF(ISBLANK('9. METAS'!#REF!),"",'9. METAS'!#REF!)</f>
        <v>#REF!</v>
      </c>
      <c r="N196" s="144">
        <v>41</v>
      </c>
      <c r="O196" s="136"/>
      <c r="P196" s="136"/>
      <c r="Q196" s="137"/>
      <c r="R196" s="131" t="str">
        <f t="shared" si="28"/>
        <v>100%</v>
      </c>
      <c r="S196" s="132" t="str">
        <f t="shared" si="29"/>
        <v>100%</v>
      </c>
      <c r="T196" s="132" t="str">
        <f t="shared" si="30"/>
        <v>100%</v>
      </c>
      <c r="U196" s="155" t="str">
        <f t="shared" si="31"/>
        <v>100%</v>
      </c>
      <c r="V196" s="135" t="str">
        <f t="shared" si="32"/>
        <v>No Programado</v>
      </c>
      <c r="W196" s="132" t="str">
        <f t="shared" si="33"/>
        <v>No Programado</v>
      </c>
      <c r="X196" s="132" t="str">
        <f t="shared" si="34"/>
        <v>No Programado</v>
      </c>
      <c r="Y196" s="161" t="str">
        <f t="shared" si="35"/>
        <v>No Programado</v>
      </c>
      <c r="Z196" s="174"/>
      <c r="AA196" s="175"/>
      <c r="AB196" s="175"/>
      <c r="AC196" s="176"/>
    </row>
    <row r="197" spans="3:29" ht="17.25">
      <c r="C197" s="204" t="e">
        <f>IF(ISBLANK('5. Pp (3 años)'!#REF!),"",'5. Pp (3 años)'!#REF!)</f>
        <v>#REF!</v>
      </c>
      <c r="D197" s="80" t="e">
        <f>IF(ISBLANK('5. Pp (3 años)'!#REF!),"",'5. Pp (3 años)'!#REF!)</f>
        <v>#REF!</v>
      </c>
      <c r="E197" s="201" t="e">
        <f>IF(ISBLANK('5. Pp (3 años)'!#REF!),"",'5. Pp (3 años)'!#REF!)</f>
        <v>#REF!</v>
      </c>
      <c r="F197" s="201" t="e">
        <f>IF(ISBLANK('5. Pp (3 años)'!#REF!),"",'5. Pp (3 años)'!#REF!)</f>
        <v>#REF!</v>
      </c>
      <c r="G197" s="209" t="e">
        <f>IF(ISBLANK('5. Pp (3 años)'!#REF!),"",'5. Pp (3 años)'!#REF!)</f>
        <v>#REF!</v>
      </c>
      <c r="H197" s="66" t="e">
        <f>IF(ISBLANK('5. Pp (3 años)'!#REF!),"",'5. Pp (3 años)'!#REF!)</f>
        <v>#REF!</v>
      </c>
      <c r="I197" s="142" t="e">
        <f>IF(ISBLANK('9. METAS'!#REF!),"",'9. METAS'!#REF!)</f>
        <v>#REF!</v>
      </c>
      <c r="J197" s="143" t="e">
        <f>IF(ISBLANK('9. METAS'!#REF!),"",'9. METAS'!#REF!)</f>
        <v>#REF!</v>
      </c>
      <c r="K197" s="133" t="e">
        <f>IF(ISBLANK('9. METAS'!#REF!),"",'9. METAS'!#REF!)</f>
        <v>#REF!</v>
      </c>
      <c r="L197" s="133" t="e">
        <f>IF(ISBLANK('9. METAS'!#REF!),"",'9. METAS'!#REF!)</f>
        <v>#REF!</v>
      </c>
      <c r="M197" s="134" t="e">
        <f>IF(ISBLANK('9. METAS'!#REF!),"",'9. METAS'!#REF!)</f>
        <v>#REF!</v>
      </c>
      <c r="N197" s="144">
        <v>41</v>
      </c>
      <c r="O197" s="136"/>
      <c r="P197" s="136"/>
      <c r="Q197" s="137"/>
      <c r="R197" s="131" t="str">
        <f t="shared" si="28"/>
        <v>100%</v>
      </c>
      <c r="S197" s="132" t="str">
        <f t="shared" si="29"/>
        <v>100%</v>
      </c>
      <c r="T197" s="132" t="str">
        <f t="shared" si="30"/>
        <v>100%</v>
      </c>
      <c r="U197" s="155" t="str">
        <f t="shared" si="31"/>
        <v>100%</v>
      </c>
      <c r="V197" s="135" t="str">
        <f t="shared" si="32"/>
        <v>No Programado</v>
      </c>
      <c r="W197" s="132" t="str">
        <f t="shared" si="33"/>
        <v>No Programado</v>
      </c>
      <c r="X197" s="132" t="str">
        <f t="shared" si="34"/>
        <v>No Programado</v>
      </c>
      <c r="Y197" s="161" t="str">
        <f t="shared" si="35"/>
        <v>No Programado</v>
      </c>
      <c r="Z197" s="177"/>
      <c r="AA197" s="178"/>
      <c r="AB197" s="178"/>
      <c r="AC197" s="179"/>
    </row>
    <row r="198" spans="3:29" ht="17.25">
      <c r="C198" s="205" t="e">
        <f>IF(ISBLANK('5. Pp (3 años)'!#REF!),"",'5. Pp (3 años)'!#REF!)</f>
        <v>#REF!</v>
      </c>
      <c r="D198" s="80" t="e">
        <f>IF(ISBLANK('5. Pp (3 años)'!#REF!),"",'5. Pp (3 años)'!#REF!)</f>
        <v>#REF!</v>
      </c>
      <c r="E198" s="201" t="e">
        <f>IF(ISBLANK('5. Pp (3 años)'!#REF!),"",'5. Pp (3 años)'!#REF!)</f>
        <v>#REF!</v>
      </c>
      <c r="F198" s="201" t="e">
        <f>IF(ISBLANK('5. Pp (3 años)'!#REF!),"",'5. Pp (3 años)'!#REF!)</f>
        <v>#REF!</v>
      </c>
      <c r="G198" s="209" t="e">
        <f>IF(ISBLANK('5. Pp (3 años)'!#REF!),"",'5. Pp (3 años)'!#REF!)</f>
        <v>#REF!</v>
      </c>
      <c r="H198" s="66" t="e">
        <f>IF(ISBLANK('5. Pp (3 años)'!#REF!),"",'5. Pp (3 años)'!#REF!)</f>
        <v>#REF!</v>
      </c>
      <c r="I198" s="142" t="e">
        <f>IF(ISBLANK('9. METAS'!#REF!),"",'9. METAS'!#REF!)</f>
        <v>#REF!</v>
      </c>
      <c r="J198" s="143" t="e">
        <f>IF(ISBLANK('9. METAS'!#REF!),"",'9. METAS'!#REF!)</f>
        <v>#REF!</v>
      </c>
      <c r="K198" s="133" t="e">
        <f>IF(ISBLANK('9. METAS'!#REF!),"",'9. METAS'!#REF!)</f>
        <v>#REF!</v>
      </c>
      <c r="L198" s="133" t="e">
        <f>IF(ISBLANK('9. METAS'!#REF!),"",'9. METAS'!#REF!)</f>
        <v>#REF!</v>
      </c>
      <c r="M198" s="134" t="e">
        <f>IF(ISBLANK('9. METAS'!#REF!),"",'9. METAS'!#REF!)</f>
        <v>#REF!</v>
      </c>
      <c r="N198" s="144">
        <v>41</v>
      </c>
      <c r="O198" s="136"/>
      <c r="P198" s="136"/>
      <c r="Q198" s="137"/>
      <c r="R198" s="131" t="str">
        <f t="shared" si="28"/>
        <v>100%</v>
      </c>
      <c r="S198" s="132" t="str">
        <f t="shared" si="29"/>
        <v>100%</v>
      </c>
      <c r="T198" s="132" t="str">
        <f t="shared" si="30"/>
        <v>100%</v>
      </c>
      <c r="U198" s="155" t="str">
        <f t="shared" si="31"/>
        <v>100%</v>
      </c>
      <c r="V198" s="135" t="str">
        <f t="shared" si="32"/>
        <v>No Programado</v>
      </c>
      <c r="W198" s="132" t="str">
        <f t="shared" si="33"/>
        <v>No Programado</v>
      </c>
      <c r="X198" s="132" t="str">
        <f t="shared" si="34"/>
        <v>No Programado</v>
      </c>
      <c r="Y198" s="161" t="str">
        <f t="shared" si="35"/>
        <v>No Programado</v>
      </c>
      <c r="Z198" s="177"/>
      <c r="AA198" s="178"/>
      <c r="AB198" s="178"/>
      <c r="AC198" s="179"/>
    </row>
    <row r="199" spans="3:29" ht="17.25">
      <c r="C199" s="204" t="e">
        <f>IF(ISBLANK('5. Pp (3 años)'!#REF!),"",'5. Pp (3 años)'!#REF!)</f>
        <v>#REF!</v>
      </c>
      <c r="D199" s="80" t="e">
        <f>IF(ISBLANK('5. Pp (3 años)'!#REF!),"",'5. Pp (3 años)'!#REF!)</f>
        <v>#REF!</v>
      </c>
      <c r="E199" s="201" t="e">
        <f>IF(ISBLANK('5. Pp (3 años)'!#REF!),"",'5. Pp (3 años)'!#REF!)</f>
        <v>#REF!</v>
      </c>
      <c r="F199" s="201" t="e">
        <f>IF(ISBLANK('5. Pp (3 años)'!#REF!),"",'5. Pp (3 años)'!#REF!)</f>
        <v>#REF!</v>
      </c>
      <c r="G199" s="209" t="e">
        <f>IF(ISBLANK('5. Pp (3 años)'!#REF!),"",'5. Pp (3 años)'!#REF!)</f>
        <v>#REF!</v>
      </c>
      <c r="H199" s="66" t="e">
        <f>IF(ISBLANK('5. Pp (3 años)'!#REF!),"",'5. Pp (3 años)'!#REF!)</f>
        <v>#REF!</v>
      </c>
      <c r="I199" s="142" t="e">
        <f>IF(ISBLANK('9. METAS'!#REF!),"",'9. METAS'!#REF!)</f>
        <v>#REF!</v>
      </c>
      <c r="J199" s="143" t="e">
        <f>IF(ISBLANK('9. METAS'!#REF!),"",'9. METAS'!#REF!)</f>
        <v>#REF!</v>
      </c>
      <c r="K199" s="133" t="e">
        <f>IF(ISBLANK('9. METAS'!#REF!),"",'9. METAS'!#REF!)</f>
        <v>#REF!</v>
      </c>
      <c r="L199" s="133" t="e">
        <f>IF(ISBLANK('9. METAS'!#REF!),"",'9. METAS'!#REF!)</f>
        <v>#REF!</v>
      </c>
      <c r="M199" s="134" t="e">
        <f>IF(ISBLANK('9. METAS'!#REF!),"",'9. METAS'!#REF!)</f>
        <v>#REF!</v>
      </c>
      <c r="N199" s="144">
        <v>41</v>
      </c>
      <c r="O199" s="136"/>
      <c r="P199" s="136"/>
      <c r="Q199" s="137"/>
      <c r="R199" s="131" t="str">
        <f t="shared" si="28"/>
        <v>100%</v>
      </c>
      <c r="S199" s="132" t="str">
        <f t="shared" si="29"/>
        <v>100%</v>
      </c>
      <c r="T199" s="132" t="str">
        <f t="shared" si="30"/>
        <v>100%</v>
      </c>
      <c r="U199" s="155" t="str">
        <f t="shared" si="31"/>
        <v>100%</v>
      </c>
      <c r="V199" s="135" t="str">
        <f t="shared" si="32"/>
        <v>No Programado</v>
      </c>
      <c r="W199" s="132" t="str">
        <f t="shared" si="33"/>
        <v>No Programado</v>
      </c>
      <c r="X199" s="132" t="str">
        <f t="shared" si="34"/>
        <v>No Programado</v>
      </c>
      <c r="Y199" s="161" t="str">
        <f t="shared" si="35"/>
        <v>No Programado</v>
      </c>
      <c r="Z199" s="177"/>
      <c r="AA199" s="178"/>
      <c r="AB199" s="178"/>
      <c r="AC199" s="179"/>
    </row>
    <row r="200" spans="3:29" ht="17.25">
      <c r="C200" s="205" t="e">
        <f>IF(ISBLANK('5. Pp (3 años)'!#REF!),"",'5. Pp (3 años)'!#REF!)</f>
        <v>#REF!</v>
      </c>
      <c r="D200" s="80" t="e">
        <f>IF(ISBLANK('5. Pp (3 años)'!#REF!),"",'5. Pp (3 años)'!#REF!)</f>
        <v>#REF!</v>
      </c>
      <c r="E200" s="201" t="e">
        <f>IF(ISBLANK('5. Pp (3 años)'!#REF!),"",'5. Pp (3 años)'!#REF!)</f>
        <v>#REF!</v>
      </c>
      <c r="F200" s="201" t="e">
        <f>IF(ISBLANK('5. Pp (3 años)'!#REF!),"",'5. Pp (3 años)'!#REF!)</f>
        <v>#REF!</v>
      </c>
      <c r="G200" s="209" t="e">
        <f>IF(ISBLANK('5. Pp (3 años)'!#REF!),"",'5. Pp (3 años)'!#REF!)</f>
        <v>#REF!</v>
      </c>
      <c r="H200" s="66" t="e">
        <f>IF(ISBLANK('5. Pp (3 años)'!#REF!),"",'5. Pp (3 años)'!#REF!)</f>
        <v>#REF!</v>
      </c>
      <c r="I200" s="142" t="e">
        <f>IF(ISBLANK('9. METAS'!#REF!),"",'9. METAS'!#REF!)</f>
        <v>#REF!</v>
      </c>
      <c r="J200" s="143" t="e">
        <f>IF(ISBLANK('9. METAS'!#REF!),"",'9. METAS'!#REF!)</f>
        <v>#REF!</v>
      </c>
      <c r="K200" s="133" t="e">
        <f>IF(ISBLANK('9. METAS'!#REF!),"",'9. METAS'!#REF!)</f>
        <v>#REF!</v>
      </c>
      <c r="L200" s="133" t="e">
        <f>IF(ISBLANK('9. METAS'!#REF!),"",'9. METAS'!#REF!)</f>
        <v>#REF!</v>
      </c>
      <c r="M200" s="134" t="e">
        <f>IF(ISBLANK('9. METAS'!#REF!),"",'9. METAS'!#REF!)</f>
        <v>#REF!</v>
      </c>
      <c r="N200" s="144">
        <v>41</v>
      </c>
      <c r="O200" s="136"/>
      <c r="P200" s="136"/>
      <c r="Q200" s="137"/>
      <c r="R200" s="131" t="str">
        <f t="shared" si="28"/>
        <v>100%</v>
      </c>
      <c r="S200" s="132" t="str">
        <f t="shared" si="29"/>
        <v>100%</v>
      </c>
      <c r="T200" s="132" t="str">
        <f t="shared" si="30"/>
        <v>100%</v>
      </c>
      <c r="U200" s="155" t="str">
        <f t="shared" si="31"/>
        <v>100%</v>
      </c>
      <c r="V200" s="135" t="str">
        <f t="shared" si="32"/>
        <v>No Programado</v>
      </c>
      <c r="W200" s="132" t="str">
        <f t="shared" si="33"/>
        <v>No Programado</v>
      </c>
      <c r="X200" s="132" t="str">
        <f t="shared" si="34"/>
        <v>No Programado</v>
      </c>
      <c r="Y200" s="161" t="str">
        <f t="shared" si="35"/>
        <v>No Programado</v>
      </c>
      <c r="Z200" s="177"/>
      <c r="AA200" s="178"/>
      <c r="AB200" s="178"/>
      <c r="AC200" s="179"/>
    </row>
    <row r="201" spans="3:29" ht="17.25">
      <c r="C201" s="204" t="e">
        <f>IF(ISBLANK('5. Pp (3 años)'!#REF!),"",'5. Pp (3 años)'!#REF!)</f>
        <v>#REF!</v>
      </c>
      <c r="D201" s="80" t="e">
        <f>IF(ISBLANK('5. Pp (3 años)'!#REF!),"",'5. Pp (3 años)'!#REF!)</f>
        <v>#REF!</v>
      </c>
      <c r="E201" s="201" t="e">
        <f>IF(ISBLANK('5. Pp (3 años)'!#REF!),"",'5. Pp (3 años)'!#REF!)</f>
        <v>#REF!</v>
      </c>
      <c r="F201" s="201" t="e">
        <f>IF(ISBLANK('5. Pp (3 años)'!#REF!),"",'5. Pp (3 años)'!#REF!)</f>
        <v>#REF!</v>
      </c>
      <c r="G201" s="209" t="e">
        <f>IF(ISBLANK('5. Pp (3 años)'!#REF!),"",'5. Pp (3 años)'!#REF!)</f>
        <v>#REF!</v>
      </c>
      <c r="H201" s="66" t="e">
        <f>IF(ISBLANK('5. Pp (3 años)'!#REF!),"",'5. Pp (3 años)'!#REF!)</f>
        <v>#REF!</v>
      </c>
      <c r="I201" s="142" t="e">
        <f>IF(ISBLANK('9. METAS'!#REF!),"",'9. METAS'!#REF!)</f>
        <v>#REF!</v>
      </c>
      <c r="J201" s="143" t="e">
        <f>IF(ISBLANK('9. METAS'!#REF!),"",'9. METAS'!#REF!)</f>
        <v>#REF!</v>
      </c>
      <c r="K201" s="133" t="e">
        <f>IF(ISBLANK('9. METAS'!#REF!),"",'9. METAS'!#REF!)</f>
        <v>#REF!</v>
      </c>
      <c r="L201" s="133" t="e">
        <f>IF(ISBLANK('9. METAS'!#REF!),"",'9. METAS'!#REF!)</f>
        <v>#REF!</v>
      </c>
      <c r="M201" s="134" t="e">
        <f>IF(ISBLANK('9. METAS'!#REF!),"",'9. METAS'!#REF!)</f>
        <v>#REF!</v>
      </c>
      <c r="N201" s="144">
        <v>41</v>
      </c>
      <c r="O201" s="136"/>
      <c r="P201" s="136"/>
      <c r="Q201" s="137"/>
      <c r="R201" s="131" t="str">
        <f t="shared" si="28"/>
        <v>100%</v>
      </c>
      <c r="S201" s="132" t="str">
        <f t="shared" si="29"/>
        <v>100%</v>
      </c>
      <c r="T201" s="132" t="str">
        <f t="shared" si="30"/>
        <v>100%</v>
      </c>
      <c r="U201" s="155" t="str">
        <f t="shared" si="31"/>
        <v>100%</v>
      </c>
      <c r="V201" s="135" t="str">
        <f t="shared" si="32"/>
        <v>No Programado</v>
      </c>
      <c r="W201" s="132" t="str">
        <f t="shared" si="33"/>
        <v>No Programado</v>
      </c>
      <c r="X201" s="132" t="str">
        <f t="shared" si="34"/>
        <v>No Programado</v>
      </c>
      <c r="Y201" s="161" t="str">
        <f t="shared" si="35"/>
        <v>No Programado</v>
      </c>
      <c r="Z201" s="177"/>
      <c r="AA201" s="178"/>
      <c r="AB201" s="178"/>
      <c r="AC201" s="179"/>
    </row>
    <row r="202" spans="3:29" ht="17.25">
      <c r="C202" s="206" t="e">
        <f>IF(ISBLANK('5. Pp (3 años)'!#REF!),"",'5. Pp (3 años)'!#REF!)</f>
        <v>#REF!</v>
      </c>
      <c r="D202" s="60" t="e">
        <f>IF(ISBLANK('5. Pp (3 años)'!#REF!),"",'5. Pp (3 años)'!#REF!)</f>
        <v>#REF!</v>
      </c>
      <c r="E202" s="203" t="e">
        <f>IF(ISBLANK('5. Pp (3 años)'!#REF!),"",'5. Pp (3 años)'!#REF!)</f>
        <v>#REF!</v>
      </c>
      <c r="F202" s="203" t="e">
        <f>IF(ISBLANK('5. Pp (3 años)'!#REF!),"",'5. Pp (3 años)'!#REF!)</f>
        <v>#REF!</v>
      </c>
      <c r="G202" s="214" t="e">
        <f>IF(ISBLANK('5. Pp (3 años)'!#REF!),"",'5. Pp (3 años)'!#REF!)</f>
        <v>#REF!</v>
      </c>
      <c r="H202" s="65" t="e">
        <f>IF(ISBLANK('5. Pp (3 años)'!#REF!),"",'5. Pp (3 años)'!#REF!)</f>
        <v>#REF!</v>
      </c>
      <c r="I202" s="142" t="e">
        <f>IF(ISBLANK('9. METAS'!#REF!),"",'9. METAS'!#REF!)</f>
        <v>#REF!</v>
      </c>
      <c r="J202" s="143" t="e">
        <f>IF(ISBLANK('9. METAS'!#REF!),"",'9. METAS'!#REF!)</f>
        <v>#REF!</v>
      </c>
      <c r="K202" s="133" t="e">
        <f>IF(ISBLANK('9. METAS'!#REF!),"",'9. METAS'!#REF!)</f>
        <v>#REF!</v>
      </c>
      <c r="L202" s="133" t="e">
        <f>IF(ISBLANK('9. METAS'!#REF!),"",'9. METAS'!#REF!)</f>
        <v>#REF!</v>
      </c>
      <c r="M202" s="134" t="e">
        <f>IF(ISBLANK('9. METAS'!#REF!),"",'9. METAS'!#REF!)</f>
        <v>#REF!</v>
      </c>
      <c r="N202" s="144">
        <v>41</v>
      </c>
      <c r="O202" s="136"/>
      <c r="P202" s="136"/>
      <c r="Q202" s="137"/>
      <c r="R202" s="131" t="str">
        <f t="shared" si="28"/>
        <v>100%</v>
      </c>
      <c r="S202" s="132" t="str">
        <f t="shared" si="29"/>
        <v>100%</v>
      </c>
      <c r="T202" s="132" t="str">
        <f t="shared" si="30"/>
        <v>100%</v>
      </c>
      <c r="U202" s="155" t="str">
        <f t="shared" si="31"/>
        <v>100%</v>
      </c>
      <c r="V202" s="135" t="str">
        <f t="shared" si="32"/>
        <v>No Programado</v>
      </c>
      <c r="W202" s="132" t="str">
        <f t="shared" si="33"/>
        <v>No Programado</v>
      </c>
      <c r="X202" s="132" t="str">
        <f t="shared" si="34"/>
        <v>No Programado</v>
      </c>
      <c r="Y202" s="161" t="str">
        <f t="shared" si="35"/>
        <v>No Programado</v>
      </c>
      <c r="Z202" s="174"/>
      <c r="AA202" s="175"/>
      <c r="AB202" s="175"/>
      <c r="AC202" s="176"/>
    </row>
    <row r="203" spans="3:29" ht="17.25">
      <c r="C203" s="204" t="e">
        <f>IF(ISBLANK('5. Pp (3 años)'!#REF!),"",'5. Pp (3 años)'!#REF!)</f>
        <v>#REF!</v>
      </c>
      <c r="D203" s="80" t="e">
        <f>IF(ISBLANK('5. Pp (3 años)'!#REF!),"",'5. Pp (3 años)'!#REF!)</f>
        <v>#REF!</v>
      </c>
      <c r="E203" s="201" t="e">
        <f>IF(ISBLANK('5. Pp (3 años)'!#REF!),"",'5. Pp (3 años)'!#REF!)</f>
        <v>#REF!</v>
      </c>
      <c r="F203" s="201" t="e">
        <f>IF(ISBLANK('5. Pp (3 años)'!#REF!),"",'5. Pp (3 años)'!#REF!)</f>
        <v>#REF!</v>
      </c>
      <c r="G203" s="209" t="e">
        <f>IF(ISBLANK('5. Pp (3 años)'!#REF!),"",'5. Pp (3 años)'!#REF!)</f>
        <v>#REF!</v>
      </c>
      <c r="H203" s="66" t="e">
        <f>IF(ISBLANK('5. Pp (3 años)'!#REF!),"",'5. Pp (3 años)'!#REF!)</f>
        <v>#REF!</v>
      </c>
      <c r="I203" s="142" t="e">
        <f>IF(ISBLANK('9. METAS'!#REF!),"",'9. METAS'!#REF!)</f>
        <v>#REF!</v>
      </c>
      <c r="J203" s="143" t="e">
        <f>IF(ISBLANK('9. METAS'!#REF!),"",'9. METAS'!#REF!)</f>
        <v>#REF!</v>
      </c>
      <c r="K203" s="133" t="e">
        <f>IF(ISBLANK('9. METAS'!#REF!),"",'9. METAS'!#REF!)</f>
        <v>#REF!</v>
      </c>
      <c r="L203" s="133" t="e">
        <f>IF(ISBLANK('9. METAS'!#REF!),"",'9. METAS'!#REF!)</f>
        <v>#REF!</v>
      </c>
      <c r="M203" s="134" t="e">
        <f>IF(ISBLANK('9. METAS'!#REF!),"",'9. METAS'!#REF!)</f>
        <v>#REF!</v>
      </c>
      <c r="N203" s="144">
        <v>41</v>
      </c>
      <c r="O203" s="136"/>
      <c r="P203" s="136"/>
      <c r="Q203" s="137"/>
      <c r="R203" s="131" t="str">
        <f t="shared" si="28"/>
        <v>100%</v>
      </c>
      <c r="S203" s="132" t="str">
        <f t="shared" si="29"/>
        <v>100%</v>
      </c>
      <c r="T203" s="132" t="str">
        <f t="shared" si="30"/>
        <v>100%</v>
      </c>
      <c r="U203" s="155" t="str">
        <f t="shared" si="31"/>
        <v>100%</v>
      </c>
      <c r="V203" s="135" t="str">
        <f t="shared" si="32"/>
        <v>No Programado</v>
      </c>
      <c r="W203" s="132" t="str">
        <f t="shared" si="33"/>
        <v>No Programado</v>
      </c>
      <c r="X203" s="132" t="str">
        <f t="shared" si="34"/>
        <v>No Programado</v>
      </c>
      <c r="Y203" s="161" t="str">
        <f t="shared" si="35"/>
        <v>No Programado</v>
      </c>
      <c r="Z203" s="177"/>
      <c r="AA203" s="178"/>
      <c r="AB203" s="178"/>
      <c r="AC203" s="179"/>
    </row>
    <row r="204" spans="3:29" ht="17.25">
      <c r="C204" s="205" t="e">
        <f>IF(ISBLANK('5. Pp (3 años)'!#REF!),"",'5. Pp (3 años)'!#REF!)</f>
        <v>#REF!</v>
      </c>
      <c r="D204" s="80" t="e">
        <f>IF(ISBLANK('5. Pp (3 años)'!#REF!),"",'5. Pp (3 años)'!#REF!)</f>
        <v>#REF!</v>
      </c>
      <c r="E204" s="201" t="e">
        <f>IF(ISBLANK('5. Pp (3 años)'!#REF!),"",'5. Pp (3 años)'!#REF!)</f>
        <v>#REF!</v>
      </c>
      <c r="F204" s="201" t="e">
        <f>IF(ISBLANK('5. Pp (3 años)'!#REF!),"",'5. Pp (3 años)'!#REF!)</f>
        <v>#REF!</v>
      </c>
      <c r="G204" s="209" t="e">
        <f>IF(ISBLANK('5. Pp (3 años)'!#REF!),"",'5. Pp (3 años)'!#REF!)</f>
        <v>#REF!</v>
      </c>
      <c r="H204" s="66" t="e">
        <f>IF(ISBLANK('5. Pp (3 años)'!#REF!),"",'5. Pp (3 años)'!#REF!)</f>
        <v>#REF!</v>
      </c>
      <c r="I204" s="142" t="e">
        <f>IF(ISBLANK('9. METAS'!#REF!),"",'9. METAS'!#REF!)</f>
        <v>#REF!</v>
      </c>
      <c r="J204" s="143" t="e">
        <f>IF(ISBLANK('9. METAS'!#REF!),"",'9. METAS'!#REF!)</f>
        <v>#REF!</v>
      </c>
      <c r="K204" s="133" t="e">
        <f>IF(ISBLANK('9. METAS'!#REF!),"",'9. METAS'!#REF!)</f>
        <v>#REF!</v>
      </c>
      <c r="L204" s="133" t="e">
        <f>IF(ISBLANK('9. METAS'!#REF!),"",'9. METAS'!#REF!)</f>
        <v>#REF!</v>
      </c>
      <c r="M204" s="134" t="e">
        <f>IF(ISBLANK('9. METAS'!#REF!),"",'9. METAS'!#REF!)</f>
        <v>#REF!</v>
      </c>
      <c r="N204" s="144">
        <v>41</v>
      </c>
      <c r="O204" s="136"/>
      <c r="P204" s="136"/>
      <c r="Q204" s="137"/>
      <c r="R204" s="131" t="str">
        <f t="shared" si="28"/>
        <v>100%</v>
      </c>
      <c r="S204" s="132" t="str">
        <f t="shared" si="29"/>
        <v>100%</v>
      </c>
      <c r="T204" s="132" t="str">
        <f t="shared" si="30"/>
        <v>100%</v>
      </c>
      <c r="U204" s="155" t="str">
        <f t="shared" si="31"/>
        <v>100%</v>
      </c>
      <c r="V204" s="135" t="str">
        <f t="shared" si="32"/>
        <v>No Programado</v>
      </c>
      <c r="W204" s="132" t="str">
        <f t="shared" si="33"/>
        <v>No Programado</v>
      </c>
      <c r="X204" s="132" t="str">
        <f t="shared" si="34"/>
        <v>No Programado</v>
      </c>
      <c r="Y204" s="161" t="str">
        <f t="shared" si="35"/>
        <v>No Programado</v>
      </c>
      <c r="Z204" s="177"/>
      <c r="AA204" s="178"/>
      <c r="AB204" s="178"/>
      <c r="AC204" s="179"/>
    </row>
    <row r="205" spans="3:29" ht="17.25">
      <c r="C205" s="204" t="e">
        <f>IF(ISBLANK('5. Pp (3 años)'!#REF!),"",'5. Pp (3 años)'!#REF!)</f>
        <v>#REF!</v>
      </c>
      <c r="D205" s="80" t="e">
        <f>IF(ISBLANK('5. Pp (3 años)'!#REF!),"",'5. Pp (3 años)'!#REF!)</f>
        <v>#REF!</v>
      </c>
      <c r="E205" s="201" t="e">
        <f>IF(ISBLANK('5. Pp (3 años)'!#REF!),"",'5. Pp (3 años)'!#REF!)</f>
        <v>#REF!</v>
      </c>
      <c r="F205" s="201" t="e">
        <f>IF(ISBLANK('5. Pp (3 años)'!#REF!),"",'5. Pp (3 años)'!#REF!)</f>
        <v>#REF!</v>
      </c>
      <c r="G205" s="209" t="e">
        <f>IF(ISBLANK('5. Pp (3 años)'!#REF!),"",'5. Pp (3 años)'!#REF!)</f>
        <v>#REF!</v>
      </c>
      <c r="H205" s="66" t="e">
        <f>IF(ISBLANK('5. Pp (3 años)'!#REF!),"",'5. Pp (3 años)'!#REF!)</f>
        <v>#REF!</v>
      </c>
      <c r="I205" s="142" t="e">
        <f>IF(ISBLANK('9. METAS'!#REF!),"",'9. METAS'!#REF!)</f>
        <v>#REF!</v>
      </c>
      <c r="J205" s="143" t="e">
        <f>IF(ISBLANK('9. METAS'!#REF!),"",'9. METAS'!#REF!)</f>
        <v>#REF!</v>
      </c>
      <c r="K205" s="133" t="e">
        <f>IF(ISBLANK('9. METAS'!#REF!),"",'9. METAS'!#REF!)</f>
        <v>#REF!</v>
      </c>
      <c r="L205" s="133" t="e">
        <f>IF(ISBLANK('9. METAS'!#REF!),"",'9. METAS'!#REF!)</f>
        <v>#REF!</v>
      </c>
      <c r="M205" s="134" t="e">
        <f>IF(ISBLANK('9. METAS'!#REF!),"",'9. METAS'!#REF!)</f>
        <v>#REF!</v>
      </c>
      <c r="N205" s="144">
        <v>41</v>
      </c>
      <c r="O205" s="136"/>
      <c r="P205" s="136"/>
      <c r="Q205" s="137"/>
      <c r="R205" s="131" t="str">
        <f t="shared" si="28"/>
        <v>100%</v>
      </c>
      <c r="S205" s="132" t="str">
        <f t="shared" si="29"/>
        <v>100%</v>
      </c>
      <c r="T205" s="132" t="str">
        <f t="shared" si="30"/>
        <v>100%</v>
      </c>
      <c r="U205" s="155" t="str">
        <f t="shared" si="31"/>
        <v>100%</v>
      </c>
      <c r="V205" s="135" t="str">
        <f t="shared" si="32"/>
        <v>No Programado</v>
      </c>
      <c r="W205" s="132" t="str">
        <f t="shared" si="33"/>
        <v>No Programado</v>
      </c>
      <c r="X205" s="132" t="str">
        <f t="shared" si="34"/>
        <v>No Programado</v>
      </c>
      <c r="Y205" s="161" t="str">
        <f t="shared" si="35"/>
        <v>No Programado</v>
      </c>
      <c r="Z205" s="177"/>
      <c r="AA205" s="178"/>
      <c r="AB205" s="178"/>
      <c r="AC205" s="179"/>
    </row>
    <row r="206" spans="3:29" ht="17.25">
      <c r="C206" s="205" t="e">
        <f>IF(ISBLANK('5. Pp (3 años)'!#REF!),"",'5. Pp (3 años)'!#REF!)</f>
        <v>#REF!</v>
      </c>
      <c r="D206" s="80" t="e">
        <f>IF(ISBLANK('5. Pp (3 años)'!#REF!),"",'5. Pp (3 años)'!#REF!)</f>
        <v>#REF!</v>
      </c>
      <c r="E206" s="201" t="e">
        <f>IF(ISBLANK('5. Pp (3 años)'!#REF!),"",'5. Pp (3 años)'!#REF!)</f>
        <v>#REF!</v>
      </c>
      <c r="F206" s="201" t="e">
        <f>IF(ISBLANK('5. Pp (3 años)'!#REF!),"",'5. Pp (3 años)'!#REF!)</f>
        <v>#REF!</v>
      </c>
      <c r="G206" s="209" t="e">
        <f>IF(ISBLANK('5. Pp (3 años)'!#REF!),"",'5. Pp (3 años)'!#REF!)</f>
        <v>#REF!</v>
      </c>
      <c r="H206" s="66" t="e">
        <f>IF(ISBLANK('5. Pp (3 años)'!#REF!),"",'5. Pp (3 años)'!#REF!)</f>
        <v>#REF!</v>
      </c>
      <c r="I206" s="142" t="e">
        <f>IF(ISBLANK('9. METAS'!#REF!),"",'9. METAS'!#REF!)</f>
        <v>#REF!</v>
      </c>
      <c r="J206" s="143" t="e">
        <f>IF(ISBLANK('9. METAS'!#REF!),"",'9. METAS'!#REF!)</f>
        <v>#REF!</v>
      </c>
      <c r="K206" s="133" t="e">
        <f>IF(ISBLANK('9. METAS'!#REF!),"",'9. METAS'!#REF!)</f>
        <v>#REF!</v>
      </c>
      <c r="L206" s="133" t="e">
        <f>IF(ISBLANK('9. METAS'!#REF!),"",'9. METAS'!#REF!)</f>
        <v>#REF!</v>
      </c>
      <c r="M206" s="134" t="e">
        <f>IF(ISBLANK('9. METAS'!#REF!),"",'9. METAS'!#REF!)</f>
        <v>#REF!</v>
      </c>
      <c r="N206" s="144">
        <v>41</v>
      </c>
      <c r="O206" s="136"/>
      <c r="P206" s="136"/>
      <c r="Q206" s="137"/>
      <c r="R206" s="131" t="str">
        <f t="shared" si="28"/>
        <v>100%</v>
      </c>
      <c r="S206" s="132" t="str">
        <f t="shared" si="29"/>
        <v>100%</v>
      </c>
      <c r="T206" s="132" t="str">
        <f t="shared" si="30"/>
        <v>100%</v>
      </c>
      <c r="U206" s="155" t="str">
        <f t="shared" si="31"/>
        <v>100%</v>
      </c>
      <c r="V206" s="135" t="str">
        <f t="shared" si="32"/>
        <v>No Programado</v>
      </c>
      <c r="W206" s="132" t="str">
        <f t="shared" si="33"/>
        <v>No Programado</v>
      </c>
      <c r="X206" s="132" t="str">
        <f t="shared" si="34"/>
        <v>No Programado</v>
      </c>
      <c r="Y206" s="161" t="str">
        <f t="shared" si="35"/>
        <v>No Programado</v>
      </c>
      <c r="Z206" s="177"/>
      <c r="AA206" s="178"/>
      <c r="AB206" s="178"/>
      <c r="AC206" s="179"/>
    </row>
    <row r="207" spans="3:29" ht="17.25">
      <c r="C207" s="204" t="e">
        <f>IF(ISBLANK('5. Pp (3 años)'!#REF!),"",'5. Pp (3 años)'!#REF!)</f>
        <v>#REF!</v>
      </c>
      <c r="D207" s="80" t="e">
        <f>IF(ISBLANK('5. Pp (3 años)'!#REF!),"",'5. Pp (3 años)'!#REF!)</f>
        <v>#REF!</v>
      </c>
      <c r="E207" s="201" t="e">
        <f>IF(ISBLANK('5. Pp (3 años)'!#REF!),"",'5. Pp (3 años)'!#REF!)</f>
        <v>#REF!</v>
      </c>
      <c r="F207" s="201" t="e">
        <f>IF(ISBLANK('5. Pp (3 años)'!#REF!),"",'5. Pp (3 años)'!#REF!)</f>
        <v>#REF!</v>
      </c>
      <c r="G207" s="209" t="e">
        <f>IF(ISBLANK('5. Pp (3 años)'!#REF!),"",'5. Pp (3 años)'!#REF!)</f>
        <v>#REF!</v>
      </c>
      <c r="H207" s="66" t="e">
        <f>IF(ISBLANK('5. Pp (3 años)'!#REF!),"",'5. Pp (3 años)'!#REF!)</f>
        <v>#REF!</v>
      </c>
      <c r="I207" s="142" t="e">
        <f>IF(ISBLANK('9. METAS'!#REF!),"",'9. METAS'!#REF!)</f>
        <v>#REF!</v>
      </c>
      <c r="J207" s="143" t="e">
        <f>IF(ISBLANK('9. METAS'!#REF!),"",'9. METAS'!#REF!)</f>
        <v>#REF!</v>
      </c>
      <c r="K207" s="133" t="e">
        <f>IF(ISBLANK('9. METAS'!#REF!),"",'9. METAS'!#REF!)</f>
        <v>#REF!</v>
      </c>
      <c r="L207" s="133" t="e">
        <f>IF(ISBLANK('9. METAS'!#REF!),"",'9. METAS'!#REF!)</f>
        <v>#REF!</v>
      </c>
      <c r="M207" s="134" t="e">
        <f>IF(ISBLANK('9. METAS'!#REF!),"",'9. METAS'!#REF!)</f>
        <v>#REF!</v>
      </c>
      <c r="N207" s="144">
        <v>41</v>
      </c>
      <c r="O207" s="136"/>
      <c r="P207" s="136"/>
      <c r="Q207" s="137"/>
      <c r="R207" s="131" t="str">
        <f t="shared" si="28"/>
        <v>100%</v>
      </c>
      <c r="S207" s="132" t="str">
        <f t="shared" si="29"/>
        <v>100%</v>
      </c>
      <c r="T207" s="132" t="str">
        <f t="shared" si="30"/>
        <v>100%</v>
      </c>
      <c r="U207" s="155" t="str">
        <f t="shared" si="31"/>
        <v>100%</v>
      </c>
      <c r="V207" s="135" t="str">
        <f t="shared" si="32"/>
        <v>No Programado</v>
      </c>
      <c r="W207" s="132" t="str">
        <f t="shared" si="33"/>
        <v>No Programado</v>
      </c>
      <c r="X207" s="132" t="str">
        <f t="shared" si="34"/>
        <v>No Programado</v>
      </c>
      <c r="Y207" s="161" t="str">
        <f t="shared" si="35"/>
        <v>No Programado</v>
      </c>
      <c r="Z207" s="177"/>
      <c r="AA207" s="178"/>
      <c r="AB207" s="178"/>
      <c r="AC207" s="179"/>
    </row>
    <row r="208" spans="3:29" ht="17.25">
      <c r="C208" s="206" t="e">
        <f>IF(ISBLANK('5. Pp (3 años)'!#REF!),"",'5. Pp (3 años)'!#REF!)</f>
        <v>#REF!</v>
      </c>
      <c r="D208" s="60" t="e">
        <f>IF(ISBLANK('5. Pp (3 años)'!#REF!),"",'5. Pp (3 años)'!#REF!)</f>
        <v>#REF!</v>
      </c>
      <c r="E208" s="203" t="e">
        <f>IF(ISBLANK('5. Pp (3 años)'!#REF!),"",'5. Pp (3 años)'!#REF!)</f>
        <v>#REF!</v>
      </c>
      <c r="F208" s="203" t="e">
        <f>IF(ISBLANK('5. Pp (3 años)'!#REF!),"",'5. Pp (3 años)'!#REF!)</f>
        <v>#REF!</v>
      </c>
      <c r="G208" s="214" t="e">
        <f>IF(ISBLANK('5. Pp (3 años)'!#REF!),"",'5. Pp (3 años)'!#REF!)</f>
        <v>#REF!</v>
      </c>
      <c r="H208" s="65" t="e">
        <f>IF(ISBLANK('5. Pp (3 años)'!#REF!),"",'5. Pp (3 años)'!#REF!)</f>
        <v>#REF!</v>
      </c>
      <c r="I208" s="142" t="e">
        <f>IF(ISBLANK('9. METAS'!#REF!),"",'9. METAS'!#REF!)</f>
        <v>#REF!</v>
      </c>
      <c r="J208" s="143" t="e">
        <f>IF(ISBLANK('9. METAS'!#REF!),"",'9. METAS'!#REF!)</f>
        <v>#REF!</v>
      </c>
      <c r="K208" s="133" t="e">
        <f>IF(ISBLANK('9. METAS'!#REF!),"",'9. METAS'!#REF!)</f>
        <v>#REF!</v>
      </c>
      <c r="L208" s="133" t="e">
        <f>IF(ISBLANK('9. METAS'!#REF!),"",'9. METAS'!#REF!)</f>
        <v>#REF!</v>
      </c>
      <c r="M208" s="134" t="e">
        <f>IF(ISBLANK('9. METAS'!#REF!),"",'9. METAS'!#REF!)</f>
        <v>#REF!</v>
      </c>
      <c r="N208" s="144">
        <v>41</v>
      </c>
      <c r="O208" s="136"/>
      <c r="P208" s="136"/>
      <c r="Q208" s="137"/>
      <c r="R208" s="131" t="str">
        <f t="shared" si="28"/>
        <v>100%</v>
      </c>
      <c r="S208" s="132" t="str">
        <f t="shared" si="29"/>
        <v>100%</v>
      </c>
      <c r="T208" s="132" t="str">
        <f t="shared" si="30"/>
        <v>100%</v>
      </c>
      <c r="U208" s="155" t="str">
        <f t="shared" si="31"/>
        <v>100%</v>
      </c>
      <c r="V208" s="135" t="str">
        <f t="shared" si="32"/>
        <v>No Programado</v>
      </c>
      <c r="W208" s="132" t="str">
        <f t="shared" si="33"/>
        <v>No Programado</v>
      </c>
      <c r="X208" s="132" t="str">
        <f t="shared" si="34"/>
        <v>No Programado</v>
      </c>
      <c r="Y208" s="161" t="str">
        <f t="shared" si="35"/>
        <v>No Programado</v>
      </c>
      <c r="Z208" s="174"/>
      <c r="AA208" s="175"/>
      <c r="AB208" s="175"/>
      <c r="AC208" s="176"/>
    </row>
    <row r="209" spans="3:29" ht="17.25">
      <c r="C209" s="204" t="e">
        <f>IF(ISBLANK('5. Pp (3 años)'!#REF!),"",'5. Pp (3 años)'!#REF!)</f>
        <v>#REF!</v>
      </c>
      <c r="D209" s="80" t="e">
        <f>IF(ISBLANK('5. Pp (3 años)'!#REF!),"",'5. Pp (3 años)'!#REF!)</f>
        <v>#REF!</v>
      </c>
      <c r="E209" s="201" t="e">
        <f>IF(ISBLANK('5. Pp (3 años)'!#REF!),"",'5. Pp (3 años)'!#REF!)</f>
        <v>#REF!</v>
      </c>
      <c r="F209" s="201" t="e">
        <f>IF(ISBLANK('5. Pp (3 años)'!#REF!),"",'5. Pp (3 años)'!#REF!)</f>
        <v>#REF!</v>
      </c>
      <c r="G209" s="209" t="e">
        <f>IF(ISBLANK('5. Pp (3 años)'!#REF!),"",'5. Pp (3 años)'!#REF!)</f>
        <v>#REF!</v>
      </c>
      <c r="H209" s="66" t="e">
        <f>IF(ISBLANK('5. Pp (3 años)'!#REF!),"",'5. Pp (3 años)'!#REF!)</f>
        <v>#REF!</v>
      </c>
      <c r="I209" s="142" t="e">
        <f>IF(ISBLANK('9. METAS'!#REF!),"",'9. METAS'!#REF!)</f>
        <v>#REF!</v>
      </c>
      <c r="J209" s="143" t="e">
        <f>IF(ISBLANK('9. METAS'!#REF!),"",'9. METAS'!#REF!)</f>
        <v>#REF!</v>
      </c>
      <c r="K209" s="133" t="e">
        <f>IF(ISBLANK('9. METAS'!#REF!),"",'9. METAS'!#REF!)</f>
        <v>#REF!</v>
      </c>
      <c r="L209" s="133" t="e">
        <f>IF(ISBLANK('9. METAS'!#REF!),"",'9. METAS'!#REF!)</f>
        <v>#REF!</v>
      </c>
      <c r="M209" s="134" t="e">
        <f>IF(ISBLANK('9. METAS'!#REF!),"",'9. METAS'!#REF!)</f>
        <v>#REF!</v>
      </c>
      <c r="N209" s="144">
        <v>41</v>
      </c>
      <c r="O209" s="136"/>
      <c r="P209" s="136"/>
      <c r="Q209" s="137"/>
      <c r="R209" s="131" t="str">
        <f t="shared" si="28"/>
        <v>100%</v>
      </c>
      <c r="S209" s="132" t="str">
        <f t="shared" si="29"/>
        <v>100%</v>
      </c>
      <c r="T209" s="132" t="str">
        <f t="shared" si="30"/>
        <v>100%</v>
      </c>
      <c r="U209" s="155" t="str">
        <f t="shared" si="31"/>
        <v>100%</v>
      </c>
      <c r="V209" s="135" t="str">
        <f t="shared" si="32"/>
        <v>No Programado</v>
      </c>
      <c r="W209" s="132" t="str">
        <f t="shared" si="33"/>
        <v>No Programado</v>
      </c>
      <c r="X209" s="132" t="str">
        <f t="shared" si="34"/>
        <v>No Programado</v>
      </c>
      <c r="Y209" s="161" t="str">
        <f t="shared" si="35"/>
        <v>No Programado</v>
      </c>
      <c r="Z209" s="177"/>
      <c r="AA209" s="178"/>
      <c r="AB209" s="178"/>
      <c r="AC209" s="179"/>
    </row>
    <row r="210" spans="3:29" ht="17.25">
      <c r="C210" s="205" t="e">
        <f>IF(ISBLANK('5. Pp (3 años)'!#REF!),"",'5. Pp (3 años)'!#REF!)</f>
        <v>#REF!</v>
      </c>
      <c r="D210" s="80" t="e">
        <f>IF(ISBLANK('5. Pp (3 años)'!#REF!),"",'5. Pp (3 años)'!#REF!)</f>
        <v>#REF!</v>
      </c>
      <c r="E210" s="201" t="e">
        <f>IF(ISBLANK('5. Pp (3 años)'!#REF!),"",'5. Pp (3 años)'!#REF!)</f>
        <v>#REF!</v>
      </c>
      <c r="F210" s="201" t="e">
        <f>IF(ISBLANK('5. Pp (3 años)'!#REF!),"",'5. Pp (3 años)'!#REF!)</f>
        <v>#REF!</v>
      </c>
      <c r="G210" s="209" t="e">
        <f>IF(ISBLANK('5. Pp (3 años)'!#REF!),"",'5. Pp (3 años)'!#REF!)</f>
        <v>#REF!</v>
      </c>
      <c r="H210" s="66" t="e">
        <f>IF(ISBLANK('5. Pp (3 años)'!#REF!),"",'5. Pp (3 años)'!#REF!)</f>
        <v>#REF!</v>
      </c>
      <c r="I210" s="142" t="e">
        <f>IF(ISBLANK('9. METAS'!#REF!),"",'9. METAS'!#REF!)</f>
        <v>#REF!</v>
      </c>
      <c r="J210" s="143" t="e">
        <f>IF(ISBLANK('9. METAS'!#REF!),"",'9. METAS'!#REF!)</f>
        <v>#REF!</v>
      </c>
      <c r="K210" s="133" t="e">
        <f>IF(ISBLANK('9. METAS'!#REF!),"",'9. METAS'!#REF!)</f>
        <v>#REF!</v>
      </c>
      <c r="L210" s="133" t="e">
        <f>IF(ISBLANK('9. METAS'!#REF!),"",'9. METAS'!#REF!)</f>
        <v>#REF!</v>
      </c>
      <c r="M210" s="134" t="e">
        <f>IF(ISBLANK('9. METAS'!#REF!),"",'9. METAS'!#REF!)</f>
        <v>#REF!</v>
      </c>
      <c r="N210" s="144">
        <v>41</v>
      </c>
      <c r="O210" s="136"/>
      <c r="P210" s="136"/>
      <c r="Q210" s="137"/>
      <c r="R210" s="131" t="str">
        <f t="shared" si="28"/>
        <v>100%</v>
      </c>
      <c r="S210" s="132" t="str">
        <f t="shared" si="29"/>
        <v>100%</v>
      </c>
      <c r="T210" s="132" t="str">
        <f t="shared" si="30"/>
        <v>100%</v>
      </c>
      <c r="U210" s="155" t="str">
        <f t="shared" si="31"/>
        <v>100%</v>
      </c>
      <c r="V210" s="135" t="str">
        <f t="shared" si="32"/>
        <v>No Programado</v>
      </c>
      <c r="W210" s="132" t="str">
        <f t="shared" si="33"/>
        <v>No Programado</v>
      </c>
      <c r="X210" s="132" t="str">
        <f t="shared" si="34"/>
        <v>No Programado</v>
      </c>
      <c r="Y210" s="161" t="str">
        <f t="shared" si="35"/>
        <v>No Programado</v>
      </c>
      <c r="Z210" s="177"/>
      <c r="AA210" s="178"/>
      <c r="AB210" s="178"/>
      <c r="AC210" s="179"/>
    </row>
    <row r="211" spans="3:29" ht="17.25">
      <c r="C211" s="204" t="e">
        <f>IF(ISBLANK('5. Pp (3 años)'!#REF!),"",'5. Pp (3 años)'!#REF!)</f>
        <v>#REF!</v>
      </c>
      <c r="D211" s="80" t="e">
        <f>IF(ISBLANK('5. Pp (3 años)'!#REF!),"",'5. Pp (3 años)'!#REF!)</f>
        <v>#REF!</v>
      </c>
      <c r="E211" s="201" t="e">
        <f>IF(ISBLANK('5. Pp (3 años)'!#REF!),"",'5. Pp (3 años)'!#REF!)</f>
        <v>#REF!</v>
      </c>
      <c r="F211" s="201" t="e">
        <f>IF(ISBLANK('5. Pp (3 años)'!#REF!),"",'5. Pp (3 años)'!#REF!)</f>
        <v>#REF!</v>
      </c>
      <c r="G211" s="209" t="e">
        <f>IF(ISBLANK('5. Pp (3 años)'!#REF!),"",'5. Pp (3 años)'!#REF!)</f>
        <v>#REF!</v>
      </c>
      <c r="H211" s="66" t="e">
        <f>IF(ISBLANK('5. Pp (3 años)'!#REF!),"",'5. Pp (3 años)'!#REF!)</f>
        <v>#REF!</v>
      </c>
      <c r="I211" s="142" t="e">
        <f>IF(ISBLANK('9. METAS'!#REF!),"",'9. METAS'!#REF!)</f>
        <v>#REF!</v>
      </c>
      <c r="J211" s="143" t="e">
        <f>IF(ISBLANK('9. METAS'!#REF!),"",'9. METAS'!#REF!)</f>
        <v>#REF!</v>
      </c>
      <c r="K211" s="133" t="e">
        <f>IF(ISBLANK('9. METAS'!#REF!),"",'9. METAS'!#REF!)</f>
        <v>#REF!</v>
      </c>
      <c r="L211" s="133" t="e">
        <f>IF(ISBLANK('9. METAS'!#REF!),"",'9. METAS'!#REF!)</f>
        <v>#REF!</v>
      </c>
      <c r="M211" s="134" t="e">
        <f>IF(ISBLANK('9. METAS'!#REF!),"",'9. METAS'!#REF!)</f>
        <v>#REF!</v>
      </c>
      <c r="N211" s="144">
        <v>41</v>
      </c>
      <c r="O211" s="136"/>
      <c r="P211" s="136"/>
      <c r="Q211" s="137"/>
      <c r="R211" s="131" t="str">
        <f t="shared" si="28"/>
        <v>100%</v>
      </c>
      <c r="S211" s="132" t="str">
        <f t="shared" si="29"/>
        <v>100%</v>
      </c>
      <c r="T211" s="132" t="str">
        <f t="shared" si="30"/>
        <v>100%</v>
      </c>
      <c r="U211" s="155" t="str">
        <f t="shared" si="31"/>
        <v>100%</v>
      </c>
      <c r="V211" s="135" t="str">
        <f t="shared" si="32"/>
        <v>No Programado</v>
      </c>
      <c r="W211" s="132" t="str">
        <f t="shared" si="33"/>
        <v>No Programado</v>
      </c>
      <c r="X211" s="132" t="str">
        <f t="shared" si="34"/>
        <v>No Programado</v>
      </c>
      <c r="Y211" s="161" t="str">
        <f t="shared" si="35"/>
        <v>No Programado</v>
      </c>
      <c r="Z211" s="177"/>
      <c r="AA211" s="178"/>
      <c r="AB211" s="178"/>
      <c r="AC211" s="179"/>
    </row>
    <row r="212" spans="3:29" ht="17.25">
      <c r="C212" s="205" t="e">
        <f>IF(ISBLANK('5. Pp (3 años)'!#REF!),"",'5. Pp (3 años)'!#REF!)</f>
        <v>#REF!</v>
      </c>
      <c r="D212" s="80" t="e">
        <f>IF(ISBLANK('5. Pp (3 años)'!#REF!),"",'5. Pp (3 años)'!#REF!)</f>
        <v>#REF!</v>
      </c>
      <c r="E212" s="201" t="e">
        <f>IF(ISBLANK('5. Pp (3 años)'!#REF!),"",'5. Pp (3 años)'!#REF!)</f>
        <v>#REF!</v>
      </c>
      <c r="F212" s="201" t="e">
        <f>IF(ISBLANK('5. Pp (3 años)'!#REF!),"",'5. Pp (3 años)'!#REF!)</f>
        <v>#REF!</v>
      </c>
      <c r="G212" s="209" t="e">
        <f>IF(ISBLANK('5. Pp (3 años)'!#REF!),"",'5. Pp (3 años)'!#REF!)</f>
        <v>#REF!</v>
      </c>
      <c r="H212" s="66" t="e">
        <f>IF(ISBLANK('5. Pp (3 años)'!#REF!),"",'5. Pp (3 años)'!#REF!)</f>
        <v>#REF!</v>
      </c>
      <c r="I212" s="142" t="e">
        <f>IF(ISBLANK('9. METAS'!#REF!),"",'9. METAS'!#REF!)</f>
        <v>#REF!</v>
      </c>
      <c r="J212" s="143" t="e">
        <f>IF(ISBLANK('9. METAS'!#REF!),"",'9. METAS'!#REF!)</f>
        <v>#REF!</v>
      </c>
      <c r="K212" s="133" t="e">
        <f>IF(ISBLANK('9. METAS'!#REF!),"",'9. METAS'!#REF!)</f>
        <v>#REF!</v>
      </c>
      <c r="L212" s="133" t="e">
        <f>IF(ISBLANK('9. METAS'!#REF!),"",'9. METAS'!#REF!)</f>
        <v>#REF!</v>
      </c>
      <c r="M212" s="134" t="e">
        <f>IF(ISBLANK('9. METAS'!#REF!),"",'9. METAS'!#REF!)</f>
        <v>#REF!</v>
      </c>
      <c r="N212" s="144">
        <v>41</v>
      </c>
      <c r="O212" s="136"/>
      <c r="P212" s="136"/>
      <c r="Q212" s="137"/>
      <c r="R212" s="131" t="str">
        <f t="shared" si="28"/>
        <v>100%</v>
      </c>
      <c r="S212" s="132" t="str">
        <f t="shared" si="29"/>
        <v>100%</v>
      </c>
      <c r="T212" s="132" t="str">
        <f t="shared" si="30"/>
        <v>100%</v>
      </c>
      <c r="U212" s="155" t="str">
        <f t="shared" si="31"/>
        <v>100%</v>
      </c>
      <c r="V212" s="135" t="str">
        <f t="shared" si="32"/>
        <v>No Programado</v>
      </c>
      <c r="W212" s="132" t="str">
        <f t="shared" si="33"/>
        <v>No Programado</v>
      </c>
      <c r="X212" s="132" t="str">
        <f t="shared" si="34"/>
        <v>No Programado</v>
      </c>
      <c r="Y212" s="161" t="str">
        <f t="shared" si="35"/>
        <v>No Programado</v>
      </c>
      <c r="Z212" s="177"/>
      <c r="AA212" s="178"/>
      <c r="AB212" s="178"/>
      <c r="AC212" s="179"/>
    </row>
    <row r="213" spans="3:29" ht="17.25">
      <c r="C213" s="204" t="e">
        <f>IF(ISBLANK('5. Pp (3 años)'!#REF!),"",'5. Pp (3 años)'!#REF!)</f>
        <v>#REF!</v>
      </c>
      <c r="D213" s="80" t="e">
        <f>IF(ISBLANK('5. Pp (3 años)'!#REF!),"",'5. Pp (3 años)'!#REF!)</f>
        <v>#REF!</v>
      </c>
      <c r="E213" s="201" t="e">
        <f>IF(ISBLANK('5. Pp (3 años)'!#REF!),"",'5. Pp (3 años)'!#REF!)</f>
        <v>#REF!</v>
      </c>
      <c r="F213" s="201" t="e">
        <f>IF(ISBLANK('5. Pp (3 años)'!#REF!),"",'5. Pp (3 años)'!#REF!)</f>
        <v>#REF!</v>
      </c>
      <c r="G213" s="209" t="e">
        <f>IF(ISBLANK('5. Pp (3 años)'!#REF!),"",'5. Pp (3 años)'!#REF!)</f>
        <v>#REF!</v>
      </c>
      <c r="H213" s="66" t="e">
        <f>IF(ISBLANK('5. Pp (3 años)'!#REF!),"",'5. Pp (3 años)'!#REF!)</f>
        <v>#REF!</v>
      </c>
      <c r="I213" s="142" t="e">
        <f>IF(ISBLANK('9. METAS'!#REF!),"",'9. METAS'!#REF!)</f>
        <v>#REF!</v>
      </c>
      <c r="J213" s="143" t="e">
        <f>IF(ISBLANK('9. METAS'!#REF!),"",'9. METAS'!#REF!)</f>
        <v>#REF!</v>
      </c>
      <c r="K213" s="133" t="e">
        <f>IF(ISBLANK('9. METAS'!#REF!),"",'9. METAS'!#REF!)</f>
        <v>#REF!</v>
      </c>
      <c r="L213" s="133" t="e">
        <f>IF(ISBLANK('9. METAS'!#REF!),"",'9. METAS'!#REF!)</f>
        <v>#REF!</v>
      </c>
      <c r="M213" s="134" t="e">
        <f>IF(ISBLANK('9. METAS'!#REF!),"",'9. METAS'!#REF!)</f>
        <v>#REF!</v>
      </c>
      <c r="N213" s="144">
        <v>41</v>
      </c>
      <c r="O213" s="136"/>
      <c r="P213" s="136"/>
      <c r="Q213" s="137"/>
      <c r="R213" s="131" t="str">
        <f t="shared" si="28"/>
        <v>100%</v>
      </c>
      <c r="S213" s="132" t="str">
        <f t="shared" si="29"/>
        <v>100%</v>
      </c>
      <c r="T213" s="132" t="str">
        <f t="shared" si="30"/>
        <v>100%</v>
      </c>
      <c r="U213" s="155" t="str">
        <f t="shared" si="31"/>
        <v>100%</v>
      </c>
      <c r="V213" s="135" t="str">
        <f t="shared" si="32"/>
        <v>No Programado</v>
      </c>
      <c r="W213" s="132" t="str">
        <f t="shared" si="33"/>
        <v>No Programado</v>
      </c>
      <c r="X213" s="132" t="str">
        <f t="shared" si="34"/>
        <v>No Programado</v>
      </c>
      <c r="Y213" s="161" t="str">
        <f t="shared" si="35"/>
        <v>No Programado</v>
      </c>
      <c r="Z213" s="177"/>
      <c r="AA213" s="178"/>
      <c r="AB213" s="178"/>
      <c r="AC213" s="179"/>
    </row>
    <row r="214" spans="3:29" ht="17.25">
      <c r="C214" s="205" t="e">
        <f>IF(ISBLANK('5. Pp (3 años)'!#REF!),"",'5. Pp (3 años)'!#REF!)</f>
        <v>#REF!</v>
      </c>
      <c r="D214" s="80" t="e">
        <f>IF(ISBLANK('5. Pp (3 años)'!#REF!),"",'5. Pp (3 años)'!#REF!)</f>
        <v>#REF!</v>
      </c>
      <c r="E214" s="201" t="e">
        <f>IF(ISBLANK('5. Pp (3 años)'!#REF!),"",'5. Pp (3 años)'!#REF!)</f>
        <v>#REF!</v>
      </c>
      <c r="F214" s="201" t="e">
        <f>IF(ISBLANK('5. Pp (3 años)'!#REF!),"",'5. Pp (3 años)'!#REF!)</f>
        <v>#REF!</v>
      </c>
      <c r="G214" s="209" t="e">
        <f>IF(ISBLANK('5. Pp (3 años)'!#REF!),"",'5. Pp (3 años)'!#REF!)</f>
        <v>#REF!</v>
      </c>
      <c r="H214" s="66" t="e">
        <f>IF(ISBLANK('5. Pp (3 años)'!#REF!),"",'5. Pp (3 años)'!#REF!)</f>
        <v>#REF!</v>
      </c>
      <c r="I214" s="142" t="e">
        <f>IF(ISBLANK('9. METAS'!#REF!),"",'9. METAS'!#REF!)</f>
        <v>#REF!</v>
      </c>
      <c r="J214" s="143" t="e">
        <f>IF(ISBLANK('9. METAS'!#REF!),"",'9. METAS'!#REF!)</f>
        <v>#REF!</v>
      </c>
      <c r="K214" s="133" t="e">
        <f>IF(ISBLANK('9. METAS'!#REF!),"",'9. METAS'!#REF!)</f>
        <v>#REF!</v>
      </c>
      <c r="L214" s="133" t="e">
        <f>IF(ISBLANK('9. METAS'!#REF!),"",'9. METAS'!#REF!)</f>
        <v>#REF!</v>
      </c>
      <c r="M214" s="134" t="e">
        <f>IF(ISBLANK('9. METAS'!#REF!),"",'9. METAS'!#REF!)</f>
        <v>#REF!</v>
      </c>
      <c r="N214" s="144">
        <v>41</v>
      </c>
      <c r="O214" s="136"/>
      <c r="P214" s="136"/>
      <c r="Q214" s="137"/>
      <c r="R214" s="131" t="str">
        <f t="shared" si="28"/>
        <v>100%</v>
      </c>
      <c r="S214" s="132" t="str">
        <f t="shared" si="29"/>
        <v>100%</v>
      </c>
      <c r="T214" s="132" t="str">
        <f t="shared" si="30"/>
        <v>100%</v>
      </c>
      <c r="U214" s="155" t="str">
        <f t="shared" si="31"/>
        <v>100%</v>
      </c>
      <c r="V214" s="135" t="str">
        <f t="shared" si="32"/>
        <v>No Programado</v>
      </c>
      <c r="W214" s="132" t="str">
        <f t="shared" si="33"/>
        <v>No Programado</v>
      </c>
      <c r="X214" s="132" t="str">
        <f t="shared" si="34"/>
        <v>No Programado</v>
      </c>
      <c r="Y214" s="161" t="str">
        <f t="shared" si="35"/>
        <v>No Programado</v>
      </c>
      <c r="Z214" s="177"/>
      <c r="AA214" s="178"/>
      <c r="AB214" s="178"/>
      <c r="AC214" s="179"/>
    </row>
    <row r="215" spans="3:29" ht="17.25">
      <c r="C215" s="204" t="e">
        <f>IF(ISBLANK('5. Pp (3 años)'!#REF!),"",'5. Pp (3 años)'!#REF!)</f>
        <v>#REF!</v>
      </c>
      <c r="D215" s="80" t="e">
        <f>IF(ISBLANK('5. Pp (3 años)'!#REF!),"",'5. Pp (3 años)'!#REF!)</f>
        <v>#REF!</v>
      </c>
      <c r="E215" s="201" t="e">
        <f>IF(ISBLANK('5. Pp (3 años)'!#REF!),"",'5. Pp (3 años)'!#REF!)</f>
        <v>#REF!</v>
      </c>
      <c r="F215" s="201" t="e">
        <f>IF(ISBLANK('5. Pp (3 años)'!#REF!),"",'5. Pp (3 años)'!#REF!)</f>
        <v>#REF!</v>
      </c>
      <c r="G215" s="209" t="e">
        <f>IF(ISBLANK('5. Pp (3 años)'!#REF!),"",'5. Pp (3 años)'!#REF!)</f>
        <v>#REF!</v>
      </c>
      <c r="H215" s="66" t="e">
        <f>IF(ISBLANK('5. Pp (3 años)'!#REF!),"",'5. Pp (3 años)'!#REF!)</f>
        <v>#REF!</v>
      </c>
      <c r="I215" s="142" t="e">
        <f>IF(ISBLANK('9. METAS'!#REF!),"",'9. METAS'!#REF!)</f>
        <v>#REF!</v>
      </c>
      <c r="J215" s="143" t="e">
        <f>IF(ISBLANK('9. METAS'!#REF!),"",'9. METAS'!#REF!)</f>
        <v>#REF!</v>
      </c>
      <c r="K215" s="133" t="e">
        <f>IF(ISBLANK('9. METAS'!#REF!),"",'9. METAS'!#REF!)</f>
        <v>#REF!</v>
      </c>
      <c r="L215" s="133" t="e">
        <f>IF(ISBLANK('9. METAS'!#REF!),"",'9. METAS'!#REF!)</f>
        <v>#REF!</v>
      </c>
      <c r="M215" s="134" t="e">
        <f>IF(ISBLANK('9. METAS'!#REF!),"",'9. METAS'!#REF!)</f>
        <v>#REF!</v>
      </c>
      <c r="N215" s="144">
        <v>41</v>
      </c>
      <c r="O215" s="136"/>
      <c r="P215" s="136"/>
      <c r="Q215" s="137"/>
      <c r="R215" s="131" t="str">
        <f t="shared" si="28"/>
        <v>100%</v>
      </c>
      <c r="S215" s="132" t="str">
        <f t="shared" si="29"/>
        <v>100%</v>
      </c>
      <c r="T215" s="132" t="str">
        <f t="shared" si="30"/>
        <v>100%</v>
      </c>
      <c r="U215" s="155" t="str">
        <f t="shared" si="31"/>
        <v>100%</v>
      </c>
      <c r="V215" s="135" t="str">
        <f t="shared" si="32"/>
        <v>No Programado</v>
      </c>
      <c r="W215" s="132" t="str">
        <f t="shared" si="33"/>
        <v>No Programado</v>
      </c>
      <c r="X215" s="132" t="str">
        <f t="shared" si="34"/>
        <v>No Programado</v>
      </c>
      <c r="Y215" s="161" t="str">
        <f t="shared" si="35"/>
        <v>No Programado</v>
      </c>
      <c r="Z215" s="177"/>
      <c r="AA215" s="178"/>
      <c r="AB215" s="178"/>
      <c r="AC215" s="179"/>
    </row>
    <row r="216" spans="3:29" ht="17.25">
      <c r="C216" s="206" t="e">
        <f>IF(ISBLANK('5. Pp (3 años)'!#REF!),"",'5. Pp (3 años)'!#REF!)</f>
        <v>#REF!</v>
      </c>
      <c r="D216" s="60" t="e">
        <f>IF(ISBLANK('5. Pp (3 años)'!#REF!),"",'5. Pp (3 años)'!#REF!)</f>
        <v>#REF!</v>
      </c>
      <c r="E216" s="203" t="e">
        <f>IF(ISBLANK('5. Pp (3 años)'!#REF!),"",'5. Pp (3 años)'!#REF!)</f>
        <v>#REF!</v>
      </c>
      <c r="F216" s="203" t="e">
        <f>IF(ISBLANK('5. Pp (3 años)'!#REF!),"",'5. Pp (3 años)'!#REF!)</f>
        <v>#REF!</v>
      </c>
      <c r="G216" s="214" t="e">
        <f>IF(ISBLANK('5. Pp (3 años)'!#REF!),"",'5. Pp (3 años)'!#REF!)</f>
        <v>#REF!</v>
      </c>
      <c r="H216" s="65" t="e">
        <f>IF(ISBLANK('5. Pp (3 años)'!#REF!),"",'5. Pp (3 años)'!#REF!)</f>
        <v>#REF!</v>
      </c>
      <c r="I216" s="142" t="e">
        <f>IF(ISBLANK('9. METAS'!#REF!),"",'9. METAS'!#REF!)</f>
        <v>#REF!</v>
      </c>
      <c r="J216" s="143" t="e">
        <f>IF(ISBLANK('9. METAS'!#REF!),"",'9. METAS'!#REF!)</f>
        <v>#REF!</v>
      </c>
      <c r="K216" s="133" t="e">
        <f>IF(ISBLANK('9. METAS'!#REF!),"",'9. METAS'!#REF!)</f>
        <v>#REF!</v>
      </c>
      <c r="L216" s="133" t="e">
        <f>IF(ISBLANK('9. METAS'!#REF!),"",'9. METAS'!#REF!)</f>
        <v>#REF!</v>
      </c>
      <c r="M216" s="134" t="e">
        <f>IF(ISBLANK('9. METAS'!#REF!),"",'9. METAS'!#REF!)</f>
        <v>#REF!</v>
      </c>
      <c r="N216" s="144">
        <v>41</v>
      </c>
      <c r="O216" s="136"/>
      <c r="P216" s="136"/>
      <c r="Q216" s="137"/>
      <c r="R216" s="131" t="str">
        <f t="shared" si="28"/>
        <v>100%</v>
      </c>
      <c r="S216" s="132" t="str">
        <f t="shared" si="29"/>
        <v>100%</v>
      </c>
      <c r="T216" s="132" t="str">
        <f t="shared" si="30"/>
        <v>100%</v>
      </c>
      <c r="U216" s="155" t="str">
        <f t="shared" si="31"/>
        <v>100%</v>
      </c>
      <c r="V216" s="135" t="str">
        <f t="shared" si="32"/>
        <v>No Programado</v>
      </c>
      <c r="W216" s="132" t="str">
        <f t="shared" si="33"/>
        <v>No Programado</v>
      </c>
      <c r="X216" s="132" t="str">
        <f t="shared" si="34"/>
        <v>No Programado</v>
      </c>
      <c r="Y216" s="161" t="str">
        <f t="shared" si="35"/>
        <v>No Programado</v>
      </c>
      <c r="Z216" s="174"/>
      <c r="AA216" s="175"/>
      <c r="AB216" s="175"/>
      <c r="AC216" s="176"/>
    </row>
    <row r="217" spans="3:29" ht="17.25">
      <c r="C217" s="204" t="e">
        <f>IF(ISBLANK('5. Pp (3 años)'!#REF!),"",'5. Pp (3 años)'!#REF!)</f>
        <v>#REF!</v>
      </c>
      <c r="D217" s="80" t="e">
        <f>IF(ISBLANK('5. Pp (3 años)'!#REF!),"",'5. Pp (3 años)'!#REF!)</f>
        <v>#REF!</v>
      </c>
      <c r="E217" s="201" t="e">
        <f>IF(ISBLANK('5. Pp (3 años)'!#REF!),"",'5. Pp (3 años)'!#REF!)</f>
        <v>#REF!</v>
      </c>
      <c r="F217" s="201" t="e">
        <f>IF(ISBLANK('5. Pp (3 años)'!#REF!),"",'5. Pp (3 años)'!#REF!)</f>
        <v>#REF!</v>
      </c>
      <c r="G217" s="209" t="e">
        <f>IF(ISBLANK('5. Pp (3 años)'!#REF!),"",'5. Pp (3 años)'!#REF!)</f>
        <v>#REF!</v>
      </c>
      <c r="H217" s="66" t="e">
        <f>IF(ISBLANK('5. Pp (3 años)'!#REF!),"",'5. Pp (3 años)'!#REF!)</f>
        <v>#REF!</v>
      </c>
      <c r="I217" s="142" t="e">
        <f>IF(ISBLANK('9. METAS'!#REF!),"",'9. METAS'!#REF!)</f>
        <v>#REF!</v>
      </c>
      <c r="J217" s="143" t="e">
        <f>IF(ISBLANK('9. METAS'!#REF!),"",'9. METAS'!#REF!)</f>
        <v>#REF!</v>
      </c>
      <c r="K217" s="133" t="e">
        <f>IF(ISBLANK('9. METAS'!#REF!),"",'9. METAS'!#REF!)</f>
        <v>#REF!</v>
      </c>
      <c r="L217" s="133" t="e">
        <f>IF(ISBLANK('9. METAS'!#REF!),"",'9. METAS'!#REF!)</f>
        <v>#REF!</v>
      </c>
      <c r="M217" s="134" t="e">
        <f>IF(ISBLANK('9. METAS'!#REF!),"",'9. METAS'!#REF!)</f>
        <v>#REF!</v>
      </c>
      <c r="N217" s="144">
        <v>41</v>
      </c>
      <c r="O217" s="136"/>
      <c r="P217" s="136"/>
      <c r="Q217" s="137"/>
      <c r="R217" s="131" t="str">
        <f t="shared" si="28"/>
        <v>100%</v>
      </c>
      <c r="S217" s="132" t="str">
        <f t="shared" si="29"/>
        <v>100%</v>
      </c>
      <c r="T217" s="132" t="str">
        <f t="shared" si="30"/>
        <v>100%</v>
      </c>
      <c r="U217" s="155" t="str">
        <f t="shared" si="31"/>
        <v>100%</v>
      </c>
      <c r="V217" s="135" t="str">
        <f t="shared" si="32"/>
        <v>No Programado</v>
      </c>
      <c r="W217" s="132" t="str">
        <f t="shared" si="33"/>
        <v>No Programado</v>
      </c>
      <c r="X217" s="132" t="str">
        <f t="shared" si="34"/>
        <v>No Programado</v>
      </c>
      <c r="Y217" s="161" t="str">
        <f t="shared" si="35"/>
        <v>No Programado</v>
      </c>
      <c r="Z217" s="177"/>
      <c r="AA217" s="178"/>
      <c r="AB217" s="178"/>
      <c r="AC217" s="179"/>
    </row>
    <row r="218" spans="3:29" ht="17.25">
      <c r="C218" s="205" t="e">
        <f>IF(ISBLANK('5. Pp (3 años)'!#REF!),"",'5. Pp (3 años)'!#REF!)</f>
        <v>#REF!</v>
      </c>
      <c r="D218" s="80" t="e">
        <f>IF(ISBLANK('5. Pp (3 años)'!#REF!),"",'5. Pp (3 años)'!#REF!)</f>
        <v>#REF!</v>
      </c>
      <c r="E218" s="201" t="e">
        <f>IF(ISBLANK('5. Pp (3 años)'!#REF!),"",'5. Pp (3 años)'!#REF!)</f>
        <v>#REF!</v>
      </c>
      <c r="F218" s="201" t="e">
        <f>IF(ISBLANK('5. Pp (3 años)'!#REF!),"",'5. Pp (3 años)'!#REF!)</f>
        <v>#REF!</v>
      </c>
      <c r="G218" s="209" t="e">
        <f>IF(ISBLANK('5. Pp (3 años)'!#REF!),"",'5. Pp (3 años)'!#REF!)</f>
        <v>#REF!</v>
      </c>
      <c r="H218" s="66" t="e">
        <f>IF(ISBLANK('5. Pp (3 años)'!#REF!),"",'5. Pp (3 años)'!#REF!)</f>
        <v>#REF!</v>
      </c>
      <c r="I218" s="142" t="e">
        <f>IF(ISBLANK('9. METAS'!#REF!),"",'9. METAS'!#REF!)</f>
        <v>#REF!</v>
      </c>
      <c r="J218" s="143" t="e">
        <f>IF(ISBLANK('9. METAS'!#REF!),"",'9. METAS'!#REF!)</f>
        <v>#REF!</v>
      </c>
      <c r="K218" s="133" t="e">
        <f>IF(ISBLANK('9. METAS'!#REF!),"",'9. METAS'!#REF!)</f>
        <v>#REF!</v>
      </c>
      <c r="L218" s="133" t="e">
        <f>IF(ISBLANK('9. METAS'!#REF!),"",'9. METAS'!#REF!)</f>
        <v>#REF!</v>
      </c>
      <c r="M218" s="134" t="e">
        <f>IF(ISBLANK('9. METAS'!#REF!),"",'9. METAS'!#REF!)</f>
        <v>#REF!</v>
      </c>
      <c r="N218" s="144">
        <v>41</v>
      </c>
      <c r="O218" s="136"/>
      <c r="P218" s="136"/>
      <c r="Q218" s="137"/>
      <c r="R218" s="131" t="str">
        <f t="shared" si="28"/>
        <v>100%</v>
      </c>
      <c r="S218" s="132" t="str">
        <f t="shared" si="29"/>
        <v>100%</v>
      </c>
      <c r="T218" s="132" t="str">
        <f t="shared" si="30"/>
        <v>100%</v>
      </c>
      <c r="U218" s="155" t="str">
        <f t="shared" si="31"/>
        <v>100%</v>
      </c>
      <c r="V218" s="135" t="str">
        <f t="shared" si="32"/>
        <v>No Programado</v>
      </c>
      <c r="W218" s="132" t="str">
        <f t="shared" si="33"/>
        <v>No Programado</v>
      </c>
      <c r="X218" s="132" t="str">
        <f t="shared" si="34"/>
        <v>No Programado</v>
      </c>
      <c r="Y218" s="161" t="str">
        <f t="shared" si="35"/>
        <v>No Programado</v>
      </c>
      <c r="Z218" s="177"/>
      <c r="AA218" s="178"/>
      <c r="AB218" s="178"/>
      <c r="AC218" s="179"/>
    </row>
    <row r="219" spans="3:29" ht="17.25">
      <c r="C219" s="204" t="e">
        <f>IF(ISBLANK('5. Pp (3 años)'!#REF!),"",'5. Pp (3 años)'!#REF!)</f>
        <v>#REF!</v>
      </c>
      <c r="D219" s="80" t="e">
        <f>IF(ISBLANK('5. Pp (3 años)'!#REF!),"",'5. Pp (3 años)'!#REF!)</f>
        <v>#REF!</v>
      </c>
      <c r="E219" s="201" t="e">
        <f>IF(ISBLANK('5. Pp (3 años)'!#REF!),"",'5. Pp (3 años)'!#REF!)</f>
        <v>#REF!</v>
      </c>
      <c r="F219" s="201" t="e">
        <f>IF(ISBLANK('5. Pp (3 años)'!#REF!),"",'5. Pp (3 años)'!#REF!)</f>
        <v>#REF!</v>
      </c>
      <c r="G219" s="209" t="e">
        <f>IF(ISBLANK('5. Pp (3 años)'!#REF!),"",'5. Pp (3 años)'!#REF!)</f>
        <v>#REF!</v>
      </c>
      <c r="H219" s="66" t="e">
        <f>IF(ISBLANK('5. Pp (3 años)'!#REF!),"",'5. Pp (3 años)'!#REF!)</f>
        <v>#REF!</v>
      </c>
      <c r="I219" s="142" t="e">
        <f>IF(ISBLANK('9. METAS'!#REF!),"",'9. METAS'!#REF!)</f>
        <v>#REF!</v>
      </c>
      <c r="J219" s="143" t="e">
        <f>IF(ISBLANK('9. METAS'!#REF!),"",'9. METAS'!#REF!)</f>
        <v>#REF!</v>
      </c>
      <c r="K219" s="133" t="e">
        <f>IF(ISBLANK('9. METAS'!#REF!),"",'9. METAS'!#REF!)</f>
        <v>#REF!</v>
      </c>
      <c r="L219" s="133" t="e">
        <f>IF(ISBLANK('9. METAS'!#REF!),"",'9. METAS'!#REF!)</f>
        <v>#REF!</v>
      </c>
      <c r="M219" s="134" t="e">
        <f>IF(ISBLANK('9. METAS'!#REF!),"",'9. METAS'!#REF!)</f>
        <v>#REF!</v>
      </c>
      <c r="N219" s="144">
        <v>41</v>
      </c>
      <c r="O219" s="136"/>
      <c r="P219" s="136"/>
      <c r="Q219" s="137"/>
      <c r="R219" s="131" t="str">
        <f t="shared" si="28"/>
        <v>100%</v>
      </c>
      <c r="S219" s="132" t="str">
        <f t="shared" si="29"/>
        <v>100%</v>
      </c>
      <c r="T219" s="132" t="str">
        <f t="shared" si="30"/>
        <v>100%</v>
      </c>
      <c r="U219" s="155" t="str">
        <f t="shared" si="31"/>
        <v>100%</v>
      </c>
      <c r="V219" s="135" t="str">
        <f t="shared" si="32"/>
        <v>No Programado</v>
      </c>
      <c r="W219" s="132" t="str">
        <f t="shared" si="33"/>
        <v>No Programado</v>
      </c>
      <c r="X219" s="132" t="str">
        <f t="shared" si="34"/>
        <v>No Programado</v>
      </c>
      <c r="Y219" s="161" t="str">
        <f t="shared" si="35"/>
        <v>No Programado</v>
      </c>
      <c r="Z219" s="177"/>
      <c r="AA219" s="178"/>
      <c r="AB219" s="178"/>
      <c r="AC219" s="179"/>
    </row>
    <row r="220" spans="3:29" ht="17.25">
      <c r="C220" s="205" t="e">
        <f>IF(ISBLANK('5. Pp (3 años)'!#REF!),"",'5. Pp (3 años)'!#REF!)</f>
        <v>#REF!</v>
      </c>
      <c r="D220" s="80" t="e">
        <f>IF(ISBLANK('5. Pp (3 años)'!#REF!),"",'5. Pp (3 años)'!#REF!)</f>
        <v>#REF!</v>
      </c>
      <c r="E220" s="201" t="e">
        <f>IF(ISBLANK('5. Pp (3 años)'!#REF!),"",'5. Pp (3 años)'!#REF!)</f>
        <v>#REF!</v>
      </c>
      <c r="F220" s="201" t="e">
        <f>IF(ISBLANK('5. Pp (3 años)'!#REF!),"",'5. Pp (3 años)'!#REF!)</f>
        <v>#REF!</v>
      </c>
      <c r="G220" s="209" t="e">
        <f>IF(ISBLANK('5. Pp (3 años)'!#REF!),"",'5. Pp (3 años)'!#REF!)</f>
        <v>#REF!</v>
      </c>
      <c r="H220" s="66" t="e">
        <f>IF(ISBLANK('5. Pp (3 años)'!#REF!),"",'5. Pp (3 años)'!#REF!)</f>
        <v>#REF!</v>
      </c>
      <c r="I220" s="142" t="e">
        <f>IF(ISBLANK('9. METAS'!#REF!),"",'9. METAS'!#REF!)</f>
        <v>#REF!</v>
      </c>
      <c r="J220" s="143" t="e">
        <f>IF(ISBLANK('9. METAS'!#REF!),"",'9. METAS'!#REF!)</f>
        <v>#REF!</v>
      </c>
      <c r="K220" s="133" t="e">
        <f>IF(ISBLANK('9. METAS'!#REF!),"",'9. METAS'!#REF!)</f>
        <v>#REF!</v>
      </c>
      <c r="L220" s="133" t="e">
        <f>IF(ISBLANK('9. METAS'!#REF!),"",'9. METAS'!#REF!)</f>
        <v>#REF!</v>
      </c>
      <c r="M220" s="134" t="e">
        <f>IF(ISBLANK('9. METAS'!#REF!),"",'9. METAS'!#REF!)</f>
        <v>#REF!</v>
      </c>
      <c r="N220" s="144">
        <v>41</v>
      </c>
      <c r="O220" s="136"/>
      <c r="P220" s="136"/>
      <c r="Q220" s="137"/>
      <c r="R220" s="131" t="str">
        <f t="shared" si="28"/>
        <v>100%</v>
      </c>
      <c r="S220" s="132" t="str">
        <f t="shared" si="29"/>
        <v>100%</v>
      </c>
      <c r="T220" s="132" t="str">
        <f t="shared" si="30"/>
        <v>100%</v>
      </c>
      <c r="U220" s="155" t="str">
        <f t="shared" si="31"/>
        <v>100%</v>
      </c>
      <c r="V220" s="135" t="str">
        <f t="shared" si="32"/>
        <v>No Programado</v>
      </c>
      <c r="W220" s="132" t="str">
        <f t="shared" si="33"/>
        <v>No Programado</v>
      </c>
      <c r="X220" s="132" t="str">
        <f t="shared" si="34"/>
        <v>No Programado</v>
      </c>
      <c r="Y220" s="161" t="str">
        <f t="shared" si="35"/>
        <v>No Programado</v>
      </c>
      <c r="Z220" s="177"/>
      <c r="AA220" s="178"/>
      <c r="AB220" s="178"/>
      <c r="AC220" s="179"/>
    </row>
    <row r="221" spans="3:29" ht="17.25">
      <c r="C221" s="204" t="e">
        <f>IF(ISBLANK('5. Pp (3 años)'!#REF!),"",'5. Pp (3 años)'!#REF!)</f>
        <v>#REF!</v>
      </c>
      <c r="D221" s="80" t="e">
        <f>IF(ISBLANK('5. Pp (3 años)'!#REF!),"",'5. Pp (3 años)'!#REF!)</f>
        <v>#REF!</v>
      </c>
      <c r="E221" s="201" t="e">
        <f>IF(ISBLANK('5. Pp (3 años)'!#REF!),"",'5. Pp (3 años)'!#REF!)</f>
        <v>#REF!</v>
      </c>
      <c r="F221" s="201" t="e">
        <f>IF(ISBLANK('5. Pp (3 años)'!#REF!),"",'5. Pp (3 años)'!#REF!)</f>
        <v>#REF!</v>
      </c>
      <c r="G221" s="209" t="e">
        <f>IF(ISBLANK('5. Pp (3 años)'!#REF!),"",'5. Pp (3 años)'!#REF!)</f>
        <v>#REF!</v>
      </c>
      <c r="H221" s="66" t="e">
        <f>IF(ISBLANK('5. Pp (3 años)'!#REF!),"",'5. Pp (3 años)'!#REF!)</f>
        <v>#REF!</v>
      </c>
      <c r="I221" s="142" t="e">
        <f>IF(ISBLANK('9. METAS'!#REF!),"",'9. METAS'!#REF!)</f>
        <v>#REF!</v>
      </c>
      <c r="J221" s="143" t="e">
        <f>IF(ISBLANK('9. METAS'!#REF!),"",'9. METAS'!#REF!)</f>
        <v>#REF!</v>
      </c>
      <c r="K221" s="133" t="e">
        <f>IF(ISBLANK('9. METAS'!#REF!),"",'9. METAS'!#REF!)</f>
        <v>#REF!</v>
      </c>
      <c r="L221" s="133" t="e">
        <f>IF(ISBLANK('9. METAS'!#REF!),"",'9. METAS'!#REF!)</f>
        <v>#REF!</v>
      </c>
      <c r="M221" s="134" t="e">
        <f>IF(ISBLANK('9. METAS'!#REF!),"",'9. METAS'!#REF!)</f>
        <v>#REF!</v>
      </c>
      <c r="N221" s="144">
        <v>41</v>
      </c>
      <c r="O221" s="136"/>
      <c r="P221" s="136"/>
      <c r="Q221" s="137"/>
      <c r="R221" s="131" t="str">
        <f t="shared" si="28"/>
        <v>100%</v>
      </c>
      <c r="S221" s="132" t="str">
        <f t="shared" si="29"/>
        <v>100%</v>
      </c>
      <c r="T221" s="132" t="str">
        <f t="shared" si="30"/>
        <v>100%</v>
      </c>
      <c r="U221" s="155" t="str">
        <f t="shared" si="31"/>
        <v>100%</v>
      </c>
      <c r="V221" s="135" t="str">
        <f t="shared" si="32"/>
        <v>No Programado</v>
      </c>
      <c r="W221" s="132" t="str">
        <f t="shared" si="33"/>
        <v>No Programado</v>
      </c>
      <c r="X221" s="132" t="str">
        <f t="shared" si="34"/>
        <v>No Programado</v>
      </c>
      <c r="Y221" s="161" t="str">
        <f t="shared" si="35"/>
        <v>No Programado</v>
      </c>
      <c r="Z221" s="177"/>
      <c r="AA221" s="178"/>
      <c r="AB221" s="178"/>
      <c r="AC221" s="179"/>
    </row>
    <row r="222" spans="3:29" ht="17.25">
      <c r="C222" s="206" t="e">
        <f>IF(ISBLANK('5. Pp (3 años)'!#REF!),"",'5. Pp (3 años)'!#REF!)</f>
        <v>#REF!</v>
      </c>
      <c r="D222" s="60" t="e">
        <f>IF(ISBLANK('5. Pp (3 años)'!#REF!),"",'5. Pp (3 años)'!#REF!)</f>
        <v>#REF!</v>
      </c>
      <c r="E222" s="203" t="e">
        <f>IF(ISBLANK('5. Pp (3 años)'!#REF!),"",'5. Pp (3 años)'!#REF!)</f>
        <v>#REF!</v>
      </c>
      <c r="F222" s="203" t="e">
        <f>IF(ISBLANK('5. Pp (3 años)'!#REF!),"",'5. Pp (3 años)'!#REF!)</f>
        <v>#REF!</v>
      </c>
      <c r="G222" s="214" t="e">
        <f>IF(ISBLANK('5. Pp (3 años)'!#REF!),"",'5. Pp (3 años)'!#REF!)</f>
        <v>#REF!</v>
      </c>
      <c r="H222" s="65" t="e">
        <f>IF(ISBLANK('5. Pp (3 años)'!#REF!),"",'5. Pp (3 años)'!#REF!)</f>
        <v>#REF!</v>
      </c>
      <c r="I222" s="142" t="e">
        <f>IF(ISBLANK('9. METAS'!#REF!),"",'9. METAS'!#REF!)</f>
        <v>#REF!</v>
      </c>
      <c r="J222" s="143" t="e">
        <f>IF(ISBLANK('9. METAS'!#REF!),"",'9. METAS'!#REF!)</f>
        <v>#REF!</v>
      </c>
      <c r="K222" s="133" t="e">
        <f>IF(ISBLANK('9. METAS'!#REF!),"",'9. METAS'!#REF!)</f>
        <v>#REF!</v>
      </c>
      <c r="L222" s="133" t="e">
        <f>IF(ISBLANK('9. METAS'!#REF!),"",'9. METAS'!#REF!)</f>
        <v>#REF!</v>
      </c>
      <c r="M222" s="134" t="e">
        <f>IF(ISBLANK('9. METAS'!#REF!),"",'9. METAS'!#REF!)</f>
        <v>#REF!</v>
      </c>
      <c r="N222" s="144">
        <v>41</v>
      </c>
      <c r="O222" s="136"/>
      <c r="P222" s="136"/>
      <c r="Q222" s="137"/>
      <c r="R222" s="131" t="str">
        <f t="shared" si="28"/>
        <v>100%</v>
      </c>
      <c r="S222" s="132" t="str">
        <f t="shared" si="29"/>
        <v>100%</v>
      </c>
      <c r="T222" s="132" t="str">
        <f t="shared" si="30"/>
        <v>100%</v>
      </c>
      <c r="U222" s="155" t="str">
        <f t="shared" si="31"/>
        <v>100%</v>
      </c>
      <c r="V222" s="135" t="str">
        <f t="shared" si="32"/>
        <v>No Programado</v>
      </c>
      <c r="W222" s="132" t="str">
        <f t="shared" si="33"/>
        <v>No Programado</v>
      </c>
      <c r="X222" s="132" t="str">
        <f t="shared" si="34"/>
        <v>No Programado</v>
      </c>
      <c r="Y222" s="161" t="str">
        <f t="shared" si="35"/>
        <v>No Programado</v>
      </c>
      <c r="Z222" s="174"/>
      <c r="AA222" s="175"/>
      <c r="AB222" s="175"/>
      <c r="AC222" s="176"/>
    </row>
    <row r="223" spans="3:29" ht="17.25">
      <c r="C223" s="204" t="e">
        <f>IF(ISBLANK('5. Pp (3 años)'!#REF!),"",'5. Pp (3 años)'!#REF!)</f>
        <v>#REF!</v>
      </c>
      <c r="D223" s="80" t="e">
        <f>IF(ISBLANK('5. Pp (3 años)'!#REF!),"",'5. Pp (3 años)'!#REF!)</f>
        <v>#REF!</v>
      </c>
      <c r="E223" s="201" t="e">
        <f>IF(ISBLANK('5. Pp (3 años)'!#REF!),"",'5. Pp (3 años)'!#REF!)</f>
        <v>#REF!</v>
      </c>
      <c r="F223" s="201" t="e">
        <f>IF(ISBLANK('5. Pp (3 años)'!#REF!),"",'5. Pp (3 años)'!#REF!)</f>
        <v>#REF!</v>
      </c>
      <c r="G223" s="209" t="e">
        <f>IF(ISBLANK('5. Pp (3 años)'!#REF!),"",'5. Pp (3 años)'!#REF!)</f>
        <v>#REF!</v>
      </c>
      <c r="H223" s="66" t="e">
        <f>IF(ISBLANK('5. Pp (3 años)'!#REF!),"",'5. Pp (3 años)'!#REF!)</f>
        <v>#REF!</v>
      </c>
      <c r="I223" s="142" t="e">
        <f>IF(ISBLANK('9. METAS'!#REF!),"",'9. METAS'!#REF!)</f>
        <v>#REF!</v>
      </c>
      <c r="J223" s="143" t="e">
        <f>IF(ISBLANK('9. METAS'!#REF!),"",'9. METAS'!#REF!)</f>
        <v>#REF!</v>
      </c>
      <c r="K223" s="133" t="e">
        <f>IF(ISBLANK('9. METAS'!#REF!),"",'9. METAS'!#REF!)</f>
        <v>#REF!</v>
      </c>
      <c r="L223" s="133" t="e">
        <f>IF(ISBLANK('9. METAS'!#REF!),"",'9. METAS'!#REF!)</f>
        <v>#REF!</v>
      </c>
      <c r="M223" s="134" t="e">
        <f>IF(ISBLANK('9. METAS'!#REF!),"",'9. METAS'!#REF!)</f>
        <v>#REF!</v>
      </c>
      <c r="N223" s="144">
        <v>41</v>
      </c>
      <c r="O223" s="136"/>
      <c r="P223" s="136"/>
      <c r="Q223" s="137"/>
      <c r="R223" s="131" t="str">
        <f t="shared" si="28"/>
        <v>100%</v>
      </c>
      <c r="S223" s="132" t="str">
        <f t="shared" si="29"/>
        <v>100%</v>
      </c>
      <c r="T223" s="132" t="str">
        <f t="shared" si="30"/>
        <v>100%</v>
      </c>
      <c r="U223" s="155" t="str">
        <f t="shared" si="31"/>
        <v>100%</v>
      </c>
      <c r="V223" s="135" t="str">
        <f t="shared" si="32"/>
        <v>No Programado</v>
      </c>
      <c r="W223" s="132" t="str">
        <f t="shared" si="33"/>
        <v>No Programado</v>
      </c>
      <c r="X223" s="132" t="str">
        <f t="shared" si="34"/>
        <v>No Programado</v>
      </c>
      <c r="Y223" s="161" t="str">
        <f t="shared" si="35"/>
        <v>No Programado</v>
      </c>
      <c r="Z223" s="177"/>
      <c r="AA223" s="178"/>
      <c r="AB223" s="178"/>
      <c r="AC223" s="179"/>
    </row>
    <row r="224" spans="3:29" ht="17.25">
      <c r="C224" s="205" t="e">
        <f>IF(ISBLANK('5. Pp (3 años)'!#REF!),"",'5. Pp (3 años)'!#REF!)</f>
        <v>#REF!</v>
      </c>
      <c r="D224" s="80" t="e">
        <f>IF(ISBLANK('5. Pp (3 años)'!#REF!),"",'5. Pp (3 años)'!#REF!)</f>
        <v>#REF!</v>
      </c>
      <c r="E224" s="201" t="e">
        <f>IF(ISBLANK('5. Pp (3 años)'!#REF!),"",'5. Pp (3 años)'!#REF!)</f>
        <v>#REF!</v>
      </c>
      <c r="F224" s="201" t="e">
        <f>IF(ISBLANK('5. Pp (3 años)'!#REF!),"",'5. Pp (3 años)'!#REF!)</f>
        <v>#REF!</v>
      </c>
      <c r="G224" s="209" t="e">
        <f>IF(ISBLANK('5. Pp (3 años)'!#REF!),"",'5. Pp (3 años)'!#REF!)</f>
        <v>#REF!</v>
      </c>
      <c r="H224" s="66" t="e">
        <f>IF(ISBLANK('5. Pp (3 años)'!#REF!),"",'5. Pp (3 años)'!#REF!)</f>
        <v>#REF!</v>
      </c>
      <c r="I224" s="142" t="e">
        <f>IF(ISBLANK('9. METAS'!#REF!),"",'9. METAS'!#REF!)</f>
        <v>#REF!</v>
      </c>
      <c r="J224" s="143" t="e">
        <f>IF(ISBLANK('9. METAS'!#REF!),"",'9. METAS'!#REF!)</f>
        <v>#REF!</v>
      </c>
      <c r="K224" s="133" t="e">
        <f>IF(ISBLANK('9. METAS'!#REF!),"",'9. METAS'!#REF!)</f>
        <v>#REF!</v>
      </c>
      <c r="L224" s="133" t="e">
        <f>IF(ISBLANK('9. METAS'!#REF!),"",'9. METAS'!#REF!)</f>
        <v>#REF!</v>
      </c>
      <c r="M224" s="134" t="e">
        <f>IF(ISBLANK('9. METAS'!#REF!),"",'9. METAS'!#REF!)</f>
        <v>#REF!</v>
      </c>
      <c r="N224" s="144">
        <v>41</v>
      </c>
      <c r="O224" s="136"/>
      <c r="P224" s="136"/>
      <c r="Q224" s="137"/>
      <c r="R224" s="131" t="str">
        <f t="shared" si="28"/>
        <v>100%</v>
      </c>
      <c r="S224" s="132" t="str">
        <f t="shared" si="29"/>
        <v>100%</v>
      </c>
      <c r="T224" s="132" t="str">
        <f t="shared" si="30"/>
        <v>100%</v>
      </c>
      <c r="U224" s="155" t="str">
        <f t="shared" si="31"/>
        <v>100%</v>
      </c>
      <c r="V224" s="135" t="str">
        <f t="shared" si="32"/>
        <v>No Programado</v>
      </c>
      <c r="W224" s="132" t="str">
        <f t="shared" si="33"/>
        <v>No Programado</v>
      </c>
      <c r="X224" s="132" t="str">
        <f t="shared" si="34"/>
        <v>No Programado</v>
      </c>
      <c r="Y224" s="161" t="str">
        <f t="shared" si="35"/>
        <v>No Programado</v>
      </c>
      <c r="Z224" s="177"/>
      <c r="AA224" s="178"/>
      <c r="AB224" s="178"/>
      <c r="AC224" s="179"/>
    </row>
    <row r="225" spans="3:29" ht="17.25">
      <c r="C225" s="204" t="e">
        <f>IF(ISBLANK('5. Pp (3 años)'!#REF!),"",'5. Pp (3 años)'!#REF!)</f>
        <v>#REF!</v>
      </c>
      <c r="D225" s="80" t="e">
        <f>IF(ISBLANK('5. Pp (3 años)'!#REF!),"",'5. Pp (3 años)'!#REF!)</f>
        <v>#REF!</v>
      </c>
      <c r="E225" s="201" t="e">
        <f>IF(ISBLANK('5. Pp (3 años)'!#REF!),"",'5. Pp (3 años)'!#REF!)</f>
        <v>#REF!</v>
      </c>
      <c r="F225" s="201" t="e">
        <f>IF(ISBLANK('5. Pp (3 años)'!#REF!),"",'5. Pp (3 años)'!#REF!)</f>
        <v>#REF!</v>
      </c>
      <c r="G225" s="209" t="e">
        <f>IF(ISBLANK('5. Pp (3 años)'!#REF!),"",'5. Pp (3 años)'!#REF!)</f>
        <v>#REF!</v>
      </c>
      <c r="H225" s="66" t="e">
        <f>IF(ISBLANK('5. Pp (3 años)'!#REF!),"",'5. Pp (3 años)'!#REF!)</f>
        <v>#REF!</v>
      </c>
      <c r="I225" s="142" t="e">
        <f>IF(ISBLANK('9. METAS'!#REF!),"",'9. METAS'!#REF!)</f>
        <v>#REF!</v>
      </c>
      <c r="J225" s="143" t="e">
        <f>IF(ISBLANK('9. METAS'!#REF!),"",'9. METAS'!#REF!)</f>
        <v>#REF!</v>
      </c>
      <c r="K225" s="133" t="e">
        <f>IF(ISBLANK('9. METAS'!#REF!),"",'9. METAS'!#REF!)</f>
        <v>#REF!</v>
      </c>
      <c r="L225" s="133" t="e">
        <f>IF(ISBLANK('9. METAS'!#REF!),"",'9. METAS'!#REF!)</f>
        <v>#REF!</v>
      </c>
      <c r="M225" s="134" t="e">
        <f>IF(ISBLANK('9. METAS'!#REF!),"",'9. METAS'!#REF!)</f>
        <v>#REF!</v>
      </c>
      <c r="N225" s="144">
        <v>41</v>
      </c>
      <c r="O225" s="136"/>
      <c r="P225" s="136"/>
      <c r="Q225" s="137"/>
      <c r="R225" s="131" t="str">
        <f t="shared" si="28"/>
        <v>100%</v>
      </c>
      <c r="S225" s="132" t="str">
        <f t="shared" si="29"/>
        <v>100%</v>
      </c>
      <c r="T225" s="132" t="str">
        <f t="shared" si="30"/>
        <v>100%</v>
      </c>
      <c r="U225" s="155" t="str">
        <f t="shared" si="31"/>
        <v>100%</v>
      </c>
      <c r="V225" s="135" t="str">
        <f t="shared" si="32"/>
        <v>No Programado</v>
      </c>
      <c r="W225" s="132" t="str">
        <f t="shared" si="33"/>
        <v>No Programado</v>
      </c>
      <c r="X225" s="132" t="str">
        <f t="shared" si="34"/>
        <v>No Programado</v>
      </c>
      <c r="Y225" s="161" t="str">
        <f t="shared" si="35"/>
        <v>No Programado</v>
      </c>
      <c r="Z225" s="177"/>
      <c r="AA225" s="178"/>
      <c r="AB225" s="178"/>
      <c r="AC225" s="179"/>
    </row>
    <row r="226" spans="3:29" ht="17.25">
      <c r="C226" s="205" t="e">
        <f>IF(ISBLANK('5. Pp (3 años)'!#REF!),"",'5. Pp (3 años)'!#REF!)</f>
        <v>#REF!</v>
      </c>
      <c r="D226" s="80" t="e">
        <f>IF(ISBLANK('5. Pp (3 años)'!#REF!),"",'5. Pp (3 años)'!#REF!)</f>
        <v>#REF!</v>
      </c>
      <c r="E226" s="201" t="e">
        <f>IF(ISBLANK('5. Pp (3 años)'!#REF!),"",'5. Pp (3 años)'!#REF!)</f>
        <v>#REF!</v>
      </c>
      <c r="F226" s="201" t="e">
        <f>IF(ISBLANK('5. Pp (3 años)'!#REF!),"",'5. Pp (3 años)'!#REF!)</f>
        <v>#REF!</v>
      </c>
      <c r="G226" s="209" t="e">
        <f>IF(ISBLANK('5. Pp (3 años)'!#REF!),"",'5. Pp (3 años)'!#REF!)</f>
        <v>#REF!</v>
      </c>
      <c r="H226" s="66" t="e">
        <f>IF(ISBLANK('5. Pp (3 años)'!#REF!),"",'5. Pp (3 años)'!#REF!)</f>
        <v>#REF!</v>
      </c>
      <c r="I226" s="142" t="e">
        <f>IF(ISBLANK('9. METAS'!#REF!),"",'9. METAS'!#REF!)</f>
        <v>#REF!</v>
      </c>
      <c r="J226" s="143" t="e">
        <f>IF(ISBLANK('9. METAS'!#REF!),"",'9. METAS'!#REF!)</f>
        <v>#REF!</v>
      </c>
      <c r="K226" s="133" t="e">
        <f>IF(ISBLANK('9. METAS'!#REF!),"",'9. METAS'!#REF!)</f>
        <v>#REF!</v>
      </c>
      <c r="L226" s="133" t="e">
        <f>IF(ISBLANK('9. METAS'!#REF!),"",'9. METAS'!#REF!)</f>
        <v>#REF!</v>
      </c>
      <c r="M226" s="134" t="e">
        <f>IF(ISBLANK('9. METAS'!#REF!),"",'9. METAS'!#REF!)</f>
        <v>#REF!</v>
      </c>
      <c r="N226" s="144">
        <v>41</v>
      </c>
      <c r="O226" s="136"/>
      <c r="P226" s="136"/>
      <c r="Q226" s="137"/>
      <c r="R226" s="131" t="str">
        <f t="shared" si="28"/>
        <v>100%</v>
      </c>
      <c r="S226" s="132" t="str">
        <f t="shared" si="29"/>
        <v>100%</v>
      </c>
      <c r="T226" s="132" t="str">
        <f t="shared" si="30"/>
        <v>100%</v>
      </c>
      <c r="U226" s="155" t="str">
        <f t="shared" si="31"/>
        <v>100%</v>
      </c>
      <c r="V226" s="135" t="str">
        <f t="shared" si="32"/>
        <v>No Programado</v>
      </c>
      <c r="W226" s="132" t="str">
        <f t="shared" si="33"/>
        <v>No Programado</v>
      </c>
      <c r="X226" s="132" t="str">
        <f t="shared" si="34"/>
        <v>No Programado</v>
      </c>
      <c r="Y226" s="161" t="str">
        <f t="shared" si="35"/>
        <v>No Programado</v>
      </c>
      <c r="Z226" s="177"/>
      <c r="AA226" s="178"/>
      <c r="AB226" s="178"/>
      <c r="AC226" s="179"/>
    </row>
    <row r="227" spans="3:29" ht="17.25">
      <c r="C227" s="204" t="e">
        <f>IF(ISBLANK('5. Pp (3 años)'!#REF!),"",'5. Pp (3 años)'!#REF!)</f>
        <v>#REF!</v>
      </c>
      <c r="D227" s="80" t="e">
        <f>IF(ISBLANK('5. Pp (3 años)'!#REF!),"",'5. Pp (3 años)'!#REF!)</f>
        <v>#REF!</v>
      </c>
      <c r="E227" s="201" t="e">
        <f>IF(ISBLANK('5. Pp (3 años)'!#REF!),"",'5. Pp (3 años)'!#REF!)</f>
        <v>#REF!</v>
      </c>
      <c r="F227" s="201" t="e">
        <f>IF(ISBLANK('5. Pp (3 años)'!#REF!),"",'5. Pp (3 años)'!#REF!)</f>
        <v>#REF!</v>
      </c>
      <c r="G227" s="209" t="e">
        <f>IF(ISBLANK('5. Pp (3 años)'!#REF!),"",'5. Pp (3 años)'!#REF!)</f>
        <v>#REF!</v>
      </c>
      <c r="H227" s="66" t="e">
        <f>IF(ISBLANK('5. Pp (3 años)'!#REF!),"",'5. Pp (3 años)'!#REF!)</f>
        <v>#REF!</v>
      </c>
      <c r="I227" s="142" t="e">
        <f>IF(ISBLANK('9. METAS'!#REF!),"",'9. METAS'!#REF!)</f>
        <v>#REF!</v>
      </c>
      <c r="J227" s="143" t="e">
        <f>IF(ISBLANK('9. METAS'!#REF!),"",'9. METAS'!#REF!)</f>
        <v>#REF!</v>
      </c>
      <c r="K227" s="133" t="e">
        <f>IF(ISBLANK('9. METAS'!#REF!),"",'9. METAS'!#REF!)</f>
        <v>#REF!</v>
      </c>
      <c r="L227" s="133" t="e">
        <f>IF(ISBLANK('9. METAS'!#REF!),"",'9. METAS'!#REF!)</f>
        <v>#REF!</v>
      </c>
      <c r="M227" s="134" t="e">
        <f>IF(ISBLANK('9. METAS'!#REF!),"",'9. METAS'!#REF!)</f>
        <v>#REF!</v>
      </c>
      <c r="N227" s="144">
        <v>41</v>
      </c>
      <c r="O227" s="136"/>
      <c r="P227" s="136"/>
      <c r="Q227" s="137"/>
      <c r="R227" s="131" t="str">
        <f t="shared" si="28"/>
        <v>100%</v>
      </c>
      <c r="S227" s="132" t="str">
        <f t="shared" si="29"/>
        <v>100%</v>
      </c>
      <c r="T227" s="132" t="str">
        <f t="shared" si="30"/>
        <v>100%</v>
      </c>
      <c r="U227" s="155" t="str">
        <f t="shared" si="31"/>
        <v>100%</v>
      </c>
      <c r="V227" s="135" t="str">
        <f t="shared" si="32"/>
        <v>No Programado</v>
      </c>
      <c r="W227" s="132" t="str">
        <f t="shared" si="33"/>
        <v>No Programado</v>
      </c>
      <c r="X227" s="132" t="str">
        <f t="shared" si="34"/>
        <v>No Programado</v>
      </c>
      <c r="Y227" s="161" t="str">
        <f t="shared" si="35"/>
        <v>No Programado</v>
      </c>
      <c r="Z227" s="177"/>
      <c r="AA227" s="178"/>
      <c r="AB227" s="178"/>
      <c r="AC227" s="179"/>
    </row>
    <row r="228" spans="3:29" ht="17.25">
      <c r="C228" s="206" t="e">
        <f>IF(ISBLANK('5. Pp (3 años)'!#REF!),"",'5. Pp (3 años)'!#REF!)</f>
        <v>#REF!</v>
      </c>
      <c r="D228" s="60" t="e">
        <f>IF(ISBLANK('5. Pp (3 años)'!#REF!),"",'5. Pp (3 años)'!#REF!)</f>
        <v>#REF!</v>
      </c>
      <c r="E228" s="203" t="e">
        <f>IF(ISBLANK('5. Pp (3 años)'!#REF!),"",'5. Pp (3 años)'!#REF!)</f>
        <v>#REF!</v>
      </c>
      <c r="F228" s="203" t="e">
        <f>IF(ISBLANK('5. Pp (3 años)'!#REF!),"",'5. Pp (3 años)'!#REF!)</f>
        <v>#REF!</v>
      </c>
      <c r="G228" s="214" t="e">
        <f>IF(ISBLANK('5. Pp (3 años)'!#REF!),"",'5. Pp (3 años)'!#REF!)</f>
        <v>#REF!</v>
      </c>
      <c r="H228" s="65" t="e">
        <f>IF(ISBLANK('5. Pp (3 años)'!#REF!),"",'5. Pp (3 años)'!#REF!)</f>
        <v>#REF!</v>
      </c>
      <c r="I228" s="142" t="e">
        <f>IF(ISBLANK('9. METAS'!#REF!),"",'9. METAS'!#REF!)</f>
        <v>#REF!</v>
      </c>
      <c r="J228" s="143" t="e">
        <f>IF(ISBLANK('9. METAS'!#REF!),"",'9. METAS'!#REF!)</f>
        <v>#REF!</v>
      </c>
      <c r="K228" s="133" t="e">
        <f>IF(ISBLANK('9. METAS'!#REF!),"",'9. METAS'!#REF!)</f>
        <v>#REF!</v>
      </c>
      <c r="L228" s="133" t="e">
        <f>IF(ISBLANK('9. METAS'!#REF!),"",'9. METAS'!#REF!)</f>
        <v>#REF!</v>
      </c>
      <c r="M228" s="134" t="e">
        <f>IF(ISBLANK('9. METAS'!#REF!),"",'9. METAS'!#REF!)</f>
        <v>#REF!</v>
      </c>
      <c r="N228" s="144">
        <v>41</v>
      </c>
      <c r="O228" s="136"/>
      <c r="P228" s="136"/>
      <c r="Q228" s="137"/>
      <c r="R228" s="131" t="str">
        <f t="shared" si="28"/>
        <v>100%</v>
      </c>
      <c r="S228" s="132" t="str">
        <f t="shared" si="29"/>
        <v>100%</v>
      </c>
      <c r="T228" s="132" t="str">
        <f t="shared" si="30"/>
        <v>100%</v>
      </c>
      <c r="U228" s="155" t="str">
        <f t="shared" si="31"/>
        <v>100%</v>
      </c>
      <c r="V228" s="135" t="str">
        <f t="shared" si="32"/>
        <v>No Programado</v>
      </c>
      <c r="W228" s="132" t="str">
        <f t="shared" si="33"/>
        <v>No Programado</v>
      </c>
      <c r="X228" s="132" t="str">
        <f t="shared" si="34"/>
        <v>No Programado</v>
      </c>
      <c r="Y228" s="161" t="str">
        <f t="shared" si="35"/>
        <v>No Programado</v>
      </c>
      <c r="Z228" s="174"/>
      <c r="AA228" s="175"/>
      <c r="AB228" s="175"/>
      <c r="AC228" s="176"/>
    </row>
    <row r="229" spans="3:29" ht="17.25">
      <c r="C229" s="204" t="e">
        <f>IF(ISBLANK('5. Pp (3 años)'!#REF!),"",'5. Pp (3 años)'!#REF!)</f>
        <v>#REF!</v>
      </c>
      <c r="D229" s="80" t="e">
        <f>IF(ISBLANK('5. Pp (3 años)'!#REF!),"",'5. Pp (3 años)'!#REF!)</f>
        <v>#REF!</v>
      </c>
      <c r="E229" s="201" t="e">
        <f>IF(ISBLANK('5. Pp (3 años)'!#REF!),"",'5. Pp (3 años)'!#REF!)</f>
        <v>#REF!</v>
      </c>
      <c r="F229" s="201" t="e">
        <f>IF(ISBLANK('5. Pp (3 años)'!#REF!),"",'5. Pp (3 años)'!#REF!)</f>
        <v>#REF!</v>
      </c>
      <c r="G229" s="209" t="e">
        <f>IF(ISBLANK('5. Pp (3 años)'!#REF!),"",'5. Pp (3 años)'!#REF!)</f>
        <v>#REF!</v>
      </c>
      <c r="H229" s="66" t="e">
        <f>IF(ISBLANK('5. Pp (3 años)'!#REF!),"",'5. Pp (3 años)'!#REF!)</f>
        <v>#REF!</v>
      </c>
      <c r="I229" s="142" t="e">
        <f>IF(ISBLANK('9. METAS'!#REF!),"",'9. METAS'!#REF!)</f>
        <v>#REF!</v>
      </c>
      <c r="J229" s="143" t="e">
        <f>IF(ISBLANK('9. METAS'!#REF!),"",'9. METAS'!#REF!)</f>
        <v>#REF!</v>
      </c>
      <c r="K229" s="133" t="e">
        <f>IF(ISBLANK('9. METAS'!#REF!),"",'9. METAS'!#REF!)</f>
        <v>#REF!</v>
      </c>
      <c r="L229" s="133" t="e">
        <f>IF(ISBLANK('9. METAS'!#REF!),"",'9. METAS'!#REF!)</f>
        <v>#REF!</v>
      </c>
      <c r="M229" s="134" t="e">
        <f>IF(ISBLANK('9. METAS'!#REF!),"",'9. METAS'!#REF!)</f>
        <v>#REF!</v>
      </c>
      <c r="N229" s="144">
        <v>41</v>
      </c>
      <c r="O229" s="136"/>
      <c r="P229" s="136"/>
      <c r="Q229" s="137"/>
      <c r="R229" s="131" t="str">
        <f t="shared" si="28"/>
        <v>100%</v>
      </c>
      <c r="S229" s="132" t="str">
        <f t="shared" si="29"/>
        <v>100%</v>
      </c>
      <c r="T229" s="132" t="str">
        <f t="shared" si="30"/>
        <v>100%</v>
      </c>
      <c r="U229" s="155" t="str">
        <f t="shared" si="31"/>
        <v>100%</v>
      </c>
      <c r="V229" s="135" t="str">
        <f t="shared" si="32"/>
        <v>No Programado</v>
      </c>
      <c r="W229" s="132" t="str">
        <f t="shared" si="33"/>
        <v>No Programado</v>
      </c>
      <c r="X229" s="132" t="str">
        <f t="shared" si="34"/>
        <v>No Programado</v>
      </c>
      <c r="Y229" s="161" t="str">
        <f t="shared" si="35"/>
        <v>No Programado</v>
      </c>
      <c r="Z229" s="177"/>
      <c r="AA229" s="178"/>
      <c r="AB229" s="178"/>
      <c r="AC229" s="179"/>
    </row>
    <row r="230" spans="3:29" ht="17.25">
      <c r="C230" s="205" t="e">
        <f>IF(ISBLANK('5. Pp (3 años)'!#REF!),"",'5. Pp (3 años)'!#REF!)</f>
        <v>#REF!</v>
      </c>
      <c r="D230" s="80" t="e">
        <f>IF(ISBLANK('5. Pp (3 años)'!#REF!),"",'5. Pp (3 años)'!#REF!)</f>
        <v>#REF!</v>
      </c>
      <c r="E230" s="201" t="e">
        <f>IF(ISBLANK('5. Pp (3 años)'!#REF!),"",'5. Pp (3 años)'!#REF!)</f>
        <v>#REF!</v>
      </c>
      <c r="F230" s="201" t="e">
        <f>IF(ISBLANK('5. Pp (3 años)'!#REF!),"",'5. Pp (3 años)'!#REF!)</f>
        <v>#REF!</v>
      </c>
      <c r="G230" s="209" t="e">
        <f>IF(ISBLANK('5. Pp (3 años)'!#REF!),"",'5. Pp (3 años)'!#REF!)</f>
        <v>#REF!</v>
      </c>
      <c r="H230" s="66" t="e">
        <f>IF(ISBLANK('5. Pp (3 años)'!#REF!),"",'5. Pp (3 años)'!#REF!)</f>
        <v>#REF!</v>
      </c>
      <c r="I230" s="142" t="e">
        <f>IF(ISBLANK('9. METAS'!#REF!),"",'9. METAS'!#REF!)</f>
        <v>#REF!</v>
      </c>
      <c r="J230" s="143" t="e">
        <f>IF(ISBLANK('9. METAS'!#REF!),"",'9. METAS'!#REF!)</f>
        <v>#REF!</v>
      </c>
      <c r="K230" s="133" t="e">
        <f>IF(ISBLANK('9. METAS'!#REF!),"",'9. METAS'!#REF!)</f>
        <v>#REF!</v>
      </c>
      <c r="L230" s="133" t="e">
        <f>IF(ISBLANK('9. METAS'!#REF!),"",'9. METAS'!#REF!)</f>
        <v>#REF!</v>
      </c>
      <c r="M230" s="134" t="e">
        <f>IF(ISBLANK('9. METAS'!#REF!),"",'9. METAS'!#REF!)</f>
        <v>#REF!</v>
      </c>
      <c r="N230" s="144">
        <v>41</v>
      </c>
      <c r="O230" s="136"/>
      <c r="P230" s="136"/>
      <c r="Q230" s="137"/>
      <c r="R230" s="131" t="str">
        <f t="shared" si="28"/>
        <v>100%</v>
      </c>
      <c r="S230" s="132" t="str">
        <f t="shared" si="29"/>
        <v>100%</v>
      </c>
      <c r="T230" s="132" t="str">
        <f t="shared" si="30"/>
        <v>100%</v>
      </c>
      <c r="U230" s="155" t="str">
        <f t="shared" si="31"/>
        <v>100%</v>
      </c>
      <c r="V230" s="135" t="str">
        <f t="shared" si="32"/>
        <v>No Programado</v>
      </c>
      <c r="W230" s="132" t="str">
        <f t="shared" si="33"/>
        <v>No Programado</v>
      </c>
      <c r="X230" s="132" t="str">
        <f t="shared" si="34"/>
        <v>No Programado</v>
      </c>
      <c r="Y230" s="161" t="str">
        <f t="shared" si="35"/>
        <v>No Programado</v>
      </c>
      <c r="Z230" s="177"/>
      <c r="AA230" s="178"/>
      <c r="AB230" s="178"/>
      <c r="AC230" s="179"/>
    </row>
    <row r="231" spans="3:29" ht="17.25">
      <c r="C231" s="204" t="e">
        <f>IF(ISBLANK('5. Pp (3 años)'!#REF!),"",'5. Pp (3 años)'!#REF!)</f>
        <v>#REF!</v>
      </c>
      <c r="D231" s="80" t="e">
        <f>IF(ISBLANK('5. Pp (3 años)'!#REF!),"",'5. Pp (3 años)'!#REF!)</f>
        <v>#REF!</v>
      </c>
      <c r="E231" s="201" t="e">
        <f>IF(ISBLANK('5. Pp (3 años)'!#REF!),"",'5. Pp (3 años)'!#REF!)</f>
        <v>#REF!</v>
      </c>
      <c r="F231" s="201" t="e">
        <f>IF(ISBLANK('5. Pp (3 años)'!#REF!),"",'5. Pp (3 años)'!#REF!)</f>
        <v>#REF!</v>
      </c>
      <c r="G231" s="209" t="e">
        <f>IF(ISBLANK('5. Pp (3 años)'!#REF!),"",'5. Pp (3 años)'!#REF!)</f>
        <v>#REF!</v>
      </c>
      <c r="H231" s="66" t="e">
        <f>IF(ISBLANK('5. Pp (3 años)'!#REF!),"",'5. Pp (3 años)'!#REF!)</f>
        <v>#REF!</v>
      </c>
      <c r="I231" s="142" t="e">
        <f>IF(ISBLANK('9. METAS'!#REF!),"",'9. METAS'!#REF!)</f>
        <v>#REF!</v>
      </c>
      <c r="J231" s="143" t="e">
        <f>IF(ISBLANK('9. METAS'!#REF!),"",'9. METAS'!#REF!)</f>
        <v>#REF!</v>
      </c>
      <c r="K231" s="133" t="e">
        <f>IF(ISBLANK('9. METAS'!#REF!),"",'9. METAS'!#REF!)</f>
        <v>#REF!</v>
      </c>
      <c r="L231" s="133" t="e">
        <f>IF(ISBLANK('9. METAS'!#REF!),"",'9. METAS'!#REF!)</f>
        <v>#REF!</v>
      </c>
      <c r="M231" s="134" t="e">
        <f>IF(ISBLANK('9. METAS'!#REF!),"",'9. METAS'!#REF!)</f>
        <v>#REF!</v>
      </c>
      <c r="N231" s="144">
        <v>41</v>
      </c>
      <c r="O231" s="136"/>
      <c r="P231" s="136"/>
      <c r="Q231" s="137"/>
      <c r="R231" s="131" t="str">
        <f t="shared" si="28"/>
        <v>100%</v>
      </c>
      <c r="S231" s="132" t="str">
        <f t="shared" si="29"/>
        <v>100%</v>
      </c>
      <c r="T231" s="132" t="str">
        <f t="shared" si="30"/>
        <v>100%</v>
      </c>
      <c r="U231" s="155" t="str">
        <f t="shared" si="31"/>
        <v>100%</v>
      </c>
      <c r="V231" s="135" t="str">
        <f t="shared" si="32"/>
        <v>No Programado</v>
      </c>
      <c r="W231" s="132" t="str">
        <f t="shared" si="33"/>
        <v>No Programado</v>
      </c>
      <c r="X231" s="132" t="str">
        <f t="shared" si="34"/>
        <v>No Programado</v>
      </c>
      <c r="Y231" s="161" t="str">
        <f t="shared" si="35"/>
        <v>No Programado</v>
      </c>
      <c r="Z231" s="177"/>
      <c r="AA231" s="178"/>
      <c r="AB231" s="178"/>
      <c r="AC231" s="179"/>
    </row>
    <row r="232" spans="3:29" ht="17.25">
      <c r="C232" s="205" t="e">
        <f>IF(ISBLANK('5. Pp (3 años)'!#REF!),"",'5. Pp (3 años)'!#REF!)</f>
        <v>#REF!</v>
      </c>
      <c r="D232" s="80" t="e">
        <f>IF(ISBLANK('5. Pp (3 años)'!#REF!),"",'5. Pp (3 años)'!#REF!)</f>
        <v>#REF!</v>
      </c>
      <c r="E232" s="201" t="e">
        <f>IF(ISBLANK('5. Pp (3 años)'!#REF!),"",'5. Pp (3 años)'!#REF!)</f>
        <v>#REF!</v>
      </c>
      <c r="F232" s="201" t="e">
        <f>IF(ISBLANK('5. Pp (3 años)'!#REF!),"",'5. Pp (3 años)'!#REF!)</f>
        <v>#REF!</v>
      </c>
      <c r="G232" s="209" t="e">
        <f>IF(ISBLANK('5. Pp (3 años)'!#REF!),"",'5. Pp (3 años)'!#REF!)</f>
        <v>#REF!</v>
      </c>
      <c r="H232" s="66" t="e">
        <f>IF(ISBLANK('5. Pp (3 años)'!#REF!),"",'5. Pp (3 años)'!#REF!)</f>
        <v>#REF!</v>
      </c>
      <c r="I232" s="142" t="e">
        <f>IF(ISBLANK('9. METAS'!#REF!),"",'9. METAS'!#REF!)</f>
        <v>#REF!</v>
      </c>
      <c r="J232" s="143" t="e">
        <f>IF(ISBLANK('9. METAS'!#REF!),"",'9. METAS'!#REF!)</f>
        <v>#REF!</v>
      </c>
      <c r="K232" s="133" t="e">
        <f>IF(ISBLANK('9. METAS'!#REF!),"",'9. METAS'!#REF!)</f>
        <v>#REF!</v>
      </c>
      <c r="L232" s="133" t="e">
        <f>IF(ISBLANK('9. METAS'!#REF!),"",'9. METAS'!#REF!)</f>
        <v>#REF!</v>
      </c>
      <c r="M232" s="134" t="e">
        <f>IF(ISBLANK('9. METAS'!#REF!),"",'9. METAS'!#REF!)</f>
        <v>#REF!</v>
      </c>
      <c r="N232" s="144">
        <v>41</v>
      </c>
      <c r="O232" s="136"/>
      <c r="P232" s="136"/>
      <c r="Q232" s="137"/>
      <c r="R232" s="131" t="str">
        <f t="shared" si="28"/>
        <v>100%</v>
      </c>
      <c r="S232" s="132" t="str">
        <f t="shared" si="29"/>
        <v>100%</v>
      </c>
      <c r="T232" s="132" t="str">
        <f t="shared" si="30"/>
        <v>100%</v>
      </c>
      <c r="U232" s="155" t="str">
        <f t="shared" si="31"/>
        <v>100%</v>
      </c>
      <c r="V232" s="135" t="str">
        <f t="shared" si="32"/>
        <v>No Programado</v>
      </c>
      <c r="W232" s="132" t="str">
        <f t="shared" si="33"/>
        <v>No Programado</v>
      </c>
      <c r="X232" s="132" t="str">
        <f t="shared" si="34"/>
        <v>No Programado</v>
      </c>
      <c r="Y232" s="161" t="str">
        <f t="shared" si="35"/>
        <v>No Programado</v>
      </c>
      <c r="Z232" s="177"/>
      <c r="AA232" s="178"/>
      <c r="AB232" s="178"/>
      <c r="AC232" s="179"/>
    </row>
    <row r="233" spans="3:29" ht="17.25">
      <c r="C233" s="204" t="e">
        <f>IF(ISBLANK('5. Pp (3 años)'!#REF!),"",'5. Pp (3 años)'!#REF!)</f>
        <v>#REF!</v>
      </c>
      <c r="D233" s="80" t="e">
        <f>IF(ISBLANK('5. Pp (3 años)'!#REF!),"",'5. Pp (3 años)'!#REF!)</f>
        <v>#REF!</v>
      </c>
      <c r="E233" s="201" t="e">
        <f>IF(ISBLANK('5. Pp (3 años)'!#REF!),"",'5. Pp (3 años)'!#REF!)</f>
        <v>#REF!</v>
      </c>
      <c r="F233" s="201" t="e">
        <f>IF(ISBLANK('5. Pp (3 años)'!#REF!),"",'5. Pp (3 años)'!#REF!)</f>
        <v>#REF!</v>
      </c>
      <c r="G233" s="209" t="e">
        <f>IF(ISBLANK('5. Pp (3 años)'!#REF!),"",'5. Pp (3 años)'!#REF!)</f>
        <v>#REF!</v>
      </c>
      <c r="H233" s="66" t="e">
        <f>IF(ISBLANK('5. Pp (3 años)'!#REF!),"",'5. Pp (3 años)'!#REF!)</f>
        <v>#REF!</v>
      </c>
      <c r="I233" s="142" t="e">
        <f>IF(ISBLANK('9. METAS'!#REF!),"",'9. METAS'!#REF!)</f>
        <v>#REF!</v>
      </c>
      <c r="J233" s="143" t="e">
        <f>IF(ISBLANK('9. METAS'!#REF!),"",'9. METAS'!#REF!)</f>
        <v>#REF!</v>
      </c>
      <c r="K233" s="133" t="e">
        <f>IF(ISBLANK('9. METAS'!#REF!),"",'9. METAS'!#REF!)</f>
        <v>#REF!</v>
      </c>
      <c r="L233" s="133" t="e">
        <f>IF(ISBLANK('9. METAS'!#REF!),"",'9. METAS'!#REF!)</f>
        <v>#REF!</v>
      </c>
      <c r="M233" s="134" t="e">
        <f>IF(ISBLANK('9. METAS'!#REF!),"",'9. METAS'!#REF!)</f>
        <v>#REF!</v>
      </c>
      <c r="N233" s="144">
        <v>41</v>
      </c>
      <c r="O233" s="136"/>
      <c r="P233" s="136"/>
      <c r="Q233" s="137"/>
      <c r="R233" s="131" t="str">
        <f t="shared" si="28"/>
        <v>100%</v>
      </c>
      <c r="S233" s="132" t="str">
        <f t="shared" si="29"/>
        <v>100%</v>
      </c>
      <c r="T233" s="132" t="str">
        <f t="shared" si="30"/>
        <v>100%</v>
      </c>
      <c r="U233" s="155" t="str">
        <f t="shared" si="31"/>
        <v>100%</v>
      </c>
      <c r="V233" s="135" t="str">
        <f t="shared" si="32"/>
        <v>No Programado</v>
      </c>
      <c r="W233" s="132" t="str">
        <f t="shared" si="33"/>
        <v>No Programado</v>
      </c>
      <c r="X233" s="132" t="str">
        <f t="shared" si="34"/>
        <v>No Programado</v>
      </c>
      <c r="Y233" s="161" t="str">
        <f t="shared" si="35"/>
        <v>No Programado</v>
      </c>
      <c r="Z233" s="177"/>
      <c r="AA233" s="178"/>
      <c r="AB233" s="178"/>
      <c r="AC233" s="179"/>
    </row>
    <row r="234" spans="3:29" ht="17.25">
      <c r="C234" s="206" t="e">
        <f>IF(ISBLANK('5. Pp (3 años)'!#REF!),"",'5. Pp (3 años)'!#REF!)</f>
        <v>#REF!</v>
      </c>
      <c r="D234" s="60" t="e">
        <f>IF(ISBLANK('5. Pp (3 años)'!#REF!),"",'5. Pp (3 años)'!#REF!)</f>
        <v>#REF!</v>
      </c>
      <c r="E234" s="203" t="e">
        <f>IF(ISBLANK('5. Pp (3 años)'!#REF!),"",'5. Pp (3 años)'!#REF!)</f>
        <v>#REF!</v>
      </c>
      <c r="F234" s="203" t="e">
        <f>IF(ISBLANK('5. Pp (3 años)'!#REF!),"",'5. Pp (3 años)'!#REF!)</f>
        <v>#REF!</v>
      </c>
      <c r="G234" s="214" t="e">
        <f>IF(ISBLANK('5. Pp (3 años)'!#REF!),"",'5. Pp (3 años)'!#REF!)</f>
        <v>#REF!</v>
      </c>
      <c r="H234" s="65" t="e">
        <f>IF(ISBLANK('5. Pp (3 años)'!#REF!),"",'5. Pp (3 años)'!#REF!)</f>
        <v>#REF!</v>
      </c>
      <c r="I234" s="142" t="e">
        <f>IF(ISBLANK('9. METAS'!#REF!),"",'9. METAS'!#REF!)</f>
        <v>#REF!</v>
      </c>
      <c r="J234" s="143" t="e">
        <f>IF(ISBLANK('9. METAS'!#REF!),"",'9. METAS'!#REF!)</f>
        <v>#REF!</v>
      </c>
      <c r="K234" s="133" t="e">
        <f>IF(ISBLANK('9. METAS'!#REF!),"",'9. METAS'!#REF!)</f>
        <v>#REF!</v>
      </c>
      <c r="L234" s="133" t="e">
        <f>IF(ISBLANK('9. METAS'!#REF!),"",'9. METAS'!#REF!)</f>
        <v>#REF!</v>
      </c>
      <c r="M234" s="134" t="e">
        <f>IF(ISBLANK('9. METAS'!#REF!),"",'9. METAS'!#REF!)</f>
        <v>#REF!</v>
      </c>
      <c r="N234" s="144">
        <v>41</v>
      </c>
      <c r="O234" s="136"/>
      <c r="P234" s="136"/>
      <c r="Q234" s="137"/>
      <c r="R234" s="131" t="str">
        <f t="shared" si="12"/>
        <v>100%</v>
      </c>
      <c r="S234" s="132" t="str">
        <f t="shared" si="13"/>
        <v>100%</v>
      </c>
      <c r="T234" s="132" t="str">
        <f t="shared" si="14"/>
        <v>100%</v>
      </c>
      <c r="U234" s="155" t="str">
        <f t="shared" si="15"/>
        <v>100%</v>
      </c>
      <c r="V234" s="135" t="str">
        <f t="shared" si="16"/>
        <v>No Programado</v>
      </c>
      <c r="W234" s="132" t="str">
        <f t="shared" si="17"/>
        <v>No Programado</v>
      </c>
      <c r="X234" s="132" t="str">
        <f t="shared" si="18"/>
        <v>No Programado</v>
      </c>
      <c r="Y234" s="161" t="str">
        <f t="shared" si="19"/>
        <v>No Programado</v>
      </c>
      <c r="Z234" s="174"/>
      <c r="AA234" s="175"/>
      <c r="AB234" s="175"/>
      <c r="AC234" s="176"/>
    </row>
    <row r="235" spans="3:29" ht="17.25">
      <c r="C235" s="204" t="e">
        <f>IF(ISBLANK('5. Pp (3 años)'!#REF!),"",'5. Pp (3 años)'!#REF!)</f>
        <v>#REF!</v>
      </c>
      <c r="D235" s="80" t="e">
        <f>IF(ISBLANK('5. Pp (3 años)'!#REF!),"",'5. Pp (3 años)'!#REF!)</f>
        <v>#REF!</v>
      </c>
      <c r="E235" s="201" t="e">
        <f>IF(ISBLANK('5. Pp (3 años)'!#REF!),"",'5. Pp (3 años)'!#REF!)</f>
        <v>#REF!</v>
      </c>
      <c r="F235" s="201" t="e">
        <f>IF(ISBLANK('5. Pp (3 años)'!#REF!),"",'5. Pp (3 años)'!#REF!)</f>
        <v>#REF!</v>
      </c>
      <c r="G235" s="209" t="e">
        <f>IF(ISBLANK('5. Pp (3 años)'!#REF!),"",'5. Pp (3 años)'!#REF!)</f>
        <v>#REF!</v>
      </c>
      <c r="H235" s="66" t="e">
        <f>IF(ISBLANK('5. Pp (3 años)'!#REF!),"",'5. Pp (3 años)'!#REF!)</f>
        <v>#REF!</v>
      </c>
      <c r="I235" s="142" t="e">
        <f>IF(ISBLANK('9. METAS'!#REF!),"",'9. METAS'!#REF!)</f>
        <v>#REF!</v>
      </c>
      <c r="J235" s="143" t="e">
        <f>IF(ISBLANK('9. METAS'!#REF!),"",'9. METAS'!#REF!)</f>
        <v>#REF!</v>
      </c>
      <c r="K235" s="133" t="e">
        <f>IF(ISBLANK('9. METAS'!#REF!),"",'9. METAS'!#REF!)</f>
        <v>#REF!</v>
      </c>
      <c r="L235" s="133" t="e">
        <f>IF(ISBLANK('9. METAS'!#REF!),"",'9. METAS'!#REF!)</f>
        <v>#REF!</v>
      </c>
      <c r="M235" s="134" t="e">
        <f>IF(ISBLANK('9. METAS'!#REF!),"",'9. METAS'!#REF!)</f>
        <v>#REF!</v>
      </c>
      <c r="N235" s="144">
        <v>41</v>
      </c>
      <c r="O235" s="136"/>
      <c r="P235" s="136"/>
      <c r="Q235" s="137"/>
      <c r="R235" s="131" t="str">
        <f t="shared" si="12"/>
        <v>100%</v>
      </c>
      <c r="S235" s="132" t="str">
        <f t="shared" si="13"/>
        <v>100%</v>
      </c>
      <c r="T235" s="132" t="str">
        <f t="shared" si="14"/>
        <v>100%</v>
      </c>
      <c r="U235" s="155" t="str">
        <f t="shared" si="15"/>
        <v>100%</v>
      </c>
      <c r="V235" s="135" t="str">
        <f t="shared" si="16"/>
        <v>No Programado</v>
      </c>
      <c r="W235" s="132" t="str">
        <f t="shared" si="17"/>
        <v>No Programado</v>
      </c>
      <c r="X235" s="132" t="str">
        <f t="shared" si="18"/>
        <v>No Programado</v>
      </c>
      <c r="Y235" s="161" t="str">
        <f t="shared" si="19"/>
        <v>No Programado</v>
      </c>
      <c r="Z235" s="177"/>
      <c r="AA235" s="178"/>
      <c r="AB235" s="178"/>
      <c r="AC235" s="179"/>
    </row>
    <row r="236" spans="3:29" ht="17.25">
      <c r="C236" s="205" t="e">
        <f>IF(ISBLANK('5. Pp (3 años)'!#REF!),"",'5. Pp (3 años)'!#REF!)</f>
        <v>#REF!</v>
      </c>
      <c r="D236" s="80" t="e">
        <f>IF(ISBLANK('5. Pp (3 años)'!#REF!),"",'5. Pp (3 años)'!#REF!)</f>
        <v>#REF!</v>
      </c>
      <c r="E236" s="201" t="e">
        <f>IF(ISBLANK('5. Pp (3 años)'!#REF!),"",'5. Pp (3 años)'!#REF!)</f>
        <v>#REF!</v>
      </c>
      <c r="F236" s="201" t="e">
        <f>IF(ISBLANK('5. Pp (3 años)'!#REF!),"",'5. Pp (3 años)'!#REF!)</f>
        <v>#REF!</v>
      </c>
      <c r="G236" s="209" t="e">
        <f>IF(ISBLANK('5. Pp (3 años)'!#REF!),"",'5. Pp (3 años)'!#REF!)</f>
        <v>#REF!</v>
      </c>
      <c r="H236" s="66" t="e">
        <f>IF(ISBLANK('5. Pp (3 años)'!#REF!),"",'5. Pp (3 años)'!#REF!)</f>
        <v>#REF!</v>
      </c>
      <c r="I236" s="142" t="e">
        <f>IF(ISBLANK('9. METAS'!#REF!),"",'9. METAS'!#REF!)</f>
        <v>#REF!</v>
      </c>
      <c r="J236" s="143" t="e">
        <f>IF(ISBLANK('9. METAS'!#REF!),"",'9. METAS'!#REF!)</f>
        <v>#REF!</v>
      </c>
      <c r="K236" s="133" t="e">
        <f>IF(ISBLANK('9. METAS'!#REF!),"",'9. METAS'!#REF!)</f>
        <v>#REF!</v>
      </c>
      <c r="L236" s="133" t="e">
        <f>IF(ISBLANK('9. METAS'!#REF!),"",'9. METAS'!#REF!)</f>
        <v>#REF!</v>
      </c>
      <c r="M236" s="134" t="e">
        <f>IF(ISBLANK('9. METAS'!#REF!),"",'9. METAS'!#REF!)</f>
        <v>#REF!</v>
      </c>
      <c r="N236" s="144">
        <v>41</v>
      </c>
      <c r="O236" s="136"/>
      <c r="P236" s="136"/>
      <c r="Q236" s="137"/>
      <c r="R236" s="131" t="str">
        <f t="shared" si="12"/>
        <v>100%</v>
      </c>
      <c r="S236" s="132" t="str">
        <f t="shared" si="13"/>
        <v>100%</v>
      </c>
      <c r="T236" s="132" t="str">
        <f t="shared" si="14"/>
        <v>100%</v>
      </c>
      <c r="U236" s="155" t="str">
        <f t="shared" si="15"/>
        <v>100%</v>
      </c>
      <c r="V236" s="135" t="str">
        <f t="shared" si="16"/>
        <v>No Programado</v>
      </c>
      <c r="W236" s="132" t="str">
        <f t="shared" si="17"/>
        <v>No Programado</v>
      </c>
      <c r="X236" s="132" t="str">
        <f t="shared" si="18"/>
        <v>No Programado</v>
      </c>
      <c r="Y236" s="161" t="str">
        <f t="shared" si="19"/>
        <v>No Programado</v>
      </c>
      <c r="Z236" s="177"/>
      <c r="AA236" s="178"/>
      <c r="AB236" s="178"/>
      <c r="AC236" s="179"/>
    </row>
    <row r="237" spans="3:29" ht="17.25">
      <c r="C237" s="204" t="e">
        <f>IF(ISBLANK('5. Pp (3 años)'!#REF!),"",'5. Pp (3 años)'!#REF!)</f>
        <v>#REF!</v>
      </c>
      <c r="D237" s="80" t="e">
        <f>IF(ISBLANK('5. Pp (3 años)'!#REF!),"",'5. Pp (3 años)'!#REF!)</f>
        <v>#REF!</v>
      </c>
      <c r="E237" s="201" t="e">
        <f>IF(ISBLANK('5. Pp (3 años)'!#REF!),"",'5. Pp (3 años)'!#REF!)</f>
        <v>#REF!</v>
      </c>
      <c r="F237" s="201" t="e">
        <f>IF(ISBLANK('5. Pp (3 años)'!#REF!),"",'5. Pp (3 años)'!#REF!)</f>
        <v>#REF!</v>
      </c>
      <c r="G237" s="209" t="e">
        <f>IF(ISBLANK('5. Pp (3 años)'!#REF!),"",'5. Pp (3 años)'!#REF!)</f>
        <v>#REF!</v>
      </c>
      <c r="H237" s="66" t="e">
        <f>IF(ISBLANK('5. Pp (3 años)'!#REF!),"",'5. Pp (3 años)'!#REF!)</f>
        <v>#REF!</v>
      </c>
      <c r="I237" s="142" t="e">
        <f>IF(ISBLANK('9. METAS'!#REF!),"",'9. METAS'!#REF!)</f>
        <v>#REF!</v>
      </c>
      <c r="J237" s="143" t="e">
        <f>IF(ISBLANK('9. METAS'!#REF!),"",'9. METAS'!#REF!)</f>
        <v>#REF!</v>
      </c>
      <c r="K237" s="133" t="e">
        <f>IF(ISBLANK('9. METAS'!#REF!),"",'9. METAS'!#REF!)</f>
        <v>#REF!</v>
      </c>
      <c r="L237" s="133" t="e">
        <f>IF(ISBLANK('9. METAS'!#REF!),"",'9. METAS'!#REF!)</f>
        <v>#REF!</v>
      </c>
      <c r="M237" s="134" t="e">
        <f>IF(ISBLANK('9. METAS'!#REF!),"",'9. METAS'!#REF!)</f>
        <v>#REF!</v>
      </c>
      <c r="N237" s="144">
        <v>41</v>
      </c>
      <c r="O237" s="136"/>
      <c r="P237" s="136"/>
      <c r="Q237" s="137"/>
      <c r="R237" s="131" t="str">
        <f t="shared" si="12"/>
        <v>100%</v>
      </c>
      <c r="S237" s="132" t="str">
        <f t="shared" si="13"/>
        <v>100%</v>
      </c>
      <c r="T237" s="132" t="str">
        <f t="shared" si="14"/>
        <v>100%</v>
      </c>
      <c r="U237" s="155" t="str">
        <f t="shared" si="15"/>
        <v>100%</v>
      </c>
      <c r="V237" s="135" t="str">
        <f t="shared" si="16"/>
        <v>No Programado</v>
      </c>
      <c r="W237" s="132" t="str">
        <f t="shared" si="17"/>
        <v>No Programado</v>
      </c>
      <c r="X237" s="132" t="str">
        <f t="shared" si="18"/>
        <v>No Programado</v>
      </c>
      <c r="Y237" s="161" t="str">
        <f t="shared" si="19"/>
        <v>No Programado</v>
      </c>
      <c r="Z237" s="177"/>
      <c r="AA237" s="178"/>
      <c r="AB237" s="178"/>
      <c r="AC237" s="179"/>
    </row>
    <row r="238" spans="3:29" ht="17.25">
      <c r="C238" s="205" t="e">
        <f>IF(ISBLANK('5. Pp (3 años)'!#REF!),"",'5. Pp (3 años)'!#REF!)</f>
        <v>#REF!</v>
      </c>
      <c r="D238" s="80" t="e">
        <f>IF(ISBLANK('5. Pp (3 años)'!#REF!),"",'5. Pp (3 años)'!#REF!)</f>
        <v>#REF!</v>
      </c>
      <c r="E238" s="201" t="e">
        <f>IF(ISBLANK('5. Pp (3 años)'!#REF!),"",'5. Pp (3 años)'!#REF!)</f>
        <v>#REF!</v>
      </c>
      <c r="F238" s="201" t="e">
        <f>IF(ISBLANK('5. Pp (3 años)'!#REF!),"",'5. Pp (3 años)'!#REF!)</f>
        <v>#REF!</v>
      </c>
      <c r="G238" s="209" t="e">
        <f>IF(ISBLANK('5. Pp (3 años)'!#REF!),"",'5. Pp (3 años)'!#REF!)</f>
        <v>#REF!</v>
      </c>
      <c r="H238" s="66" t="e">
        <f>IF(ISBLANK('5. Pp (3 años)'!#REF!),"",'5. Pp (3 años)'!#REF!)</f>
        <v>#REF!</v>
      </c>
      <c r="I238" s="142" t="e">
        <f>IF(ISBLANK('9. METAS'!#REF!),"",'9. METAS'!#REF!)</f>
        <v>#REF!</v>
      </c>
      <c r="J238" s="143" t="e">
        <f>IF(ISBLANK('9. METAS'!#REF!),"",'9. METAS'!#REF!)</f>
        <v>#REF!</v>
      </c>
      <c r="K238" s="133" t="e">
        <f>IF(ISBLANK('9. METAS'!#REF!),"",'9. METAS'!#REF!)</f>
        <v>#REF!</v>
      </c>
      <c r="L238" s="133" t="e">
        <f>IF(ISBLANK('9. METAS'!#REF!),"",'9. METAS'!#REF!)</f>
        <v>#REF!</v>
      </c>
      <c r="M238" s="134" t="e">
        <f>IF(ISBLANK('9. METAS'!#REF!),"",'9. METAS'!#REF!)</f>
        <v>#REF!</v>
      </c>
      <c r="N238" s="144">
        <v>41</v>
      </c>
      <c r="O238" s="136"/>
      <c r="P238" s="136"/>
      <c r="Q238" s="137"/>
      <c r="R238" s="131" t="str">
        <f t="shared" si="12"/>
        <v>100%</v>
      </c>
      <c r="S238" s="132" t="str">
        <f t="shared" si="13"/>
        <v>100%</v>
      </c>
      <c r="T238" s="132" t="str">
        <f t="shared" si="14"/>
        <v>100%</v>
      </c>
      <c r="U238" s="155" t="str">
        <f t="shared" si="15"/>
        <v>100%</v>
      </c>
      <c r="V238" s="135" t="str">
        <f t="shared" si="16"/>
        <v>No Programado</v>
      </c>
      <c r="W238" s="132" t="str">
        <f t="shared" si="17"/>
        <v>No Programado</v>
      </c>
      <c r="X238" s="132" t="str">
        <f t="shared" si="18"/>
        <v>No Programado</v>
      </c>
      <c r="Y238" s="161" t="str">
        <f t="shared" si="19"/>
        <v>No Programado</v>
      </c>
      <c r="Z238" s="177"/>
      <c r="AA238" s="178"/>
      <c r="AB238" s="178"/>
      <c r="AC238" s="179"/>
    </row>
    <row r="239" spans="3:29" ht="17.25">
      <c r="C239" s="204" t="e">
        <f>IF(ISBLANK('5. Pp (3 años)'!#REF!),"",'5. Pp (3 años)'!#REF!)</f>
        <v>#REF!</v>
      </c>
      <c r="D239" s="80" t="e">
        <f>IF(ISBLANK('5. Pp (3 años)'!#REF!),"",'5. Pp (3 años)'!#REF!)</f>
        <v>#REF!</v>
      </c>
      <c r="E239" s="201" t="e">
        <f>IF(ISBLANK('5. Pp (3 años)'!#REF!),"",'5. Pp (3 años)'!#REF!)</f>
        <v>#REF!</v>
      </c>
      <c r="F239" s="201" t="e">
        <f>IF(ISBLANK('5. Pp (3 años)'!#REF!),"",'5. Pp (3 años)'!#REF!)</f>
        <v>#REF!</v>
      </c>
      <c r="G239" s="209" t="e">
        <f>IF(ISBLANK('5. Pp (3 años)'!#REF!),"",'5. Pp (3 años)'!#REF!)</f>
        <v>#REF!</v>
      </c>
      <c r="H239" s="66" t="e">
        <f>IF(ISBLANK('5. Pp (3 años)'!#REF!),"",'5. Pp (3 años)'!#REF!)</f>
        <v>#REF!</v>
      </c>
      <c r="I239" s="142" t="e">
        <f>IF(ISBLANK('9. METAS'!#REF!),"",'9. METAS'!#REF!)</f>
        <v>#REF!</v>
      </c>
      <c r="J239" s="143" t="e">
        <f>IF(ISBLANK('9. METAS'!#REF!),"",'9. METAS'!#REF!)</f>
        <v>#REF!</v>
      </c>
      <c r="K239" s="133" t="e">
        <f>IF(ISBLANK('9. METAS'!#REF!),"",'9. METAS'!#REF!)</f>
        <v>#REF!</v>
      </c>
      <c r="L239" s="133" t="e">
        <f>IF(ISBLANK('9. METAS'!#REF!),"",'9. METAS'!#REF!)</f>
        <v>#REF!</v>
      </c>
      <c r="M239" s="134" t="e">
        <f>IF(ISBLANK('9. METAS'!#REF!),"",'9. METAS'!#REF!)</f>
        <v>#REF!</v>
      </c>
      <c r="N239" s="144">
        <v>41</v>
      </c>
      <c r="O239" s="136"/>
      <c r="P239" s="136"/>
      <c r="Q239" s="137"/>
      <c r="R239" s="131" t="str">
        <f t="shared" si="12"/>
        <v>100%</v>
      </c>
      <c r="S239" s="132" t="str">
        <f t="shared" si="13"/>
        <v>100%</v>
      </c>
      <c r="T239" s="132" t="str">
        <f t="shared" si="14"/>
        <v>100%</v>
      </c>
      <c r="U239" s="155" t="str">
        <f t="shared" si="15"/>
        <v>100%</v>
      </c>
      <c r="V239" s="135" t="str">
        <f t="shared" si="16"/>
        <v>No Programado</v>
      </c>
      <c r="W239" s="132" t="str">
        <f t="shared" si="17"/>
        <v>No Programado</v>
      </c>
      <c r="X239" s="132" t="str">
        <f t="shared" si="18"/>
        <v>No Programado</v>
      </c>
      <c r="Y239" s="161" t="str">
        <f t="shared" si="19"/>
        <v>No Programado</v>
      </c>
      <c r="Z239" s="177"/>
      <c r="AA239" s="178"/>
      <c r="AB239" s="178"/>
      <c r="AC239" s="179"/>
    </row>
    <row r="240" spans="3:29" ht="17.25">
      <c r="C240" s="205" t="e">
        <f>IF(ISBLANK('5. Pp (3 años)'!#REF!),"",'5. Pp (3 años)'!#REF!)</f>
        <v>#REF!</v>
      </c>
      <c r="D240" s="80" t="e">
        <f>IF(ISBLANK('5. Pp (3 años)'!#REF!),"",'5. Pp (3 años)'!#REF!)</f>
        <v>#REF!</v>
      </c>
      <c r="E240" s="201" t="e">
        <f>IF(ISBLANK('5. Pp (3 años)'!#REF!),"",'5. Pp (3 años)'!#REF!)</f>
        <v>#REF!</v>
      </c>
      <c r="F240" s="201" t="e">
        <f>IF(ISBLANK('5. Pp (3 años)'!#REF!),"",'5. Pp (3 años)'!#REF!)</f>
        <v>#REF!</v>
      </c>
      <c r="G240" s="209" t="e">
        <f>IF(ISBLANK('5. Pp (3 años)'!#REF!),"",'5. Pp (3 años)'!#REF!)</f>
        <v>#REF!</v>
      </c>
      <c r="H240" s="66" t="e">
        <f>IF(ISBLANK('5. Pp (3 años)'!#REF!),"",'5. Pp (3 años)'!#REF!)</f>
        <v>#REF!</v>
      </c>
      <c r="I240" s="142" t="e">
        <f>IF(ISBLANK('9. METAS'!#REF!),"",'9. METAS'!#REF!)</f>
        <v>#REF!</v>
      </c>
      <c r="J240" s="143" t="e">
        <f>IF(ISBLANK('9. METAS'!#REF!),"",'9. METAS'!#REF!)</f>
        <v>#REF!</v>
      </c>
      <c r="K240" s="133" t="e">
        <f>IF(ISBLANK('9. METAS'!#REF!),"",'9. METAS'!#REF!)</f>
        <v>#REF!</v>
      </c>
      <c r="L240" s="133" t="e">
        <f>IF(ISBLANK('9. METAS'!#REF!),"",'9. METAS'!#REF!)</f>
        <v>#REF!</v>
      </c>
      <c r="M240" s="134" t="e">
        <f>IF(ISBLANK('9. METAS'!#REF!),"",'9. METAS'!#REF!)</f>
        <v>#REF!</v>
      </c>
      <c r="N240" s="144">
        <v>41</v>
      </c>
      <c r="O240" s="136"/>
      <c r="P240" s="136"/>
      <c r="Q240" s="137"/>
      <c r="R240" s="131" t="str">
        <f t="shared" si="12"/>
        <v>100%</v>
      </c>
      <c r="S240" s="132" t="str">
        <f t="shared" si="13"/>
        <v>100%</v>
      </c>
      <c r="T240" s="132" t="str">
        <f t="shared" si="14"/>
        <v>100%</v>
      </c>
      <c r="U240" s="155" t="str">
        <f t="shared" si="15"/>
        <v>100%</v>
      </c>
      <c r="V240" s="135" t="str">
        <f t="shared" si="16"/>
        <v>No Programado</v>
      </c>
      <c r="W240" s="132" t="str">
        <f t="shared" si="17"/>
        <v>No Programado</v>
      </c>
      <c r="X240" s="132" t="str">
        <f t="shared" si="18"/>
        <v>No Programado</v>
      </c>
      <c r="Y240" s="161" t="str">
        <f t="shared" si="19"/>
        <v>No Programado</v>
      </c>
      <c r="Z240" s="177"/>
      <c r="AA240" s="178"/>
      <c r="AB240" s="178"/>
      <c r="AC240" s="179"/>
    </row>
    <row r="241" spans="3:29" ht="17.25">
      <c r="C241" s="204" t="e">
        <f>IF(ISBLANK('5. Pp (3 años)'!#REF!),"",'5. Pp (3 años)'!#REF!)</f>
        <v>#REF!</v>
      </c>
      <c r="D241" s="80" t="e">
        <f>IF(ISBLANK('5. Pp (3 años)'!#REF!),"",'5. Pp (3 años)'!#REF!)</f>
        <v>#REF!</v>
      </c>
      <c r="E241" s="201" t="e">
        <f>IF(ISBLANK('5. Pp (3 años)'!#REF!),"",'5. Pp (3 años)'!#REF!)</f>
        <v>#REF!</v>
      </c>
      <c r="F241" s="201" t="e">
        <f>IF(ISBLANK('5. Pp (3 años)'!#REF!),"",'5. Pp (3 años)'!#REF!)</f>
        <v>#REF!</v>
      </c>
      <c r="G241" s="209" t="e">
        <f>IF(ISBLANK('5. Pp (3 años)'!#REF!),"",'5. Pp (3 años)'!#REF!)</f>
        <v>#REF!</v>
      </c>
      <c r="H241" s="66" t="e">
        <f>IF(ISBLANK('5. Pp (3 años)'!#REF!),"",'5. Pp (3 años)'!#REF!)</f>
        <v>#REF!</v>
      </c>
      <c r="I241" s="142" t="e">
        <f>IF(ISBLANK('9. METAS'!#REF!),"",'9. METAS'!#REF!)</f>
        <v>#REF!</v>
      </c>
      <c r="J241" s="143" t="e">
        <f>IF(ISBLANK('9. METAS'!#REF!),"",'9. METAS'!#REF!)</f>
        <v>#REF!</v>
      </c>
      <c r="K241" s="133" t="e">
        <f>IF(ISBLANK('9. METAS'!#REF!),"",'9. METAS'!#REF!)</f>
        <v>#REF!</v>
      </c>
      <c r="L241" s="133" t="e">
        <f>IF(ISBLANK('9. METAS'!#REF!),"",'9. METAS'!#REF!)</f>
        <v>#REF!</v>
      </c>
      <c r="M241" s="134" t="e">
        <f>IF(ISBLANK('9. METAS'!#REF!),"",'9. METAS'!#REF!)</f>
        <v>#REF!</v>
      </c>
      <c r="N241" s="144">
        <v>41</v>
      </c>
      <c r="O241" s="136"/>
      <c r="P241" s="136"/>
      <c r="Q241" s="137"/>
      <c r="R241" s="131" t="str">
        <f t="shared" si="12"/>
        <v>100%</v>
      </c>
      <c r="S241" s="132" t="str">
        <f t="shared" si="13"/>
        <v>100%</v>
      </c>
      <c r="T241" s="132" t="str">
        <f t="shared" si="14"/>
        <v>100%</v>
      </c>
      <c r="U241" s="155" t="str">
        <f t="shared" si="15"/>
        <v>100%</v>
      </c>
      <c r="V241" s="135" t="str">
        <f t="shared" si="16"/>
        <v>No Programado</v>
      </c>
      <c r="W241" s="132" t="str">
        <f t="shared" si="17"/>
        <v>No Programado</v>
      </c>
      <c r="X241" s="132" t="str">
        <f t="shared" si="18"/>
        <v>No Programado</v>
      </c>
      <c r="Y241" s="161" t="str">
        <f t="shared" si="19"/>
        <v>No Programado</v>
      </c>
      <c r="Z241" s="177"/>
      <c r="AA241" s="178"/>
      <c r="AB241" s="178"/>
      <c r="AC241" s="179"/>
    </row>
    <row r="242" spans="3:29" ht="17.25">
      <c r="C242" s="205" t="e">
        <f>IF(ISBLANK('5. Pp (3 años)'!#REF!),"",'5. Pp (3 años)'!#REF!)</f>
        <v>#REF!</v>
      </c>
      <c r="D242" s="80" t="e">
        <f>IF(ISBLANK('5. Pp (3 años)'!#REF!),"",'5. Pp (3 años)'!#REF!)</f>
        <v>#REF!</v>
      </c>
      <c r="E242" s="201" t="e">
        <f>IF(ISBLANK('5. Pp (3 años)'!#REF!),"",'5. Pp (3 años)'!#REF!)</f>
        <v>#REF!</v>
      </c>
      <c r="F242" s="201" t="e">
        <f>IF(ISBLANK('5. Pp (3 años)'!#REF!),"",'5. Pp (3 años)'!#REF!)</f>
        <v>#REF!</v>
      </c>
      <c r="G242" s="209" t="e">
        <f>IF(ISBLANK('5. Pp (3 años)'!#REF!),"",'5. Pp (3 años)'!#REF!)</f>
        <v>#REF!</v>
      </c>
      <c r="H242" s="66" t="e">
        <f>IF(ISBLANK('5. Pp (3 años)'!#REF!),"",'5. Pp (3 años)'!#REF!)</f>
        <v>#REF!</v>
      </c>
      <c r="I242" s="142" t="e">
        <f>IF(ISBLANK('9. METAS'!#REF!),"",'9. METAS'!#REF!)</f>
        <v>#REF!</v>
      </c>
      <c r="J242" s="143" t="e">
        <f>IF(ISBLANK('9. METAS'!#REF!),"",'9. METAS'!#REF!)</f>
        <v>#REF!</v>
      </c>
      <c r="K242" s="133" t="e">
        <f>IF(ISBLANK('9. METAS'!#REF!),"",'9. METAS'!#REF!)</f>
        <v>#REF!</v>
      </c>
      <c r="L242" s="133" t="e">
        <f>IF(ISBLANK('9. METAS'!#REF!),"",'9. METAS'!#REF!)</f>
        <v>#REF!</v>
      </c>
      <c r="M242" s="134" t="e">
        <f>IF(ISBLANK('9. METAS'!#REF!),"",'9. METAS'!#REF!)</f>
        <v>#REF!</v>
      </c>
      <c r="N242" s="144">
        <v>41</v>
      </c>
      <c r="O242" s="136"/>
      <c r="P242" s="136"/>
      <c r="Q242" s="137"/>
      <c r="R242" s="131" t="str">
        <f t="shared" si="12"/>
        <v>100%</v>
      </c>
      <c r="S242" s="132" t="str">
        <f t="shared" si="13"/>
        <v>100%</v>
      </c>
      <c r="T242" s="132" t="str">
        <f t="shared" si="14"/>
        <v>100%</v>
      </c>
      <c r="U242" s="155" t="str">
        <f t="shared" si="15"/>
        <v>100%</v>
      </c>
      <c r="V242" s="135" t="str">
        <f t="shared" si="16"/>
        <v>No Programado</v>
      </c>
      <c r="W242" s="132" t="str">
        <f t="shared" si="17"/>
        <v>No Programado</v>
      </c>
      <c r="X242" s="132" t="str">
        <f t="shared" si="18"/>
        <v>No Programado</v>
      </c>
      <c r="Y242" s="161" t="str">
        <f t="shared" si="19"/>
        <v>No Programado</v>
      </c>
      <c r="Z242" s="177"/>
      <c r="AA242" s="178"/>
      <c r="AB242" s="178"/>
      <c r="AC242" s="179"/>
    </row>
    <row r="243" spans="3:29" ht="17.25">
      <c r="C243" s="204" t="e">
        <f>IF(ISBLANK('5. Pp (3 años)'!#REF!),"",'5. Pp (3 años)'!#REF!)</f>
        <v>#REF!</v>
      </c>
      <c r="D243" s="80" t="e">
        <f>IF(ISBLANK('5. Pp (3 años)'!#REF!),"",'5. Pp (3 años)'!#REF!)</f>
        <v>#REF!</v>
      </c>
      <c r="E243" s="201" t="e">
        <f>IF(ISBLANK('5. Pp (3 años)'!#REF!),"",'5. Pp (3 años)'!#REF!)</f>
        <v>#REF!</v>
      </c>
      <c r="F243" s="201" t="e">
        <f>IF(ISBLANK('5. Pp (3 años)'!#REF!),"",'5. Pp (3 años)'!#REF!)</f>
        <v>#REF!</v>
      </c>
      <c r="G243" s="209" t="e">
        <f>IF(ISBLANK('5. Pp (3 años)'!#REF!),"",'5. Pp (3 años)'!#REF!)</f>
        <v>#REF!</v>
      </c>
      <c r="H243" s="66" t="e">
        <f>IF(ISBLANK('5. Pp (3 años)'!#REF!),"",'5. Pp (3 años)'!#REF!)</f>
        <v>#REF!</v>
      </c>
      <c r="I243" s="142" t="e">
        <f>IF(ISBLANK('9. METAS'!#REF!),"",'9. METAS'!#REF!)</f>
        <v>#REF!</v>
      </c>
      <c r="J243" s="143" t="e">
        <f>IF(ISBLANK('9. METAS'!#REF!),"",'9. METAS'!#REF!)</f>
        <v>#REF!</v>
      </c>
      <c r="K243" s="133" t="e">
        <f>IF(ISBLANK('9. METAS'!#REF!),"",'9. METAS'!#REF!)</f>
        <v>#REF!</v>
      </c>
      <c r="L243" s="133" t="e">
        <f>IF(ISBLANK('9. METAS'!#REF!),"",'9. METAS'!#REF!)</f>
        <v>#REF!</v>
      </c>
      <c r="M243" s="134" t="e">
        <f>IF(ISBLANK('9. METAS'!#REF!),"",'9. METAS'!#REF!)</f>
        <v>#REF!</v>
      </c>
      <c r="N243" s="144">
        <v>41</v>
      </c>
      <c r="O243" s="136"/>
      <c r="P243" s="136"/>
      <c r="Q243" s="137"/>
      <c r="R243" s="131" t="str">
        <f t="shared" si="12"/>
        <v>100%</v>
      </c>
      <c r="S243" s="132" t="str">
        <f t="shared" si="13"/>
        <v>100%</v>
      </c>
      <c r="T243" s="132" t="str">
        <f t="shared" si="14"/>
        <v>100%</v>
      </c>
      <c r="U243" s="155" t="str">
        <f t="shared" si="15"/>
        <v>100%</v>
      </c>
      <c r="V243" s="135" t="str">
        <f t="shared" si="16"/>
        <v>No Programado</v>
      </c>
      <c r="W243" s="132" t="str">
        <f t="shared" si="17"/>
        <v>No Programado</v>
      </c>
      <c r="X243" s="132" t="str">
        <f t="shared" si="18"/>
        <v>No Programado</v>
      </c>
      <c r="Y243" s="161" t="str">
        <f t="shared" si="19"/>
        <v>No Programado</v>
      </c>
      <c r="Z243" s="177"/>
      <c r="AA243" s="178"/>
      <c r="AB243" s="178"/>
      <c r="AC243" s="179"/>
    </row>
    <row r="244" spans="3:29" ht="18" thickBot="1">
      <c r="C244" s="228" t="e">
        <f>IF(ISBLANK('5. Pp (3 años)'!#REF!),"",'5. Pp (3 años)'!#REF!)</f>
        <v>#REF!</v>
      </c>
      <c r="D244" s="229" t="e">
        <f>IF(ISBLANK('5. Pp (3 años)'!#REF!),"",'5. Pp (3 años)'!#REF!)</f>
        <v>#REF!</v>
      </c>
      <c r="E244" s="202" t="e">
        <f>IF(ISBLANK('5. Pp (3 años)'!#REF!),"",'5. Pp (3 años)'!#REF!)</f>
        <v>#REF!</v>
      </c>
      <c r="F244" s="202" t="e">
        <f>IF(ISBLANK('5. Pp (3 años)'!#REF!),"",'5. Pp (3 años)'!#REF!)</f>
        <v>#REF!</v>
      </c>
      <c r="G244" s="230" t="e">
        <f>IF(ISBLANK('5. Pp (3 años)'!#REF!),"",'5. Pp (3 años)'!#REF!)</f>
        <v>#REF!</v>
      </c>
      <c r="H244" s="69" t="e">
        <f>IF(ISBLANK('5. Pp (3 años)'!#REF!),"",'5. Pp (3 años)'!#REF!)</f>
        <v>#REF!</v>
      </c>
      <c r="I244" s="231" t="e">
        <f>IF(ISBLANK('9. METAS'!#REF!),"",'9. METAS'!#REF!)</f>
        <v>#REF!</v>
      </c>
      <c r="J244" s="145" t="e">
        <f>IF(ISBLANK('9. METAS'!#REF!),"",'9. METAS'!#REF!)</f>
        <v>#REF!</v>
      </c>
      <c r="K244" s="146" t="e">
        <f>IF(ISBLANK('9. METAS'!#REF!),"",'9. METAS'!#REF!)</f>
        <v>#REF!</v>
      </c>
      <c r="L244" s="146" t="e">
        <f>IF(ISBLANK('9. METAS'!#REF!),"",'9. METAS'!#REF!)</f>
        <v>#REF!</v>
      </c>
      <c r="M244" s="147" t="e">
        <f>IF(ISBLANK('9. METAS'!#REF!),"",'9. METAS'!#REF!)</f>
        <v>#REF!</v>
      </c>
      <c r="N244" s="148">
        <v>10</v>
      </c>
      <c r="O244" s="138"/>
      <c r="P244" s="138"/>
      <c r="Q244" s="139"/>
      <c r="R244" s="156" t="str">
        <f t="shared" si="12"/>
        <v>100%</v>
      </c>
      <c r="S244" s="157" t="str">
        <f t="shared" si="13"/>
        <v>100%</v>
      </c>
      <c r="T244" s="157" t="str">
        <f t="shared" si="14"/>
        <v>100%</v>
      </c>
      <c r="U244" s="158" t="str">
        <f t="shared" si="15"/>
        <v>100%</v>
      </c>
      <c r="V244" s="159" t="str">
        <f t="shared" si="16"/>
        <v>No Programado</v>
      </c>
      <c r="W244" s="157" t="str">
        <f t="shared" si="17"/>
        <v>No Programado</v>
      </c>
      <c r="X244" s="157" t="str">
        <f t="shared" si="18"/>
        <v>No Programado</v>
      </c>
      <c r="Y244" s="162" t="str">
        <f t="shared" si="19"/>
        <v>No Programado</v>
      </c>
      <c r="Z244" s="180"/>
      <c r="AA244" s="181"/>
      <c r="AB244" s="181"/>
      <c r="AC244" s="18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A4:AC39"/>
  <sheetViews>
    <sheetView topLeftCell="A8" zoomScale="60" zoomScaleNormal="60" workbookViewId="0">
      <selection activeCell="U107" sqref="U107"/>
    </sheetView>
  </sheetViews>
  <sheetFormatPr baseColWidth="10" defaultColWidth="11.5" defaultRowHeight="15"/>
  <cols>
    <col min="1" max="2" width="11.5" style="33"/>
    <col min="3" max="3" width="24" style="1" customWidth="1"/>
    <col min="4" max="4" width="18.5" style="1" customWidth="1"/>
    <col min="5" max="5" width="53.625" style="33" customWidth="1"/>
    <col min="6" max="6" width="33.625" style="33" customWidth="1"/>
    <col min="7" max="7" width="33.625" style="1" customWidth="1"/>
    <col min="8" max="8" width="34.875" style="33" customWidth="1"/>
    <col min="9" max="11" width="16.5" style="1" customWidth="1"/>
    <col min="12" max="14" width="16.5" style="33" customWidth="1"/>
    <col min="15" max="17" width="16.5" style="33" hidden="1" customWidth="1"/>
    <col min="18" max="18" width="21" style="33" customWidth="1"/>
    <col min="19" max="21" width="16.5" style="33" hidden="1" customWidth="1"/>
    <col min="22" max="22" width="23.25" style="33" customWidth="1"/>
    <col min="23" max="25" width="16.5" style="33" hidden="1" customWidth="1"/>
    <col min="26" max="26" width="48.375" style="33" customWidth="1"/>
    <col min="27" max="29" width="36.625" style="33" hidden="1" customWidth="1"/>
    <col min="30" max="16384" width="11.5" style="33"/>
  </cols>
  <sheetData>
    <row r="4" spans="3:29" ht="15.75" thickBot="1"/>
    <row r="5" spans="3:29" ht="26.25">
      <c r="C5" s="54"/>
      <c r="D5" s="124"/>
      <c r="E5" s="713" t="s">
        <v>146</v>
      </c>
      <c r="F5" s="713"/>
      <c r="G5" s="713"/>
      <c r="H5" s="713"/>
      <c r="I5" s="713"/>
      <c r="J5" s="713"/>
      <c r="K5" s="713"/>
      <c r="L5" s="713"/>
      <c r="M5" s="713"/>
      <c r="N5" s="713"/>
      <c r="O5" s="184"/>
      <c r="P5" s="184"/>
      <c r="Q5" s="184"/>
      <c r="R5" s="184"/>
      <c r="S5" s="184"/>
      <c r="T5" s="184"/>
      <c r="U5" s="184"/>
      <c r="V5" s="184"/>
      <c r="W5" s="184"/>
      <c r="X5" s="184"/>
      <c r="Y5" s="184"/>
      <c r="Z5" s="40"/>
      <c r="AA5" s="40"/>
      <c r="AB5" s="40"/>
      <c r="AC5" s="41"/>
    </row>
    <row r="6" spans="3:29" ht="26.25">
      <c r="C6" s="55"/>
      <c r="E6" s="716"/>
      <c r="F6" s="716"/>
      <c r="G6" s="716"/>
      <c r="H6" s="716"/>
      <c r="I6" s="716"/>
      <c r="J6" s="716"/>
      <c r="K6" s="716"/>
      <c r="L6" s="716"/>
      <c r="M6" s="716"/>
      <c r="N6" s="716"/>
      <c r="O6" s="185"/>
      <c r="P6" s="185"/>
      <c r="Q6" s="185"/>
      <c r="R6" s="185"/>
      <c r="S6" s="185"/>
      <c r="T6" s="185"/>
      <c r="U6" s="185"/>
      <c r="V6" s="185"/>
      <c r="W6" s="185"/>
      <c r="X6" s="185"/>
      <c r="Y6" s="185"/>
      <c r="AC6" s="42"/>
    </row>
    <row r="7" spans="3:29" ht="26.25">
      <c r="C7" s="55"/>
      <c r="E7" s="716" t="s">
        <v>297</v>
      </c>
      <c r="F7" s="716"/>
      <c r="G7" s="716"/>
      <c r="H7" s="716"/>
      <c r="I7" s="716"/>
      <c r="J7" s="716"/>
      <c r="K7" s="716"/>
      <c r="L7" s="716"/>
      <c r="M7" s="716"/>
      <c r="N7" s="359"/>
      <c r="O7" s="185"/>
      <c r="P7" s="185"/>
      <c r="Q7" s="185"/>
      <c r="R7" s="185"/>
      <c r="S7" s="185"/>
      <c r="T7" s="185"/>
      <c r="U7" s="185"/>
      <c r="V7" s="185"/>
      <c r="W7" s="185"/>
      <c r="X7" s="185"/>
      <c r="Y7" s="185"/>
      <c r="AC7" s="42"/>
    </row>
    <row r="8" spans="3:29" ht="26.25">
      <c r="C8" s="55"/>
      <c r="E8" s="716" t="s">
        <v>483</v>
      </c>
      <c r="F8" s="716"/>
      <c r="G8" s="716"/>
      <c r="H8" s="716"/>
      <c r="I8" s="716"/>
      <c r="J8" s="716"/>
      <c r="K8" s="716"/>
      <c r="L8" s="716"/>
      <c r="M8" s="716"/>
      <c r="N8" s="716"/>
      <c r="O8" s="43"/>
      <c r="P8" s="43"/>
      <c r="Q8" s="43"/>
      <c r="R8" s="43"/>
      <c r="AC8" s="42"/>
    </row>
    <row r="9" spans="3:29" ht="26.25">
      <c r="C9" s="55"/>
      <c r="E9" s="716" t="s">
        <v>393</v>
      </c>
      <c r="F9" s="716"/>
      <c r="G9" s="716"/>
      <c r="H9" s="716"/>
      <c r="I9" s="716"/>
      <c r="J9" s="716"/>
      <c r="K9" s="716"/>
      <c r="L9" s="716"/>
      <c r="M9" s="716"/>
      <c r="N9" s="716"/>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thickBot="1">
      <c r="C11" s="126"/>
      <c r="D11" s="127"/>
      <c r="E11" s="127"/>
      <c r="F11" s="127"/>
      <c r="G11" s="140"/>
      <c r="H11" s="127"/>
      <c r="I11" s="781" t="s">
        <v>147</v>
      </c>
      <c r="J11" s="781"/>
      <c r="K11" s="781"/>
      <c r="L11" s="781"/>
      <c r="M11" s="781"/>
      <c r="N11" s="781"/>
      <c r="O11" s="781"/>
      <c r="P11" s="781"/>
      <c r="Q11" s="781"/>
      <c r="R11" s="781"/>
      <c r="S11" s="781"/>
      <c r="T11" s="781"/>
      <c r="U11" s="781"/>
      <c r="V11" s="781"/>
      <c r="W11" s="781"/>
      <c r="X11" s="781"/>
      <c r="Y11" s="782"/>
      <c r="Z11" s="210"/>
      <c r="AC11" s="42"/>
    </row>
    <row r="12" spans="3:29" ht="66" customHeight="1" thickBot="1">
      <c r="C12" s="776" t="s">
        <v>1</v>
      </c>
      <c r="D12" s="777"/>
      <c r="E12" s="777"/>
      <c r="F12" s="777"/>
      <c r="G12" s="777"/>
      <c r="H12" s="777"/>
      <c r="I12" s="778" t="s">
        <v>148</v>
      </c>
      <c r="J12" s="778"/>
      <c r="K12" s="778"/>
      <c r="L12" s="778"/>
      <c r="M12" s="778"/>
      <c r="N12" s="778" t="s">
        <v>149</v>
      </c>
      <c r="O12" s="778"/>
      <c r="P12" s="778"/>
      <c r="Q12" s="778"/>
      <c r="R12" s="779" t="s">
        <v>150</v>
      </c>
      <c r="S12" s="779"/>
      <c r="T12" s="779"/>
      <c r="U12" s="779"/>
      <c r="V12" s="779" t="s">
        <v>151</v>
      </c>
      <c r="W12" s="779"/>
      <c r="X12" s="779"/>
      <c r="Y12" s="780"/>
      <c r="Z12" s="211"/>
      <c r="AA12" s="212"/>
      <c r="AB12" s="212"/>
      <c r="AC12" s="213"/>
    </row>
    <row r="13" spans="3:29" ht="72.75" customHeight="1" thickBot="1">
      <c r="C13" s="360" t="s">
        <v>129</v>
      </c>
      <c r="D13" s="361" t="s">
        <v>80</v>
      </c>
      <c r="E13" s="361" t="s">
        <v>81</v>
      </c>
      <c r="F13" s="361" t="s">
        <v>1</v>
      </c>
      <c r="G13" s="361" t="s">
        <v>131</v>
      </c>
      <c r="H13" s="362" t="s">
        <v>130</v>
      </c>
      <c r="I13" s="546" t="s">
        <v>137</v>
      </c>
      <c r="J13" s="547" t="s">
        <v>138</v>
      </c>
      <c r="K13" s="548" t="s">
        <v>139</v>
      </c>
      <c r="L13" s="548" t="s">
        <v>140</v>
      </c>
      <c r="M13" s="549" t="s">
        <v>141</v>
      </c>
      <c r="N13" s="547" t="s">
        <v>138</v>
      </c>
      <c r="O13" s="548" t="s">
        <v>139</v>
      </c>
      <c r="P13" s="548" t="s">
        <v>140</v>
      </c>
      <c r="Q13" s="549" t="s">
        <v>141</v>
      </c>
      <c r="R13" s="547" t="s">
        <v>138</v>
      </c>
      <c r="S13" s="548" t="s">
        <v>139</v>
      </c>
      <c r="T13" s="548" t="s">
        <v>140</v>
      </c>
      <c r="U13" s="549" t="s">
        <v>141</v>
      </c>
      <c r="V13" s="548" t="s">
        <v>138</v>
      </c>
      <c r="W13" s="548" t="s">
        <v>139</v>
      </c>
      <c r="X13" s="548" t="s">
        <v>140</v>
      </c>
      <c r="Y13" s="550" t="s">
        <v>141</v>
      </c>
      <c r="Z13" s="551" t="s">
        <v>152</v>
      </c>
      <c r="AA13" s="356" t="s">
        <v>153</v>
      </c>
      <c r="AB13" s="356" t="s">
        <v>154</v>
      </c>
      <c r="AC13" s="356" t="s">
        <v>155</v>
      </c>
    </row>
    <row r="14" spans="3:29" ht="218.45" customHeight="1">
      <c r="C14" s="57" t="str">
        <f>IF(ISBLANK('5. Pp (3 años)'!B45),"",'5. Pp (3 años)'!B45)</f>
        <v>Dirección de Planeación Municipal</v>
      </c>
      <c r="D14" s="207" t="str">
        <f>IF(ISBLANK('5. Pp (3 años)'!C45),"",'5. Pp (3 años)'!C45)</f>
        <v>Fin</v>
      </c>
      <c r="E14" s="523"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523"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415">
        <f>IF(ISBLANK('9. METAS'!L20),"",'9. METAS'!L20)</f>
        <v>0.2429</v>
      </c>
      <c r="J14" s="416">
        <f>IF(ISBLANK('9. METAS'!R20),"",'9. METAS'!R20)</f>
        <v>6.0699999999999997E-2</v>
      </c>
      <c r="K14" s="417">
        <f>IF(ISBLANK('9. METAS'!S20),"",'9. METAS'!S20)</f>
        <v>6.0699999999999997E-2</v>
      </c>
      <c r="L14" s="417">
        <f>IF(ISBLANK('9. METAS'!T20),"",'9. METAS'!T20)</f>
        <v>6.0699999999999997E-2</v>
      </c>
      <c r="M14" s="418">
        <f>IF(ISBLANK('9. METAS'!U20),"",'9. METAS'!U20)</f>
        <v>6.08E-2</v>
      </c>
      <c r="N14" s="416">
        <v>6.0699999999999997E-2</v>
      </c>
      <c r="O14" s="417"/>
      <c r="P14" s="417"/>
      <c r="Q14" s="418"/>
      <c r="R14" s="526">
        <f>IFERROR((N14/J14),"100%")</f>
        <v>1</v>
      </c>
      <c r="S14" s="527">
        <f>IFERROR((O14/K14),"100%")</f>
        <v>0</v>
      </c>
      <c r="T14" s="527">
        <f>IFERROR((P14/L14),"100%")</f>
        <v>0</v>
      </c>
      <c r="U14" s="527">
        <f>IFERROR((Q14/M14),"100%")</f>
        <v>0</v>
      </c>
      <c r="V14" s="528">
        <f>IFERROR((N14/I14),"No Programado")</f>
        <v>0.24989707698641414</v>
      </c>
      <c r="W14" s="132">
        <f>IFERROR((N14+O14)/I14, "No Programado")</f>
        <v>0.24989707698641414</v>
      </c>
      <c r="X14" s="132">
        <f>IFERROR((N14+O14+P14)/I14, "No Programado")</f>
        <v>0.24989707698641414</v>
      </c>
      <c r="Y14" s="161">
        <f>IFERROR((N14+O14+P14+Q14)/I14, "No Programado")</f>
        <v>0.24989707698641414</v>
      </c>
      <c r="Z14" s="555" t="s">
        <v>484</v>
      </c>
      <c r="AA14" s="536"/>
      <c r="AB14" s="224"/>
      <c r="AC14" s="225"/>
    </row>
    <row r="15" spans="3:29" s="141" customFormat="1" ht="103.5">
      <c r="C15" s="363" t="str">
        <f>IF(ISBLANK('5. Pp (3 años)'!B46),"",'5. Pp (3 años)'!B46)</f>
        <v>Instituto de Planeación para el Desarrollo Urbano Municipal</v>
      </c>
      <c r="D15" s="364" t="str">
        <f>IF(ISBLANK('5. Pp (3 años)'!C46),"",'5. Pp (3 años)'!C46)</f>
        <v>Propósito
(DGIMPLAN)</v>
      </c>
      <c r="E15" s="511" t="str">
        <f>IF(ISBLANK('5. Pp (3 años)'!D46),"",'5. Pp (3 años)'!D46)</f>
        <v>2.3.1.1  El Municipio de Benito Juárez cuenta con un desarrollo urbano ordenado, equitativo y sustentable</v>
      </c>
      <c r="F15" s="511" t="str">
        <f>IF(ISBLANK('5. Pp (3 años)'!E46),"",'5. Pp (3 años)'!E46)</f>
        <v>PIPUI: Porcentaje de instrumentos (planes, programas y proyectos) de planeación urbana implementados para consolidar al Municipio de Benito Juárez como un territorio sustentable</v>
      </c>
      <c r="G15" s="366" t="str">
        <f>IF(ISBLANK('5. Pp (3 años)'!H46),"",'5. Pp (3 años)'!H46)</f>
        <v>Semestral/Anual</v>
      </c>
      <c r="H15" s="367" t="str">
        <f>IF(ISBLANK('5. Pp (3 años)'!J46),"",'5. Pp (3 años)'!J46)</f>
        <v>Instrumentos</v>
      </c>
      <c r="I15" s="433">
        <f>IF(ISBLANK('9. METAS'!L21),"",'9. METAS'!L21)</f>
        <v>2</v>
      </c>
      <c r="J15" s="434">
        <f>IF(ISBLANK('9. METAS'!R21),"",'9. METAS'!R21)</f>
        <v>0</v>
      </c>
      <c r="K15" s="435">
        <f>IF(ISBLANK('9. METAS'!S21),"",'9. METAS'!S21)</f>
        <v>1</v>
      </c>
      <c r="L15" s="435">
        <f>IF(ISBLANK('9. METAS'!T21),"",'9. METAS'!T21)</f>
        <v>0</v>
      </c>
      <c r="M15" s="436">
        <f>IF(ISBLANK('9. METAS'!U21),"",'9. METAS'!U21)</f>
        <v>1</v>
      </c>
      <c r="N15" s="434">
        <v>0</v>
      </c>
      <c r="O15" s="417"/>
      <c r="P15" s="417"/>
      <c r="Q15" s="418"/>
      <c r="R15" s="529" t="str">
        <f t="shared" ref="R15:S17" si="0">IFERROR((N15/J15),"100%")</f>
        <v>100%</v>
      </c>
      <c r="S15" s="530">
        <f t="shared" si="0"/>
        <v>0</v>
      </c>
      <c r="T15" s="530" t="str">
        <f t="shared" ref="R15:U30" si="1">IFERROR((P15/L15),"100%")</f>
        <v>100%</v>
      </c>
      <c r="U15" s="530">
        <f t="shared" si="1"/>
        <v>0</v>
      </c>
      <c r="V15" s="531">
        <f>IFERROR((N15/I15),"No Programado")</f>
        <v>0</v>
      </c>
      <c r="W15" s="132">
        <f>IFERROR((N15+O15)/I15, "No Programado")</f>
        <v>0</v>
      </c>
      <c r="X15" s="132">
        <f>IFERROR((N15+O15+P15)/I15, "No Programado")</f>
        <v>0</v>
      </c>
      <c r="Y15" s="161">
        <f>IFERROR((N15+O15+P15+Q15)/I15, "No Programado")</f>
        <v>0</v>
      </c>
      <c r="Z15" s="538" t="s">
        <v>496</v>
      </c>
      <c r="AA15" s="372"/>
      <c r="AB15" s="373"/>
      <c r="AC15" s="374"/>
    </row>
    <row r="16" spans="3:29" ht="51.75">
      <c r="C16" s="368" t="str">
        <f>IF(ISBLANK('5. Pp (3 años)'!B47),"",'5. Pp (3 años)'!B47)</f>
        <v>Instituto de Planeación para el Desarrollo Urbano Municipal</v>
      </c>
      <c r="D16" s="369" t="str">
        <f>IF(ISBLANK('5. Pp (3 años)'!C47),"",'5. Pp (3 años)'!C47)</f>
        <v>Componente 1</v>
      </c>
      <c r="E16" s="524" t="str">
        <f>IF(ISBLANK('5. Pp (3 años)'!D47),"",'5. Pp (3 años)'!D47)</f>
        <v>2.3.1.1.1 Instrumentos de planeacion urbana entregados y/o publicados</v>
      </c>
      <c r="F16" s="524" t="str">
        <f>IF(ISBLANK('5. Pp (3 años)'!E47),"",'5. Pp (3 años)'!E47)</f>
        <v>PIEP: Porcentaje de instrumentos entregados y/o publicados</v>
      </c>
      <c r="G16" s="370" t="str">
        <f>IF(ISBLANK('5. Pp (3 años)'!H47),"",'5. Pp (3 años)'!H47)</f>
        <v>Semestral/Anual</v>
      </c>
      <c r="H16" s="371" t="str">
        <f>IF(ISBLANK('5. Pp (3 años)'!J47),"",'5. Pp (3 años)'!J47)</f>
        <v>Documentos</v>
      </c>
      <c r="I16" s="433">
        <f>IF(ISBLANK('9. METAS'!L22),"",'9. METAS'!L22)</f>
        <v>1</v>
      </c>
      <c r="J16" s="434">
        <f>IF(ISBLANK('9. METAS'!R22),"",'9. METAS'!R22)</f>
        <v>0</v>
      </c>
      <c r="K16" s="435">
        <f>IF(ISBLANK('9. METAS'!S22),"",'9. METAS'!S22)</f>
        <v>0</v>
      </c>
      <c r="L16" s="435">
        <f>IF(ISBLANK('9. METAS'!T22),"",'9. METAS'!T22)</f>
        <v>0</v>
      </c>
      <c r="M16" s="436">
        <f>IF(ISBLANK('9. METAS'!U22),"",'9. METAS'!U22)</f>
        <v>1</v>
      </c>
      <c r="N16" s="434">
        <v>0</v>
      </c>
      <c r="O16" s="417"/>
      <c r="P16" s="417"/>
      <c r="Q16" s="418"/>
      <c r="R16" s="532" t="str">
        <f t="shared" si="0"/>
        <v>100%</v>
      </c>
      <c r="S16" s="533" t="str">
        <f t="shared" si="0"/>
        <v>100%</v>
      </c>
      <c r="T16" s="533" t="str">
        <f t="shared" ref="T16" si="2">IFERROR((P16/L16),"100%")</f>
        <v>100%</v>
      </c>
      <c r="U16" s="533">
        <f t="shared" ref="U16" si="3">IFERROR((Q16/M16),"100%")</f>
        <v>0</v>
      </c>
      <c r="V16" s="531">
        <f t="shared" ref="V16:V30" si="4">IFERROR((N16/I16),"No Programado")</f>
        <v>0</v>
      </c>
      <c r="W16" s="132">
        <f t="shared" ref="W16:W29" si="5">IFERROR((N16+O16)/I16, "No Programado")</f>
        <v>0</v>
      </c>
      <c r="X16" s="132">
        <f t="shared" ref="X16:X29" si="6">IFERROR((N16+O16+P16)/I16, "No Programado")</f>
        <v>0</v>
      </c>
      <c r="Y16" s="161">
        <f t="shared" ref="Y16:Y29" si="7">IFERROR((N16+O16+P16+Q16)/I16, "No Programado")</f>
        <v>0</v>
      </c>
      <c r="Z16" s="538" t="s">
        <v>497</v>
      </c>
      <c r="AA16" s="537"/>
      <c r="AB16" s="357"/>
      <c r="AC16" s="358"/>
    </row>
    <row r="17" spans="1:29" ht="77.45" customHeight="1">
      <c r="C17" s="205" t="str">
        <f>IF(ISBLANK('5. Pp (3 años)'!B48),"",'5. Pp (3 años)'!B48)</f>
        <v>Instituto de Planeación para el Desarrollo Urbano Municipal</v>
      </c>
      <c r="D17" s="80" t="str">
        <f>IF(ISBLANK('5. Pp (3 años)'!C48),"",'5. Pp (3 años)'!C48)</f>
        <v>Actividad 1.1</v>
      </c>
      <c r="E17" s="525" t="str">
        <f>IF(ISBLANK('5. Pp (3 años)'!D48),"",'5. Pp (3 años)'!D48)</f>
        <v>2.3.1.1.1.1 Realizacón de talleres para la actualización del marco legal y normativo en materia urbanística</v>
      </c>
      <c r="F17" s="525"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f>IF(ISBLANK('9. METAS'!L23),"",'9. METAS'!L23)</f>
        <v>3</v>
      </c>
      <c r="J17" s="143">
        <f>IF(ISBLANK('9. METAS'!R23),"",'9. METAS'!R23)</f>
        <v>0</v>
      </c>
      <c r="K17" s="133">
        <f>IF(ISBLANK('9. METAS'!S23),"",'9. METAS'!S23)</f>
        <v>1</v>
      </c>
      <c r="L17" s="133">
        <f>IF(ISBLANK('9. METAS'!T23),"",'9. METAS'!T23)</f>
        <v>0</v>
      </c>
      <c r="M17" s="134">
        <f>IF(ISBLANK('9. METAS'!U23),"",'9. METAS'!U23)</f>
        <v>2</v>
      </c>
      <c r="N17" s="434">
        <v>0</v>
      </c>
      <c r="O17" s="421"/>
      <c r="P17" s="421"/>
      <c r="Q17" s="422"/>
      <c r="R17" s="532" t="str">
        <f t="shared" si="0"/>
        <v>100%</v>
      </c>
      <c r="S17" s="533">
        <f t="shared" si="0"/>
        <v>0</v>
      </c>
      <c r="T17" s="533" t="str">
        <f t="shared" ref="T17:T20" si="8">IFERROR((P17/L17),"100%")</f>
        <v>100%</v>
      </c>
      <c r="U17" s="533">
        <f t="shared" ref="U17:U20" si="9">IFERROR((Q17/M17),"100%")</f>
        <v>0</v>
      </c>
      <c r="V17" s="531">
        <f t="shared" si="4"/>
        <v>0</v>
      </c>
      <c r="W17" s="132">
        <f t="shared" si="5"/>
        <v>0</v>
      </c>
      <c r="X17" s="132">
        <f t="shared" si="6"/>
        <v>0</v>
      </c>
      <c r="Y17" s="161">
        <f t="shared" si="7"/>
        <v>0</v>
      </c>
      <c r="Z17" s="538" t="s">
        <v>496</v>
      </c>
      <c r="AA17" s="537"/>
      <c r="AB17" s="357"/>
      <c r="AC17" s="358"/>
    </row>
    <row r="18" spans="1:29" ht="75.599999999999994" customHeight="1">
      <c r="C18" s="205" t="str">
        <f>IF(ISBLANK('5. Pp (3 años)'!B49),"",'5. Pp (3 años)'!B49)</f>
        <v>Instituto de Planeación para el Desarrollo Urbano Municipal</v>
      </c>
      <c r="D18" s="80" t="str">
        <f>IF(ISBLANK('5. Pp (3 años)'!C49),"",'5. Pp (3 años)'!C49)</f>
        <v>Actividad 1.2</v>
      </c>
      <c r="E18" s="525" t="str">
        <f>IF(ISBLANK('5. Pp (3 años)'!D49),"",'5. Pp (3 años)'!D49)</f>
        <v>2.3.1.1.1.2 Elaboración de propuestas de planes o programas de ordenamiento territorial y desarrollo urbano</v>
      </c>
      <c r="F18" s="525"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f>IF(ISBLANK('9. METAS'!L24),"",'9. METAS'!L24)</f>
        <v>2</v>
      </c>
      <c r="J18" s="143">
        <f>IF(ISBLANK('9. METAS'!R24),"",'9. METAS'!R24)</f>
        <v>0</v>
      </c>
      <c r="K18" s="133">
        <f>IF(ISBLANK('9. METAS'!S24),"",'9. METAS'!S24)</f>
        <v>1</v>
      </c>
      <c r="L18" s="133">
        <f>IF(ISBLANK('9. METAS'!T24),"",'9. METAS'!T24)</f>
        <v>0</v>
      </c>
      <c r="M18" s="134">
        <f>IF(ISBLANK('9. METAS'!U24),"",'9. METAS'!U24)</f>
        <v>1</v>
      </c>
      <c r="N18" s="434">
        <v>0</v>
      </c>
      <c r="O18" s="421"/>
      <c r="P18" s="421"/>
      <c r="Q18" s="422"/>
      <c r="R18" s="532" t="str">
        <f t="shared" ref="R18:R20" si="10">IFERROR((N18/J18),"100%")</f>
        <v>100%</v>
      </c>
      <c r="S18" s="533">
        <f t="shared" ref="S18:S20" si="11">IFERROR((O18/K18),"100%")</f>
        <v>0</v>
      </c>
      <c r="T18" s="533" t="str">
        <f t="shared" si="8"/>
        <v>100%</v>
      </c>
      <c r="U18" s="533">
        <f t="shared" si="9"/>
        <v>0</v>
      </c>
      <c r="V18" s="531">
        <f t="shared" si="4"/>
        <v>0</v>
      </c>
      <c r="W18" s="132">
        <f t="shared" si="5"/>
        <v>0</v>
      </c>
      <c r="X18" s="132">
        <f t="shared" si="6"/>
        <v>0</v>
      </c>
      <c r="Y18" s="161">
        <f t="shared" si="7"/>
        <v>0</v>
      </c>
      <c r="Z18" s="538" t="s">
        <v>496</v>
      </c>
      <c r="AA18" s="537"/>
      <c r="AB18" s="357"/>
      <c r="AC18" s="358"/>
    </row>
    <row r="19" spans="1:29" ht="74.45" customHeight="1">
      <c r="C19" s="205" t="str">
        <f>IF(ISBLANK('5. Pp (3 años)'!B50),"",'5. Pp (3 años)'!B50)</f>
        <v>Instituto de Planeación para el Desarrollo Urbano Municipal</v>
      </c>
      <c r="D19" s="80" t="str">
        <f>IF(ISBLANK('5. Pp (3 años)'!C50),"",'5. Pp (3 años)'!C50)</f>
        <v>Actividad 1.3</v>
      </c>
      <c r="E19" s="525" t="str">
        <f>IF(ISBLANK('5. Pp (3 años)'!D50),"",'5. Pp (3 años)'!D50)</f>
        <v>2.3.1.1.1.3 Gestión del proceso legal para la entrada en vigor de instrumentos para el ordenamiento territorial y desarrollo urbano</v>
      </c>
      <c r="F19" s="525"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f>IF(ISBLANK('9. METAS'!L25),"",'9. METAS'!L25)</f>
        <v>2</v>
      </c>
      <c r="J19" s="143">
        <f>IF(ISBLANK('9. METAS'!R25),"",'9. METAS'!R25)</f>
        <v>0</v>
      </c>
      <c r="K19" s="133">
        <f>IF(ISBLANK('9. METAS'!S25),"",'9. METAS'!S25)</f>
        <v>1</v>
      </c>
      <c r="L19" s="133">
        <f>IF(ISBLANK('9. METAS'!T25),"",'9. METAS'!T25)</f>
        <v>0</v>
      </c>
      <c r="M19" s="134">
        <f>IF(ISBLANK('9. METAS'!U25),"",'9. METAS'!U25)</f>
        <v>1</v>
      </c>
      <c r="N19" s="434">
        <v>0</v>
      </c>
      <c r="O19" s="421"/>
      <c r="P19" s="421"/>
      <c r="Q19" s="422"/>
      <c r="R19" s="532" t="str">
        <f t="shared" si="10"/>
        <v>100%</v>
      </c>
      <c r="S19" s="533">
        <f t="shared" si="11"/>
        <v>0</v>
      </c>
      <c r="T19" s="533" t="str">
        <f t="shared" si="8"/>
        <v>100%</v>
      </c>
      <c r="U19" s="533">
        <f t="shared" si="9"/>
        <v>0</v>
      </c>
      <c r="V19" s="531">
        <f t="shared" si="4"/>
        <v>0</v>
      </c>
      <c r="W19" s="132">
        <f t="shared" si="5"/>
        <v>0</v>
      </c>
      <c r="X19" s="132">
        <f t="shared" si="6"/>
        <v>0</v>
      </c>
      <c r="Y19" s="161">
        <f t="shared" si="7"/>
        <v>0</v>
      </c>
      <c r="Z19" s="538" t="s">
        <v>496</v>
      </c>
      <c r="AA19" s="537"/>
      <c r="AB19" s="357"/>
      <c r="AC19" s="358"/>
    </row>
    <row r="20" spans="1:29" ht="95.25" customHeight="1">
      <c r="C20" s="368" t="str">
        <f>IF(ISBLANK('5. Pp (3 años)'!B51),"",'5. Pp (3 años)'!B51)</f>
        <v>Instituto de Planeación para el Desarrollo Urbano Municipal</v>
      </c>
      <c r="D20" s="369" t="str">
        <f>IF(ISBLANK('5. Pp (3 años)'!C51),"",'5. Pp (3 años)'!C51)</f>
        <v>Componente 2</v>
      </c>
      <c r="E20" s="524" t="str">
        <f>IF(ISBLANK('5. Pp (3 años)'!D51),"",'5. Pp (3 años)'!D51)</f>
        <v>2.3.1.1.2 Mecanismos de participación ciudadana implementados en procesos de planeación urbana.</v>
      </c>
      <c r="F20" s="524" t="str">
        <f>IF(ISBLANK('5. Pp (3 años)'!E51),"",'5. Pp (3 años)'!E51)</f>
        <v>PMPCI: Procentaje de mecanismos de participación ciudadana implementados en los procesos de planeación urbana urbana</v>
      </c>
      <c r="G20" s="370" t="str">
        <f>IF(ISBLANK('5. Pp (3 años)'!H51),"",'5. Pp (3 años)'!H51)</f>
        <v>Semestral/Anual</v>
      </c>
      <c r="H20" s="371" t="str">
        <f>IF(ISBLANK('5. Pp (3 años)'!J51),"",'5. Pp (3 años)'!J51)</f>
        <v>Mecanismos</v>
      </c>
      <c r="I20" s="433">
        <f>IF(ISBLANK('9. METAS'!L26),"",'9. METAS'!L26)</f>
        <v>2</v>
      </c>
      <c r="J20" s="434">
        <f>IF(ISBLANK('9. METAS'!R26),"",'9. METAS'!R26)</f>
        <v>0</v>
      </c>
      <c r="K20" s="435">
        <f>IF(ISBLANK('9. METAS'!S26),"",'9. METAS'!S26)</f>
        <v>1</v>
      </c>
      <c r="L20" s="435">
        <f>IF(ISBLANK('9. METAS'!T26),"",'9. METAS'!T26)</f>
        <v>0</v>
      </c>
      <c r="M20" s="436">
        <f>IF(ISBLANK('9. METAS'!U26),"",'9. METAS'!U26)</f>
        <v>1</v>
      </c>
      <c r="N20" s="434">
        <v>0</v>
      </c>
      <c r="O20" s="417"/>
      <c r="P20" s="417"/>
      <c r="Q20" s="418"/>
      <c r="R20" s="532" t="str">
        <f t="shared" si="10"/>
        <v>100%</v>
      </c>
      <c r="S20" s="533">
        <f t="shared" si="11"/>
        <v>0</v>
      </c>
      <c r="T20" s="533" t="str">
        <f t="shared" si="8"/>
        <v>100%</v>
      </c>
      <c r="U20" s="533">
        <f t="shared" si="9"/>
        <v>0</v>
      </c>
      <c r="V20" s="531">
        <f t="shared" si="4"/>
        <v>0</v>
      </c>
      <c r="W20" s="132">
        <f t="shared" si="5"/>
        <v>0</v>
      </c>
      <c r="X20" s="132">
        <f t="shared" si="6"/>
        <v>0</v>
      </c>
      <c r="Y20" s="161">
        <f t="shared" si="7"/>
        <v>0</v>
      </c>
      <c r="Z20" s="538" t="s">
        <v>496</v>
      </c>
      <c r="AA20" s="537"/>
      <c r="AB20" s="357"/>
      <c r="AC20" s="358"/>
    </row>
    <row r="21" spans="1:29" ht="220.9" customHeight="1">
      <c r="C21" s="205" t="str">
        <f>IF(ISBLANK('5. Pp (3 años)'!B52),"",'5. Pp (3 años)'!B52)</f>
        <v>Instituto de Planeación para el Desarrollo Urbano Municipal</v>
      </c>
      <c r="D21" s="80" t="str">
        <f>IF(ISBLANK('5. Pp (3 años)'!C52),"",'5. Pp (3 años)'!C52)</f>
        <v>Actividad</v>
      </c>
      <c r="E21" s="525" t="str">
        <f>IF(ISBLANK('5. Pp (3 años)'!D52),"",'5. Pp (3 años)'!D52)</f>
        <v>2.3.1.1.2.1 Realización de foros y mesas de trabajo ciudadanas para proyectos de movilidad y planeación urbana.</v>
      </c>
      <c r="F21" s="525" t="str">
        <f>IF(ISBLANK('5. Pp (3 años)'!E52),"",'5. Pp (3 años)'!E52)</f>
        <v>PFMTCR: Porcentaje de foros y mesas de trabajo ciudadanas realizadas</v>
      </c>
      <c r="G21" s="209" t="str">
        <f>IF(ISBLANK('5. Pp (3 años)'!H52),"",'5. Pp (3 años)'!H52)</f>
        <v>Trimestral</v>
      </c>
      <c r="H21" s="66" t="str">
        <f>IF(ISBLANK('5. Pp (3 años)'!J52),"",'5. Pp (3 años)'!J52)</f>
        <v>Foros</v>
      </c>
      <c r="I21" s="142">
        <f>IF(ISBLANK('9. METAS'!L27),"",'9. METAS'!L27)</f>
        <v>8</v>
      </c>
      <c r="J21" s="143">
        <f>IF(ISBLANK('9. METAS'!R27),"",'9. METAS'!R27)</f>
        <v>2</v>
      </c>
      <c r="K21" s="133">
        <f>IF(ISBLANK('9. METAS'!S27),"",'9. METAS'!S27)</f>
        <v>2</v>
      </c>
      <c r="L21" s="133">
        <f>IF(ISBLANK('9. METAS'!T27),"",'9. METAS'!T27)</f>
        <v>2</v>
      </c>
      <c r="M21" s="134">
        <f>IF(ISBLANK('9. METAS'!U27),"",'9. METAS'!U27)</f>
        <v>2</v>
      </c>
      <c r="N21" s="434">
        <v>2</v>
      </c>
      <c r="O21" s="421"/>
      <c r="P21" s="421"/>
      <c r="Q21" s="422"/>
      <c r="R21" s="532">
        <f>IFERROR((N21/J21),"100%")</f>
        <v>1</v>
      </c>
      <c r="S21" s="533">
        <f>IFERROR((O21/K21),"100%")</f>
        <v>0</v>
      </c>
      <c r="T21" s="533">
        <f>IFERROR((P21/L21),"100%")</f>
        <v>0</v>
      </c>
      <c r="U21" s="533">
        <f>IFERROR((Q21/M21),"100%")</f>
        <v>0</v>
      </c>
      <c r="V21" s="531">
        <f t="shared" si="4"/>
        <v>0.25</v>
      </c>
      <c r="W21" s="132">
        <f t="shared" si="5"/>
        <v>0.25</v>
      </c>
      <c r="X21" s="132">
        <f t="shared" si="6"/>
        <v>0.25</v>
      </c>
      <c r="Y21" s="161">
        <f t="shared" si="7"/>
        <v>0.25</v>
      </c>
      <c r="Z21" s="538" t="s">
        <v>498</v>
      </c>
      <c r="AA21" s="537"/>
      <c r="AB21" s="357"/>
      <c r="AC21" s="358"/>
    </row>
    <row r="22" spans="1:29" ht="79.150000000000006" customHeight="1">
      <c r="C22" s="205" t="str">
        <f>IF(ISBLANK('5. Pp (3 años)'!B53),"",'5. Pp (3 años)'!B53)</f>
        <v>Instituto de Planeación para el Desarrollo Urbano Municipal</v>
      </c>
      <c r="D22" s="80" t="str">
        <f>IF(ISBLANK('5. Pp (3 años)'!C53),"",'5. Pp (3 años)'!C53)</f>
        <v>Actividad</v>
      </c>
      <c r="E22" s="525" t="str">
        <f>IF(ISBLANK('5. Pp (3 años)'!D53),"",'5. Pp (3 años)'!D53)</f>
        <v>2.3.1.1.2.2 Creación de una plataforma de consulta y recepción de propuestas ciudadanas en materia de movilidad y desarrollo urbano.</v>
      </c>
      <c r="F22" s="525" t="str">
        <f>IF(ISBLANK('5. Pp (3 años)'!E53),"",'5. Pp (3 años)'!E53)</f>
        <v>PCCMMDUA: Porcentaje de consultas ciudadanas en materia de movilidad y desarrollo urbano atendidas</v>
      </c>
      <c r="G22" s="209" t="str">
        <f>IF(ISBLANK('5. Pp (3 años)'!H53),"",'5. Pp (3 años)'!H53)</f>
        <v>Semestral/Anual</v>
      </c>
      <c r="H22" s="66" t="str">
        <f>IF(ISBLANK('5. Pp (3 años)'!J53),"",'5. Pp (3 años)'!J53)</f>
        <v>Consultas Ciudadanas</v>
      </c>
      <c r="I22" s="142">
        <f>IF(ISBLANK('9. METAS'!L28),"",'9. METAS'!L28)</f>
        <v>2</v>
      </c>
      <c r="J22" s="143">
        <f>IF(ISBLANK('9. METAS'!R28),"",'9. METAS'!R28)</f>
        <v>0</v>
      </c>
      <c r="K22" s="133">
        <f>IF(ISBLANK('9. METAS'!S28),"",'9. METAS'!S28)</f>
        <v>1</v>
      </c>
      <c r="L22" s="133">
        <f>IF(ISBLANK('9. METAS'!T28),"",'9. METAS'!T28)</f>
        <v>0</v>
      </c>
      <c r="M22" s="134">
        <f>IF(ISBLANK('9. METAS'!U28),"",'9. METAS'!U28)</f>
        <v>1</v>
      </c>
      <c r="N22" s="434">
        <v>0</v>
      </c>
      <c r="O22" s="419"/>
      <c r="P22" s="419"/>
      <c r="Q22" s="420"/>
      <c r="R22" s="534" t="str">
        <f t="shared" si="1"/>
        <v>100%</v>
      </c>
      <c r="S22" s="535">
        <f t="shared" si="1"/>
        <v>0</v>
      </c>
      <c r="T22" s="535" t="str">
        <f t="shared" si="1"/>
        <v>100%</v>
      </c>
      <c r="U22" s="535">
        <f t="shared" si="1"/>
        <v>0</v>
      </c>
      <c r="V22" s="531">
        <f t="shared" si="4"/>
        <v>0</v>
      </c>
      <c r="W22" s="132">
        <f t="shared" si="5"/>
        <v>0</v>
      </c>
      <c r="X22" s="132">
        <f t="shared" si="6"/>
        <v>0</v>
      </c>
      <c r="Y22" s="161">
        <f t="shared" si="7"/>
        <v>0</v>
      </c>
      <c r="Z22" s="538" t="s">
        <v>496</v>
      </c>
      <c r="AA22" s="537"/>
      <c r="AB22" s="357"/>
      <c r="AC22" s="358"/>
    </row>
    <row r="23" spans="1:29" ht="131.44999999999999" customHeight="1">
      <c r="C23" s="368" t="str">
        <f>IF(ISBLANK('5. Pp (3 años)'!B54),"",'5. Pp (3 años)'!B54)</f>
        <v>Instituto de Planeación para el Desarrollo Urbano Municipal</v>
      </c>
      <c r="D23" s="369" t="str">
        <f>IF(ISBLANK('5. Pp (3 años)'!C54),"",'5. Pp (3 años)'!C54)</f>
        <v>Componente 3</v>
      </c>
      <c r="E23" s="524" t="str">
        <f>IF(ISBLANK('5. Pp (3 años)'!D54),"",'5. Pp (3 años)'!D54)</f>
        <v>2.3.1.1.3 Reportes de sistema de información municipal integrados con archivos documentales, estadísticos, cartográficos y de infraestructura urbana.</v>
      </c>
      <c r="F23" s="524" t="str">
        <f>IF(ISBLANK('5. Pp (3 años)'!E54),"",'5. Pp (3 años)'!E54)</f>
        <v>PMIUTA: Porcentaje de municipios con información urbana y territorial actualizada</v>
      </c>
      <c r="G23" s="370" t="str">
        <f>IF(ISBLANK('5. Pp (3 años)'!H54),"",'5. Pp (3 años)'!H54)</f>
        <v>Trimestral</v>
      </c>
      <c r="H23" s="371" t="str">
        <f>IF(ISBLANK('5. Pp (3 años)'!J54),"",'5. Pp (3 años)'!J54)</f>
        <v>Reportes</v>
      </c>
      <c r="I23" s="433">
        <f>IF(ISBLANK('9. METAS'!L29),"",'9. METAS'!L29)</f>
        <v>12</v>
      </c>
      <c r="J23" s="434">
        <f>IF(ISBLANK('9. METAS'!R29),"",'9. METAS'!R29)</f>
        <v>3</v>
      </c>
      <c r="K23" s="435">
        <f>IF(ISBLANK('9. METAS'!S29),"",'9. METAS'!S29)</f>
        <v>3</v>
      </c>
      <c r="L23" s="435">
        <f>IF(ISBLANK('9. METAS'!T29),"",'9. METAS'!T29)</f>
        <v>3</v>
      </c>
      <c r="M23" s="436">
        <f>IF(ISBLANK('9. METAS'!U29),"",'9. METAS'!U29)</f>
        <v>3</v>
      </c>
      <c r="N23" s="434">
        <v>3</v>
      </c>
      <c r="O23" s="417"/>
      <c r="P23" s="417"/>
      <c r="Q23" s="418"/>
      <c r="R23" s="534">
        <f t="shared" si="1"/>
        <v>1</v>
      </c>
      <c r="S23" s="535">
        <f t="shared" si="1"/>
        <v>0</v>
      </c>
      <c r="T23" s="535">
        <f t="shared" si="1"/>
        <v>0</v>
      </c>
      <c r="U23" s="535">
        <f t="shared" si="1"/>
        <v>0</v>
      </c>
      <c r="V23" s="531">
        <f t="shared" si="4"/>
        <v>0.25</v>
      </c>
      <c r="W23" s="132">
        <f t="shared" si="5"/>
        <v>0.25</v>
      </c>
      <c r="X23" s="132">
        <f t="shared" si="6"/>
        <v>0.25</v>
      </c>
      <c r="Y23" s="161">
        <f t="shared" si="7"/>
        <v>0.25</v>
      </c>
      <c r="Z23" s="538" t="s">
        <v>499</v>
      </c>
      <c r="AA23" s="537"/>
      <c r="AB23" s="357"/>
      <c r="AC23" s="358"/>
    </row>
    <row r="24" spans="1:29" ht="51.75">
      <c r="C24" s="205" t="str">
        <f>IF(ISBLANK('5. Pp (3 años)'!B55),"",'5. Pp (3 años)'!B55)</f>
        <v>Instituto de Planeación para el Desarrollo Urbano Municipal</v>
      </c>
      <c r="D24" s="80" t="str">
        <f>IF(ISBLANK('5. Pp (3 años)'!C55),"",'5. Pp (3 años)'!C55)</f>
        <v>Actividad</v>
      </c>
      <c r="E24" s="525" t="str">
        <f>IF(ISBLANK('5. Pp (3 años)'!D55),"",'5. Pp (3 años)'!D55)</f>
        <v>2.3.1.1.3.1 Actualización de información urbana y territorial</v>
      </c>
      <c r="F24" s="525"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f>IF(ISBLANK('9. METAS'!L30),"",'9. METAS'!L30)</f>
        <v>1</v>
      </c>
      <c r="J24" s="143">
        <f>IF(ISBLANK('9. METAS'!R30),"",'9. METAS'!R30)</f>
        <v>0</v>
      </c>
      <c r="K24" s="133">
        <f>IF(ISBLANK('9. METAS'!S30),"",'9. METAS'!S30)</f>
        <v>0</v>
      </c>
      <c r="L24" s="133">
        <f>IF(ISBLANK('9. METAS'!T30),"",'9. METAS'!T30)</f>
        <v>0</v>
      </c>
      <c r="M24" s="134">
        <f>IF(ISBLANK('9. METAS'!U30),"",'9. METAS'!U30)</f>
        <v>1</v>
      </c>
      <c r="N24" s="434">
        <v>0</v>
      </c>
      <c r="O24" s="421"/>
      <c r="P24" s="421"/>
      <c r="Q24" s="422"/>
      <c r="R24" s="534" t="str">
        <f t="shared" si="1"/>
        <v>100%</v>
      </c>
      <c r="S24" s="535" t="str">
        <f t="shared" si="1"/>
        <v>100%</v>
      </c>
      <c r="T24" s="535" t="str">
        <f t="shared" si="1"/>
        <v>100%</v>
      </c>
      <c r="U24" s="535">
        <f t="shared" si="1"/>
        <v>0</v>
      </c>
      <c r="V24" s="531">
        <f t="shared" si="4"/>
        <v>0</v>
      </c>
      <c r="W24" s="132">
        <f t="shared" si="5"/>
        <v>0</v>
      </c>
      <c r="X24" s="132">
        <f t="shared" si="6"/>
        <v>0</v>
      </c>
      <c r="Y24" s="161">
        <f t="shared" si="7"/>
        <v>0</v>
      </c>
      <c r="Z24" s="538" t="s">
        <v>497</v>
      </c>
      <c r="AA24" s="537"/>
      <c r="AB24" s="357"/>
      <c r="AC24" s="358"/>
    </row>
    <row r="25" spans="1:29" ht="135" customHeight="1">
      <c r="C25" s="205" t="str">
        <f>IF(ISBLANK('5. Pp (3 años)'!B56),"",'5. Pp (3 años)'!B56)</f>
        <v>Instituto de Planeación para el Desarrollo Urbano Municipal</v>
      </c>
      <c r="D25" s="80" t="str">
        <f>IF(ISBLANK('5. Pp (3 años)'!C56),"",'5. Pp (3 años)'!C56)</f>
        <v>Actividad</v>
      </c>
      <c r="E25" s="525" t="str">
        <f>IF(ISBLANK('5. Pp (3 años)'!D56),"",'5. Pp (3 años)'!D56)</f>
        <v>2.3.1.1.3.2 Difusión de información urbana y territorial</v>
      </c>
      <c r="F25" s="525" t="str">
        <f>IF(ISBLANK('5. Pp (3 años)'!E56),"",'5. Pp (3 años)'!E56)</f>
        <v>PADR: Porcentaje de acciones de difusión realizadas</v>
      </c>
      <c r="G25" s="209" t="str">
        <f>IF(ISBLANK('5. Pp (3 años)'!H56),"",'5. Pp (3 años)'!H56)</f>
        <v>Trimestral</v>
      </c>
      <c r="H25" s="66" t="str">
        <f>IF(ISBLANK('5. Pp (3 años)'!J56),"",'5. Pp (3 años)'!J56)</f>
        <v>Publicaciones</v>
      </c>
      <c r="I25" s="142">
        <f>IF(ISBLANK('9. METAS'!L31),"",'9. METAS'!L31)</f>
        <v>12</v>
      </c>
      <c r="J25" s="143">
        <f>IF(ISBLANK('9. METAS'!R31),"",'9. METAS'!R31)</f>
        <v>3</v>
      </c>
      <c r="K25" s="133">
        <f>IF(ISBLANK('9. METAS'!S31),"",'9. METAS'!S31)</f>
        <v>3</v>
      </c>
      <c r="L25" s="133">
        <f>IF(ISBLANK('9. METAS'!T31),"",'9. METAS'!T31)</f>
        <v>3</v>
      </c>
      <c r="M25" s="134">
        <f>IF(ISBLANK('9. METAS'!U31),"",'9. METAS'!U31)</f>
        <v>3</v>
      </c>
      <c r="N25" s="434">
        <v>3</v>
      </c>
      <c r="O25" s="421"/>
      <c r="P25" s="421"/>
      <c r="Q25" s="422"/>
      <c r="R25" s="534">
        <f t="shared" si="1"/>
        <v>1</v>
      </c>
      <c r="S25" s="535">
        <f t="shared" si="1"/>
        <v>0</v>
      </c>
      <c r="T25" s="535">
        <f t="shared" si="1"/>
        <v>0</v>
      </c>
      <c r="U25" s="535">
        <f t="shared" si="1"/>
        <v>0</v>
      </c>
      <c r="V25" s="531">
        <f t="shared" si="4"/>
        <v>0.25</v>
      </c>
      <c r="W25" s="132">
        <f t="shared" si="5"/>
        <v>0.25</v>
      </c>
      <c r="X25" s="132">
        <f t="shared" si="6"/>
        <v>0.25</v>
      </c>
      <c r="Y25" s="161">
        <f t="shared" si="7"/>
        <v>0.25</v>
      </c>
      <c r="Z25" s="538" t="s">
        <v>500</v>
      </c>
      <c r="AA25" s="537"/>
      <c r="AB25" s="357"/>
      <c r="AC25" s="358"/>
    </row>
    <row r="26" spans="1:29" ht="132" customHeight="1">
      <c r="C26" s="368" t="str">
        <f>IF(ISBLANK('5. Pp (3 años)'!B57),"",'5. Pp (3 años)'!B57)</f>
        <v>Instituto de Planeación para el Desarrollo Urbano Municipal</v>
      </c>
      <c r="D26" s="369" t="str">
        <f>IF(ISBLANK('5. Pp (3 años)'!C57),"",'5. Pp (3 años)'!C57)</f>
        <v>Componente 4</v>
      </c>
      <c r="E26" s="524" t="str">
        <f>IF(ISBLANK('5. Pp (3 años)'!D57),"",'5. Pp (3 años)'!D57)</f>
        <v>2.3.1.1.4 Reporte de proyectos de regeneración y conservación urbana y ambiental diseñados y propuestos para su implementación.</v>
      </c>
      <c r="F26" s="524" t="str">
        <f>IF(ISBLANK('5. Pp (3 años)'!E57),"",'5. Pp (3 años)'!E57)</f>
        <v>PPRCAR: Porcentaje de proyectos de regeneración y conservación urbana y ambiental realizados</v>
      </c>
      <c r="G26" s="370" t="str">
        <f>IF(ISBLANK('5. Pp (3 años)'!H57),"",'5. Pp (3 años)'!H57)</f>
        <v>Trimestral</v>
      </c>
      <c r="H26" s="371" t="str">
        <f>IF(ISBLANK('5. Pp (3 años)'!J57),"",'5. Pp (3 años)'!J57)</f>
        <v>Reportes</v>
      </c>
      <c r="I26" s="433">
        <f>IF(ISBLANK('9. METAS'!L32),"",'9. METAS'!L32)</f>
        <v>12</v>
      </c>
      <c r="J26" s="434">
        <f>IF(ISBLANK('9. METAS'!R32),"",'9. METAS'!R32)</f>
        <v>3</v>
      </c>
      <c r="K26" s="435">
        <f>IF(ISBLANK('9. METAS'!S32),"",'9. METAS'!S32)</f>
        <v>3</v>
      </c>
      <c r="L26" s="435">
        <f>IF(ISBLANK('9. METAS'!T32),"",'9. METAS'!T32)</f>
        <v>3</v>
      </c>
      <c r="M26" s="436">
        <f>IF(ISBLANK('9. METAS'!U32),"",'9. METAS'!U32)</f>
        <v>3</v>
      </c>
      <c r="N26" s="434">
        <v>3</v>
      </c>
      <c r="O26" s="417"/>
      <c r="P26" s="417"/>
      <c r="Q26" s="418"/>
      <c r="R26" s="534">
        <f t="shared" si="1"/>
        <v>1</v>
      </c>
      <c r="S26" s="535">
        <f t="shared" si="1"/>
        <v>0</v>
      </c>
      <c r="T26" s="535">
        <f t="shared" si="1"/>
        <v>0</v>
      </c>
      <c r="U26" s="535">
        <f t="shared" si="1"/>
        <v>0</v>
      </c>
      <c r="V26" s="531">
        <f t="shared" si="4"/>
        <v>0.25</v>
      </c>
      <c r="W26" s="132">
        <f t="shared" si="5"/>
        <v>0.25</v>
      </c>
      <c r="X26" s="132">
        <f t="shared" si="6"/>
        <v>0.25</v>
      </c>
      <c r="Y26" s="161">
        <f t="shared" si="7"/>
        <v>0.25</v>
      </c>
      <c r="Z26" s="538" t="s">
        <v>501</v>
      </c>
      <c r="AA26" s="537"/>
      <c r="AB26" s="357"/>
      <c r="AC26" s="358"/>
    </row>
    <row r="27" spans="1:29" ht="75.599999999999994" customHeight="1">
      <c r="C27" s="205" t="str">
        <f>IF(ISBLANK('5. Pp (3 años)'!B58),"",'5. Pp (3 años)'!B58)</f>
        <v>Instituto de Planeación para el Desarrollo Urbano Municipal</v>
      </c>
      <c r="D27" s="80" t="str">
        <f>IF(ISBLANK('5. Pp (3 años)'!C58),"",'5. Pp (3 años)'!C58)</f>
        <v>Actividad</v>
      </c>
      <c r="E27" s="525" t="str">
        <f>IF(ISBLANK('5. Pp (3 años)'!D58),"",'5. Pp (3 años)'!D58)</f>
        <v>2.3.1.1.4.1 Elaboración de proyectos urbanos y de movilidad</v>
      </c>
      <c r="F27" s="525" t="str">
        <f>IF(ISBLANK('5. Pp (3 años)'!E58),"",'5. Pp (3 años)'!E58)</f>
        <v>PPE: Porcentaje de proyectos elaborados</v>
      </c>
      <c r="G27" s="209" t="str">
        <f>IF(ISBLANK('5. Pp (3 años)'!H58),"",'5. Pp (3 años)'!H58)</f>
        <v>Semestral/Anual</v>
      </c>
      <c r="H27" s="66" t="str">
        <f>IF(ISBLANK('5. Pp (3 años)'!J58),"",'5. Pp (3 años)'!J58)</f>
        <v>Proyectos</v>
      </c>
      <c r="I27" s="142">
        <f>IF(ISBLANK('9. METAS'!L33),"",'9. METAS'!L33)</f>
        <v>2</v>
      </c>
      <c r="J27" s="143">
        <f>IF(ISBLANK('9. METAS'!R33),"",'9. METAS'!R33)</f>
        <v>0</v>
      </c>
      <c r="K27" s="133">
        <f>IF(ISBLANK('9. METAS'!S33),"",'9. METAS'!S33)</f>
        <v>1</v>
      </c>
      <c r="L27" s="133">
        <f>IF(ISBLANK('9. METAS'!T33),"",'9. METAS'!T33)</f>
        <v>0</v>
      </c>
      <c r="M27" s="134">
        <f>IF(ISBLANK('9. METAS'!U33),"",'9. METAS'!U33)</f>
        <v>1</v>
      </c>
      <c r="N27" s="434">
        <v>0</v>
      </c>
      <c r="O27" s="421"/>
      <c r="P27" s="421"/>
      <c r="Q27" s="422"/>
      <c r="R27" s="534" t="str">
        <f t="shared" si="1"/>
        <v>100%</v>
      </c>
      <c r="S27" s="535">
        <f t="shared" si="1"/>
        <v>0</v>
      </c>
      <c r="T27" s="535" t="str">
        <f t="shared" si="1"/>
        <v>100%</v>
      </c>
      <c r="U27" s="535">
        <f t="shared" si="1"/>
        <v>0</v>
      </c>
      <c r="V27" s="531">
        <f t="shared" si="4"/>
        <v>0</v>
      </c>
      <c r="W27" s="132">
        <f t="shared" si="5"/>
        <v>0</v>
      </c>
      <c r="X27" s="132">
        <f t="shared" si="6"/>
        <v>0</v>
      </c>
      <c r="Y27" s="161">
        <f t="shared" si="7"/>
        <v>0</v>
      </c>
      <c r="Z27" s="538" t="s">
        <v>496</v>
      </c>
      <c r="AA27" s="537"/>
      <c r="AB27" s="357"/>
      <c r="AC27" s="358"/>
    </row>
    <row r="28" spans="1:29" ht="121.15" customHeight="1">
      <c r="C28" s="205" t="str">
        <f>IF(ISBLANK('5. Pp (3 años)'!B59),"",'5. Pp (3 años)'!B59)</f>
        <v>Instituto de Planeación para el Desarrollo Urbano Municipal</v>
      </c>
      <c r="D28" s="80" t="str">
        <f>IF(ISBLANK('5. Pp (3 años)'!C59),"",'5. Pp (3 años)'!C59)</f>
        <v>Actividad</v>
      </c>
      <c r="E28" s="525" t="str">
        <f>IF(ISBLANK('5. Pp (3 años)'!D59),"",'5. Pp (3 años)'!D59)</f>
        <v>2.3.1.1.4.2 Elaboración de programas (acciones) de movilidad</v>
      </c>
      <c r="F28" s="525" t="str">
        <f>IF(ISBLANK('5. Pp (3 años)'!E59),"",'5. Pp (3 años)'!E59)</f>
        <v>PPAME: Porcentaje de programas para acciones de movilidad elaborados</v>
      </c>
      <c r="G28" s="209" t="str">
        <f>IF(ISBLANK('5. Pp (3 años)'!H59),"",'5. Pp (3 años)'!H59)</f>
        <v>Trimestral</v>
      </c>
      <c r="H28" s="66" t="str">
        <f>IF(ISBLANK('5. Pp (3 años)'!J59),"",'5. Pp (3 años)'!J59)</f>
        <v>Eventos</v>
      </c>
      <c r="I28" s="142">
        <f>IF(ISBLANK('9. METAS'!L34),"",'9. METAS'!L34)</f>
        <v>15</v>
      </c>
      <c r="J28" s="143">
        <f>IF(ISBLANK('9. METAS'!R34),"",'9. METAS'!R34)</f>
        <v>4</v>
      </c>
      <c r="K28" s="133">
        <f>IF(ISBLANK('9. METAS'!S34),"",'9. METAS'!S34)</f>
        <v>4</v>
      </c>
      <c r="L28" s="133">
        <f>IF(ISBLANK('9. METAS'!T34),"",'9. METAS'!T34)</f>
        <v>4</v>
      </c>
      <c r="M28" s="134">
        <f>IF(ISBLANK('9. METAS'!U34),"",'9. METAS'!U34)</f>
        <v>3</v>
      </c>
      <c r="N28" s="434">
        <v>4</v>
      </c>
      <c r="O28" s="419"/>
      <c r="P28" s="419"/>
      <c r="Q28" s="420"/>
      <c r="R28" s="534">
        <f t="shared" si="1"/>
        <v>1</v>
      </c>
      <c r="S28" s="535">
        <f>IFERROR((O28/K28),"100%")</f>
        <v>0</v>
      </c>
      <c r="T28" s="535">
        <f>IFERROR((P28/L28),"100%")</f>
        <v>0</v>
      </c>
      <c r="U28" s="535">
        <f>IFERROR((Q28/M28),"100%")</f>
        <v>0</v>
      </c>
      <c r="V28" s="531">
        <f t="shared" si="4"/>
        <v>0.26666666666666666</v>
      </c>
      <c r="W28" s="132">
        <f t="shared" si="5"/>
        <v>0.26666666666666666</v>
      </c>
      <c r="X28" s="132">
        <f t="shared" si="6"/>
        <v>0.26666666666666666</v>
      </c>
      <c r="Y28" s="161">
        <f t="shared" si="7"/>
        <v>0.26666666666666666</v>
      </c>
      <c r="Z28" s="538" t="s">
        <v>502</v>
      </c>
      <c r="AA28" s="537"/>
      <c r="AB28" s="357"/>
      <c r="AC28" s="358"/>
    </row>
    <row r="29" spans="1:29" ht="105.6" customHeight="1">
      <c r="C29" s="368" t="str">
        <f>IF(ISBLANK('5. Pp (3 años)'!B60),"",'5. Pp (3 años)'!B60)</f>
        <v>Instituto de Planeación para el Desarrollo Urbano Municipal</v>
      </c>
      <c r="D29" s="369" t="str">
        <f>IF(ISBLANK('5. Pp (3 años)'!C60),"",'5. Pp (3 años)'!C60)</f>
        <v>Componente 5</v>
      </c>
      <c r="E29" s="524" t="str">
        <f>IF(ISBLANK('5. Pp (3 años)'!D60),"",'5. Pp (3 años)'!D60)</f>
        <v>2.3.1.1.5 Informes de gestión y rendición de cuentas ante los entes fiscalizadores entregados</v>
      </c>
      <c r="F29" s="524" t="str">
        <f>IF(ISBLANK('5. Pp (3 años)'!E60),"",'5. Pp (3 años)'!E60)</f>
        <v>PIRE: Porcentaje de informes de gestión y rendición de cuentas entregados en tiempo y forma.</v>
      </c>
      <c r="G29" s="370" t="str">
        <f>IF(ISBLANK('5. Pp (3 años)'!H60),"",'5. Pp (3 años)'!H60)</f>
        <v>Trimestral</v>
      </c>
      <c r="H29" s="371" t="str">
        <f>IF(ISBLANK('5. Pp (3 años)'!J60),"",'5. Pp (3 años)'!J60)</f>
        <v>Informes de gestión</v>
      </c>
      <c r="I29" s="433">
        <f>IF(ISBLANK('9. METAS'!L35),"",'9. METAS'!L35)</f>
        <v>4</v>
      </c>
      <c r="J29" s="434">
        <f>IF(ISBLANK('9. METAS'!R35),"",'9. METAS'!R35)</f>
        <v>1</v>
      </c>
      <c r="K29" s="435">
        <f>IF(ISBLANK('9. METAS'!S35),"",'9. METAS'!S35)</f>
        <v>1</v>
      </c>
      <c r="L29" s="435">
        <f>IF(ISBLANK('9. METAS'!T35),"",'9. METAS'!T35)</f>
        <v>1</v>
      </c>
      <c r="M29" s="436">
        <f>IF(ISBLANK('9. METAS'!U35),"",'9. METAS'!U35)</f>
        <v>1</v>
      </c>
      <c r="N29" s="434">
        <v>1</v>
      </c>
      <c r="O29" s="417"/>
      <c r="P29" s="417"/>
      <c r="Q29" s="418"/>
      <c r="R29" s="534">
        <f t="shared" si="1"/>
        <v>1</v>
      </c>
      <c r="S29" s="535">
        <f t="shared" si="1"/>
        <v>0</v>
      </c>
      <c r="T29" s="535">
        <f t="shared" si="1"/>
        <v>0</v>
      </c>
      <c r="U29" s="535">
        <f t="shared" si="1"/>
        <v>0</v>
      </c>
      <c r="V29" s="531">
        <f t="shared" si="4"/>
        <v>0.25</v>
      </c>
      <c r="W29" s="132">
        <f t="shared" si="5"/>
        <v>0.25</v>
      </c>
      <c r="X29" s="132">
        <f t="shared" si="6"/>
        <v>0.25</v>
      </c>
      <c r="Y29" s="161">
        <f t="shared" si="7"/>
        <v>0.25</v>
      </c>
      <c r="Z29" s="538" t="s">
        <v>503</v>
      </c>
      <c r="AA29" s="537"/>
      <c r="AB29" s="357"/>
      <c r="AC29" s="358"/>
    </row>
    <row r="30" spans="1:29" ht="130.9" customHeight="1" thickBot="1">
      <c r="C30" s="228" t="str">
        <f>IF(ISBLANK('5. Pp (3 años)'!B61),"",'5. Pp (3 años)'!B61)</f>
        <v>Instituto de Planeación para el Desarrollo Urbano Municipal</v>
      </c>
      <c r="D30" s="229" t="str">
        <f>IF(ISBLANK('5. Pp (3 años)'!C61),"",'5. Pp (3 años)'!C61)</f>
        <v>Actividad</v>
      </c>
      <c r="E30" s="539" t="str">
        <f>IF(ISBLANK('5. Pp (3 años)'!D61),"",'5. Pp (3 años)'!D61)</f>
        <v>2.3.1.1.5.1 Gestión de los recursos  humanos, materiales, financieros, informáticos y de servicios generales</v>
      </c>
      <c r="F30" s="539" t="str">
        <f>IF(ISBLANK('5. Pp (3 años)'!E61),"",'5. Pp (3 años)'!E61)</f>
        <v xml:space="preserve">PGRGR: Porcentaje de gestión de los recursos humanos materiales, financieros, informáticos y de servicios generales realizados </v>
      </c>
      <c r="G30" s="230" t="str">
        <f>IF(ISBLANK('5. Pp (3 años)'!H61),"",'5. Pp (3 años)'!H61)</f>
        <v>Trimestral</v>
      </c>
      <c r="H30" s="69" t="str">
        <f>IF(ISBLANK('5. Pp (3 años)'!J61),"",'5. Pp (3 años)'!J61)</f>
        <v>Gestiones</v>
      </c>
      <c r="I30" s="231">
        <f>IF(ISBLANK('9. METAS'!L36),"",'9. METAS'!L36)</f>
        <v>150</v>
      </c>
      <c r="J30" s="145">
        <f>IF(ISBLANK('9. METAS'!R36),"",'9. METAS'!R36)</f>
        <v>30</v>
      </c>
      <c r="K30" s="146">
        <f>IF(ISBLANK('9. METAS'!S36),"",'9. METAS'!S36)</f>
        <v>40</v>
      </c>
      <c r="L30" s="146">
        <f>IF(ISBLANK('9. METAS'!T36),"",'9. METAS'!T36)</f>
        <v>40</v>
      </c>
      <c r="M30" s="147">
        <f>IF(ISBLANK('9. METAS'!U36),"",'9. METAS'!U36)</f>
        <v>40</v>
      </c>
      <c r="N30" s="540">
        <v>30</v>
      </c>
      <c r="O30" s="541"/>
      <c r="P30" s="541"/>
      <c r="Q30" s="542"/>
      <c r="R30" s="543">
        <f t="shared" si="1"/>
        <v>1</v>
      </c>
      <c r="S30" s="544">
        <f t="shared" si="1"/>
        <v>0</v>
      </c>
      <c r="T30" s="544">
        <f t="shared" si="1"/>
        <v>0</v>
      </c>
      <c r="U30" s="544">
        <f t="shared" si="1"/>
        <v>0</v>
      </c>
      <c r="V30" s="545">
        <f t="shared" si="4"/>
        <v>0.2</v>
      </c>
      <c r="W30" s="157">
        <f>IFERROR((N30+O30)/I30, "No Programado")</f>
        <v>0.2</v>
      </c>
      <c r="X30" s="157">
        <f>IFERROR((N30+O30+P30)/I30, "No Programado")</f>
        <v>0.2</v>
      </c>
      <c r="Y30" s="162">
        <f>IFERROR((N30+O30+P30+Q30)/I30, "No Programado")</f>
        <v>0.2</v>
      </c>
      <c r="Z30" s="538" t="s">
        <v>504</v>
      </c>
      <c r="AA30" s="537"/>
      <c r="AB30" s="357"/>
      <c r="AC30" s="358"/>
    </row>
    <row r="31" spans="1:29" ht="14.45" customHeight="1">
      <c r="A31" s="2"/>
      <c r="B31" s="87"/>
      <c r="E31" s="1"/>
      <c r="F31" s="1"/>
      <c r="H31" s="1"/>
      <c r="L31" s="1"/>
      <c r="M31" s="1"/>
      <c r="N31" s="1"/>
    </row>
    <row r="32" spans="1:29">
      <c r="A32" s="2"/>
      <c r="B32" s="87"/>
      <c r="E32" s="1"/>
      <c r="F32" s="1"/>
      <c r="H32" s="1"/>
      <c r="L32" s="1"/>
      <c r="M32" s="1"/>
      <c r="N32" s="1"/>
    </row>
    <row r="33" spans="1:14" ht="14.45" customHeight="1">
      <c r="A33" s="2"/>
      <c r="B33" s="87"/>
      <c r="E33" s="1"/>
      <c r="F33" s="1"/>
      <c r="H33" s="1"/>
      <c r="L33" s="1"/>
      <c r="M33" s="1"/>
      <c r="N33" s="1"/>
    </row>
    <row r="34" spans="1:14">
      <c r="A34" s="2"/>
      <c r="B34" s="87"/>
      <c r="E34" s="1"/>
      <c r="F34" s="1"/>
      <c r="H34" s="1"/>
      <c r="L34" s="1"/>
      <c r="M34" s="1"/>
      <c r="N34" s="1"/>
    </row>
    <row r="35" spans="1:14" ht="14.45" customHeight="1">
      <c r="A35" s="2"/>
      <c r="B35" s="87"/>
      <c r="E35" s="1"/>
      <c r="F35" s="1"/>
      <c r="H35" s="1"/>
      <c r="L35" s="1"/>
      <c r="M35" s="1"/>
      <c r="N35" s="1"/>
    </row>
    <row r="36" spans="1:14">
      <c r="A36" s="2"/>
      <c r="B36" s="87"/>
      <c r="E36" s="1"/>
      <c r="F36" s="1"/>
      <c r="H36" s="1"/>
      <c r="L36" s="1"/>
      <c r="M36" s="1"/>
      <c r="N36" s="1"/>
    </row>
    <row r="37" spans="1:14" ht="14.45" customHeight="1">
      <c r="A37" s="2"/>
      <c r="B37" s="87"/>
      <c r="E37" s="1"/>
      <c r="F37" s="1"/>
      <c r="H37" s="1"/>
      <c r="L37" s="1"/>
      <c r="M37" s="1"/>
      <c r="N37" s="1"/>
    </row>
    <row r="38" spans="1:14">
      <c r="A38" s="2"/>
      <c r="B38" s="87"/>
      <c r="E38" s="1"/>
      <c r="F38" s="1"/>
      <c r="H38" s="1"/>
      <c r="L38" s="1"/>
      <c r="M38" s="1"/>
      <c r="N38" s="1"/>
    </row>
    <row r="39" spans="1:14" ht="14.45" customHeight="1">
      <c r="A39" s="2"/>
      <c r="B39" s="87"/>
      <c r="E39" s="1"/>
      <c r="F39" s="1"/>
      <c r="H39" s="1"/>
      <c r="L39" s="1"/>
      <c r="M39" s="1"/>
      <c r="N39" s="1"/>
    </row>
  </sheetData>
  <protectedRanges>
    <protectedRange algorithmName="SHA-512" hashValue="VSDpUfYaSu2o1GNz/dNG0/zdAR2SyjQ4x4E+I/O817AEKyLH+9hkU426TeaW1NebwBiHlEu/vd5f18TkOfpfxw==" saltValue="bop94IANOsb3/TmZjo7hbg==" spinCount="100000" sqref="Z14:AC30" name="JUSTIFICACION"/>
  </protectedRanges>
  <autoFilter ref="C13:AC30"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0">
    <cfRule type="containsBlanks" dxfId="27" priority="1">
      <formula>LEN(TRIM(J14))=0</formula>
    </cfRule>
  </conditionalFormatting>
  <conditionalFormatting sqref="N14:Q30">
    <cfRule type="containsBlanks" dxfId="26" priority="2">
      <formula>LEN(TRIM(N14))=0</formula>
    </cfRule>
  </conditionalFormatting>
  <conditionalFormatting sqref="R14:U30">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5" right="0.25" top="0.75" bottom="0.75" header="0.3" footer="0.3"/>
  <pageSetup paperSize="5" scale="4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33"/>
    <col min="3" max="3" width="24" style="1" customWidth="1"/>
    <col min="4" max="4" width="18.5" style="1" customWidth="1"/>
    <col min="5" max="5" width="53.625" style="33" customWidth="1"/>
    <col min="6" max="6" width="33.625" style="33" customWidth="1"/>
    <col min="7" max="7" width="33.625" style="1" customWidth="1"/>
    <col min="8" max="8" width="34.875" style="33" customWidth="1"/>
    <col min="9" max="9" width="9.5" style="1" bestFit="1" customWidth="1"/>
    <col min="10" max="11" width="10" style="1" customWidth="1"/>
    <col min="12" max="12" width="10" style="33" customWidth="1"/>
    <col min="13" max="13" width="17.625" style="33" bestFit="1" customWidth="1"/>
    <col min="14" max="17" width="11.125" style="33" customWidth="1"/>
    <col min="18" max="21" width="11" style="33" customWidth="1"/>
    <col min="22" max="25" width="16.5" style="33" customWidth="1"/>
    <col min="26" max="29" width="36.625" style="33" customWidth="1"/>
    <col min="30" max="16384" width="11.5" style="33"/>
  </cols>
  <sheetData>
    <row r="4" spans="3:29" ht="15.75" thickBot="1"/>
    <row r="5" spans="3:29" ht="30.75" customHeight="1">
      <c r="C5" s="54"/>
      <c r="D5" s="124"/>
      <c r="E5" s="765" t="s">
        <v>156</v>
      </c>
      <c r="F5" s="765"/>
      <c r="G5" s="765"/>
      <c r="H5" s="765"/>
      <c r="I5" s="765"/>
      <c r="J5" s="765"/>
      <c r="K5" s="765"/>
      <c r="L5" s="765"/>
      <c r="M5" s="765"/>
      <c r="N5" s="765"/>
      <c r="O5" s="184"/>
      <c r="P5" s="184"/>
      <c r="Q5" s="184"/>
      <c r="R5" s="184"/>
      <c r="S5" s="184"/>
      <c r="T5" s="184"/>
      <c r="U5" s="184"/>
      <c r="V5" s="184"/>
      <c r="W5" s="184"/>
      <c r="X5" s="184"/>
      <c r="Y5" s="184"/>
      <c r="Z5" s="40"/>
      <c r="AA5" s="40"/>
      <c r="AB5" s="40"/>
      <c r="AC5" s="41"/>
    </row>
    <row r="6" spans="3:29" ht="30.75" customHeight="1">
      <c r="C6" s="55"/>
      <c r="E6" s="761"/>
      <c r="F6" s="761"/>
      <c r="G6" s="761"/>
      <c r="H6" s="761"/>
      <c r="I6" s="761"/>
      <c r="J6" s="761"/>
      <c r="K6" s="761"/>
      <c r="L6" s="761"/>
      <c r="M6" s="761"/>
      <c r="N6" s="761"/>
      <c r="O6" s="185"/>
      <c r="P6" s="185"/>
      <c r="Q6" s="185"/>
      <c r="R6" s="185"/>
      <c r="S6" s="185"/>
      <c r="T6" s="185"/>
      <c r="U6" s="185"/>
      <c r="V6" s="185"/>
      <c r="W6" s="185"/>
      <c r="X6" s="185"/>
      <c r="Y6" s="185"/>
      <c r="AC6" s="42"/>
    </row>
    <row r="7" spans="3:29" ht="26.25" customHeight="1">
      <c r="C7" s="55"/>
      <c r="E7" s="761" t="s">
        <v>107</v>
      </c>
      <c r="F7" s="761"/>
      <c r="G7" s="761"/>
      <c r="H7" s="761"/>
      <c r="I7" s="761"/>
      <c r="J7" s="761"/>
      <c r="K7" s="761"/>
      <c r="L7" s="761"/>
      <c r="M7" s="761"/>
      <c r="N7" s="183"/>
      <c r="O7" s="185"/>
      <c r="P7" s="185"/>
      <c r="Q7" s="185"/>
      <c r="R7" s="185"/>
      <c r="S7" s="185"/>
      <c r="T7" s="185"/>
      <c r="U7" s="185"/>
      <c r="V7" s="185"/>
      <c r="W7" s="185"/>
      <c r="X7" s="185"/>
      <c r="Y7" s="185"/>
      <c r="AC7" s="42"/>
    </row>
    <row r="8" spans="3:29" ht="26.25">
      <c r="C8" s="55"/>
      <c r="E8" s="761" t="s">
        <v>108</v>
      </c>
      <c r="F8" s="761"/>
      <c r="G8" s="761"/>
      <c r="H8" s="761"/>
      <c r="I8" s="761"/>
      <c r="J8" s="761"/>
      <c r="K8" s="761"/>
      <c r="L8" s="761"/>
      <c r="M8" s="761"/>
      <c r="N8" s="761"/>
      <c r="O8" s="43"/>
      <c r="P8" s="43"/>
      <c r="Q8" s="43"/>
      <c r="R8" s="43"/>
      <c r="AC8" s="42"/>
    </row>
    <row r="9" spans="3:29" ht="26.25">
      <c r="C9" s="55"/>
      <c r="E9" s="761" t="s">
        <v>118</v>
      </c>
      <c r="F9" s="761"/>
      <c r="G9" s="761"/>
      <c r="H9" s="761"/>
      <c r="I9" s="761"/>
      <c r="J9" s="761"/>
      <c r="K9" s="761"/>
      <c r="L9" s="761"/>
      <c r="M9" s="761"/>
      <c r="N9" s="761"/>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customHeight="1" thickBot="1">
      <c r="C11" s="126"/>
      <c r="D11" s="127"/>
      <c r="E11" s="127"/>
      <c r="F11" s="127"/>
      <c r="G11" s="140"/>
      <c r="H11" s="127"/>
      <c r="I11" s="766" t="s">
        <v>157</v>
      </c>
      <c r="J11" s="767"/>
      <c r="K11" s="767"/>
      <c r="L11" s="767"/>
      <c r="M11" s="767"/>
      <c r="N11" s="768"/>
      <c r="O11" s="768"/>
      <c r="P11" s="768"/>
      <c r="Q11" s="768"/>
      <c r="R11" s="767"/>
      <c r="S11" s="767"/>
      <c r="T11" s="767"/>
      <c r="U11" s="767"/>
      <c r="V11" s="767"/>
      <c r="W11" s="767"/>
      <c r="X11" s="767"/>
      <c r="Y11" s="767"/>
      <c r="Z11" s="210"/>
      <c r="AC11" s="42"/>
    </row>
    <row r="12" spans="3:29" ht="19.5" customHeight="1" thickBot="1">
      <c r="C12" s="762" t="s">
        <v>1</v>
      </c>
      <c r="D12" s="763"/>
      <c r="E12" s="763"/>
      <c r="F12" s="763"/>
      <c r="G12" s="763"/>
      <c r="H12" s="764"/>
      <c r="I12" s="769" t="s">
        <v>158</v>
      </c>
      <c r="J12" s="770"/>
      <c r="K12" s="770"/>
      <c r="L12" s="770"/>
      <c r="M12" s="770"/>
      <c r="N12" s="771" t="s">
        <v>159</v>
      </c>
      <c r="O12" s="772"/>
      <c r="P12" s="772"/>
      <c r="Q12" s="773"/>
      <c r="R12" s="774" t="s">
        <v>160</v>
      </c>
      <c r="S12" s="774"/>
      <c r="T12" s="774"/>
      <c r="U12" s="775"/>
      <c r="V12" s="774" t="s">
        <v>161</v>
      </c>
      <c r="W12" s="774"/>
      <c r="X12" s="774"/>
      <c r="Y12" s="774"/>
      <c r="Z12" s="211"/>
      <c r="AA12" s="212"/>
      <c r="AB12" s="212"/>
      <c r="AC12" s="213"/>
    </row>
    <row r="13" spans="3:29" ht="63.75" thickBot="1">
      <c r="C13" s="128" t="s">
        <v>129</v>
      </c>
      <c r="D13" s="129" t="s">
        <v>80</v>
      </c>
      <c r="E13" s="129" t="s">
        <v>81</v>
      </c>
      <c r="F13" s="129" t="s">
        <v>1</v>
      </c>
      <c r="G13" s="129" t="s">
        <v>131</v>
      </c>
      <c r="H13" s="130" t="s">
        <v>130</v>
      </c>
      <c r="I13" s="222" t="s">
        <v>137</v>
      </c>
      <c r="J13" s="149" t="s">
        <v>138</v>
      </c>
      <c r="K13" s="150" t="s">
        <v>139</v>
      </c>
      <c r="L13" s="151" t="s">
        <v>140</v>
      </c>
      <c r="M13" s="152" t="s">
        <v>141</v>
      </c>
      <c r="N13" s="348" t="s">
        <v>138</v>
      </c>
      <c r="O13" s="349" t="s">
        <v>139</v>
      </c>
      <c r="P13" s="350" t="s">
        <v>140</v>
      </c>
      <c r="Q13" s="351" t="s">
        <v>141</v>
      </c>
      <c r="R13" s="149" t="s">
        <v>138</v>
      </c>
      <c r="S13" s="153" t="s">
        <v>139</v>
      </c>
      <c r="T13" s="151" t="s">
        <v>140</v>
      </c>
      <c r="U13" s="154" t="s">
        <v>141</v>
      </c>
      <c r="V13" s="151" t="s">
        <v>138</v>
      </c>
      <c r="W13" s="153" t="s">
        <v>139</v>
      </c>
      <c r="X13" s="151" t="s">
        <v>140</v>
      </c>
      <c r="Y13" s="160" t="s">
        <v>141</v>
      </c>
      <c r="Z13" s="347" t="s">
        <v>162</v>
      </c>
      <c r="AA13" s="347" t="s">
        <v>163</v>
      </c>
      <c r="AB13" s="347" t="s">
        <v>164</v>
      </c>
      <c r="AC13" s="347" t="s">
        <v>165</v>
      </c>
    </row>
    <row r="14" spans="3:29" ht="103.5">
      <c r="C14" s="57" t="str">
        <f>IF(ISBLANK('5. Pp (3 años)'!B45),"",'5. Pp (3 años)'!B45)</f>
        <v>Dirección de Planeación Municipal</v>
      </c>
      <c r="D14" s="207" t="str">
        <f>IF(ISBLANK('5. Pp (3 años)'!C45),"",'5. Pp (3 años)'!C45)</f>
        <v>Fin</v>
      </c>
      <c r="E14" s="19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9"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142">
        <f>IF(ISBLANK('9. METAS'!M20),"",'9. METAS'!M20)</f>
        <v>0.2429</v>
      </c>
      <c r="J14" s="143">
        <f>IF(ISBLANK('9. METAS'!V20),"",'9. METAS'!V20)</f>
        <v>6.0699999999999997E-2</v>
      </c>
      <c r="K14" s="133">
        <f>IF(ISBLANK('9. METAS'!W20),"",'9. METAS'!W20)</f>
        <v>6.0699999999999997E-2</v>
      </c>
      <c r="L14" s="133">
        <f>IF(ISBLANK('9. METAS'!X20),"",'9. METAS'!X20)</f>
        <v>6.0699999999999997E-2</v>
      </c>
      <c r="M14" s="134">
        <f>IF(ISBLANK('9. METAS'!Y20),"",'9. METAS'!Y20)</f>
        <v>6.08E-2</v>
      </c>
      <c r="N14" s="143">
        <v>9</v>
      </c>
      <c r="O14" s="133">
        <v>8</v>
      </c>
      <c r="P14" s="133">
        <v>7</v>
      </c>
      <c r="Q14" s="134">
        <v>6</v>
      </c>
      <c r="R14" s="131">
        <f>IFERROR((N14/J14),"100%")</f>
        <v>148.27018121911038</v>
      </c>
      <c r="S14" s="132">
        <f>IFERROR((O14/K14),"100%")</f>
        <v>131.79571663920925</v>
      </c>
      <c r="T14" s="132">
        <f>IFERROR((P14/L14),"100%")</f>
        <v>115.32125205930808</v>
      </c>
      <c r="U14" s="155">
        <f>IFERROR((Q14/M14),"100%")</f>
        <v>98.684210526315795</v>
      </c>
      <c r="V14" s="135">
        <f>IFERROR((N14/I14),"No Programado")</f>
        <v>37.052284890901603</v>
      </c>
      <c r="W14" s="132">
        <f>IFERROR((N14+O14)/I14, "No Programado")</f>
        <v>69.987649238369698</v>
      </c>
      <c r="X14" s="132">
        <f>IFERROR((O14+P14)/I14, "No Programado")</f>
        <v>61.753808151502675</v>
      </c>
      <c r="Y14" s="161">
        <f>IFERROR((P14+Q14)/I14, "No Programado")</f>
        <v>53.519967064635651</v>
      </c>
      <c r="Z14" s="223"/>
      <c r="AA14" s="224"/>
      <c r="AB14" s="224"/>
      <c r="AC14" s="225"/>
    </row>
    <row r="15" spans="3:29" s="141" customFormat="1" ht="103.5">
      <c r="C15" s="125" t="str">
        <f>IF(ISBLANK('5. Pp (3 años)'!B46),"",'5. Pp (3 años)'!B46)</f>
        <v>Instituto de Planeación para el Desarrollo Urbano Municipal</v>
      </c>
      <c r="D15" s="58" t="str">
        <f>IF(ISBLANK('5. Pp (3 años)'!C46),"",'5. Pp (3 años)'!C46)</f>
        <v>Propósito
(DGIMPLAN)</v>
      </c>
      <c r="E15" s="188" t="str">
        <f>IF(ISBLANK('5. Pp (3 años)'!D46),"",'5. Pp (3 años)'!D46)</f>
        <v>2.3.1.1  El Municipio de Benito Juárez cuenta con un desarrollo urbano ordenado, equitativo y sustentable</v>
      </c>
      <c r="F15" s="188" t="str">
        <f>IF(ISBLANK('5. Pp (3 años)'!E46),"",'5. Pp (3 años)'!E46)</f>
        <v>PIPUI: Porcentaje de instrumentos (planes, programas y proyectos) de planeación urbana implementados para consolidar al Municipio de Benito Juárez como un territorio sustentable</v>
      </c>
      <c r="G15" s="218" t="str">
        <f>IF(ISBLANK('5. Pp (3 años)'!H46),"",'5. Pp (3 años)'!H46)</f>
        <v>Semestral/Anual</v>
      </c>
      <c r="H15" s="67" t="str">
        <f>IF(ISBLANK('5. Pp (3 años)'!J46),"",'5. Pp (3 años)'!J46)</f>
        <v>Instrumentos</v>
      </c>
      <c r="I15" s="142">
        <f>IF(ISBLANK('9. METAS'!M21),"",'9. METAS'!M21)</f>
        <v>2</v>
      </c>
      <c r="J15" s="143">
        <f>IF(ISBLANK('9. METAS'!V21),"",'9. METAS'!V21)</f>
        <v>0</v>
      </c>
      <c r="K15" s="133">
        <f>IF(ISBLANK('9. METAS'!W21),"",'9. METAS'!W21)</f>
        <v>1</v>
      </c>
      <c r="L15" s="133">
        <f>IF(ISBLANK('9. METAS'!X21),"",'9. METAS'!X21)</f>
        <v>0</v>
      </c>
      <c r="M15" s="134">
        <f>IF(ISBLANK('9. METAS'!Y21),"",'9. METAS'!Y21)</f>
        <v>1</v>
      </c>
      <c r="N15" s="215"/>
      <c r="O15" s="216"/>
      <c r="P15" s="216"/>
      <c r="Q15" s="217"/>
      <c r="R15" s="219" t="str">
        <f t="shared" ref="R15:U78" si="0">IFERROR((N15/J15),"100%")</f>
        <v>100%</v>
      </c>
      <c r="S15" s="220">
        <f t="shared" si="0"/>
        <v>0</v>
      </c>
      <c r="T15" s="220" t="str">
        <f t="shared" si="0"/>
        <v>100%</v>
      </c>
      <c r="U15" s="221">
        <f t="shared" si="0"/>
        <v>0</v>
      </c>
      <c r="V15" s="135">
        <f t="shared" ref="V15:V78" si="1">IFERROR((N15/I15),"No Programado")</f>
        <v>0</v>
      </c>
      <c r="W15" s="132">
        <f t="shared" ref="W15:W78" si="2">IFERROR((N15+O15)/I15, "No Programado")</f>
        <v>0</v>
      </c>
      <c r="X15" s="132">
        <f t="shared" ref="X15:X78" si="3">IFERROR((O15+P15)/I15, "No Programado")</f>
        <v>0</v>
      </c>
      <c r="Y15" s="161">
        <f t="shared" ref="Y15:Y78" si="4">IFERROR((P15+Q15)/I15, "No Programado")</f>
        <v>0</v>
      </c>
      <c r="Z15" s="227"/>
      <c r="AA15" s="226"/>
      <c r="AB15" s="163"/>
      <c r="AC15" s="164"/>
    </row>
    <row r="16" spans="3:29" ht="51.75">
      <c r="C16" s="206" t="str">
        <f>IF(ISBLANK('5. Pp (3 años)'!B47),"",'5. Pp (3 años)'!B47)</f>
        <v>Instituto de Planeación para el Desarrollo Urbano Municipal</v>
      </c>
      <c r="D16" s="60" t="str">
        <f>IF(ISBLANK('5. Pp (3 años)'!C47),"",'5. Pp (3 años)'!C47)</f>
        <v>Componente 1</v>
      </c>
      <c r="E16" s="203" t="str">
        <f>IF(ISBLANK('5. Pp (3 años)'!D47),"",'5. Pp (3 años)'!D47)</f>
        <v>2.3.1.1.1 Instrumentos de planeacion urbana entregados y/o publicados</v>
      </c>
      <c r="F16" s="203" t="str">
        <f>IF(ISBLANK('5. Pp (3 años)'!E47),"",'5. Pp (3 años)'!E47)</f>
        <v>PIEP: Porcentaje de instrumentos entregados y/o publicados</v>
      </c>
      <c r="G16" s="214" t="str">
        <f>IF(ISBLANK('5. Pp (3 años)'!H47),"",'5. Pp (3 años)'!H47)</f>
        <v>Semestral/Anual</v>
      </c>
      <c r="H16" s="65" t="str">
        <f>IF(ISBLANK('5. Pp (3 años)'!J47),"",'5. Pp (3 años)'!J47)</f>
        <v>Documentos</v>
      </c>
      <c r="I16" s="142">
        <f>IF(ISBLANK('9. METAS'!M22),"",'9. METAS'!M22)</f>
        <v>1</v>
      </c>
      <c r="J16" s="143">
        <f>IF(ISBLANK('9. METAS'!V22),"",'9. METAS'!V22)</f>
        <v>0</v>
      </c>
      <c r="K16" s="133">
        <f>IF(ISBLANK('9. METAS'!W22),"",'9. METAS'!W22)</f>
        <v>0</v>
      </c>
      <c r="L16" s="133">
        <f>IF(ISBLANK('9. METAS'!X22),"",'9. METAS'!X22)</f>
        <v>0</v>
      </c>
      <c r="M16" s="134">
        <f>IF(ISBLANK('9. METAS'!Y22),"",'9. METAS'!Y22)</f>
        <v>1</v>
      </c>
      <c r="N16" s="144"/>
      <c r="O16" s="136"/>
      <c r="P16" s="136"/>
      <c r="Q16" s="137"/>
      <c r="R16" s="131" t="str">
        <f t="shared" si="0"/>
        <v>100%</v>
      </c>
      <c r="S16" s="132" t="str">
        <f t="shared" si="0"/>
        <v>100%</v>
      </c>
      <c r="T16" s="132" t="str">
        <f t="shared" si="0"/>
        <v>100%</v>
      </c>
      <c r="U16" s="155">
        <f t="shared" si="0"/>
        <v>0</v>
      </c>
      <c r="V16" s="135">
        <f t="shared" si="1"/>
        <v>0</v>
      </c>
      <c r="W16" s="132">
        <f t="shared" si="2"/>
        <v>0</v>
      </c>
      <c r="X16" s="132">
        <f t="shared" si="3"/>
        <v>0</v>
      </c>
      <c r="Y16" s="161">
        <f t="shared" si="4"/>
        <v>0</v>
      </c>
      <c r="Z16" s="165"/>
      <c r="AA16" s="166"/>
      <c r="AB16" s="166"/>
      <c r="AC16" s="167"/>
    </row>
    <row r="17" spans="3:29" ht="51.75">
      <c r="C17" s="204" t="str">
        <f>IF(ISBLANK('5. Pp (3 años)'!B48),"",'5. Pp (3 años)'!B48)</f>
        <v>Instituto de Planeación para el Desarrollo Urbano Municipal</v>
      </c>
      <c r="D17" s="80" t="str">
        <f>IF(ISBLANK('5. Pp (3 años)'!C48),"",'5. Pp (3 años)'!C48)</f>
        <v>Actividad 1.1</v>
      </c>
      <c r="E17" s="201" t="str">
        <f>IF(ISBLANK('5. Pp (3 años)'!D48),"",'5. Pp (3 años)'!D48)</f>
        <v>2.3.1.1.1.1 Realizacón de talleres para la actualización del marco legal y normativo en materia urbanística</v>
      </c>
      <c r="F17" s="201"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f>IF(ISBLANK('9. METAS'!M23),"",'9. METAS'!M23)</f>
        <v>2</v>
      </c>
      <c r="J17" s="143">
        <f>IF(ISBLANK('9. METAS'!V23),"",'9. METAS'!V23)</f>
        <v>0</v>
      </c>
      <c r="K17" s="133">
        <f>IF(ISBLANK('9. METAS'!W23),"",'9. METAS'!W23)</f>
        <v>1</v>
      </c>
      <c r="L17" s="133">
        <f>IF(ISBLANK('9. METAS'!X23),"",'9. METAS'!X23)</f>
        <v>0</v>
      </c>
      <c r="M17" s="134">
        <f>IF(ISBLANK('9. METAS'!Y23),"",'9. METAS'!Y23)</f>
        <v>1</v>
      </c>
      <c r="N17" s="144"/>
      <c r="O17" s="136"/>
      <c r="P17" s="136"/>
      <c r="Q17" s="137"/>
      <c r="R17" s="131" t="str">
        <f t="shared" si="0"/>
        <v>100%</v>
      </c>
      <c r="S17" s="132">
        <f t="shared" si="0"/>
        <v>0</v>
      </c>
      <c r="T17" s="132" t="str">
        <f t="shared" si="0"/>
        <v>100%</v>
      </c>
      <c r="U17" s="155">
        <f t="shared" si="0"/>
        <v>0</v>
      </c>
      <c r="V17" s="135">
        <f t="shared" si="1"/>
        <v>0</v>
      </c>
      <c r="W17" s="132">
        <f t="shared" si="2"/>
        <v>0</v>
      </c>
      <c r="X17" s="132">
        <f t="shared" si="3"/>
        <v>0</v>
      </c>
      <c r="Y17" s="161">
        <f t="shared" si="4"/>
        <v>0</v>
      </c>
      <c r="Z17" s="168"/>
      <c r="AA17" s="169"/>
      <c r="AB17" s="169"/>
      <c r="AC17" s="170"/>
    </row>
    <row r="18" spans="3:29" ht="51.75">
      <c r="C18" s="205" t="str">
        <f>IF(ISBLANK('5. Pp (3 años)'!B49),"",'5. Pp (3 años)'!B49)</f>
        <v>Instituto de Planeación para el Desarrollo Urbano Municipal</v>
      </c>
      <c r="D18" s="80" t="str">
        <f>IF(ISBLANK('5. Pp (3 años)'!C49),"",'5. Pp (3 años)'!C49)</f>
        <v>Actividad 1.2</v>
      </c>
      <c r="E18" s="201" t="str">
        <f>IF(ISBLANK('5. Pp (3 años)'!D49),"",'5. Pp (3 años)'!D49)</f>
        <v>2.3.1.1.1.2 Elaboración de propuestas de planes o programas de ordenamiento territorial y desarrollo urbano</v>
      </c>
      <c r="F18" s="201"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f>IF(ISBLANK('9. METAS'!M24),"",'9. METAS'!M24)</f>
        <v>1</v>
      </c>
      <c r="J18" s="143">
        <f>IF(ISBLANK('9. METAS'!V24),"",'9. METAS'!V24)</f>
        <v>0</v>
      </c>
      <c r="K18" s="133">
        <f>IF(ISBLANK('9. METAS'!W24),"",'9. METAS'!W24)</f>
        <v>0</v>
      </c>
      <c r="L18" s="133">
        <f>IF(ISBLANK('9. METAS'!X24),"",'9. METAS'!X24)</f>
        <v>0</v>
      </c>
      <c r="M18" s="134">
        <f>IF(ISBLANK('9. METAS'!Y24),"",'9. METAS'!Y24)</f>
        <v>1</v>
      </c>
      <c r="N18" s="144"/>
      <c r="O18" s="136"/>
      <c r="P18" s="136"/>
      <c r="Q18" s="137"/>
      <c r="R18" s="131" t="str">
        <f t="shared" si="0"/>
        <v>100%</v>
      </c>
      <c r="S18" s="132" t="str">
        <f t="shared" si="0"/>
        <v>100%</v>
      </c>
      <c r="T18" s="132" t="str">
        <f t="shared" si="0"/>
        <v>100%</v>
      </c>
      <c r="U18" s="155">
        <f t="shared" si="0"/>
        <v>0</v>
      </c>
      <c r="V18" s="135">
        <f t="shared" si="1"/>
        <v>0</v>
      </c>
      <c r="W18" s="132">
        <f t="shared" si="2"/>
        <v>0</v>
      </c>
      <c r="X18" s="132">
        <f t="shared" si="3"/>
        <v>0</v>
      </c>
      <c r="Y18" s="161">
        <f t="shared" si="4"/>
        <v>0</v>
      </c>
      <c r="Z18" s="165"/>
      <c r="AA18" s="166"/>
      <c r="AB18" s="166"/>
      <c r="AC18" s="167"/>
    </row>
    <row r="19" spans="3:29" ht="69">
      <c r="C19" s="204" t="str">
        <f>IF(ISBLANK('5. Pp (3 años)'!B50),"",'5. Pp (3 años)'!B50)</f>
        <v>Instituto de Planeación para el Desarrollo Urbano Municipal</v>
      </c>
      <c r="D19" s="80" t="str">
        <f>IF(ISBLANK('5. Pp (3 años)'!C50),"",'5. Pp (3 años)'!C50)</f>
        <v>Actividad 1.3</v>
      </c>
      <c r="E19" s="201" t="str">
        <f>IF(ISBLANK('5. Pp (3 años)'!D50),"",'5. Pp (3 años)'!D50)</f>
        <v>2.3.1.1.1.3 Gestión del proceso legal para la entrada en vigor de instrumentos para el ordenamiento territorial y desarrollo urbano</v>
      </c>
      <c r="F19" s="201"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f>IF(ISBLANK('9. METAS'!M25),"",'9. METAS'!M25)</f>
        <v>1</v>
      </c>
      <c r="J19" s="143">
        <f>IF(ISBLANK('9. METAS'!V25),"",'9. METAS'!V25)</f>
        <v>0</v>
      </c>
      <c r="K19" s="133">
        <f>IF(ISBLANK('9. METAS'!W25),"",'9. METAS'!W25)</f>
        <v>0</v>
      </c>
      <c r="L19" s="133">
        <f>IF(ISBLANK('9. METAS'!X25),"",'9. METAS'!X25)</f>
        <v>0</v>
      </c>
      <c r="M19" s="134">
        <f>IF(ISBLANK('9. METAS'!Y25),"",'9. METAS'!Y25)</f>
        <v>1</v>
      </c>
      <c r="N19" s="144"/>
      <c r="O19" s="136"/>
      <c r="P19" s="136"/>
      <c r="Q19" s="137"/>
      <c r="R19" s="131" t="str">
        <f t="shared" si="0"/>
        <v>100%</v>
      </c>
      <c r="S19" s="132" t="str">
        <f t="shared" si="0"/>
        <v>100%</v>
      </c>
      <c r="T19" s="132" t="str">
        <f t="shared" si="0"/>
        <v>100%</v>
      </c>
      <c r="U19" s="155">
        <f t="shared" si="0"/>
        <v>0</v>
      </c>
      <c r="V19" s="135">
        <f t="shared" si="1"/>
        <v>0</v>
      </c>
      <c r="W19" s="132">
        <f t="shared" si="2"/>
        <v>0</v>
      </c>
      <c r="X19" s="132">
        <f t="shared" si="3"/>
        <v>0</v>
      </c>
      <c r="Y19" s="161">
        <f t="shared" si="4"/>
        <v>0</v>
      </c>
      <c r="Z19" s="168"/>
      <c r="AA19" s="169"/>
      <c r="AB19" s="169"/>
      <c r="AC19" s="170"/>
    </row>
    <row r="20" spans="3:29" ht="69">
      <c r="C20" s="205" t="str">
        <f>IF(ISBLANK('5. Pp (3 años)'!B51),"",'5. Pp (3 años)'!B51)</f>
        <v>Instituto de Planeación para el Desarrollo Urbano Municipal</v>
      </c>
      <c r="D20" s="80" t="str">
        <f>IF(ISBLANK('5. Pp (3 años)'!C51),"",'5. Pp (3 años)'!C51)</f>
        <v>Componente 2</v>
      </c>
      <c r="E20" s="201" t="str">
        <f>IF(ISBLANK('5. Pp (3 años)'!D51),"",'5. Pp (3 años)'!D51)</f>
        <v>2.3.1.1.2 Mecanismos de participación ciudadana implementados en procesos de planeación urbana.</v>
      </c>
      <c r="F20" s="201" t="str">
        <f>IF(ISBLANK('5. Pp (3 años)'!E51),"",'5. Pp (3 años)'!E51)</f>
        <v>PMPCI: Procentaje de mecanismos de participación ciudadana implementados en los procesos de planeación urbana urbana</v>
      </c>
      <c r="G20" s="209" t="str">
        <f>IF(ISBLANK('5. Pp (3 años)'!H51),"",'5. Pp (3 años)'!H51)</f>
        <v>Semestral/Anual</v>
      </c>
      <c r="H20" s="66" t="str">
        <f>IF(ISBLANK('5. Pp (3 años)'!J51),"",'5. Pp (3 años)'!J51)</f>
        <v>Mecanismos</v>
      </c>
      <c r="I20" s="142">
        <f>IF(ISBLANK('9. METAS'!M26),"",'9. METAS'!M26)</f>
        <v>2</v>
      </c>
      <c r="J20" s="143">
        <f>IF(ISBLANK('9. METAS'!V26),"",'9. METAS'!V26)</f>
        <v>0</v>
      </c>
      <c r="K20" s="133">
        <f>IF(ISBLANK('9. METAS'!W26),"",'9. METAS'!W26)</f>
        <v>1</v>
      </c>
      <c r="L20" s="133">
        <f>IF(ISBLANK('9. METAS'!X26),"",'9. METAS'!X26)</f>
        <v>0</v>
      </c>
      <c r="M20" s="134">
        <f>IF(ISBLANK('9. METAS'!Y26),"",'9. METAS'!Y26)</f>
        <v>1</v>
      </c>
      <c r="N20" s="144"/>
      <c r="O20" s="136"/>
      <c r="P20" s="136"/>
      <c r="Q20" s="137"/>
      <c r="R20" s="131" t="str">
        <f t="shared" si="0"/>
        <v>100%</v>
      </c>
      <c r="S20" s="132">
        <f t="shared" si="0"/>
        <v>0</v>
      </c>
      <c r="T20" s="132" t="str">
        <f t="shared" si="0"/>
        <v>100%</v>
      </c>
      <c r="U20" s="155">
        <f t="shared" si="0"/>
        <v>0</v>
      </c>
      <c r="V20" s="135">
        <f t="shared" si="1"/>
        <v>0</v>
      </c>
      <c r="W20" s="132">
        <f t="shared" si="2"/>
        <v>0</v>
      </c>
      <c r="X20" s="132">
        <f t="shared" si="3"/>
        <v>0</v>
      </c>
      <c r="Y20" s="161">
        <f t="shared" si="4"/>
        <v>0</v>
      </c>
      <c r="Z20" s="168"/>
      <c r="AA20" s="169"/>
      <c r="AB20" s="169"/>
      <c r="AC20" s="170"/>
    </row>
    <row r="21" spans="3:29" ht="51.75">
      <c r="C21" s="204" t="str">
        <f>IF(ISBLANK('5. Pp (3 años)'!B52),"",'5. Pp (3 años)'!B52)</f>
        <v>Instituto de Planeación para el Desarrollo Urbano Municipal</v>
      </c>
      <c r="D21" s="80" t="str">
        <f>IF(ISBLANK('5. Pp (3 años)'!C52),"",'5. Pp (3 años)'!C52)</f>
        <v>Actividad</v>
      </c>
      <c r="E21" s="201" t="str">
        <f>IF(ISBLANK('5. Pp (3 años)'!D52),"",'5. Pp (3 años)'!D52)</f>
        <v>2.3.1.1.2.1 Realización de foros y mesas de trabajo ciudadanas para proyectos de movilidad y planeación urbana.</v>
      </c>
      <c r="F21" s="201" t="str">
        <f>IF(ISBLANK('5. Pp (3 años)'!E52),"",'5. Pp (3 años)'!E52)</f>
        <v>PFMTCR: Porcentaje de foros y mesas de trabajo ciudadanas realizadas</v>
      </c>
      <c r="G21" s="209" t="str">
        <f>IF(ISBLANK('5. Pp (3 años)'!H52),"",'5. Pp (3 años)'!H52)</f>
        <v>Trimestral</v>
      </c>
      <c r="H21" s="66" t="str">
        <f>IF(ISBLANK('5. Pp (3 años)'!J52),"",'5. Pp (3 años)'!J52)</f>
        <v>Foros</v>
      </c>
      <c r="I21" s="142">
        <f>IF(ISBLANK('9. METAS'!M27),"",'9. METAS'!M27)</f>
        <v>8</v>
      </c>
      <c r="J21" s="143">
        <f>IF(ISBLANK('9. METAS'!V27),"",'9. METAS'!V27)</f>
        <v>2</v>
      </c>
      <c r="K21" s="133">
        <f>IF(ISBLANK('9. METAS'!W27),"",'9. METAS'!W27)</f>
        <v>2</v>
      </c>
      <c r="L21" s="133">
        <f>IF(ISBLANK('9. METAS'!X27),"",'9. METAS'!X27)</f>
        <v>2</v>
      </c>
      <c r="M21" s="134">
        <f>IF(ISBLANK('9. METAS'!Y27),"",'9. METAS'!Y27)</f>
        <v>2</v>
      </c>
      <c r="N21" s="144"/>
      <c r="O21" s="136"/>
      <c r="P21" s="136"/>
      <c r="Q21" s="137"/>
      <c r="R21" s="131">
        <f t="shared" si="0"/>
        <v>0</v>
      </c>
      <c r="S21" s="132">
        <f t="shared" si="0"/>
        <v>0</v>
      </c>
      <c r="T21" s="132">
        <f t="shared" si="0"/>
        <v>0</v>
      </c>
      <c r="U21" s="155">
        <f t="shared" si="0"/>
        <v>0</v>
      </c>
      <c r="V21" s="135">
        <f t="shared" si="1"/>
        <v>0</v>
      </c>
      <c r="W21" s="132">
        <f t="shared" si="2"/>
        <v>0</v>
      </c>
      <c r="X21" s="132">
        <f t="shared" si="3"/>
        <v>0</v>
      </c>
      <c r="Y21" s="161">
        <f t="shared" si="4"/>
        <v>0</v>
      </c>
      <c r="Z21" s="168"/>
      <c r="AA21" s="169"/>
      <c r="AB21" s="169"/>
      <c r="AC21" s="170"/>
    </row>
    <row r="22" spans="3:29" ht="69">
      <c r="C22" s="206" t="str">
        <f>IF(ISBLANK('5. Pp (3 años)'!B53),"",'5. Pp (3 años)'!B53)</f>
        <v>Instituto de Planeación para el Desarrollo Urbano Municipal</v>
      </c>
      <c r="D22" s="60" t="str">
        <f>IF(ISBLANK('5. Pp (3 años)'!C53),"",'5. Pp (3 años)'!C53)</f>
        <v>Actividad</v>
      </c>
      <c r="E22" s="203" t="str">
        <f>IF(ISBLANK('5. Pp (3 años)'!D53),"",'5. Pp (3 años)'!D53)</f>
        <v>2.3.1.1.2.2 Creación de una plataforma de consulta y recepción de propuestas ciudadanas en materia de movilidad y desarrollo urbano.</v>
      </c>
      <c r="F22" s="203" t="str">
        <f>IF(ISBLANK('5. Pp (3 años)'!E53),"",'5. Pp (3 años)'!E53)</f>
        <v>PCCMMDUA: Porcentaje de consultas ciudadanas en materia de movilidad y desarrollo urbano atendidas</v>
      </c>
      <c r="G22" s="214" t="str">
        <f>IF(ISBLANK('5. Pp (3 años)'!H53),"",'5. Pp (3 años)'!H53)</f>
        <v>Semestral/Anual</v>
      </c>
      <c r="H22" s="65" t="str">
        <f>IF(ISBLANK('5. Pp (3 años)'!J53),"",'5. Pp (3 años)'!J53)</f>
        <v>Consultas Ciudadanas</v>
      </c>
      <c r="I22" s="142">
        <f>IF(ISBLANK('9. METAS'!M28),"",'9. METAS'!M28)</f>
        <v>1</v>
      </c>
      <c r="J22" s="143">
        <f>IF(ISBLANK('9. METAS'!V28),"",'9. METAS'!V28)</f>
        <v>0</v>
      </c>
      <c r="K22" s="133">
        <f>IF(ISBLANK('9. METAS'!W28),"",'9. METAS'!W28)</f>
        <v>0</v>
      </c>
      <c r="L22" s="133">
        <f>IF(ISBLANK('9. METAS'!X28),"",'9. METAS'!X28)</f>
        <v>0</v>
      </c>
      <c r="M22" s="134">
        <f>IF(ISBLANK('9. METAS'!Y28),"",'9. METAS'!Y28)</f>
        <v>1</v>
      </c>
      <c r="N22" s="144"/>
      <c r="O22" s="136"/>
      <c r="P22" s="136"/>
      <c r="Q22" s="137"/>
      <c r="R22" s="131" t="str">
        <f t="shared" si="0"/>
        <v>100%</v>
      </c>
      <c r="S22" s="132" t="str">
        <f t="shared" si="0"/>
        <v>100%</v>
      </c>
      <c r="T22" s="132" t="str">
        <f t="shared" si="0"/>
        <v>100%</v>
      </c>
      <c r="U22" s="155">
        <f t="shared" si="0"/>
        <v>0</v>
      </c>
      <c r="V22" s="135">
        <f t="shared" si="1"/>
        <v>0</v>
      </c>
      <c r="W22" s="132">
        <f t="shared" si="2"/>
        <v>0</v>
      </c>
      <c r="X22" s="132">
        <f t="shared" si="3"/>
        <v>0</v>
      </c>
      <c r="Y22" s="161">
        <f t="shared" si="4"/>
        <v>0</v>
      </c>
      <c r="Z22" s="165"/>
      <c r="AA22" s="166"/>
      <c r="AB22" s="166"/>
      <c r="AC22" s="167"/>
    </row>
    <row r="23" spans="3:29" ht="51.75">
      <c r="C23" s="204" t="str">
        <f>IF(ISBLANK('5. Pp (3 años)'!B54),"",'5. Pp (3 años)'!B54)</f>
        <v>Instituto de Planeación para el Desarrollo Urbano Municipal</v>
      </c>
      <c r="D23" s="80" t="str">
        <f>IF(ISBLANK('5. Pp (3 años)'!C54),"",'5. Pp (3 años)'!C54)</f>
        <v>Componente 3</v>
      </c>
      <c r="E23" s="201" t="str">
        <f>IF(ISBLANK('5. Pp (3 años)'!D54),"",'5. Pp (3 años)'!D54)</f>
        <v>2.3.1.1.3 Reportes de sistema de información municipal integrados con archivos documentales, estadísticos, cartográficos y de infraestructura urbana.</v>
      </c>
      <c r="F23" s="201" t="str">
        <f>IF(ISBLANK('5. Pp (3 años)'!E54),"",'5. Pp (3 años)'!E54)</f>
        <v>PMIUTA: Porcentaje de municipios con información urbana y territorial actualizada</v>
      </c>
      <c r="G23" s="209" t="str">
        <f>IF(ISBLANK('5. Pp (3 años)'!H54),"",'5. Pp (3 años)'!H54)</f>
        <v>Trimestral</v>
      </c>
      <c r="H23" s="66" t="str">
        <f>IF(ISBLANK('5. Pp (3 años)'!J54),"",'5. Pp (3 años)'!J54)</f>
        <v>Reportes</v>
      </c>
      <c r="I23" s="142">
        <f>IF(ISBLANK('9. METAS'!M29),"",'9. METAS'!M29)</f>
        <v>12</v>
      </c>
      <c r="J23" s="143">
        <f>IF(ISBLANK('9. METAS'!V29),"",'9. METAS'!V29)</f>
        <v>3</v>
      </c>
      <c r="K23" s="133">
        <f>IF(ISBLANK('9. METAS'!W29),"",'9. METAS'!W29)</f>
        <v>3</v>
      </c>
      <c r="L23" s="133">
        <f>IF(ISBLANK('9. METAS'!X29),"",'9. METAS'!X29)</f>
        <v>3</v>
      </c>
      <c r="M23" s="134">
        <f>IF(ISBLANK('9. METAS'!Y29),"",'9. METAS'!Y29)</f>
        <v>3</v>
      </c>
      <c r="N23" s="144"/>
      <c r="O23" s="136"/>
      <c r="P23" s="136"/>
      <c r="Q23" s="137"/>
      <c r="R23" s="131">
        <f t="shared" si="0"/>
        <v>0</v>
      </c>
      <c r="S23" s="132">
        <f t="shared" si="0"/>
        <v>0</v>
      </c>
      <c r="T23" s="132">
        <f t="shared" si="0"/>
        <v>0</v>
      </c>
      <c r="U23" s="155">
        <f t="shared" si="0"/>
        <v>0</v>
      </c>
      <c r="V23" s="135">
        <f t="shared" si="1"/>
        <v>0</v>
      </c>
      <c r="W23" s="132">
        <f t="shared" si="2"/>
        <v>0</v>
      </c>
      <c r="X23" s="132">
        <f t="shared" si="3"/>
        <v>0</v>
      </c>
      <c r="Y23" s="161">
        <f t="shared" si="4"/>
        <v>0</v>
      </c>
      <c r="Z23" s="168"/>
      <c r="AA23" s="169"/>
      <c r="AB23" s="169"/>
      <c r="AC23" s="170"/>
    </row>
    <row r="24" spans="3:29" ht="51.75">
      <c r="C24" s="205" t="str">
        <f>IF(ISBLANK('5. Pp (3 años)'!B55),"",'5. Pp (3 años)'!B55)</f>
        <v>Instituto de Planeación para el Desarrollo Urbano Municipal</v>
      </c>
      <c r="D24" s="80" t="str">
        <f>IF(ISBLANK('5. Pp (3 años)'!C55),"",'5. Pp (3 años)'!C55)</f>
        <v>Actividad</v>
      </c>
      <c r="E24" s="201" t="str">
        <f>IF(ISBLANK('5. Pp (3 años)'!D55),"",'5. Pp (3 años)'!D55)</f>
        <v>2.3.1.1.3.1 Actualización de información urbana y territorial</v>
      </c>
      <c r="F24" s="201"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f>IF(ISBLANK('9. METAS'!M30),"",'9. METAS'!M30)</f>
        <v>1</v>
      </c>
      <c r="J24" s="143">
        <f>IF(ISBLANK('9. METAS'!V30),"",'9. METAS'!V30)</f>
        <v>0</v>
      </c>
      <c r="K24" s="133">
        <f>IF(ISBLANK('9. METAS'!W30),"",'9. METAS'!W30)</f>
        <v>1</v>
      </c>
      <c r="L24" s="133">
        <f>IF(ISBLANK('9. METAS'!X30),"",'9. METAS'!X30)</f>
        <v>0</v>
      </c>
      <c r="M24" s="134">
        <f>IF(ISBLANK('9. METAS'!Y30),"",'9. METAS'!Y30)</f>
        <v>0</v>
      </c>
      <c r="N24" s="144"/>
      <c r="O24" s="136"/>
      <c r="P24" s="136"/>
      <c r="Q24" s="137"/>
      <c r="R24" s="131" t="str">
        <f t="shared" si="0"/>
        <v>100%</v>
      </c>
      <c r="S24" s="132">
        <f t="shared" si="0"/>
        <v>0</v>
      </c>
      <c r="T24" s="132" t="str">
        <f t="shared" si="0"/>
        <v>100%</v>
      </c>
      <c r="U24" s="155" t="str">
        <f t="shared" si="0"/>
        <v>100%</v>
      </c>
      <c r="V24" s="135">
        <f t="shared" si="1"/>
        <v>0</v>
      </c>
      <c r="W24" s="132">
        <f t="shared" si="2"/>
        <v>0</v>
      </c>
      <c r="X24" s="132">
        <f t="shared" si="3"/>
        <v>0</v>
      </c>
      <c r="Y24" s="161">
        <f t="shared" si="4"/>
        <v>0</v>
      </c>
      <c r="Z24" s="165"/>
      <c r="AA24" s="166"/>
      <c r="AB24" s="166"/>
      <c r="AC24" s="167"/>
    </row>
    <row r="25" spans="3:29" ht="51.75">
      <c r="C25" s="204" t="str">
        <f>IF(ISBLANK('5. Pp (3 años)'!B56),"",'5. Pp (3 años)'!B56)</f>
        <v>Instituto de Planeación para el Desarrollo Urbano Municipal</v>
      </c>
      <c r="D25" s="80" t="str">
        <f>IF(ISBLANK('5. Pp (3 años)'!C56),"",'5. Pp (3 años)'!C56)</f>
        <v>Actividad</v>
      </c>
      <c r="E25" s="201" t="str">
        <f>IF(ISBLANK('5. Pp (3 años)'!D56),"",'5. Pp (3 años)'!D56)</f>
        <v>2.3.1.1.3.2 Difusión de información urbana y territorial</v>
      </c>
      <c r="F25" s="201" t="str">
        <f>IF(ISBLANK('5. Pp (3 años)'!E56),"",'5. Pp (3 años)'!E56)</f>
        <v>PADR: Porcentaje de acciones de difusión realizadas</v>
      </c>
      <c r="G25" s="209" t="str">
        <f>IF(ISBLANK('5. Pp (3 años)'!H56),"",'5. Pp (3 años)'!H56)</f>
        <v>Trimestral</v>
      </c>
      <c r="H25" s="66" t="str">
        <f>IF(ISBLANK('5. Pp (3 años)'!J56),"",'5. Pp (3 años)'!J56)</f>
        <v>Publicaciones</v>
      </c>
      <c r="I25" s="142">
        <f>IF(ISBLANK('9. METAS'!M31),"",'9. METAS'!M31)</f>
        <v>12</v>
      </c>
      <c r="J25" s="143">
        <f>IF(ISBLANK('9. METAS'!V31),"",'9. METAS'!V31)</f>
        <v>3</v>
      </c>
      <c r="K25" s="133">
        <f>IF(ISBLANK('9. METAS'!W31),"",'9. METAS'!W31)</f>
        <v>3</v>
      </c>
      <c r="L25" s="133">
        <f>IF(ISBLANK('9. METAS'!X31),"",'9. METAS'!X31)</f>
        <v>3</v>
      </c>
      <c r="M25" s="134">
        <f>IF(ISBLANK('9. METAS'!Y31),"",'9. METAS'!Y31)</f>
        <v>3</v>
      </c>
      <c r="N25" s="144"/>
      <c r="O25" s="136"/>
      <c r="P25" s="136"/>
      <c r="Q25" s="137"/>
      <c r="R25" s="131">
        <f t="shared" si="0"/>
        <v>0</v>
      </c>
      <c r="S25" s="132">
        <f t="shared" si="0"/>
        <v>0</v>
      </c>
      <c r="T25" s="132">
        <f t="shared" si="0"/>
        <v>0</v>
      </c>
      <c r="U25" s="155">
        <f t="shared" si="0"/>
        <v>0</v>
      </c>
      <c r="V25" s="135">
        <f t="shared" si="1"/>
        <v>0</v>
      </c>
      <c r="W25" s="132">
        <f t="shared" si="2"/>
        <v>0</v>
      </c>
      <c r="X25" s="132">
        <f t="shared" si="3"/>
        <v>0</v>
      </c>
      <c r="Y25" s="161">
        <f t="shared" si="4"/>
        <v>0</v>
      </c>
      <c r="Z25" s="168"/>
      <c r="AA25" s="169"/>
      <c r="AB25" s="169"/>
      <c r="AC25" s="170"/>
    </row>
    <row r="26" spans="3:29" ht="51.75">
      <c r="C26" s="205" t="str">
        <f>IF(ISBLANK('5. Pp (3 años)'!B57),"",'5. Pp (3 años)'!B57)</f>
        <v>Instituto de Planeación para el Desarrollo Urbano Municipal</v>
      </c>
      <c r="D26" s="80" t="str">
        <f>IF(ISBLANK('5. Pp (3 años)'!C57),"",'5. Pp (3 años)'!C57)</f>
        <v>Componente 4</v>
      </c>
      <c r="E26" s="201" t="str">
        <f>IF(ISBLANK('5. Pp (3 años)'!D57),"",'5. Pp (3 años)'!D57)</f>
        <v>2.3.1.1.4 Reporte de proyectos de regeneración y conservación urbana y ambiental diseñados y propuestos para su implementación.</v>
      </c>
      <c r="F26" s="201" t="str">
        <f>IF(ISBLANK('5. Pp (3 años)'!E57),"",'5. Pp (3 años)'!E57)</f>
        <v>PPRCAR: Porcentaje de proyectos de regeneración y conservación urbana y ambiental realizados</v>
      </c>
      <c r="G26" s="209" t="str">
        <f>IF(ISBLANK('5. Pp (3 años)'!H57),"",'5. Pp (3 años)'!H57)</f>
        <v>Trimestral</v>
      </c>
      <c r="H26" s="66" t="str">
        <f>IF(ISBLANK('5. Pp (3 años)'!J57),"",'5. Pp (3 años)'!J57)</f>
        <v>Reportes</v>
      </c>
      <c r="I26" s="142">
        <f>IF(ISBLANK('9. METAS'!M32),"",'9. METAS'!M32)</f>
        <v>12</v>
      </c>
      <c r="J26" s="143">
        <f>IF(ISBLANK('9. METAS'!V32),"",'9. METAS'!V32)</f>
        <v>3</v>
      </c>
      <c r="K26" s="133">
        <f>IF(ISBLANK('9. METAS'!W32),"",'9. METAS'!W32)</f>
        <v>3</v>
      </c>
      <c r="L26" s="133">
        <f>IF(ISBLANK('9. METAS'!X32),"",'9. METAS'!X32)</f>
        <v>3</v>
      </c>
      <c r="M26" s="134">
        <f>IF(ISBLANK('9. METAS'!Y32),"",'9. METAS'!Y32)</f>
        <v>3</v>
      </c>
      <c r="N26" s="144"/>
      <c r="O26" s="136"/>
      <c r="P26" s="136"/>
      <c r="Q26" s="137"/>
      <c r="R26" s="131">
        <f t="shared" si="0"/>
        <v>0</v>
      </c>
      <c r="S26" s="132">
        <f t="shared" si="0"/>
        <v>0</v>
      </c>
      <c r="T26" s="132">
        <f t="shared" si="0"/>
        <v>0</v>
      </c>
      <c r="U26" s="155">
        <f t="shared" si="0"/>
        <v>0</v>
      </c>
      <c r="V26" s="135">
        <f t="shared" si="1"/>
        <v>0</v>
      </c>
      <c r="W26" s="132">
        <f t="shared" si="2"/>
        <v>0</v>
      </c>
      <c r="X26" s="132">
        <f t="shared" si="3"/>
        <v>0</v>
      </c>
      <c r="Y26" s="161">
        <f t="shared" si="4"/>
        <v>0</v>
      </c>
      <c r="Z26" s="165"/>
      <c r="AA26" s="166"/>
      <c r="AB26" s="166"/>
      <c r="AC26" s="167"/>
    </row>
    <row r="27" spans="3:29" ht="51.75">
      <c r="C27" s="204" t="str">
        <f>IF(ISBLANK('5. Pp (3 años)'!B58),"",'5. Pp (3 años)'!B58)</f>
        <v>Instituto de Planeación para el Desarrollo Urbano Municipal</v>
      </c>
      <c r="D27" s="80" t="str">
        <f>IF(ISBLANK('5. Pp (3 años)'!C58),"",'5. Pp (3 años)'!C58)</f>
        <v>Actividad</v>
      </c>
      <c r="E27" s="201" t="str">
        <f>IF(ISBLANK('5. Pp (3 años)'!D58),"",'5. Pp (3 años)'!D58)</f>
        <v>2.3.1.1.4.1 Elaboración de proyectos urbanos y de movilidad</v>
      </c>
      <c r="F27" s="201" t="str">
        <f>IF(ISBLANK('5. Pp (3 años)'!E58),"",'5. Pp (3 años)'!E58)</f>
        <v>PPE: Porcentaje de proyectos elaborados</v>
      </c>
      <c r="G27" s="209" t="str">
        <f>IF(ISBLANK('5. Pp (3 años)'!H58),"",'5. Pp (3 años)'!H58)</f>
        <v>Semestral/Anual</v>
      </c>
      <c r="H27" s="66" t="str">
        <f>IF(ISBLANK('5. Pp (3 años)'!J58),"",'5. Pp (3 años)'!J58)</f>
        <v>Proyectos</v>
      </c>
      <c r="I27" s="142">
        <f>IF(ISBLANK('9. METAS'!M33),"",'9. METAS'!M33)</f>
        <v>2</v>
      </c>
      <c r="J27" s="143">
        <f>IF(ISBLANK('9. METAS'!V33),"",'9. METAS'!V33)</f>
        <v>0</v>
      </c>
      <c r="K27" s="133">
        <f>IF(ISBLANK('9. METAS'!W33),"",'9. METAS'!W33)</f>
        <v>1</v>
      </c>
      <c r="L27" s="133">
        <f>IF(ISBLANK('9. METAS'!X33),"",'9. METAS'!X33)</f>
        <v>0</v>
      </c>
      <c r="M27" s="134">
        <f>IF(ISBLANK('9. METAS'!Y33),"",'9. METAS'!Y33)</f>
        <v>1</v>
      </c>
      <c r="N27" s="144"/>
      <c r="O27" s="136"/>
      <c r="P27" s="136"/>
      <c r="Q27" s="137"/>
      <c r="R27" s="131" t="str">
        <f t="shared" si="0"/>
        <v>100%</v>
      </c>
      <c r="S27" s="132">
        <f t="shared" si="0"/>
        <v>0</v>
      </c>
      <c r="T27" s="132" t="str">
        <f t="shared" si="0"/>
        <v>100%</v>
      </c>
      <c r="U27" s="155">
        <f t="shared" si="0"/>
        <v>0</v>
      </c>
      <c r="V27" s="135">
        <f t="shared" si="1"/>
        <v>0</v>
      </c>
      <c r="W27" s="132">
        <f t="shared" si="2"/>
        <v>0</v>
      </c>
      <c r="X27" s="132">
        <f t="shared" si="3"/>
        <v>0</v>
      </c>
      <c r="Y27" s="161">
        <f t="shared" si="4"/>
        <v>0</v>
      </c>
      <c r="Z27" s="168"/>
      <c r="AA27" s="169"/>
      <c r="AB27" s="169"/>
      <c r="AC27" s="170"/>
    </row>
    <row r="28" spans="3:29" ht="51.75">
      <c r="C28" s="206" t="str">
        <f>IF(ISBLANK('5. Pp (3 años)'!B59),"",'5. Pp (3 años)'!B59)</f>
        <v>Instituto de Planeación para el Desarrollo Urbano Municipal</v>
      </c>
      <c r="D28" s="60" t="str">
        <f>IF(ISBLANK('5. Pp (3 años)'!C59),"",'5. Pp (3 años)'!C59)</f>
        <v>Actividad</v>
      </c>
      <c r="E28" s="203" t="str">
        <f>IF(ISBLANK('5. Pp (3 años)'!D59),"",'5. Pp (3 años)'!D59)</f>
        <v>2.3.1.1.4.2 Elaboración de programas (acciones) de movilidad</v>
      </c>
      <c r="F28" s="203" t="str">
        <f>IF(ISBLANK('5. Pp (3 años)'!E59),"",'5. Pp (3 años)'!E59)</f>
        <v>PPAME: Porcentaje de programas para acciones de movilidad elaborados</v>
      </c>
      <c r="G28" s="214" t="str">
        <f>IF(ISBLANK('5. Pp (3 años)'!H59),"",'5. Pp (3 años)'!H59)</f>
        <v>Trimestral</v>
      </c>
      <c r="H28" s="65" t="str">
        <f>IF(ISBLANK('5. Pp (3 años)'!J59),"",'5. Pp (3 años)'!J59)</f>
        <v>Eventos</v>
      </c>
      <c r="I28" s="142">
        <f>IF(ISBLANK('9. METAS'!M34),"",'9. METAS'!M34)</f>
        <v>15</v>
      </c>
      <c r="J28" s="143">
        <f>IF(ISBLANK('9. METAS'!V34),"",'9. METAS'!V34)</f>
        <v>4</v>
      </c>
      <c r="K28" s="133">
        <f>IF(ISBLANK('9. METAS'!W34),"",'9. METAS'!W34)</f>
        <v>4</v>
      </c>
      <c r="L28" s="133">
        <f>IF(ISBLANK('9. METAS'!X34),"",'9. METAS'!X34)</f>
        <v>4</v>
      </c>
      <c r="M28" s="134">
        <f>IF(ISBLANK('9. METAS'!Y34),"",'9. METAS'!Y34)</f>
        <v>3</v>
      </c>
      <c r="N28" s="144"/>
      <c r="O28" s="136"/>
      <c r="P28" s="136"/>
      <c r="Q28" s="137"/>
      <c r="R28" s="131">
        <f t="shared" si="0"/>
        <v>0</v>
      </c>
      <c r="S28" s="132">
        <f t="shared" si="0"/>
        <v>0</v>
      </c>
      <c r="T28" s="132">
        <f t="shared" si="0"/>
        <v>0</v>
      </c>
      <c r="U28" s="155">
        <f t="shared" si="0"/>
        <v>0</v>
      </c>
      <c r="V28" s="135">
        <f t="shared" si="1"/>
        <v>0</v>
      </c>
      <c r="W28" s="132">
        <f t="shared" si="2"/>
        <v>0</v>
      </c>
      <c r="X28" s="132">
        <f t="shared" si="3"/>
        <v>0</v>
      </c>
      <c r="Y28" s="161">
        <f t="shared" si="4"/>
        <v>0</v>
      </c>
      <c r="Z28" s="165"/>
      <c r="AA28" s="166"/>
      <c r="AB28" s="166"/>
      <c r="AC28" s="167"/>
    </row>
    <row r="29" spans="3:29" ht="51.75">
      <c r="C29" s="204" t="str">
        <f>IF(ISBLANK('5. Pp (3 años)'!B60),"",'5. Pp (3 años)'!B60)</f>
        <v>Instituto de Planeación para el Desarrollo Urbano Municipal</v>
      </c>
      <c r="D29" s="80" t="str">
        <f>IF(ISBLANK('5. Pp (3 años)'!C60),"",'5. Pp (3 años)'!C60)</f>
        <v>Componente 5</v>
      </c>
      <c r="E29" s="201" t="str">
        <f>IF(ISBLANK('5. Pp (3 años)'!D60),"",'5. Pp (3 años)'!D60)</f>
        <v>2.3.1.1.5 Informes de gestión y rendición de cuentas ante los entes fiscalizadores entregados</v>
      </c>
      <c r="F29" s="201" t="str">
        <f>IF(ISBLANK('5. Pp (3 años)'!E60),"",'5. Pp (3 años)'!E60)</f>
        <v>PIRE: Porcentaje de informes de gestión y rendición de cuentas entregados en tiempo y forma.</v>
      </c>
      <c r="G29" s="209" t="str">
        <f>IF(ISBLANK('5. Pp (3 años)'!H60),"",'5. Pp (3 años)'!H60)</f>
        <v>Trimestral</v>
      </c>
      <c r="H29" s="66" t="str">
        <f>IF(ISBLANK('5. Pp (3 años)'!J60),"",'5. Pp (3 años)'!J60)</f>
        <v>Informes de gestión</v>
      </c>
      <c r="I29" s="142">
        <f>IF(ISBLANK('9. METAS'!M35),"",'9. METAS'!M35)</f>
        <v>4</v>
      </c>
      <c r="J29" s="143">
        <f>IF(ISBLANK('9. METAS'!V35),"",'9. METAS'!V35)</f>
        <v>1</v>
      </c>
      <c r="K29" s="133">
        <f>IF(ISBLANK('9. METAS'!W35),"",'9. METAS'!W35)</f>
        <v>1</v>
      </c>
      <c r="L29" s="133">
        <f>IF(ISBLANK('9. METAS'!X35),"",'9. METAS'!X35)</f>
        <v>1</v>
      </c>
      <c r="M29" s="134">
        <f>IF(ISBLANK('9. METAS'!Y35),"",'9. METAS'!Y35)</f>
        <v>1</v>
      </c>
      <c r="N29" s="144"/>
      <c r="O29" s="136"/>
      <c r="P29" s="136"/>
      <c r="Q29" s="137"/>
      <c r="R29" s="131">
        <f t="shared" si="0"/>
        <v>0</v>
      </c>
      <c r="S29" s="132">
        <f t="shared" si="0"/>
        <v>0</v>
      </c>
      <c r="T29" s="132">
        <f t="shared" si="0"/>
        <v>0</v>
      </c>
      <c r="U29" s="155">
        <f t="shared" si="0"/>
        <v>0</v>
      </c>
      <c r="V29" s="135">
        <f t="shared" si="1"/>
        <v>0</v>
      </c>
      <c r="W29" s="132">
        <f t="shared" si="2"/>
        <v>0</v>
      </c>
      <c r="X29" s="132">
        <f t="shared" si="3"/>
        <v>0</v>
      </c>
      <c r="Y29" s="161">
        <f t="shared" si="4"/>
        <v>0</v>
      </c>
      <c r="Z29" s="165"/>
      <c r="AA29" s="166"/>
      <c r="AB29" s="166"/>
      <c r="AC29" s="167"/>
    </row>
    <row r="30" spans="3:29" ht="69">
      <c r="C30" s="205" t="str">
        <f>IF(ISBLANK('5. Pp (3 años)'!B61),"",'5. Pp (3 años)'!B61)</f>
        <v>Instituto de Planeación para el Desarrollo Urbano Municipal</v>
      </c>
      <c r="D30" s="80" t="str">
        <f>IF(ISBLANK('5. Pp (3 años)'!C61),"",'5. Pp (3 años)'!C61)</f>
        <v>Actividad</v>
      </c>
      <c r="E30" s="201" t="str">
        <f>IF(ISBLANK('5. Pp (3 años)'!D61),"",'5. Pp (3 años)'!D61)</f>
        <v>2.3.1.1.5.1 Gestión de los recursos  humanos, materiales, financieros, informáticos y de servicios generales</v>
      </c>
      <c r="F30" s="201" t="str">
        <f>IF(ISBLANK('5. Pp (3 años)'!E61),"",'5. Pp (3 años)'!E61)</f>
        <v xml:space="preserve">PGRGR: Porcentaje de gestión de los recursos humanos materiales, financieros, informáticos y de servicios generales realizados </v>
      </c>
      <c r="G30" s="209" t="str">
        <f>IF(ISBLANK('5. Pp (3 años)'!H61),"",'5. Pp (3 años)'!H61)</f>
        <v>Trimestral</v>
      </c>
      <c r="H30" s="66" t="str">
        <f>IF(ISBLANK('5. Pp (3 años)'!J61),"",'5. Pp (3 años)'!J61)</f>
        <v>Gestiones</v>
      </c>
      <c r="I30" s="142">
        <f>IF(ISBLANK('9. METAS'!M36),"",'9. METAS'!M36)</f>
        <v>150</v>
      </c>
      <c r="J30" s="143">
        <f>IF(ISBLANK('9. METAS'!V36),"",'9. METAS'!V36)</f>
        <v>30</v>
      </c>
      <c r="K30" s="133">
        <f>IF(ISBLANK('9. METAS'!W36),"",'9. METAS'!W36)</f>
        <v>40</v>
      </c>
      <c r="L30" s="133">
        <f>IF(ISBLANK('9. METAS'!X36),"",'9. METAS'!X36)</f>
        <v>40</v>
      </c>
      <c r="M30" s="134">
        <f>IF(ISBLANK('9. METAS'!Y36),"",'9. METAS'!Y36)</f>
        <v>40</v>
      </c>
      <c r="N30" s="144"/>
      <c r="O30" s="136"/>
      <c r="P30" s="136"/>
      <c r="Q30" s="137"/>
      <c r="R30" s="131">
        <f t="shared" si="0"/>
        <v>0</v>
      </c>
      <c r="S30" s="132">
        <f t="shared" si="0"/>
        <v>0</v>
      </c>
      <c r="T30" s="132">
        <f t="shared" si="0"/>
        <v>0</v>
      </c>
      <c r="U30" s="155">
        <f t="shared" si="0"/>
        <v>0</v>
      </c>
      <c r="V30" s="135">
        <f t="shared" si="1"/>
        <v>0</v>
      </c>
      <c r="W30" s="132">
        <f t="shared" si="2"/>
        <v>0</v>
      </c>
      <c r="X30" s="132">
        <f t="shared" si="3"/>
        <v>0</v>
      </c>
      <c r="Y30" s="161">
        <f t="shared" si="4"/>
        <v>0</v>
      </c>
      <c r="Z30" s="168"/>
      <c r="AA30" s="169"/>
      <c r="AB30" s="169"/>
      <c r="AC30" s="170"/>
    </row>
    <row r="31" spans="3:29" ht="17.25">
      <c r="C31" s="204" t="e">
        <f>IF(ISBLANK('5. Pp (3 años)'!#REF!),"",'5. Pp (3 años)'!#REF!)</f>
        <v>#REF!</v>
      </c>
      <c r="D31" s="80" t="e">
        <f>IF(ISBLANK('5. Pp (3 años)'!#REF!),"",'5. Pp (3 años)'!#REF!)</f>
        <v>#REF!</v>
      </c>
      <c r="E31" s="201" t="e">
        <f>IF(ISBLANK('5. Pp (3 años)'!#REF!),"",'5. Pp (3 años)'!#REF!)</f>
        <v>#REF!</v>
      </c>
      <c r="F31" s="201" t="e">
        <f>IF(ISBLANK('5. Pp (3 años)'!#REF!),"",'5. Pp (3 años)'!#REF!)</f>
        <v>#REF!</v>
      </c>
      <c r="G31" s="209" t="e">
        <f>IF(ISBLANK('5. Pp (3 años)'!#REF!),"",'5. Pp (3 años)'!#REF!)</f>
        <v>#REF!</v>
      </c>
      <c r="H31" s="66" t="e">
        <f>IF(ISBLANK('5. Pp (3 años)'!#REF!),"",'5. Pp (3 años)'!#REF!)</f>
        <v>#REF!</v>
      </c>
      <c r="I31" s="142" t="e">
        <f>IF(ISBLANK('9. METAS'!#REF!),"",'9. METAS'!#REF!)</f>
        <v>#REF!</v>
      </c>
      <c r="J31" s="143" t="e">
        <f>IF(ISBLANK('9. METAS'!#REF!),"",'9. METAS'!#REF!)</f>
        <v>#REF!</v>
      </c>
      <c r="K31" s="133" t="e">
        <f>IF(ISBLANK('9. METAS'!#REF!),"",'9. METAS'!#REF!)</f>
        <v>#REF!</v>
      </c>
      <c r="L31" s="133" t="e">
        <f>IF(ISBLANK('9. METAS'!#REF!),"",'9. METAS'!#REF!)</f>
        <v>#REF!</v>
      </c>
      <c r="M31" s="134" t="e">
        <f>IF(ISBLANK('9. METAS'!#REF!),"",'9. METAS'!#REF!)</f>
        <v>#REF!</v>
      </c>
      <c r="N31" s="144"/>
      <c r="O31" s="136"/>
      <c r="P31" s="136"/>
      <c r="Q31" s="137"/>
      <c r="R31" s="131" t="str">
        <f t="shared" si="0"/>
        <v>100%</v>
      </c>
      <c r="S31" s="132" t="str">
        <f t="shared" si="0"/>
        <v>100%</v>
      </c>
      <c r="T31" s="132" t="str">
        <f t="shared" si="0"/>
        <v>100%</v>
      </c>
      <c r="U31" s="155" t="str">
        <f t="shared" si="0"/>
        <v>100%</v>
      </c>
      <c r="V31" s="135" t="str">
        <f t="shared" si="1"/>
        <v>No Programado</v>
      </c>
      <c r="W31" s="132" t="str">
        <f t="shared" si="2"/>
        <v>No Programado</v>
      </c>
      <c r="X31" s="132" t="str">
        <f t="shared" si="3"/>
        <v>No Programado</v>
      </c>
      <c r="Y31" s="161" t="str">
        <f t="shared" si="4"/>
        <v>No Programado</v>
      </c>
      <c r="Z31" s="171"/>
      <c r="AA31" s="172"/>
      <c r="AB31" s="172"/>
      <c r="AC31" s="173"/>
    </row>
    <row r="32" spans="3:29" ht="17.25">
      <c r="C32" s="205" t="e">
        <f>IF(ISBLANK('5. Pp (3 años)'!#REF!),"",'5. Pp (3 años)'!#REF!)</f>
        <v>#REF!</v>
      </c>
      <c r="D32" s="80" t="e">
        <f>IF(ISBLANK('5. Pp (3 años)'!#REF!),"",'5. Pp (3 años)'!#REF!)</f>
        <v>#REF!</v>
      </c>
      <c r="E32" s="201" t="e">
        <f>IF(ISBLANK('5. Pp (3 años)'!#REF!),"",'5. Pp (3 años)'!#REF!)</f>
        <v>#REF!</v>
      </c>
      <c r="F32" s="201" t="e">
        <f>IF(ISBLANK('5. Pp (3 años)'!#REF!),"",'5. Pp (3 años)'!#REF!)</f>
        <v>#REF!</v>
      </c>
      <c r="G32" s="209" t="e">
        <f>IF(ISBLANK('5. Pp (3 años)'!#REF!),"",'5. Pp (3 años)'!#REF!)</f>
        <v>#REF!</v>
      </c>
      <c r="H32" s="66" t="e">
        <f>IF(ISBLANK('5. Pp (3 años)'!#REF!),"",'5. Pp (3 años)'!#REF!)</f>
        <v>#REF!</v>
      </c>
      <c r="I32" s="142" t="e">
        <f>IF(ISBLANK('9. METAS'!#REF!),"",'9. METAS'!#REF!)</f>
        <v>#REF!</v>
      </c>
      <c r="J32" s="143" t="e">
        <f>IF(ISBLANK('9. METAS'!#REF!),"",'9. METAS'!#REF!)</f>
        <v>#REF!</v>
      </c>
      <c r="K32" s="133" t="e">
        <f>IF(ISBLANK('9. METAS'!#REF!),"",'9. METAS'!#REF!)</f>
        <v>#REF!</v>
      </c>
      <c r="L32" s="133" t="e">
        <f>IF(ISBLANK('9. METAS'!#REF!),"",'9. METAS'!#REF!)</f>
        <v>#REF!</v>
      </c>
      <c r="M32" s="134" t="e">
        <f>IF(ISBLANK('9. METAS'!#REF!),"",'9. METAS'!#REF!)</f>
        <v>#REF!</v>
      </c>
      <c r="N32" s="144"/>
      <c r="O32" s="136"/>
      <c r="P32" s="136"/>
      <c r="Q32" s="137"/>
      <c r="R32" s="131" t="str">
        <f t="shared" si="0"/>
        <v>100%</v>
      </c>
      <c r="S32" s="132" t="str">
        <f t="shared" si="0"/>
        <v>100%</v>
      </c>
      <c r="T32" s="132" t="str">
        <f t="shared" si="0"/>
        <v>100%</v>
      </c>
      <c r="U32" s="155" t="str">
        <f t="shared" si="0"/>
        <v>100%</v>
      </c>
      <c r="V32" s="135" t="str">
        <f t="shared" si="1"/>
        <v>No Programado</v>
      </c>
      <c r="W32" s="132" t="str">
        <f t="shared" si="2"/>
        <v>No Programado</v>
      </c>
      <c r="X32" s="132" t="str">
        <f t="shared" si="3"/>
        <v>No Programado</v>
      </c>
      <c r="Y32" s="161" t="str">
        <f t="shared" si="4"/>
        <v>No Programado</v>
      </c>
      <c r="Z32" s="168"/>
      <c r="AA32" s="169"/>
      <c r="AB32" s="169"/>
      <c r="AC32" s="170"/>
    </row>
    <row r="33" spans="3:29" ht="17.25">
      <c r="C33" s="204" t="e">
        <f>IF(ISBLANK('5. Pp (3 años)'!#REF!),"",'5. Pp (3 años)'!#REF!)</f>
        <v>#REF!</v>
      </c>
      <c r="D33" s="80" t="e">
        <f>IF(ISBLANK('5. Pp (3 años)'!#REF!),"",'5. Pp (3 años)'!#REF!)</f>
        <v>#REF!</v>
      </c>
      <c r="E33" s="201" t="e">
        <f>IF(ISBLANK('5. Pp (3 años)'!#REF!),"",'5. Pp (3 años)'!#REF!)</f>
        <v>#REF!</v>
      </c>
      <c r="F33" s="201" t="e">
        <f>IF(ISBLANK('5. Pp (3 años)'!#REF!),"",'5. Pp (3 años)'!#REF!)</f>
        <v>#REF!</v>
      </c>
      <c r="G33" s="209" t="e">
        <f>IF(ISBLANK('5. Pp (3 años)'!#REF!),"",'5. Pp (3 años)'!#REF!)</f>
        <v>#REF!</v>
      </c>
      <c r="H33" s="66" t="e">
        <f>IF(ISBLANK('5. Pp (3 años)'!#REF!),"",'5. Pp (3 años)'!#REF!)</f>
        <v>#REF!</v>
      </c>
      <c r="I33" s="142" t="e">
        <f>IF(ISBLANK('9. METAS'!#REF!),"",'9. METAS'!#REF!)</f>
        <v>#REF!</v>
      </c>
      <c r="J33" s="143" t="e">
        <f>IF(ISBLANK('9. METAS'!#REF!),"",'9. METAS'!#REF!)</f>
        <v>#REF!</v>
      </c>
      <c r="K33" s="133" t="e">
        <f>IF(ISBLANK('9. METAS'!#REF!),"",'9. METAS'!#REF!)</f>
        <v>#REF!</v>
      </c>
      <c r="L33" s="133" t="e">
        <f>IF(ISBLANK('9. METAS'!#REF!),"",'9. METAS'!#REF!)</f>
        <v>#REF!</v>
      </c>
      <c r="M33" s="134" t="e">
        <f>IF(ISBLANK('9. METAS'!#REF!),"",'9. METAS'!#REF!)</f>
        <v>#REF!</v>
      </c>
      <c r="N33" s="144"/>
      <c r="O33" s="136"/>
      <c r="P33" s="136"/>
      <c r="Q33" s="137"/>
      <c r="R33" s="131" t="str">
        <f t="shared" si="0"/>
        <v>100%</v>
      </c>
      <c r="S33" s="132" t="str">
        <f t="shared" si="0"/>
        <v>100%</v>
      </c>
      <c r="T33" s="132" t="str">
        <f t="shared" si="0"/>
        <v>100%</v>
      </c>
      <c r="U33" s="155" t="str">
        <f t="shared" si="0"/>
        <v>100%</v>
      </c>
      <c r="V33" s="135" t="str">
        <f t="shared" si="1"/>
        <v>No Programado</v>
      </c>
      <c r="W33" s="132" t="str">
        <f t="shared" si="2"/>
        <v>No Programado</v>
      </c>
      <c r="X33" s="132" t="str">
        <f t="shared" si="3"/>
        <v>No Programado</v>
      </c>
      <c r="Y33" s="161" t="str">
        <f t="shared" si="4"/>
        <v>No Programado</v>
      </c>
      <c r="Z33" s="174"/>
      <c r="AA33" s="175"/>
      <c r="AB33" s="175"/>
      <c r="AC33" s="176"/>
    </row>
    <row r="34" spans="3:29" ht="17.25">
      <c r="C34" s="206" t="e">
        <f>IF(ISBLANK('5. Pp (3 años)'!#REF!),"",'5. Pp (3 años)'!#REF!)</f>
        <v>#REF!</v>
      </c>
      <c r="D34" s="60" t="e">
        <f>IF(ISBLANK('5. Pp (3 años)'!#REF!),"",'5. Pp (3 años)'!#REF!)</f>
        <v>#REF!</v>
      </c>
      <c r="E34" s="203" t="e">
        <f>IF(ISBLANK('5. Pp (3 años)'!#REF!),"",'5. Pp (3 años)'!#REF!)</f>
        <v>#REF!</v>
      </c>
      <c r="F34" s="203" t="e">
        <f>IF(ISBLANK('5. Pp (3 años)'!#REF!),"",'5. Pp (3 años)'!#REF!)</f>
        <v>#REF!</v>
      </c>
      <c r="G34" s="214" t="e">
        <f>IF(ISBLANK('5. Pp (3 años)'!#REF!),"",'5. Pp (3 años)'!#REF!)</f>
        <v>#REF!</v>
      </c>
      <c r="H34" s="65" t="e">
        <f>IF(ISBLANK('5. Pp (3 años)'!#REF!),"",'5. Pp (3 años)'!#REF!)</f>
        <v>#REF!</v>
      </c>
      <c r="I34" s="142" t="e">
        <f>IF(ISBLANK('9. METAS'!#REF!),"",'9. METAS'!#REF!)</f>
        <v>#REF!</v>
      </c>
      <c r="J34" s="143" t="e">
        <f>IF(ISBLANK('9. METAS'!#REF!),"",'9. METAS'!#REF!)</f>
        <v>#REF!</v>
      </c>
      <c r="K34" s="133" t="e">
        <f>IF(ISBLANK('9. METAS'!#REF!),"",'9. METAS'!#REF!)</f>
        <v>#REF!</v>
      </c>
      <c r="L34" s="133" t="e">
        <f>IF(ISBLANK('9. METAS'!#REF!),"",'9. METAS'!#REF!)</f>
        <v>#REF!</v>
      </c>
      <c r="M34" s="134" t="e">
        <f>IF(ISBLANK('9. METAS'!#REF!),"",'9. METAS'!#REF!)</f>
        <v>#REF!</v>
      </c>
      <c r="N34" s="144"/>
      <c r="O34" s="136"/>
      <c r="P34" s="136"/>
      <c r="Q34" s="137"/>
      <c r="R34" s="131" t="str">
        <f t="shared" si="0"/>
        <v>100%</v>
      </c>
      <c r="S34" s="132" t="str">
        <f t="shared" si="0"/>
        <v>100%</v>
      </c>
      <c r="T34" s="132" t="str">
        <f t="shared" si="0"/>
        <v>100%</v>
      </c>
      <c r="U34" s="155" t="str">
        <f t="shared" si="0"/>
        <v>100%</v>
      </c>
      <c r="V34" s="135" t="str">
        <f t="shared" si="1"/>
        <v>No Programado</v>
      </c>
      <c r="W34" s="132" t="str">
        <f t="shared" si="2"/>
        <v>No Programado</v>
      </c>
      <c r="X34" s="132" t="str">
        <f t="shared" si="3"/>
        <v>No Programado</v>
      </c>
      <c r="Y34" s="161" t="str">
        <f t="shared" si="4"/>
        <v>No Programado</v>
      </c>
      <c r="Z34" s="174"/>
      <c r="AA34" s="175"/>
      <c r="AB34" s="175"/>
      <c r="AC34" s="176"/>
    </row>
    <row r="35" spans="3:29" ht="17.25">
      <c r="C35" s="204" t="e">
        <f>IF(ISBLANK('5. Pp (3 años)'!#REF!),"",'5. Pp (3 años)'!#REF!)</f>
        <v>#REF!</v>
      </c>
      <c r="D35" s="80" t="e">
        <f>IF(ISBLANK('5. Pp (3 años)'!#REF!),"",'5. Pp (3 años)'!#REF!)</f>
        <v>#REF!</v>
      </c>
      <c r="E35" s="201" t="e">
        <f>IF(ISBLANK('5. Pp (3 años)'!#REF!),"",'5. Pp (3 años)'!#REF!)</f>
        <v>#REF!</v>
      </c>
      <c r="F35" s="201" t="e">
        <f>IF(ISBLANK('5. Pp (3 años)'!#REF!),"",'5. Pp (3 años)'!#REF!)</f>
        <v>#REF!</v>
      </c>
      <c r="G35" s="209" t="e">
        <f>IF(ISBLANK('5. Pp (3 años)'!#REF!),"",'5. Pp (3 años)'!#REF!)</f>
        <v>#REF!</v>
      </c>
      <c r="H35" s="66" t="e">
        <f>IF(ISBLANK('5. Pp (3 años)'!#REF!),"",'5. Pp (3 años)'!#REF!)</f>
        <v>#REF!</v>
      </c>
      <c r="I35" s="142" t="e">
        <f>IF(ISBLANK('9. METAS'!#REF!),"",'9. METAS'!#REF!)</f>
        <v>#REF!</v>
      </c>
      <c r="J35" s="143" t="e">
        <f>IF(ISBLANK('9. METAS'!#REF!),"",'9. METAS'!#REF!)</f>
        <v>#REF!</v>
      </c>
      <c r="K35" s="133" t="e">
        <f>IF(ISBLANK('9. METAS'!#REF!),"",'9. METAS'!#REF!)</f>
        <v>#REF!</v>
      </c>
      <c r="L35" s="133" t="e">
        <f>IF(ISBLANK('9. METAS'!#REF!),"",'9. METAS'!#REF!)</f>
        <v>#REF!</v>
      </c>
      <c r="M35" s="134" t="e">
        <f>IF(ISBLANK('9. METAS'!#REF!),"",'9. METAS'!#REF!)</f>
        <v>#REF!</v>
      </c>
      <c r="N35" s="144"/>
      <c r="O35" s="136"/>
      <c r="P35" s="136"/>
      <c r="Q35" s="137"/>
      <c r="R35" s="131" t="str">
        <f t="shared" si="0"/>
        <v>100%</v>
      </c>
      <c r="S35" s="132" t="str">
        <f t="shared" si="0"/>
        <v>100%</v>
      </c>
      <c r="T35" s="132" t="str">
        <f t="shared" si="0"/>
        <v>100%</v>
      </c>
      <c r="U35" s="155" t="str">
        <f t="shared" si="0"/>
        <v>100%</v>
      </c>
      <c r="V35" s="135" t="str">
        <f t="shared" si="1"/>
        <v>No Programado</v>
      </c>
      <c r="W35" s="132" t="str">
        <f t="shared" si="2"/>
        <v>No Programado</v>
      </c>
      <c r="X35" s="132" t="str">
        <f t="shared" si="3"/>
        <v>No Programado</v>
      </c>
      <c r="Y35" s="161" t="str">
        <f t="shared" si="4"/>
        <v>No Programado</v>
      </c>
      <c r="Z35" s="177"/>
      <c r="AA35" s="178"/>
      <c r="AB35" s="178"/>
      <c r="AC35" s="179"/>
    </row>
    <row r="36" spans="3:29" ht="17.25">
      <c r="C36" s="205" t="e">
        <f>IF(ISBLANK('5. Pp (3 años)'!#REF!),"",'5. Pp (3 años)'!#REF!)</f>
        <v>#REF!</v>
      </c>
      <c r="D36" s="80" t="e">
        <f>IF(ISBLANK('5. Pp (3 años)'!#REF!),"",'5. Pp (3 años)'!#REF!)</f>
        <v>#REF!</v>
      </c>
      <c r="E36" s="201" t="e">
        <f>IF(ISBLANK('5. Pp (3 años)'!#REF!),"",'5. Pp (3 años)'!#REF!)</f>
        <v>#REF!</v>
      </c>
      <c r="F36" s="201" t="e">
        <f>IF(ISBLANK('5. Pp (3 años)'!#REF!),"",'5. Pp (3 años)'!#REF!)</f>
        <v>#REF!</v>
      </c>
      <c r="G36" s="209" t="e">
        <f>IF(ISBLANK('5. Pp (3 años)'!#REF!),"",'5. Pp (3 años)'!#REF!)</f>
        <v>#REF!</v>
      </c>
      <c r="H36" s="66" t="e">
        <f>IF(ISBLANK('5. Pp (3 años)'!#REF!),"",'5. Pp (3 años)'!#REF!)</f>
        <v>#REF!</v>
      </c>
      <c r="I36" s="142" t="e">
        <f>IF(ISBLANK('9. METAS'!#REF!),"",'9. METAS'!#REF!)</f>
        <v>#REF!</v>
      </c>
      <c r="J36" s="143" t="e">
        <f>IF(ISBLANK('9. METAS'!#REF!),"",'9. METAS'!#REF!)</f>
        <v>#REF!</v>
      </c>
      <c r="K36" s="133" t="e">
        <f>IF(ISBLANK('9. METAS'!#REF!),"",'9. METAS'!#REF!)</f>
        <v>#REF!</v>
      </c>
      <c r="L36" s="133" t="e">
        <f>IF(ISBLANK('9. METAS'!#REF!),"",'9. METAS'!#REF!)</f>
        <v>#REF!</v>
      </c>
      <c r="M36" s="134" t="e">
        <f>IF(ISBLANK('9. METAS'!#REF!),"",'9. METAS'!#REF!)</f>
        <v>#REF!</v>
      </c>
      <c r="N36" s="144"/>
      <c r="O36" s="136"/>
      <c r="P36" s="136"/>
      <c r="Q36" s="137"/>
      <c r="R36" s="131" t="str">
        <f t="shared" si="0"/>
        <v>100%</v>
      </c>
      <c r="S36" s="132" t="str">
        <f t="shared" si="0"/>
        <v>100%</v>
      </c>
      <c r="T36" s="132" t="str">
        <f t="shared" si="0"/>
        <v>100%</v>
      </c>
      <c r="U36" s="155" t="str">
        <f t="shared" si="0"/>
        <v>100%</v>
      </c>
      <c r="V36" s="135" t="str">
        <f t="shared" si="1"/>
        <v>No Programado</v>
      </c>
      <c r="W36" s="132" t="str">
        <f t="shared" si="2"/>
        <v>No Programado</v>
      </c>
      <c r="X36" s="132" t="str">
        <f t="shared" si="3"/>
        <v>No Programado</v>
      </c>
      <c r="Y36" s="161" t="str">
        <f t="shared" si="4"/>
        <v>No Programado</v>
      </c>
      <c r="Z36" s="174"/>
      <c r="AA36" s="175"/>
      <c r="AB36" s="175"/>
      <c r="AC36" s="176"/>
    </row>
    <row r="37" spans="3:29" ht="17.25">
      <c r="C37" s="204" t="e">
        <f>IF(ISBLANK('5. Pp (3 años)'!#REF!),"",'5. Pp (3 años)'!#REF!)</f>
        <v>#REF!</v>
      </c>
      <c r="D37" s="80" t="e">
        <f>IF(ISBLANK('5. Pp (3 años)'!#REF!),"",'5. Pp (3 años)'!#REF!)</f>
        <v>#REF!</v>
      </c>
      <c r="E37" s="201" t="e">
        <f>IF(ISBLANK('5. Pp (3 años)'!#REF!),"",'5. Pp (3 años)'!#REF!)</f>
        <v>#REF!</v>
      </c>
      <c r="F37" s="201" t="e">
        <f>IF(ISBLANK('5. Pp (3 años)'!#REF!),"",'5. Pp (3 años)'!#REF!)</f>
        <v>#REF!</v>
      </c>
      <c r="G37" s="209" t="e">
        <f>IF(ISBLANK('5. Pp (3 años)'!#REF!),"",'5. Pp (3 años)'!#REF!)</f>
        <v>#REF!</v>
      </c>
      <c r="H37" s="66" t="e">
        <f>IF(ISBLANK('5. Pp (3 años)'!#REF!),"",'5. Pp (3 años)'!#REF!)</f>
        <v>#REF!</v>
      </c>
      <c r="I37" s="142" t="e">
        <f>IF(ISBLANK('9. METAS'!#REF!),"",'9. METAS'!#REF!)</f>
        <v>#REF!</v>
      </c>
      <c r="J37" s="143" t="e">
        <f>IF(ISBLANK('9. METAS'!#REF!),"",'9. METAS'!#REF!)</f>
        <v>#REF!</v>
      </c>
      <c r="K37" s="133" t="e">
        <f>IF(ISBLANK('9. METAS'!#REF!),"",'9. METAS'!#REF!)</f>
        <v>#REF!</v>
      </c>
      <c r="L37" s="133" t="e">
        <f>IF(ISBLANK('9. METAS'!#REF!),"",'9. METAS'!#REF!)</f>
        <v>#REF!</v>
      </c>
      <c r="M37" s="134" t="e">
        <f>IF(ISBLANK('9. METAS'!#REF!),"",'9. METAS'!#REF!)</f>
        <v>#REF!</v>
      </c>
      <c r="N37" s="144"/>
      <c r="O37" s="136"/>
      <c r="P37" s="136"/>
      <c r="Q37" s="137"/>
      <c r="R37" s="131" t="str">
        <f t="shared" si="0"/>
        <v>100%</v>
      </c>
      <c r="S37" s="132" t="str">
        <f t="shared" si="0"/>
        <v>100%</v>
      </c>
      <c r="T37" s="132" t="str">
        <f t="shared" si="0"/>
        <v>100%</v>
      </c>
      <c r="U37" s="155" t="str">
        <f t="shared" si="0"/>
        <v>100%</v>
      </c>
      <c r="V37" s="135" t="str">
        <f t="shared" si="1"/>
        <v>No Programado</v>
      </c>
      <c r="W37" s="132" t="str">
        <f t="shared" si="2"/>
        <v>No Programado</v>
      </c>
      <c r="X37" s="132" t="str">
        <f t="shared" si="3"/>
        <v>No Programado</v>
      </c>
      <c r="Y37" s="161" t="str">
        <f t="shared" si="4"/>
        <v>No Programado</v>
      </c>
      <c r="Z37" s="177"/>
      <c r="AA37" s="178"/>
      <c r="AB37" s="178"/>
      <c r="AC37" s="179"/>
    </row>
    <row r="38" spans="3:29" ht="17.25">
      <c r="C38" s="205" t="e">
        <f>IF(ISBLANK('5. Pp (3 años)'!#REF!),"",'5. Pp (3 años)'!#REF!)</f>
        <v>#REF!</v>
      </c>
      <c r="D38" s="80" t="e">
        <f>IF(ISBLANK('5. Pp (3 años)'!#REF!),"",'5. Pp (3 años)'!#REF!)</f>
        <v>#REF!</v>
      </c>
      <c r="E38" s="201" t="e">
        <f>IF(ISBLANK('5. Pp (3 años)'!#REF!),"",'5. Pp (3 años)'!#REF!)</f>
        <v>#REF!</v>
      </c>
      <c r="F38" s="201" t="e">
        <f>IF(ISBLANK('5. Pp (3 años)'!#REF!),"",'5. Pp (3 años)'!#REF!)</f>
        <v>#REF!</v>
      </c>
      <c r="G38" s="209" t="e">
        <f>IF(ISBLANK('5. Pp (3 años)'!#REF!),"",'5. Pp (3 años)'!#REF!)</f>
        <v>#REF!</v>
      </c>
      <c r="H38" s="66" t="e">
        <f>IF(ISBLANK('5. Pp (3 años)'!#REF!),"",'5. Pp (3 años)'!#REF!)</f>
        <v>#REF!</v>
      </c>
      <c r="I38" s="142" t="e">
        <f>IF(ISBLANK('9. METAS'!#REF!),"",'9. METAS'!#REF!)</f>
        <v>#REF!</v>
      </c>
      <c r="J38" s="143" t="e">
        <f>IF(ISBLANK('9. METAS'!#REF!),"",'9. METAS'!#REF!)</f>
        <v>#REF!</v>
      </c>
      <c r="K38" s="133" t="e">
        <f>IF(ISBLANK('9. METAS'!#REF!),"",'9. METAS'!#REF!)</f>
        <v>#REF!</v>
      </c>
      <c r="L38" s="133" t="e">
        <f>IF(ISBLANK('9. METAS'!#REF!),"",'9. METAS'!#REF!)</f>
        <v>#REF!</v>
      </c>
      <c r="M38" s="134" t="e">
        <f>IF(ISBLANK('9. METAS'!#REF!),"",'9. METAS'!#REF!)</f>
        <v>#REF!</v>
      </c>
      <c r="N38" s="144"/>
      <c r="O38" s="136"/>
      <c r="P38" s="136"/>
      <c r="Q38" s="137"/>
      <c r="R38" s="131" t="str">
        <f t="shared" si="0"/>
        <v>100%</v>
      </c>
      <c r="S38" s="132" t="str">
        <f t="shared" si="0"/>
        <v>100%</v>
      </c>
      <c r="T38" s="132" t="str">
        <f t="shared" si="0"/>
        <v>100%</v>
      </c>
      <c r="U38" s="155" t="str">
        <f t="shared" si="0"/>
        <v>100%</v>
      </c>
      <c r="V38" s="135" t="str">
        <f t="shared" si="1"/>
        <v>No Programado</v>
      </c>
      <c r="W38" s="132" t="str">
        <f t="shared" si="2"/>
        <v>No Programado</v>
      </c>
      <c r="X38" s="132" t="str">
        <f t="shared" si="3"/>
        <v>No Programado</v>
      </c>
      <c r="Y38" s="161" t="str">
        <f t="shared" si="4"/>
        <v>No Programado</v>
      </c>
      <c r="Z38" s="174"/>
      <c r="AA38" s="175"/>
      <c r="AB38" s="175"/>
      <c r="AC38" s="176"/>
    </row>
    <row r="39" spans="3:29" ht="17.25">
      <c r="C39" s="204" t="e">
        <f>IF(ISBLANK('5. Pp (3 años)'!#REF!),"",'5. Pp (3 años)'!#REF!)</f>
        <v>#REF!</v>
      </c>
      <c r="D39" s="80" t="e">
        <f>IF(ISBLANK('5. Pp (3 años)'!#REF!),"",'5. Pp (3 años)'!#REF!)</f>
        <v>#REF!</v>
      </c>
      <c r="E39" s="201" t="e">
        <f>IF(ISBLANK('5. Pp (3 años)'!#REF!),"",'5. Pp (3 años)'!#REF!)</f>
        <v>#REF!</v>
      </c>
      <c r="F39" s="201" t="e">
        <f>IF(ISBLANK('5. Pp (3 años)'!#REF!),"",'5. Pp (3 años)'!#REF!)</f>
        <v>#REF!</v>
      </c>
      <c r="G39" s="209" t="e">
        <f>IF(ISBLANK('5. Pp (3 años)'!#REF!),"",'5. Pp (3 años)'!#REF!)</f>
        <v>#REF!</v>
      </c>
      <c r="H39" s="66" t="e">
        <f>IF(ISBLANK('5. Pp (3 años)'!#REF!),"",'5. Pp (3 años)'!#REF!)</f>
        <v>#REF!</v>
      </c>
      <c r="I39" s="142" t="e">
        <f>IF(ISBLANK('9. METAS'!#REF!),"",'9. METAS'!#REF!)</f>
        <v>#REF!</v>
      </c>
      <c r="J39" s="143" t="e">
        <f>IF(ISBLANK('9. METAS'!#REF!),"",'9. METAS'!#REF!)</f>
        <v>#REF!</v>
      </c>
      <c r="K39" s="133" t="e">
        <f>IF(ISBLANK('9. METAS'!#REF!),"",'9. METAS'!#REF!)</f>
        <v>#REF!</v>
      </c>
      <c r="L39" s="133" t="e">
        <f>IF(ISBLANK('9. METAS'!#REF!),"",'9. METAS'!#REF!)</f>
        <v>#REF!</v>
      </c>
      <c r="M39" s="134" t="e">
        <f>IF(ISBLANK('9. METAS'!#REF!),"",'9. METAS'!#REF!)</f>
        <v>#REF!</v>
      </c>
      <c r="N39" s="144"/>
      <c r="O39" s="136"/>
      <c r="P39" s="136"/>
      <c r="Q39" s="137"/>
      <c r="R39" s="131" t="str">
        <f t="shared" si="0"/>
        <v>100%</v>
      </c>
      <c r="S39" s="132" t="str">
        <f t="shared" si="0"/>
        <v>100%</v>
      </c>
      <c r="T39" s="132" t="str">
        <f t="shared" si="0"/>
        <v>100%</v>
      </c>
      <c r="U39" s="155" t="str">
        <f t="shared" si="0"/>
        <v>100%</v>
      </c>
      <c r="V39" s="135" t="str">
        <f t="shared" si="1"/>
        <v>No Programado</v>
      </c>
      <c r="W39" s="132" t="str">
        <f t="shared" si="2"/>
        <v>No Programado</v>
      </c>
      <c r="X39" s="132" t="str">
        <f t="shared" si="3"/>
        <v>No Programado</v>
      </c>
      <c r="Y39" s="161" t="str">
        <f t="shared" si="4"/>
        <v>No Programado</v>
      </c>
      <c r="Z39" s="177"/>
      <c r="AA39" s="178"/>
      <c r="AB39" s="178"/>
      <c r="AC39" s="179"/>
    </row>
    <row r="40" spans="3:29" ht="17.25">
      <c r="C40" s="206" t="e">
        <f>IF(ISBLANK('5. Pp (3 años)'!#REF!),"",'5. Pp (3 años)'!#REF!)</f>
        <v>#REF!</v>
      </c>
      <c r="D40" s="60" t="e">
        <f>IF(ISBLANK('5. Pp (3 años)'!#REF!),"",'5. Pp (3 años)'!#REF!)</f>
        <v>#REF!</v>
      </c>
      <c r="E40" s="203" t="e">
        <f>IF(ISBLANK('5. Pp (3 años)'!#REF!),"",'5. Pp (3 años)'!#REF!)</f>
        <v>#REF!</v>
      </c>
      <c r="F40" s="203" t="e">
        <f>IF(ISBLANK('5. Pp (3 años)'!#REF!),"",'5. Pp (3 años)'!#REF!)</f>
        <v>#REF!</v>
      </c>
      <c r="G40" s="214" t="e">
        <f>IF(ISBLANK('5. Pp (3 años)'!#REF!),"",'5. Pp (3 años)'!#REF!)</f>
        <v>#REF!</v>
      </c>
      <c r="H40" s="65" t="e">
        <f>IF(ISBLANK('5. Pp (3 años)'!#REF!),"",'5. Pp (3 años)'!#REF!)</f>
        <v>#REF!</v>
      </c>
      <c r="I40" s="142" t="e">
        <f>IF(ISBLANK('9. METAS'!#REF!),"",'9. METAS'!#REF!)</f>
        <v>#REF!</v>
      </c>
      <c r="J40" s="143" t="e">
        <f>IF(ISBLANK('9. METAS'!#REF!),"",'9. METAS'!#REF!)</f>
        <v>#REF!</v>
      </c>
      <c r="K40" s="133" t="e">
        <f>IF(ISBLANK('9. METAS'!#REF!),"",'9. METAS'!#REF!)</f>
        <v>#REF!</v>
      </c>
      <c r="L40" s="133" t="e">
        <f>IF(ISBLANK('9. METAS'!#REF!),"",'9. METAS'!#REF!)</f>
        <v>#REF!</v>
      </c>
      <c r="M40" s="134" t="e">
        <f>IF(ISBLANK('9. METAS'!#REF!),"",'9. METAS'!#REF!)</f>
        <v>#REF!</v>
      </c>
      <c r="N40" s="144"/>
      <c r="O40" s="136"/>
      <c r="P40" s="136"/>
      <c r="Q40" s="137"/>
      <c r="R40" s="131" t="str">
        <f t="shared" si="0"/>
        <v>100%</v>
      </c>
      <c r="S40" s="132" t="str">
        <f t="shared" si="0"/>
        <v>100%</v>
      </c>
      <c r="T40" s="132" t="str">
        <f t="shared" si="0"/>
        <v>100%</v>
      </c>
      <c r="U40" s="155" t="str">
        <f t="shared" si="0"/>
        <v>100%</v>
      </c>
      <c r="V40" s="135" t="str">
        <f t="shared" si="1"/>
        <v>No Programado</v>
      </c>
      <c r="W40" s="132" t="str">
        <f t="shared" si="2"/>
        <v>No Programado</v>
      </c>
      <c r="X40" s="132" t="str">
        <f t="shared" si="3"/>
        <v>No Programado</v>
      </c>
      <c r="Y40" s="161" t="str">
        <f t="shared" si="4"/>
        <v>No Programado</v>
      </c>
      <c r="Z40" s="174"/>
      <c r="AA40" s="175"/>
      <c r="AB40" s="175"/>
      <c r="AC40" s="176"/>
    </row>
    <row r="41" spans="3:29" ht="17.25">
      <c r="C41" s="204" t="e">
        <f>IF(ISBLANK('5. Pp (3 años)'!#REF!),"",'5. Pp (3 años)'!#REF!)</f>
        <v>#REF!</v>
      </c>
      <c r="D41" s="80" t="e">
        <f>IF(ISBLANK('5. Pp (3 años)'!#REF!),"",'5. Pp (3 años)'!#REF!)</f>
        <v>#REF!</v>
      </c>
      <c r="E41" s="201" t="e">
        <f>IF(ISBLANK('5. Pp (3 años)'!#REF!),"",'5. Pp (3 años)'!#REF!)</f>
        <v>#REF!</v>
      </c>
      <c r="F41" s="201" t="e">
        <f>IF(ISBLANK('5. Pp (3 años)'!#REF!),"",'5. Pp (3 años)'!#REF!)</f>
        <v>#REF!</v>
      </c>
      <c r="G41" s="209" t="e">
        <f>IF(ISBLANK('5. Pp (3 años)'!#REF!),"",'5. Pp (3 años)'!#REF!)</f>
        <v>#REF!</v>
      </c>
      <c r="H41" s="66" t="e">
        <f>IF(ISBLANK('5. Pp (3 años)'!#REF!),"",'5. Pp (3 años)'!#REF!)</f>
        <v>#REF!</v>
      </c>
      <c r="I41" s="142" t="e">
        <f>IF(ISBLANK('9. METAS'!#REF!),"",'9. METAS'!#REF!)</f>
        <v>#REF!</v>
      </c>
      <c r="J41" s="143" t="e">
        <f>IF(ISBLANK('9. METAS'!#REF!),"",'9. METAS'!#REF!)</f>
        <v>#REF!</v>
      </c>
      <c r="K41" s="133" t="e">
        <f>IF(ISBLANK('9. METAS'!#REF!),"",'9. METAS'!#REF!)</f>
        <v>#REF!</v>
      </c>
      <c r="L41" s="133" t="e">
        <f>IF(ISBLANK('9. METAS'!#REF!),"",'9. METAS'!#REF!)</f>
        <v>#REF!</v>
      </c>
      <c r="M41" s="134" t="e">
        <f>IF(ISBLANK('9. METAS'!#REF!),"",'9. METAS'!#REF!)</f>
        <v>#REF!</v>
      </c>
      <c r="N41" s="144"/>
      <c r="O41" s="136"/>
      <c r="P41" s="136"/>
      <c r="Q41" s="137"/>
      <c r="R41" s="131" t="str">
        <f t="shared" si="0"/>
        <v>100%</v>
      </c>
      <c r="S41" s="132" t="str">
        <f t="shared" si="0"/>
        <v>100%</v>
      </c>
      <c r="T41" s="132" t="str">
        <f t="shared" si="0"/>
        <v>100%</v>
      </c>
      <c r="U41" s="155" t="str">
        <f t="shared" si="0"/>
        <v>100%</v>
      </c>
      <c r="V41" s="135" t="str">
        <f t="shared" si="1"/>
        <v>No Programado</v>
      </c>
      <c r="W41" s="132" t="str">
        <f t="shared" si="2"/>
        <v>No Programado</v>
      </c>
      <c r="X41" s="132" t="str">
        <f t="shared" si="3"/>
        <v>No Programado</v>
      </c>
      <c r="Y41" s="161" t="str">
        <f t="shared" si="4"/>
        <v>No Programado</v>
      </c>
      <c r="Z41" s="174"/>
      <c r="AA41" s="175"/>
      <c r="AB41" s="175"/>
      <c r="AC41" s="176"/>
    </row>
    <row r="42" spans="3:29" ht="17.25">
      <c r="C42" s="205" t="e">
        <f>IF(ISBLANK('5. Pp (3 años)'!#REF!),"",'5. Pp (3 años)'!#REF!)</f>
        <v>#REF!</v>
      </c>
      <c r="D42" s="80" t="e">
        <f>IF(ISBLANK('5. Pp (3 años)'!#REF!),"",'5. Pp (3 años)'!#REF!)</f>
        <v>#REF!</v>
      </c>
      <c r="E42" s="201" t="e">
        <f>IF(ISBLANK('5. Pp (3 años)'!#REF!),"",'5. Pp (3 años)'!#REF!)</f>
        <v>#REF!</v>
      </c>
      <c r="F42" s="201" t="e">
        <f>IF(ISBLANK('5. Pp (3 años)'!#REF!),"",'5. Pp (3 años)'!#REF!)</f>
        <v>#REF!</v>
      </c>
      <c r="G42" s="209" t="e">
        <f>IF(ISBLANK('5. Pp (3 años)'!#REF!),"",'5. Pp (3 años)'!#REF!)</f>
        <v>#REF!</v>
      </c>
      <c r="H42" s="66" t="e">
        <f>IF(ISBLANK('5. Pp (3 años)'!#REF!),"",'5. Pp (3 años)'!#REF!)</f>
        <v>#REF!</v>
      </c>
      <c r="I42" s="142" t="e">
        <f>IF(ISBLANK('9. METAS'!#REF!),"",'9. METAS'!#REF!)</f>
        <v>#REF!</v>
      </c>
      <c r="J42" s="143" t="e">
        <f>IF(ISBLANK('9. METAS'!#REF!),"",'9. METAS'!#REF!)</f>
        <v>#REF!</v>
      </c>
      <c r="K42" s="133" t="e">
        <f>IF(ISBLANK('9. METAS'!#REF!),"",'9. METAS'!#REF!)</f>
        <v>#REF!</v>
      </c>
      <c r="L42" s="133" t="e">
        <f>IF(ISBLANK('9. METAS'!#REF!),"",'9. METAS'!#REF!)</f>
        <v>#REF!</v>
      </c>
      <c r="M42" s="134" t="e">
        <f>IF(ISBLANK('9. METAS'!#REF!),"",'9. METAS'!#REF!)</f>
        <v>#REF!</v>
      </c>
      <c r="N42" s="144"/>
      <c r="O42" s="136"/>
      <c r="P42" s="136"/>
      <c r="Q42" s="137"/>
      <c r="R42" s="131" t="str">
        <f t="shared" si="0"/>
        <v>100%</v>
      </c>
      <c r="S42" s="132" t="str">
        <f t="shared" si="0"/>
        <v>100%</v>
      </c>
      <c r="T42" s="132" t="str">
        <f t="shared" si="0"/>
        <v>100%</v>
      </c>
      <c r="U42" s="155" t="str">
        <f t="shared" si="0"/>
        <v>100%</v>
      </c>
      <c r="V42" s="135" t="str">
        <f t="shared" si="1"/>
        <v>No Programado</v>
      </c>
      <c r="W42" s="132" t="str">
        <f t="shared" si="2"/>
        <v>No Programado</v>
      </c>
      <c r="X42" s="132" t="str">
        <f t="shared" si="3"/>
        <v>No Programado</v>
      </c>
      <c r="Y42" s="161" t="str">
        <f t="shared" si="4"/>
        <v>No Programado</v>
      </c>
      <c r="Z42" s="177"/>
      <c r="AA42" s="178"/>
      <c r="AB42" s="178"/>
      <c r="AC42" s="179"/>
    </row>
    <row r="43" spans="3:29" ht="17.25">
      <c r="C43" s="204" t="e">
        <f>IF(ISBLANK('5. Pp (3 años)'!#REF!),"",'5. Pp (3 años)'!#REF!)</f>
        <v>#REF!</v>
      </c>
      <c r="D43" s="80" t="e">
        <f>IF(ISBLANK('5. Pp (3 años)'!#REF!),"",'5. Pp (3 años)'!#REF!)</f>
        <v>#REF!</v>
      </c>
      <c r="E43" s="201" t="e">
        <f>IF(ISBLANK('5. Pp (3 años)'!#REF!),"",'5. Pp (3 años)'!#REF!)</f>
        <v>#REF!</v>
      </c>
      <c r="F43" s="201" t="e">
        <f>IF(ISBLANK('5. Pp (3 años)'!#REF!),"",'5. Pp (3 años)'!#REF!)</f>
        <v>#REF!</v>
      </c>
      <c r="G43" s="209" t="e">
        <f>IF(ISBLANK('5. Pp (3 años)'!#REF!),"",'5. Pp (3 años)'!#REF!)</f>
        <v>#REF!</v>
      </c>
      <c r="H43" s="66" t="e">
        <f>IF(ISBLANK('5. Pp (3 años)'!#REF!),"",'5. Pp (3 años)'!#REF!)</f>
        <v>#REF!</v>
      </c>
      <c r="I43" s="142" t="e">
        <f>IF(ISBLANK('9. METAS'!#REF!),"",'9. METAS'!#REF!)</f>
        <v>#REF!</v>
      </c>
      <c r="J43" s="143" t="e">
        <f>IF(ISBLANK('9. METAS'!#REF!),"",'9. METAS'!#REF!)</f>
        <v>#REF!</v>
      </c>
      <c r="K43" s="133" t="e">
        <f>IF(ISBLANK('9. METAS'!#REF!),"",'9. METAS'!#REF!)</f>
        <v>#REF!</v>
      </c>
      <c r="L43" s="133" t="e">
        <f>IF(ISBLANK('9. METAS'!#REF!),"",'9. METAS'!#REF!)</f>
        <v>#REF!</v>
      </c>
      <c r="M43" s="134" t="e">
        <f>IF(ISBLANK('9. METAS'!#REF!),"",'9. METAS'!#REF!)</f>
        <v>#REF!</v>
      </c>
      <c r="N43" s="144"/>
      <c r="O43" s="136"/>
      <c r="P43" s="136"/>
      <c r="Q43" s="137"/>
      <c r="R43" s="131" t="str">
        <f t="shared" si="0"/>
        <v>100%</v>
      </c>
      <c r="S43" s="132" t="str">
        <f t="shared" si="0"/>
        <v>100%</v>
      </c>
      <c r="T43" s="132" t="str">
        <f t="shared" si="0"/>
        <v>100%</v>
      </c>
      <c r="U43" s="155" t="str">
        <f t="shared" si="0"/>
        <v>100%</v>
      </c>
      <c r="V43" s="135" t="str">
        <f t="shared" si="1"/>
        <v>No Programado</v>
      </c>
      <c r="W43" s="132" t="str">
        <f t="shared" si="2"/>
        <v>No Programado</v>
      </c>
      <c r="X43" s="132" t="str">
        <f t="shared" si="3"/>
        <v>No Programado</v>
      </c>
      <c r="Y43" s="161" t="str">
        <f t="shared" si="4"/>
        <v>No Programado</v>
      </c>
      <c r="Z43" s="177"/>
      <c r="AA43" s="178"/>
      <c r="AB43" s="178"/>
      <c r="AC43" s="179"/>
    </row>
    <row r="44" spans="3:29" ht="17.25">
      <c r="C44" s="205" t="e">
        <f>IF(ISBLANK('5. Pp (3 años)'!#REF!),"",'5. Pp (3 años)'!#REF!)</f>
        <v>#REF!</v>
      </c>
      <c r="D44" s="80" t="e">
        <f>IF(ISBLANK('5. Pp (3 años)'!#REF!),"",'5. Pp (3 años)'!#REF!)</f>
        <v>#REF!</v>
      </c>
      <c r="E44" s="201" t="e">
        <f>IF(ISBLANK('5. Pp (3 años)'!#REF!),"",'5. Pp (3 años)'!#REF!)</f>
        <v>#REF!</v>
      </c>
      <c r="F44" s="201" t="e">
        <f>IF(ISBLANK('5. Pp (3 años)'!#REF!),"",'5. Pp (3 años)'!#REF!)</f>
        <v>#REF!</v>
      </c>
      <c r="G44" s="209" t="e">
        <f>IF(ISBLANK('5. Pp (3 años)'!#REF!),"",'5. Pp (3 años)'!#REF!)</f>
        <v>#REF!</v>
      </c>
      <c r="H44" s="66" t="e">
        <f>IF(ISBLANK('5. Pp (3 años)'!#REF!),"",'5. Pp (3 años)'!#REF!)</f>
        <v>#REF!</v>
      </c>
      <c r="I44" s="142" t="e">
        <f>IF(ISBLANK('9. METAS'!#REF!),"",'9. METAS'!#REF!)</f>
        <v>#REF!</v>
      </c>
      <c r="J44" s="143" t="e">
        <f>IF(ISBLANK('9. METAS'!#REF!),"",'9. METAS'!#REF!)</f>
        <v>#REF!</v>
      </c>
      <c r="K44" s="133" t="e">
        <f>IF(ISBLANK('9. METAS'!#REF!),"",'9. METAS'!#REF!)</f>
        <v>#REF!</v>
      </c>
      <c r="L44" s="133" t="e">
        <f>IF(ISBLANK('9. METAS'!#REF!),"",'9. METAS'!#REF!)</f>
        <v>#REF!</v>
      </c>
      <c r="M44" s="134" t="e">
        <f>IF(ISBLANK('9. METAS'!#REF!),"",'9. METAS'!#REF!)</f>
        <v>#REF!</v>
      </c>
      <c r="N44" s="144"/>
      <c r="O44" s="136"/>
      <c r="P44" s="136"/>
      <c r="Q44" s="137"/>
      <c r="R44" s="131" t="str">
        <f t="shared" si="0"/>
        <v>100%</v>
      </c>
      <c r="S44" s="132" t="str">
        <f t="shared" si="0"/>
        <v>100%</v>
      </c>
      <c r="T44" s="132" t="str">
        <f t="shared" si="0"/>
        <v>100%</v>
      </c>
      <c r="U44" s="155" t="str">
        <f t="shared" si="0"/>
        <v>100%</v>
      </c>
      <c r="V44" s="135" t="str">
        <f t="shared" si="1"/>
        <v>No Programado</v>
      </c>
      <c r="W44" s="132" t="str">
        <f t="shared" si="2"/>
        <v>No Programado</v>
      </c>
      <c r="X44" s="132" t="str">
        <f t="shared" si="3"/>
        <v>No Programado</v>
      </c>
      <c r="Y44" s="161" t="str">
        <f t="shared" si="4"/>
        <v>No Programado</v>
      </c>
      <c r="Z44" s="174"/>
      <c r="AA44" s="175"/>
      <c r="AB44" s="175"/>
      <c r="AC44" s="176"/>
    </row>
    <row r="45" spans="3:29" ht="17.25">
      <c r="C45" s="204" t="e">
        <f>IF(ISBLANK('5. Pp (3 años)'!#REF!),"",'5. Pp (3 años)'!#REF!)</f>
        <v>#REF!</v>
      </c>
      <c r="D45" s="80" t="e">
        <f>IF(ISBLANK('5. Pp (3 años)'!#REF!),"",'5. Pp (3 años)'!#REF!)</f>
        <v>#REF!</v>
      </c>
      <c r="E45" s="201" t="e">
        <f>IF(ISBLANK('5. Pp (3 años)'!#REF!),"",'5. Pp (3 años)'!#REF!)</f>
        <v>#REF!</v>
      </c>
      <c r="F45" s="201" t="e">
        <f>IF(ISBLANK('5. Pp (3 años)'!#REF!),"",'5. Pp (3 años)'!#REF!)</f>
        <v>#REF!</v>
      </c>
      <c r="G45" s="209" t="e">
        <f>IF(ISBLANK('5. Pp (3 años)'!#REF!),"",'5. Pp (3 años)'!#REF!)</f>
        <v>#REF!</v>
      </c>
      <c r="H45" s="66" t="e">
        <f>IF(ISBLANK('5. Pp (3 años)'!#REF!),"",'5. Pp (3 años)'!#REF!)</f>
        <v>#REF!</v>
      </c>
      <c r="I45" s="142" t="e">
        <f>IF(ISBLANK('9. METAS'!#REF!),"",'9. METAS'!#REF!)</f>
        <v>#REF!</v>
      </c>
      <c r="J45" s="143" t="e">
        <f>IF(ISBLANK('9. METAS'!#REF!),"",'9. METAS'!#REF!)</f>
        <v>#REF!</v>
      </c>
      <c r="K45" s="133" t="e">
        <f>IF(ISBLANK('9. METAS'!#REF!),"",'9. METAS'!#REF!)</f>
        <v>#REF!</v>
      </c>
      <c r="L45" s="133" t="e">
        <f>IF(ISBLANK('9. METAS'!#REF!),"",'9. METAS'!#REF!)</f>
        <v>#REF!</v>
      </c>
      <c r="M45" s="134" t="e">
        <f>IF(ISBLANK('9. METAS'!#REF!),"",'9. METAS'!#REF!)</f>
        <v>#REF!</v>
      </c>
      <c r="N45" s="144"/>
      <c r="O45" s="136"/>
      <c r="P45" s="136"/>
      <c r="Q45" s="137"/>
      <c r="R45" s="131" t="str">
        <f t="shared" si="0"/>
        <v>100%</v>
      </c>
      <c r="S45" s="132" t="str">
        <f t="shared" si="0"/>
        <v>100%</v>
      </c>
      <c r="T45" s="132" t="str">
        <f t="shared" si="0"/>
        <v>100%</v>
      </c>
      <c r="U45" s="155" t="str">
        <f t="shared" si="0"/>
        <v>100%</v>
      </c>
      <c r="V45" s="135" t="str">
        <f t="shared" si="1"/>
        <v>No Programado</v>
      </c>
      <c r="W45" s="132" t="str">
        <f t="shared" si="2"/>
        <v>No Programado</v>
      </c>
      <c r="X45" s="132" t="str">
        <f t="shared" si="3"/>
        <v>No Programado</v>
      </c>
      <c r="Y45" s="161" t="str">
        <f t="shared" si="4"/>
        <v>No Programado</v>
      </c>
      <c r="Z45" s="177"/>
      <c r="AA45" s="178"/>
      <c r="AB45" s="178"/>
      <c r="AC45" s="179"/>
    </row>
    <row r="46" spans="3:29" ht="17.25">
      <c r="C46" s="206" t="e">
        <f>IF(ISBLANK('5. Pp (3 años)'!#REF!),"",'5. Pp (3 años)'!#REF!)</f>
        <v>#REF!</v>
      </c>
      <c r="D46" s="60" t="e">
        <f>IF(ISBLANK('5. Pp (3 años)'!#REF!),"",'5. Pp (3 años)'!#REF!)</f>
        <v>#REF!</v>
      </c>
      <c r="E46" s="203" t="e">
        <f>IF(ISBLANK('5. Pp (3 años)'!#REF!),"",'5. Pp (3 años)'!#REF!)</f>
        <v>#REF!</v>
      </c>
      <c r="F46" s="203" t="e">
        <f>IF(ISBLANK('5. Pp (3 años)'!#REF!),"",'5. Pp (3 años)'!#REF!)</f>
        <v>#REF!</v>
      </c>
      <c r="G46" s="214" t="e">
        <f>IF(ISBLANK('5. Pp (3 años)'!#REF!),"",'5. Pp (3 años)'!#REF!)</f>
        <v>#REF!</v>
      </c>
      <c r="H46" s="65" t="e">
        <f>IF(ISBLANK('5. Pp (3 años)'!#REF!),"",'5. Pp (3 años)'!#REF!)</f>
        <v>#REF!</v>
      </c>
      <c r="I46" s="142" t="e">
        <f>IF(ISBLANK('9. METAS'!#REF!),"",'9. METAS'!#REF!)</f>
        <v>#REF!</v>
      </c>
      <c r="J46" s="143" t="e">
        <f>IF(ISBLANK('9. METAS'!#REF!),"",'9. METAS'!#REF!)</f>
        <v>#REF!</v>
      </c>
      <c r="K46" s="133" t="e">
        <f>IF(ISBLANK('9. METAS'!#REF!),"",'9. METAS'!#REF!)</f>
        <v>#REF!</v>
      </c>
      <c r="L46" s="133" t="e">
        <f>IF(ISBLANK('9. METAS'!#REF!),"",'9. METAS'!#REF!)</f>
        <v>#REF!</v>
      </c>
      <c r="M46" s="134" t="e">
        <f>IF(ISBLANK('9. METAS'!#REF!),"",'9. METAS'!#REF!)</f>
        <v>#REF!</v>
      </c>
      <c r="N46" s="144"/>
      <c r="O46" s="136"/>
      <c r="P46" s="136"/>
      <c r="Q46" s="137"/>
      <c r="R46" s="131" t="str">
        <f t="shared" si="0"/>
        <v>100%</v>
      </c>
      <c r="S46" s="132" t="str">
        <f t="shared" si="0"/>
        <v>100%</v>
      </c>
      <c r="T46" s="132" t="str">
        <f t="shared" si="0"/>
        <v>100%</v>
      </c>
      <c r="U46" s="155" t="str">
        <f t="shared" si="0"/>
        <v>100%</v>
      </c>
      <c r="V46" s="135" t="str">
        <f t="shared" si="1"/>
        <v>No Programado</v>
      </c>
      <c r="W46" s="132" t="str">
        <f t="shared" si="2"/>
        <v>No Programado</v>
      </c>
      <c r="X46" s="132" t="str">
        <f t="shared" si="3"/>
        <v>No Programado</v>
      </c>
      <c r="Y46" s="161" t="str">
        <f t="shared" si="4"/>
        <v>No Programado</v>
      </c>
      <c r="Z46" s="174"/>
      <c r="AA46" s="175"/>
      <c r="AB46" s="175"/>
      <c r="AC46" s="176"/>
    </row>
    <row r="47" spans="3:29" ht="17.25">
      <c r="C47" s="204" t="e">
        <f>IF(ISBLANK('5. Pp (3 años)'!#REF!),"",'5. Pp (3 años)'!#REF!)</f>
        <v>#REF!</v>
      </c>
      <c r="D47" s="80" t="e">
        <f>IF(ISBLANK('5. Pp (3 años)'!#REF!),"",'5. Pp (3 años)'!#REF!)</f>
        <v>#REF!</v>
      </c>
      <c r="E47" s="201" t="e">
        <f>IF(ISBLANK('5. Pp (3 años)'!#REF!),"",'5. Pp (3 años)'!#REF!)</f>
        <v>#REF!</v>
      </c>
      <c r="F47" s="201" t="e">
        <f>IF(ISBLANK('5. Pp (3 años)'!#REF!),"",'5. Pp (3 años)'!#REF!)</f>
        <v>#REF!</v>
      </c>
      <c r="G47" s="209" t="e">
        <f>IF(ISBLANK('5. Pp (3 años)'!#REF!),"",'5. Pp (3 años)'!#REF!)</f>
        <v>#REF!</v>
      </c>
      <c r="H47" s="66" t="e">
        <f>IF(ISBLANK('5. Pp (3 años)'!#REF!),"",'5. Pp (3 años)'!#REF!)</f>
        <v>#REF!</v>
      </c>
      <c r="I47" s="142" t="e">
        <f>IF(ISBLANK('9. METAS'!#REF!),"",'9. METAS'!#REF!)</f>
        <v>#REF!</v>
      </c>
      <c r="J47" s="143" t="e">
        <f>IF(ISBLANK('9. METAS'!#REF!),"",'9. METAS'!#REF!)</f>
        <v>#REF!</v>
      </c>
      <c r="K47" s="133" t="e">
        <f>IF(ISBLANK('9. METAS'!#REF!),"",'9. METAS'!#REF!)</f>
        <v>#REF!</v>
      </c>
      <c r="L47" s="133" t="e">
        <f>IF(ISBLANK('9. METAS'!#REF!),"",'9. METAS'!#REF!)</f>
        <v>#REF!</v>
      </c>
      <c r="M47" s="134" t="e">
        <f>IF(ISBLANK('9. METAS'!#REF!),"",'9. METAS'!#REF!)</f>
        <v>#REF!</v>
      </c>
      <c r="N47" s="144"/>
      <c r="O47" s="136"/>
      <c r="P47" s="136"/>
      <c r="Q47" s="137"/>
      <c r="R47" s="131" t="str">
        <f t="shared" si="0"/>
        <v>100%</v>
      </c>
      <c r="S47" s="132" t="str">
        <f t="shared" si="0"/>
        <v>100%</v>
      </c>
      <c r="T47" s="132" t="str">
        <f t="shared" si="0"/>
        <v>100%</v>
      </c>
      <c r="U47" s="155" t="str">
        <f t="shared" si="0"/>
        <v>100%</v>
      </c>
      <c r="V47" s="135" t="str">
        <f t="shared" si="1"/>
        <v>No Programado</v>
      </c>
      <c r="W47" s="132" t="str">
        <f t="shared" si="2"/>
        <v>No Programado</v>
      </c>
      <c r="X47" s="132" t="str">
        <f t="shared" si="3"/>
        <v>No Programado</v>
      </c>
      <c r="Y47" s="161" t="str">
        <f t="shared" si="4"/>
        <v>No Programado</v>
      </c>
      <c r="Z47" s="177"/>
      <c r="AA47" s="178"/>
      <c r="AB47" s="178"/>
      <c r="AC47" s="179"/>
    </row>
    <row r="48" spans="3:29" ht="17.25">
      <c r="C48" s="205" t="e">
        <f>IF(ISBLANK('5. Pp (3 años)'!#REF!),"",'5. Pp (3 años)'!#REF!)</f>
        <v>#REF!</v>
      </c>
      <c r="D48" s="80" t="e">
        <f>IF(ISBLANK('5. Pp (3 años)'!#REF!),"",'5. Pp (3 años)'!#REF!)</f>
        <v>#REF!</v>
      </c>
      <c r="E48" s="201" t="e">
        <f>IF(ISBLANK('5. Pp (3 años)'!#REF!),"",'5. Pp (3 años)'!#REF!)</f>
        <v>#REF!</v>
      </c>
      <c r="F48" s="201" t="e">
        <f>IF(ISBLANK('5. Pp (3 años)'!#REF!),"",'5. Pp (3 años)'!#REF!)</f>
        <v>#REF!</v>
      </c>
      <c r="G48" s="209" t="e">
        <f>IF(ISBLANK('5. Pp (3 años)'!#REF!),"",'5. Pp (3 años)'!#REF!)</f>
        <v>#REF!</v>
      </c>
      <c r="H48" s="66" t="e">
        <f>IF(ISBLANK('5. Pp (3 años)'!#REF!),"",'5. Pp (3 años)'!#REF!)</f>
        <v>#REF!</v>
      </c>
      <c r="I48" s="142" t="e">
        <f>IF(ISBLANK('9. METAS'!#REF!),"",'9. METAS'!#REF!)</f>
        <v>#REF!</v>
      </c>
      <c r="J48" s="143" t="e">
        <f>IF(ISBLANK('9. METAS'!#REF!),"",'9. METAS'!#REF!)</f>
        <v>#REF!</v>
      </c>
      <c r="K48" s="133" t="e">
        <f>IF(ISBLANK('9. METAS'!#REF!),"",'9. METAS'!#REF!)</f>
        <v>#REF!</v>
      </c>
      <c r="L48" s="133" t="e">
        <f>IF(ISBLANK('9. METAS'!#REF!),"",'9. METAS'!#REF!)</f>
        <v>#REF!</v>
      </c>
      <c r="M48" s="134" t="e">
        <f>IF(ISBLANK('9. METAS'!#REF!),"",'9. METAS'!#REF!)</f>
        <v>#REF!</v>
      </c>
      <c r="N48" s="144"/>
      <c r="O48" s="136"/>
      <c r="P48" s="136"/>
      <c r="Q48" s="137"/>
      <c r="R48" s="131" t="str">
        <f t="shared" si="0"/>
        <v>100%</v>
      </c>
      <c r="S48" s="132" t="str">
        <f t="shared" si="0"/>
        <v>100%</v>
      </c>
      <c r="T48" s="132" t="str">
        <f t="shared" si="0"/>
        <v>100%</v>
      </c>
      <c r="U48" s="155" t="str">
        <f t="shared" si="0"/>
        <v>100%</v>
      </c>
      <c r="V48" s="135" t="str">
        <f t="shared" si="1"/>
        <v>No Programado</v>
      </c>
      <c r="W48" s="132" t="str">
        <f t="shared" si="2"/>
        <v>No Programado</v>
      </c>
      <c r="X48" s="132" t="str">
        <f t="shared" si="3"/>
        <v>No Programado</v>
      </c>
      <c r="Y48" s="161" t="str">
        <f t="shared" si="4"/>
        <v>No Programado</v>
      </c>
      <c r="Z48" s="174"/>
      <c r="AA48" s="175"/>
      <c r="AB48" s="175"/>
      <c r="AC48" s="176"/>
    </row>
    <row r="49" spans="3:29" ht="17.25">
      <c r="C49" s="204" t="e">
        <f>IF(ISBLANK('5. Pp (3 años)'!#REF!),"",'5. Pp (3 años)'!#REF!)</f>
        <v>#REF!</v>
      </c>
      <c r="D49" s="80" t="e">
        <f>IF(ISBLANK('5. Pp (3 años)'!#REF!),"",'5. Pp (3 años)'!#REF!)</f>
        <v>#REF!</v>
      </c>
      <c r="E49" s="201" t="e">
        <f>IF(ISBLANK('5. Pp (3 años)'!#REF!),"",'5. Pp (3 años)'!#REF!)</f>
        <v>#REF!</v>
      </c>
      <c r="F49" s="201" t="e">
        <f>IF(ISBLANK('5. Pp (3 años)'!#REF!),"",'5. Pp (3 años)'!#REF!)</f>
        <v>#REF!</v>
      </c>
      <c r="G49" s="209" t="e">
        <f>IF(ISBLANK('5. Pp (3 años)'!#REF!),"",'5. Pp (3 años)'!#REF!)</f>
        <v>#REF!</v>
      </c>
      <c r="H49" s="66" t="e">
        <f>IF(ISBLANK('5. Pp (3 años)'!#REF!),"",'5. Pp (3 años)'!#REF!)</f>
        <v>#REF!</v>
      </c>
      <c r="I49" s="142" t="e">
        <f>IF(ISBLANK('9. METAS'!#REF!),"",'9. METAS'!#REF!)</f>
        <v>#REF!</v>
      </c>
      <c r="J49" s="143" t="e">
        <f>IF(ISBLANK('9. METAS'!#REF!),"",'9. METAS'!#REF!)</f>
        <v>#REF!</v>
      </c>
      <c r="K49" s="133" t="e">
        <f>IF(ISBLANK('9. METAS'!#REF!),"",'9. METAS'!#REF!)</f>
        <v>#REF!</v>
      </c>
      <c r="L49" s="133" t="e">
        <f>IF(ISBLANK('9. METAS'!#REF!),"",'9. METAS'!#REF!)</f>
        <v>#REF!</v>
      </c>
      <c r="M49" s="134" t="e">
        <f>IF(ISBLANK('9. METAS'!#REF!),"",'9. METAS'!#REF!)</f>
        <v>#REF!</v>
      </c>
      <c r="N49" s="144"/>
      <c r="O49" s="136"/>
      <c r="P49" s="136"/>
      <c r="Q49" s="137"/>
      <c r="R49" s="131" t="str">
        <f t="shared" si="0"/>
        <v>100%</v>
      </c>
      <c r="S49" s="132" t="str">
        <f t="shared" si="0"/>
        <v>100%</v>
      </c>
      <c r="T49" s="132" t="str">
        <f t="shared" si="0"/>
        <v>100%</v>
      </c>
      <c r="U49" s="155" t="str">
        <f t="shared" si="0"/>
        <v>100%</v>
      </c>
      <c r="V49" s="135" t="str">
        <f t="shared" si="1"/>
        <v>No Programado</v>
      </c>
      <c r="W49" s="132" t="str">
        <f t="shared" si="2"/>
        <v>No Programado</v>
      </c>
      <c r="X49" s="132" t="str">
        <f t="shared" si="3"/>
        <v>No Programado</v>
      </c>
      <c r="Y49" s="161" t="str">
        <f t="shared" si="4"/>
        <v>No Programado</v>
      </c>
      <c r="Z49" s="177"/>
      <c r="AA49" s="178"/>
      <c r="AB49" s="178"/>
      <c r="AC49" s="179"/>
    </row>
    <row r="50" spans="3:29" ht="17.25">
      <c r="C50" s="205" t="e">
        <f>IF(ISBLANK('5. Pp (3 años)'!#REF!),"",'5. Pp (3 años)'!#REF!)</f>
        <v>#REF!</v>
      </c>
      <c r="D50" s="80" t="e">
        <f>IF(ISBLANK('5. Pp (3 años)'!#REF!),"",'5. Pp (3 años)'!#REF!)</f>
        <v>#REF!</v>
      </c>
      <c r="E50" s="201" t="e">
        <f>IF(ISBLANK('5. Pp (3 años)'!#REF!),"",'5. Pp (3 años)'!#REF!)</f>
        <v>#REF!</v>
      </c>
      <c r="F50" s="201" t="e">
        <f>IF(ISBLANK('5. Pp (3 años)'!#REF!),"",'5. Pp (3 años)'!#REF!)</f>
        <v>#REF!</v>
      </c>
      <c r="G50" s="209" t="e">
        <f>IF(ISBLANK('5. Pp (3 años)'!#REF!),"",'5. Pp (3 años)'!#REF!)</f>
        <v>#REF!</v>
      </c>
      <c r="H50" s="66" t="e">
        <f>IF(ISBLANK('5. Pp (3 años)'!#REF!),"",'5. Pp (3 años)'!#REF!)</f>
        <v>#REF!</v>
      </c>
      <c r="I50" s="142" t="e">
        <f>IF(ISBLANK('9. METAS'!#REF!),"",'9. METAS'!#REF!)</f>
        <v>#REF!</v>
      </c>
      <c r="J50" s="143" t="e">
        <f>IF(ISBLANK('9. METAS'!#REF!),"",'9. METAS'!#REF!)</f>
        <v>#REF!</v>
      </c>
      <c r="K50" s="133" t="e">
        <f>IF(ISBLANK('9. METAS'!#REF!),"",'9. METAS'!#REF!)</f>
        <v>#REF!</v>
      </c>
      <c r="L50" s="133" t="e">
        <f>IF(ISBLANK('9. METAS'!#REF!),"",'9. METAS'!#REF!)</f>
        <v>#REF!</v>
      </c>
      <c r="M50" s="134" t="e">
        <f>IF(ISBLANK('9. METAS'!#REF!),"",'9. METAS'!#REF!)</f>
        <v>#REF!</v>
      </c>
      <c r="N50" s="144"/>
      <c r="O50" s="136"/>
      <c r="P50" s="136"/>
      <c r="Q50" s="137"/>
      <c r="R50" s="131" t="str">
        <f t="shared" si="0"/>
        <v>100%</v>
      </c>
      <c r="S50" s="132" t="str">
        <f t="shared" si="0"/>
        <v>100%</v>
      </c>
      <c r="T50" s="132" t="str">
        <f t="shared" si="0"/>
        <v>100%</v>
      </c>
      <c r="U50" s="155" t="str">
        <f t="shared" si="0"/>
        <v>100%</v>
      </c>
      <c r="V50" s="135" t="str">
        <f t="shared" si="1"/>
        <v>No Programado</v>
      </c>
      <c r="W50" s="132" t="str">
        <f t="shared" si="2"/>
        <v>No Programado</v>
      </c>
      <c r="X50" s="132" t="str">
        <f t="shared" si="3"/>
        <v>No Programado</v>
      </c>
      <c r="Y50" s="161" t="str">
        <f t="shared" si="4"/>
        <v>No Programado</v>
      </c>
      <c r="Z50" s="177"/>
      <c r="AA50" s="178"/>
      <c r="AB50" s="178"/>
      <c r="AC50" s="179"/>
    </row>
    <row r="51" spans="3:29" ht="17.25">
      <c r="C51" s="204" t="e">
        <f>IF(ISBLANK('5. Pp (3 años)'!#REF!),"",'5. Pp (3 años)'!#REF!)</f>
        <v>#REF!</v>
      </c>
      <c r="D51" s="80" t="e">
        <f>IF(ISBLANK('5. Pp (3 años)'!#REF!),"",'5. Pp (3 años)'!#REF!)</f>
        <v>#REF!</v>
      </c>
      <c r="E51" s="201" t="e">
        <f>IF(ISBLANK('5. Pp (3 años)'!#REF!),"",'5. Pp (3 años)'!#REF!)</f>
        <v>#REF!</v>
      </c>
      <c r="F51" s="201" t="e">
        <f>IF(ISBLANK('5. Pp (3 años)'!#REF!),"",'5. Pp (3 años)'!#REF!)</f>
        <v>#REF!</v>
      </c>
      <c r="G51" s="209" t="e">
        <f>IF(ISBLANK('5. Pp (3 años)'!#REF!),"",'5. Pp (3 años)'!#REF!)</f>
        <v>#REF!</v>
      </c>
      <c r="H51" s="66" t="e">
        <f>IF(ISBLANK('5. Pp (3 años)'!#REF!),"",'5. Pp (3 años)'!#REF!)</f>
        <v>#REF!</v>
      </c>
      <c r="I51" s="142" t="e">
        <f>IF(ISBLANK('9. METAS'!#REF!),"",'9. METAS'!#REF!)</f>
        <v>#REF!</v>
      </c>
      <c r="J51" s="143" t="e">
        <f>IF(ISBLANK('9. METAS'!#REF!),"",'9. METAS'!#REF!)</f>
        <v>#REF!</v>
      </c>
      <c r="K51" s="133" t="e">
        <f>IF(ISBLANK('9. METAS'!#REF!),"",'9. METAS'!#REF!)</f>
        <v>#REF!</v>
      </c>
      <c r="L51" s="133" t="e">
        <f>IF(ISBLANK('9. METAS'!#REF!),"",'9. METAS'!#REF!)</f>
        <v>#REF!</v>
      </c>
      <c r="M51" s="134" t="e">
        <f>IF(ISBLANK('9. METAS'!#REF!),"",'9. METAS'!#REF!)</f>
        <v>#REF!</v>
      </c>
      <c r="N51" s="144"/>
      <c r="O51" s="136"/>
      <c r="P51" s="136"/>
      <c r="Q51" s="137"/>
      <c r="R51" s="131" t="str">
        <f t="shared" si="0"/>
        <v>100%</v>
      </c>
      <c r="S51" s="132" t="str">
        <f t="shared" si="0"/>
        <v>100%</v>
      </c>
      <c r="T51" s="132" t="str">
        <f t="shared" si="0"/>
        <v>100%</v>
      </c>
      <c r="U51" s="155" t="str">
        <f t="shared" si="0"/>
        <v>100%</v>
      </c>
      <c r="V51" s="135" t="str">
        <f t="shared" si="1"/>
        <v>No Programado</v>
      </c>
      <c r="W51" s="132" t="str">
        <f t="shared" si="2"/>
        <v>No Programado</v>
      </c>
      <c r="X51" s="132" t="str">
        <f t="shared" si="3"/>
        <v>No Programado</v>
      </c>
      <c r="Y51" s="161" t="str">
        <f t="shared" si="4"/>
        <v>No Programado</v>
      </c>
      <c r="Z51" s="174"/>
      <c r="AA51" s="175"/>
      <c r="AB51" s="175"/>
      <c r="AC51" s="176"/>
    </row>
    <row r="52" spans="3:29" ht="17.25">
      <c r="C52" s="206" t="e">
        <f>IF(ISBLANK('5. Pp (3 años)'!#REF!),"",'5. Pp (3 años)'!#REF!)</f>
        <v>#REF!</v>
      </c>
      <c r="D52" s="60" t="e">
        <f>IF(ISBLANK('5. Pp (3 años)'!#REF!),"",'5. Pp (3 años)'!#REF!)</f>
        <v>#REF!</v>
      </c>
      <c r="E52" s="203" t="e">
        <f>IF(ISBLANK('5. Pp (3 años)'!#REF!),"",'5. Pp (3 años)'!#REF!)</f>
        <v>#REF!</v>
      </c>
      <c r="F52" s="203" t="e">
        <f>IF(ISBLANK('5. Pp (3 años)'!#REF!),"",'5. Pp (3 años)'!#REF!)</f>
        <v>#REF!</v>
      </c>
      <c r="G52" s="214" t="e">
        <f>IF(ISBLANK('5. Pp (3 años)'!#REF!),"",'5. Pp (3 años)'!#REF!)</f>
        <v>#REF!</v>
      </c>
      <c r="H52" s="65" t="e">
        <f>IF(ISBLANK('5. Pp (3 años)'!#REF!),"",'5. Pp (3 años)'!#REF!)</f>
        <v>#REF!</v>
      </c>
      <c r="I52" s="142" t="e">
        <f>IF(ISBLANK('9. METAS'!#REF!),"",'9. METAS'!#REF!)</f>
        <v>#REF!</v>
      </c>
      <c r="J52" s="143" t="e">
        <f>IF(ISBLANK('9. METAS'!#REF!),"",'9. METAS'!#REF!)</f>
        <v>#REF!</v>
      </c>
      <c r="K52" s="133" t="e">
        <f>IF(ISBLANK('9. METAS'!#REF!),"",'9. METAS'!#REF!)</f>
        <v>#REF!</v>
      </c>
      <c r="L52" s="133" t="e">
        <f>IF(ISBLANK('9. METAS'!#REF!),"",'9. METAS'!#REF!)</f>
        <v>#REF!</v>
      </c>
      <c r="M52" s="134" t="e">
        <f>IF(ISBLANK('9. METAS'!#REF!),"",'9. METAS'!#REF!)</f>
        <v>#REF!</v>
      </c>
      <c r="N52" s="144"/>
      <c r="O52" s="136"/>
      <c r="P52" s="136"/>
      <c r="Q52" s="137"/>
      <c r="R52" s="131" t="str">
        <f t="shared" si="0"/>
        <v>100%</v>
      </c>
      <c r="S52" s="132" t="str">
        <f t="shared" si="0"/>
        <v>100%</v>
      </c>
      <c r="T52" s="132" t="str">
        <f t="shared" si="0"/>
        <v>100%</v>
      </c>
      <c r="U52" s="155" t="str">
        <f t="shared" si="0"/>
        <v>100%</v>
      </c>
      <c r="V52" s="135" t="str">
        <f t="shared" si="1"/>
        <v>No Programado</v>
      </c>
      <c r="W52" s="132" t="str">
        <f t="shared" si="2"/>
        <v>No Programado</v>
      </c>
      <c r="X52" s="132" t="str">
        <f t="shared" si="3"/>
        <v>No Programado</v>
      </c>
      <c r="Y52" s="161" t="str">
        <f t="shared" si="4"/>
        <v>No Programado</v>
      </c>
      <c r="Z52" s="174"/>
      <c r="AA52" s="175"/>
      <c r="AB52" s="175"/>
      <c r="AC52" s="176"/>
    </row>
    <row r="53" spans="3:29" ht="17.25">
      <c r="C53" s="204" t="e">
        <f>IF(ISBLANK('5. Pp (3 años)'!#REF!),"",'5. Pp (3 años)'!#REF!)</f>
        <v>#REF!</v>
      </c>
      <c r="D53" s="80" t="e">
        <f>IF(ISBLANK('5. Pp (3 años)'!#REF!),"",'5. Pp (3 años)'!#REF!)</f>
        <v>#REF!</v>
      </c>
      <c r="E53" s="201" t="e">
        <f>IF(ISBLANK('5. Pp (3 años)'!#REF!),"",'5. Pp (3 años)'!#REF!)</f>
        <v>#REF!</v>
      </c>
      <c r="F53" s="201" t="e">
        <f>IF(ISBLANK('5. Pp (3 años)'!#REF!),"",'5. Pp (3 años)'!#REF!)</f>
        <v>#REF!</v>
      </c>
      <c r="G53" s="209" t="e">
        <f>IF(ISBLANK('5. Pp (3 años)'!#REF!),"",'5. Pp (3 años)'!#REF!)</f>
        <v>#REF!</v>
      </c>
      <c r="H53" s="66" t="e">
        <f>IF(ISBLANK('5. Pp (3 años)'!#REF!),"",'5. Pp (3 años)'!#REF!)</f>
        <v>#REF!</v>
      </c>
      <c r="I53" s="142" t="e">
        <f>IF(ISBLANK('9. METAS'!#REF!),"",'9. METAS'!#REF!)</f>
        <v>#REF!</v>
      </c>
      <c r="J53" s="143" t="e">
        <f>IF(ISBLANK('9. METAS'!#REF!),"",'9. METAS'!#REF!)</f>
        <v>#REF!</v>
      </c>
      <c r="K53" s="133" t="e">
        <f>IF(ISBLANK('9. METAS'!#REF!),"",'9. METAS'!#REF!)</f>
        <v>#REF!</v>
      </c>
      <c r="L53" s="133" t="e">
        <f>IF(ISBLANK('9. METAS'!#REF!),"",'9. METAS'!#REF!)</f>
        <v>#REF!</v>
      </c>
      <c r="M53" s="134" t="e">
        <f>IF(ISBLANK('9. METAS'!#REF!),"",'9. METAS'!#REF!)</f>
        <v>#REF!</v>
      </c>
      <c r="N53" s="144"/>
      <c r="O53" s="136"/>
      <c r="P53" s="136"/>
      <c r="Q53" s="137"/>
      <c r="R53" s="131" t="str">
        <f t="shared" si="0"/>
        <v>100%</v>
      </c>
      <c r="S53" s="132" t="str">
        <f t="shared" si="0"/>
        <v>100%</v>
      </c>
      <c r="T53" s="132" t="str">
        <f t="shared" si="0"/>
        <v>100%</v>
      </c>
      <c r="U53" s="155" t="str">
        <f t="shared" si="0"/>
        <v>100%</v>
      </c>
      <c r="V53" s="135" t="str">
        <f t="shared" si="1"/>
        <v>No Programado</v>
      </c>
      <c r="W53" s="132" t="str">
        <f t="shared" si="2"/>
        <v>No Programado</v>
      </c>
      <c r="X53" s="132" t="str">
        <f t="shared" si="3"/>
        <v>No Programado</v>
      </c>
      <c r="Y53" s="161" t="str">
        <f t="shared" si="4"/>
        <v>No Programado</v>
      </c>
      <c r="Z53" s="174"/>
      <c r="AA53" s="175"/>
      <c r="AB53" s="175"/>
      <c r="AC53" s="176"/>
    </row>
    <row r="54" spans="3:29" ht="17.25">
      <c r="C54" s="205" t="e">
        <f>IF(ISBLANK('5. Pp (3 años)'!#REF!),"",'5. Pp (3 años)'!#REF!)</f>
        <v>#REF!</v>
      </c>
      <c r="D54" s="80" t="e">
        <f>IF(ISBLANK('5. Pp (3 años)'!#REF!),"",'5. Pp (3 años)'!#REF!)</f>
        <v>#REF!</v>
      </c>
      <c r="E54" s="201" t="e">
        <f>IF(ISBLANK('5. Pp (3 años)'!#REF!),"",'5. Pp (3 años)'!#REF!)</f>
        <v>#REF!</v>
      </c>
      <c r="F54" s="201" t="e">
        <f>IF(ISBLANK('5. Pp (3 años)'!#REF!),"",'5. Pp (3 años)'!#REF!)</f>
        <v>#REF!</v>
      </c>
      <c r="G54" s="209" t="e">
        <f>IF(ISBLANK('5. Pp (3 años)'!#REF!),"",'5. Pp (3 años)'!#REF!)</f>
        <v>#REF!</v>
      </c>
      <c r="H54" s="66" t="e">
        <f>IF(ISBLANK('5. Pp (3 años)'!#REF!),"",'5. Pp (3 años)'!#REF!)</f>
        <v>#REF!</v>
      </c>
      <c r="I54" s="142" t="e">
        <f>IF(ISBLANK('9. METAS'!#REF!),"",'9. METAS'!#REF!)</f>
        <v>#REF!</v>
      </c>
      <c r="J54" s="143" t="e">
        <f>IF(ISBLANK('9. METAS'!#REF!),"",'9. METAS'!#REF!)</f>
        <v>#REF!</v>
      </c>
      <c r="K54" s="133" t="e">
        <f>IF(ISBLANK('9. METAS'!#REF!),"",'9. METAS'!#REF!)</f>
        <v>#REF!</v>
      </c>
      <c r="L54" s="133" t="e">
        <f>IF(ISBLANK('9. METAS'!#REF!),"",'9. METAS'!#REF!)</f>
        <v>#REF!</v>
      </c>
      <c r="M54" s="134" t="e">
        <f>IF(ISBLANK('9. METAS'!#REF!),"",'9. METAS'!#REF!)</f>
        <v>#REF!</v>
      </c>
      <c r="N54" s="144"/>
      <c r="O54" s="136"/>
      <c r="P54" s="136"/>
      <c r="Q54" s="137"/>
      <c r="R54" s="131" t="str">
        <f t="shared" si="0"/>
        <v>100%</v>
      </c>
      <c r="S54" s="132" t="str">
        <f t="shared" si="0"/>
        <v>100%</v>
      </c>
      <c r="T54" s="132" t="str">
        <f t="shared" si="0"/>
        <v>100%</v>
      </c>
      <c r="U54" s="155" t="str">
        <f t="shared" si="0"/>
        <v>100%</v>
      </c>
      <c r="V54" s="135" t="str">
        <f t="shared" si="1"/>
        <v>No Programado</v>
      </c>
      <c r="W54" s="132" t="str">
        <f t="shared" si="2"/>
        <v>No Programado</v>
      </c>
      <c r="X54" s="132" t="str">
        <f t="shared" si="3"/>
        <v>No Programado</v>
      </c>
      <c r="Y54" s="161" t="str">
        <f t="shared" si="4"/>
        <v>No Programado</v>
      </c>
      <c r="Z54" s="177"/>
      <c r="AA54" s="178"/>
      <c r="AB54" s="178"/>
      <c r="AC54" s="179"/>
    </row>
    <row r="55" spans="3:29" ht="17.25">
      <c r="C55" s="204" t="e">
        <f>IF(ISBLANK('5. Pp (3 años)'!#REF!),"",'5. Pp (3 años)'!#REF!)</f>
        <v>#REF!</v>
      </c>
      <c r="D55" s="80" t="e">
        <f>IF(ISBLANK('5. Pp (3 años)'!#REF!),"",'5. Pp (3 años)'!#REF!)</f>
        <v>#REF!</v>
      </c>
      <c r="E55" s="201" t="e">
        <f>IF(ISBLANK('5. Pp (3 años)'!#REF!),"",'5. Pp (3 años)'!#REF!)</f>
        <v>#REF!</v>
      </c>
      <c r="F55" s="201" t="e">
        <f>IF(ISBLANK('5. Pp (3 años)'!#REF!),"",'5. Pp (3 años)'!#REF!)</f>
        <v>#REF!</v>
      </c>
      <c r="G55" s="209" t="e">
        <f>IF(ISBLANK('5. Pp (3 años)'!#REF!),"",'5. Pp (3 años)'!#REF!)</f>
        <v>#REF!</v>
      </c>
      <c r="H55" s="66" t="e">
        <f>IF(ISBLANK('5. Pp (3 años)'!#REF!),"",'5. Pp (3 años)'!#REF!)</f>
        <v>#REF!</v>
      </c>
      <c r="I55" s="142" t="e">
        <f>IF(ISBLANK('9. METAS'!#REF!),"",'9. METAS'!#REF!)</f>
        <v>#REF!</v>
      </c>
      <c r="J55" s="143" t="e">
        <f>IF(ISBLANK('9. METAS'!#REF!),"",'9. METAS'!#REF!)</f>
        <v>#REF!</v>
      </c>
      <c r="K55" s="133" t="e">
        <f>IF(ISBLANK('9. METAS'!#REF!),"",'9. METAS'!#REF!)</f>
        <v>#REF!</v>
      </c>
      <c r="L55" s="133" t="e">
        <f>IF(ISBLANK('9. METAS'!#REF!),"",'9. METAS'!#REF!)</f>
        <v>#REF!</v>
      </c>
      <c r="M55" s="134" t="e">
        <f>IF(ISBLANK('9. METAS'!#REF!),"",'9. METAS'!#REF!)</f>
        <v>#REF!</v>
      </c>
      <c r="N55" s="144"/>
      <c r="O55" s="136"/>
      <c r="P55" s="136"/>
      <c r="Q55" s="137"/>
      <c r="R55" s="131" t="str">
        <f t="shared" si="0"/>
        <v>100%</v>
      </c>
      <c r="S55" s="132" t="str">
        <f t="shared" si="0"/>
        <v>100%</v>
      </c>
      <c r="T55" s="132" t="str">
        <f t="shared" si="0"/>
        <v>100%</v>
      </c>
      <c r="U55" s="155" t="str">
        <f t="shared" si="0"/>
        <v>100%</v>
      </c>
      <c r="V55" s="135" t="str">
        <f t="shared" si="1"/>
        <v>No Programado</v>
      </c>
      <c r="W55" s="132" t="str">
        <f t="shared" si="2"/>
        <v>No Programado</v>
      </c>
      <c r="X55" s="132" t="str">
        <f t="shared" si="3"/>
        <v>No Programado</v>
      </c>
      <c r="Y55" s="161" t="str">
        <f t="shared" si="4"/>
        <v>No Programado</v>
      </c>
      <c r="Z55" s="177"/>
      <c r="AA55" s="178"/>
      <c r="AB55" s="178"/>
      <c r="AC55" s="179"/>
    </row>
    <row r="56" spans="3:29" ht="17.25">
      <c r="C56" s="205" t="e">
        <f>IF(ISBLANK('5. Pp (3 años)'!#REF!),"",'5. Pp (3 años)'!#REF!)</f>
        <v>#REF!</v>
      </c>
      <c r="D56" s="80" t="e">
        <f>IF(ISBLANK('5. Pp (3 años)'!#REF!),"",'5. Pp (3 años)'!#REF!)</f>
        <v>#REF!</v>
      </c>
      <c r="E56" s="201" t="e">
        <f>IF(ISBLANK('5. Pp (3 años)'!#REF!),"",'5. Pp (3 años)'!#REF!)</f>
        <v>#REF!</v>
      </c>
      <c r="F56" s="201" t="e">
        <f>IF(ISBLANK('5. Pp (3 años)'!#REF!),"",'5. Pp (3 años)'!#REF!)</f>
        <v>#REF!</v>
      </c>
      <c r="G56" s="209" t="e">
        <f>IF(ISBLANK('5. Pp (3 años)'!#REF!),"",'5. Pp (3 años)'!#REF!)</f>
        <v>#REF!</v>
      </c>
      <c r="H56" s="66" t="e">
        <f>IF(ISBLANK('5. Pp (3 años)'!#REF!),"",'5. Pp (3 años)'!#REF!)</f>
        <v>#REF!</v>
      </c>
      <c r="I56" s="142" t="e">
        <f>IF(ISBLANK('9. METAS'!#REF!),"",'9. METAS'!#REF!)</f>
        <v>#REF!</v>
      </c>
      <c r="J56" s="143" t="e">
        <f>IF(ISBLANK('9. METAS'!#REF!),"",'9. METAS'!#REF!)</f>
        <v>#REF!</v>
      </c>
      <c r="K56" s="133" t="e">
        <f>IF(ISBLANK('9. METAS'!#REF!),"",'9. METAS'!#REF!)</f>
        <v>#REF!</v>
      </c>
      <c r="L56" s="133" t="e">
        <f>IF(ISBLANK('9. METAS'!#REF!),"",'9. METAS'!#REF!)</f>
        <v>#REF!</v>
      </c>
      <c r="M56" s="134" t="e">
        <f>IF(ISBLANK('9. METAS'!#REF!),"",'9. METAS'!#REF!)</f>
        <v>#REF!</v>
      </c>
      <c r="N56" s="144"/>
      <c r="O56" s="136"/>
      <c r="P56" s="136"/>
      <c r="Q56" s="137"/>
      <c r="R56" s="131" t="str">
        <f t="shared" si="0"/>
        <v>100%</v>
      </c>
      <c r="S56" s="132" t="str">
        <f t="shared" si="0"/>
        <v>100%</v>
      </c>
      <c r="T56" s="132" t="str">
        <f t="shared" si="0"/>
        <v>100%</v>
      </c>
      <c r="U56" s="155" t="str">
        <f t="shared" si="0"/>
        <v>100%</v>
      </c>
      <c r="V56" s="135" t="str">
        <f t="shared" si="1"/>
        <v>No Programado</v>
      </c>
      <c r="W56" s="132" t="str">
        <f t="shared" si="2"/>
        <v>No Programado</v>
      </c>
      <c r="X56" s="132" t="str">
        <f t="shared" si="3"/>
        <v>No Programado</v>
      </c>
      <c r="Y56" s="161" t="str">
        <f t="shared" si="4"/>
        <v>No Programado</v>
      </c>
      <c r="Z56" s="174"/>
      <c r="AA56" s="175"/>
      <c r="AB56" s="175"/>
      <c r="AC56" s="176"/>
    </row>
    <row r="57" spans="3:29" ht="17.25">
      <c r="C57" s="204" t="e">
        <f>IF(ISBLANK('5. Pp (3 años)'!#REF!),"",'5. Pp (3 años)'!#REF!)</f>
        <v>#REF!</v>
      </c>
      <c r="D57" s="80" t="e">
        <f>IF(ISBLANK('5. Pp (3 años)'!#REF!),"",'5. Pp (3 años)'!#REF!)</f>
        <v>#REF!</v>
      </c>
      <c r="E57" s="201" t="e">
        <f>IF(ISBLANK('5. Pp (3 años)'!#REF!),"",'5. Pp (3 años)'!#REF!)</f>
        <v>#REF!</v>
      </c>
      <c r="F57" s="201" t="e">
        <f>IF(ISBLANK('5. Pp (3 años)'!#REF!),"",'5. Pp (3 años)'!#REF!)</f>
        <v>#REF!</v>
      </c>
      <c r="G57" s="209" t="e">
        <f>IF(ISBLANK('5. Pp (3 años)'!#REF!),"",'5. Pp (3 años)'!#REF!)</f>
        <v>#REF!</v>
      </c>
      <c r="H57" s="66" t="e">
        <f>IF(ISBLANK('5. Pp (3 años)'!#REF!),"",'5. Pp (3 años)'!#REF!)</f>
        <v>#REF!</v>
      </c>
      <c r="I57" s="142" t="e">
        <f>IF(ISBLANK('9. METAS'!#REF!),"",'9. METAS'!#REF!)</f>
        <v>#REF!</v>
      </c>
      <c r="J57" s="143" t="e">
        <f>IF(ISBLANK('9. METAS'!#REF!),"",'9. METAS'!#REF!)</f>
        <v>#REF!</v>
      </c>
      <c r="K57" s="133" t="e">
        <f>IF(ISBLANK('9. METAS'!#REF!),"",'9. METAS'!#REF!)</f>
        <v>#REF!</v>
      </c>
      <c r="L57" s="133" t="e">
        <f>IF(ISBLANK('9. METAS'!#REF!),"",'9. METAS'!#REF!)</f>
        <v>#REF!</v>
      </c>
      <c r="M57" s="134" t="e">
        <f>IF(ISBLANK('9. METAS'!#REF!),"",'9. METAS'!#REF!)</f>
        <v>#REF!</v>
      </c>
      <c r="N57" s="144"/>
      <c r="O57" s="136"/>
      <c r="P57" s="136"/>
      <c r="Q57" s="137"/>
      <c r="R57" s="131" t="str">
        <f t="shared" si="0"/>
        <v>100%</v>
      </c>
      <c r="S57" s="132" t="str">
        <f t="shared" si="0"/>
        <v>100%</v>
      </c>
      <c r="T57" s="132" t="str">
        <f t="shared" si="0"/>
        <v>100%</v>
      </c>
      <c r="U57" s="155" t="str">
        <f t="shared" si="0"/>
        <v>100%</v>
      </c>
      <c r="V57" s="135" t="str">
        <f t="shared" si="1"/>
        <v>No Programado</v>
      </c>
      <c r="W57" s="132" t="str">
        <f t="shared" si="2"/>
        <v>No Programado</v>
      </c>
      <c r="X57" s="132" t="str">
        <f t="shared" si="3"/>
        <v>No Programado</v>
      </c>
      <c r="Y57" s="161" t="str">
        <f t="shared" si="4"/>
        <v>No Programado</v>
      </c>
      <c r="Z57" s="177"/>
      <c r="AA57" s="178"/>
      <c r="AB57" s="178"/>
      <c r="AC57" s="179"/>
    </row>
    <row r="58" spans="3:29" ht="17.25">
      <c r="C58" s="206" t="e">
        <f>IF(ISBLANK('5. Pp (3 años)'!#REF!),"",'5. Pp (3 años)'!#REF!)</f>
        <v>#REF!</v>
      </c>
      <c r="D58" s="60" t="e">
        <f>IF(ISBLANK('5. Pp (3 años)'!#REF!),"",'5. Pp (3 años)'!#REF!)</f>
        <v>#REF!</v>
      </c>
      <c r="E58" s="203" t="e">
        <f>IF(ISBLANK('5. Pp (3 años)'!#REF!),"",'5. Pp (3 años)'!#REF!)</f>
        <v>#REF!</v>
      </c>
      <c r="F58" s="203" t="e">
        <f>IF(ISBLANK('5. Pp (3 años)'!#REF!),"",'5. Pp (3 años)'!#REF!)</f>
        <v>#REF!</v>
      </c>
      <c r="G58" s="214" t="e">
        <f>IF(ISBLANK('5. Pp (3 años)'!#REF!),"",'5. Pp (3 años)'!#REF!)</f>
        <v>#REF!</v>
      </c>
      <c r="H58" s="65" t="e">
        <f>IF(ISBLANK('5. Pp (3 años)'!#REF!),"",'5. Pp (3 años)'!#REF!)</f>
        <v>#REF!</v>
      </c>
      <c r="I58" s="142" t="e">
        <f>IF(ISBLANK('9. METAS'!#REF!),"",'9. METAS'!#REF!)</f>
        <v>#REF!</v>
      </c>
      <c r="J58" s="143" t="e">
        <f>IF(ISBLANK('9. METAS'!#REF!),"",'9. METAS'!#REF!)</f>
        <v>#REF!</v>
      </c>
      <c r="K58" s="133" t="e">
        <f>IF(ISBLANK('9. METAS'!#REF!),"",'9. METAS'!#REF!)</f>
        <v>#REF!</v>
      </c>
      <c r="L58" s="133" t="e">
        <f>IF(ISBLANK('9. METAS'!#REF!),"",'9. METAS'!#REF!)</f>
        <v>#REF!</v>
      </c>
      <c r="M58" s="134" t="e">
        <f>IF(ISBLANK('9. METAS'!#REF!),"",'9. METAS'!#REF!)</f>
        <v>#REF!</v>
      </c>
      <c r="N58" s="144"/>
      <c r="O58" s="136"/>
      <c r="P58" s="136"/>
      <c r="Q58" s="137"/>
      <c r="R58" s="131" t="str">
        <f t="shared" si="0"/>
        <v>100%</v>
      </c>
      <c r="S58" s="132" t="str">
        <f t="shared" si="0"/>
        <v>100%</v>
      </c>
      <c r="T58" s="132" t="str">
        <f t="shared" si="0"/>
        <v>100%</v>
      </c>
      <c r="U58" s="155" t="str">
        <f t="shared" si="0"/>
        <v>100%</v>
      </c>
      <c r="V58" s="135" t="str">
        <f t="shared" si="1"/>
        <v>No Programado</v>
      </c>
      <c r="W58" s="132" t="str">
        <f t="shared" si="2"/>
        <v>No Programado</v>
      </c>
      <c r="X58" s="132" t="str">
        <f t="shared" si="3"/>
        <v>No Programado</v>
      </c>
      <c r="Y58" s="161" t="str">
        <f t="shared" si="4"/>
        <v>No Programado</v>
      </c>
      <c r="Z58" s="174"/>
      <c r="AA58" s="175"/>
      <c r="AB58" s="175"/>
      <c r="AC58" s="176"/>
    </row>
    <row r="59" spans="3:29" ht="17.25">
      <c r="C59" s="204" t="e">
        <f>IF(ISBLANK('5. Pp (3 años)'!#REF!),"",'5. Pp (3 años)'!#REF!)</f>
        <v>#REF!</v>
      </c>
      <c r="D59" s="80" t="e">
        <f>IF(ISBLANK('5. Pp (3 años)'!#REF!),"",'5. Pp (3 años)'!#REF!)</f>
        <v>#REF!</v>
      </c>
      <c r="E59" s="201" t="e">
        <f>IF(ISBLANK('5. Pp (3 años)'!#REF!),"",'5. Pp (3 años)'!#REF!)</f>
        <v>#REF!</v>
      </c>
      <c r="F59" s="201" t="e">
        <f>IF(ISBLANK('5. Pp (3 años)'!#REF!),"",'5. Pp (3 años)'!#REF!)</f>
        <v>#REF!</v>
      </c>
      <c r="G59" s="209" t="e">
        <f>IF(ISBLANK('5. Pp (3 años)'!#REF!),"",'5. Pp (3 años)'!#REF!)</f>
        <v>#REF!</v>
      </c>
      <c r="H59" s="66" t="e">
        <f>IF(ISBLANK('5. Pp (3 años)'!#REF!),"",'5. Pp (3 años)'!#REF!)</f>
        <v>#REF!</v>
      </c>
      <c r="I59" s="142" t="e">
        <f>IF(ISBLANK('9. METAS'!#REF!),"",'9. METAS'!#REF!)</f>
        <v>#REF!</v>
      </c>
      <c r="J59" s="143" t="e">
        <f>IF(ISBLANK('9. METAS'!#REF!),"",'9. METAS'!#REF!)</f>
        <v>#REF!</v>
      </c>
      <c r="K59" s="133" t="e">
        <f>IF(ISBLANK('9. METAS'!#REF!),"",'9. METAS'!#REF!)</f>
        <v>#REF!</v>
      </c>
      <c r="L59" s="133" t="e">
        <f>IF(ISBLANK('9. METAS'!#REF!),"",'9. METAS'!#REF!)</f>
        <v>#REF!</v>
      </c>
      <c r="M59" s="134" t="e">
        <f>IF(ISBLANK('9. METAS'!#REF!),"",'9. METAS'!#REF!)</f>
        <v>#REF!</v>
      </c>
      <c r="N59" s="144"/>
      <c r="O59" s="136"/>
      <c r="P59" s="136"/>
      <c r="Q59" s="137"/>
      <c r="R59" s="131" t="str">
        <f t="shared" si="0"/>
        <v>100%</v>
      </c>
      <c r="S59" s="132" t="str">
        <f t="shared" si="0"/>
        <v>100%</v>
      </c>
      <c r="T59" s="132" t="str">
        <f t="shared" si="0"/>
        <v>100%</v>
      </c>
      <c r="U59" s="155" t="str">
        <f t="shared" si="0"/>
        <v>100%</v>
      </c>
      <c r="V59" s="135" t="str">
        <f t="shared" si="1"/>
        <v>No Programado</v>
      </c>
      <c r="W59" s="132" t="str">
        <f t="shared" si="2"/>
        <v>No Programado</v>
      </c>
      <c r="X59" s="132" t="str">
        <f t="shared" si="3"/>
        <v>No Programado</v>
      </c>
      <c r="Y59" s="161" t="str">
        <f t="shared" si="4"/>
        <v>No Programado</v>
      </c>
      <c r="Z59" s="177"/>
      <c r="AA59" s="178"/>
      <c r="AB59" s="178"/>
      <c r="AC59" s="179"/>
    </row>
    <row r="60" spans="3:29" ht="17.25">
      <c r="C60" s="205" t="e">
        <f>IF(ISBLANK('5. Pp (3 años)'!#REF!),"",'5. Pp (3 años)'!#REF!)</f>
        <v>#REF!</v>
      </c>
      <c r="D60" s="80" t="e">
        <f>IF(ISBLANK('5. Pp (3 años)'!#REF!),"",'5. Pp (3 años)'!#REF!)</f>
        <v>#REF!</v>
      </c>
      <c r="E60" s="201" t="e">
        <f>IF(ISBLANK('5. Pp (3 años)'!#REF!),"",'5. Pp (3 años)'!#REF!)</f>
        <v>#REF!</v>
      </c>
      <c r="F60" s="201" t="e">
        <f>IF(ISBLANK('5. Pp (3 años)'!#REF!),"",'5. Pp (3 años)'!#REF!)</f>
        <v>#REF!</v>
      </c>
      <c r="G60" s="209" t="e">
        <f>IF(ISBLANK('5. Pp (3 años)'!#REF!),"",'5. Pp (3 años)'!#REF!)</f>
        <v>#REF!</v>
      </c>
      <c r="H60" s="66" t="e">
        <f>IF(ISBLANK('5. Pp (3 años)'!#REF!),"",'5. Pp (3 años)'!#REF!)</f>
        <v>#REF!</v>
      </c>
      <c r="I60" s="142" t="e">
        <f>IF(ISBLANK('9. METAS'!#REF!),"",'9. METAS'!#REF!)</f>
        <v>#REF!</v>
      </c>
      <c r="J60" s="143" t="e">
        <f>IF(ISBLANK('9. METAS'!#REF!),"",'9. METAS'!#REF!)</f>
        <v>#REF!</v>
      </c>
      <c r="K60" s="133" t="e">
        <f>IF(ISBLANK('9. METAS'!#REF!),"",'9. METAS'!#REF!)</f>
        <v>#REF!</v>
      </c>
      <c r="L60" s="133" t="e">
        <f>IF(ISBLANK('9. METAS'!#REF!),"",'9. METAS'!#REF!)</f>
        <v>#REF!</v>
      </c>
      <c r="M60" s="134" t="e">
        <f>IF(ISBLANK('9. METAS'!#REF!),"",'9. METAS'!#REF!)</f>
        <v>#REF!</v>
      </c>
      <c r="N60" s="144"/>
      <c r="O60" s="136"/>
      <c r="P60" s="136"/>
      <c r="Q60" s="137"/>
      <c r="R60" s="131" t="str">
        <f t="shared" si="0"/>
        <v>100%</v>
      </c>
      <c r="S60" s="132" t="str">
        <f t="shared" si="0"/>
        <v>100%</v>
      </c>
      <c r="T60" s="132" t="str">
        <f t="shared" si="0"/>
        <v>100%</v>
      </c>
      <c r="U60" s="155" t="str">
        <f t="shared" si="0"/>
        <v>100%</v>
      </c>
      <c r="V60" s="135" t="str">
        <f t="shared" si="1"/>
        <v>No Programado</v>
      </c>
      <c r="W60" s="132" t="str">
        <f t="shared" si="2"/>
        <v>No Programado</v>
      </c>
      <c r="X60" s="132" t="str">
        <f t="shared" si="3"/>
        <v>No Programado</v>
      </c>
      <c r="Y60" s="161" t="str">
        <f t="shared" si="4"/>
        <v>No Programado</v>
      </c>
      <c r="Z60" s="174"/>
      <c r="AA60" s="175"/>
      <c r="AB60" s="175"/>
      <c r="AC60" s="176"/>
    </row>
    <row r="61" spans="3:29" ht="17.25">
      <c r="C61" s="204" t="e">
        <f>IF(ISBLANK('5. Pp (3 años)'!#REF!),"",'5. Pp (3 años)'!#REF!)</f>
        <v>#REF!</v>
      </c>
      <c r="D61" s="80" t="e">
        <f>IF(ISBLANK('5. Pp (3 años)'!#REF!),"",'5. Pp (3 años)'!#REF!)</f>
        <v>#REF!</v>
      </c>
      <c r="E61" s="201" t="e">
        <f>IF(ISBLANK('5. Pp (3 años)'!#REF!),"",'5. Pp (3 años)'!#REF!)</f>
        <v>#REF!</v>
      </c>
      <c r="F61" s="201" t="e">
        <f>IF(ISBLANK('5. Pp (3 años)'!#REF!),"",'5. Pp (3 años)'!#REF!)</f>
        <v>#REF!</v>
      </c>
      <c r="G61" s="209" t="e">
        <f>IF(ISBLANK('5. Pp (3 años)'!#REF!),"",'5. Pp (3 años)'!#REF!)</f>
        <v>#REF!</v>
      </c>
      <c r="H61" s="66" t="e">
        <f>IF(ISBLANK('5. Pp (3 años)'!#REF!),"",'5. Pp (3 años)'!#REF!)</f>
        <v>#REF!</v>
      </c>
      <c r="I61" s="142" t="e">
        <f>IF(ISBLANK('9. METAS'!#REF!),"",'9. METAS'!#REF!)</f>
        <v>#REF!</v>
      </c>
      <c r="J61" s="143" t="e">
        <f>IF(ISBLANK('9. METAS'!#REF!),"",'9. METAS'!#REF!)</f>
        <v>#REF!</v>
      </c>
      <c r="K61" s="133" t="e">
        <f>IF(ISBLANK('9. METAS'!#REF!),"",'9. METAS'!#REF!)</f>
        <v>#REF!</v>
      </c>
      <c r="L61" s="133" t="e">
        <f>IF(ISBLANK('9. METAS'!#REF!),"",'9. METAS'!#REF!)</f>
        <v>#REF!</v>
      </c>
      <c r="M61" s="134" t="e">
        <f>IF(ISBLANK('9. METAS'!#REF!),"",'9. METAS'!#REF!)</f>
        <v>#REF!</v>
      </c>
      <c r="N61" s="144"/>
      <c r="O61" s="136"/>
      <c r="P61" s="136"/>
      <c r="Q61" s="137"/>
      <c r="R61" s="131" t="str">
        <f t="shared" si="0"/>
        <v>100%</v>
      </c>
      <c r="S61" s="132" t="str">
        <f t="shared" si="0"/>
        <v>100%</v>
      </c>
      <c r="T61" s="132" t="str">
        <f t="shared" si="0"/>
        <v>100%</v>
      </c>
      <c r="U61" s="155" t="str">
        <f t="shared" si="0"/>
        <v>100%</v>
      </c>
      <c r="V61" s="135" t="str">
        <f t="shared" si="1"/>
        <v>No Programado</v>
      </c>
      <c r="W61" s="132" t="str">
        <f t="shared" si="2"/>
        <v>No Programado</v>
      </c>
      <c r="X61" s="132" t="str">
        <f t="shared" si="3"/>
        <v>No Programado</v>
      </c>
      <c r="Y61" s="161" t="str">
        <f t="shared" si="4"/>
        <v>No Programado</v>
      </c>
      <c r="Z61" s="177"/>
      <c r="AA61" s="178"/>
      <c r="AB61" s="178"/>
      <c r="AC61" s="179"/>
    </row>
    <row r="62" spans="3:29" ht="17.25">
      <c r="C62" s="205" t="e">
        <f>IF(ISBLANK('5. Pp (3 años)'!#REF!),"",'5. Pp (3 años)'!#REF!)</f>
        <v>#REF!</v>
      </c>
      <c r="D62" s="80" t="e">
        <f>IF(ISBLANK('5. Pp (3 años)'!#REF!),"",'5. Pp (3 años)'!#REF!)</f>
        <v>#REF!</v>
      </c>
      <c r="E62" s="201" t="e">
        <f>IF(ISBLANK('5. Pp (3 años)'!#REF!),"",'5. Pp (3 años)'!#REF!)</f>
        <v>#REF!</v>
      </c>
      <c r="F62" s="201" t="e">
        <f>IF(ISBLANK('5. Pp (3 años)'!#REF!),"",'5. Pp (3 años)'!#REF!)</f>
        <v>#REF!</v>
      </c>
      <c r="G62" s="209" t="e">
        <f>IF(ISBLANK('5. Pp (3 años)'!#REF!),"",'5. Pp (3 años)'!#REF!)</f>
        <v>#REF!</v>
      </c>
      <c r="H62" s="66" t="e">
        <f>IF(ISBLANK('5. Pp (3 años)'!#REF!),"",'5. Pp (3 años)'!#REF!)</f>
        <v>#REF!</v>
      </c>
      <c r="I62" s="142" t="e">
        <f>IF(ISBLANK('9. METAS'!#REF!),"",'9. METAS'!#REF!)</f>
        <v>#REF!</v>
      </c>
      <c r="J62" s="143" t="e">
        <f>IF(ISBLANK('9. METAS'!#REF!),"",'9. METAS'!#REF!)</f>
        <v>#REF!</v>
      </c>
      <c r="K62" s="133" t="e">
        <f>IF(ISBLANK('9. METAS'!#REF!),"",'9. METAS'!#REF!)</f>
        <v>#REF!</v>
      </c>
      <c r="L62" s="133" t="e">
        <f>IF(ISBLANK('9. METAS'!#REF!),"",'9. METAS'!#REF!)</f>
        <v>#REF!</v>
      </c>
      <c r="M62" s="134" t="e">
        <f>IF(ISBLANK('9. METAS'!#REF!),"",'9. METAS'!#REF!)</f>
        <v>#REF!</v>
      </c>
      <c r="N62" s="144"/>
      <c r="O62" s="136"/>
      <c r="P62" s="136"/>
      <c r="Q62" s="137"/>
      <c r="R62" s="131" t="str">
        <f t="shared" si="0"/>
        <v>100%</v>
      </c>
      <c r="S62" s="132" t="str">
        <f t="shared" si="0"/>
        <v>100%</v>
      </c>
      <c r="T62" s="132" t="str">
        <f t="shared" si="0"/>
        <v>100%</v>
      </c>
      <c r="U62" s="155" t="str">
        <f t="shared" si="0"/>
        <v>100%</v>
      </c>
      <c r="V62" s="135" t="str">
        <f t="shared" si="1"/>
        <v>No Programado</v>
      </c>
      <c r="W62" s="132" t="str">
        <f t="shared" si="2"/>
        <v>No Programado</v>
      </c>
      <c r="X62" s="132" t="str">
        <f t="shared" si="3"/>
        <v>No Programado</v>
      </c>
      <c r="Y62" s="161" t="str">
        <f t="shared" si="4"/>
        <v>No Programado</v>
      </c>
      <c r="Z62" s="174"/>
      <c r="AA62" s="175"/>
      <c r="AB62" s="175"/>
      <c r="AC62" s="176"/>
    </row>
    <row r="63" spans="3:29" ht="17.25">
      <c r="C63" s="204" t="e">
        <f>IF(ISBLANK('5. Pp (3 años)'!#REF!),"",'5. Pp (3 años)'!#REF!)</f>
        <v>#REF!</v>
      </c>
      <c r="D63" s="80" t="e">
        <f>IF(ISBLANK('5. Pp (3 años)'!#REF!),"",'5. Pp (3 años)'!#REF!)</f>
        <v>#REF!</v>
      </c>
      <c r="E63" s="201" t="e">
        <f>IF(ISBLANK('5. Pp (3 años)'!#REF!),"",'5. Pp (3 años)'!#REF!)</f>
        <v>#REF!</v>
      </c>
      <c r="F63" s="201" t="e">
        <f>IF(ISBLANK('5. Pp (3 años)'!#REF!),"",'5. Pp (3 años)'!#REF!)</f>
        <v>#REF!</v>
      </c>
      <c r="G63" s="209" t="e">
        <f>IF(ISBLANK('5. Pp (3 años)'!#REF!),"",'5. Pp (3 años)'!#REF!)</f>
        <v>#REF!</v>
      </c>
      <c r="H63" s="66" t="e">
        <f>IF(ISBLANK('5. Pp (3 años)'!#REF!),"",'5. Pp (3 años)'!#REF!)</f>
        <v>#REF!</v>
      </c>
      <c r="I63" s="142" t="e">
        <f>IF(ISBLANK('9. METAS'!#REF!),"",'9. METAS'!#REF!)</f>
        <v>#REF!</v>
      </c>
      <c r="J63" s="143" t="e">
        <f>IF(ISBLANK('9. METAS'!#REF!),"",'9. METAS'!#REF!)</f>
        <v>#REF!</v>
      </c>
      <c r="K63" s="133" t="e">
        <f>IF(ISBLANK('9. METAS'!#REF!),"",'9. METAS'!#REF!)</f>
        <v>#REF!</v>
      </c>
      <c r="L63" s="133" t="e">
        <f>IF(ISBLANK('9. METAS'!#REF!),"",'9. METAS'!#REF!)</f>
        <v>#REF!</v>
      </c>
      <c r="M63" s="134" t="e">
        <f>IF(ISBLANK('9. METAS'!#REF!),"",'9. METAS'!#REF!)</f>
        <v>#REF!</v>
      </c>
      <c r="N63" s="144"/>
      <c r="O63" s="136"/>
      <c r="P63" s="136"/>
      <c r="Q63" s="137"/>
      <c r="R63" s="131" t="str">
        <f t="shared" si="0"/>
        <v>100%</v>
      </c>
      <c r="S63" s="132" t="str">
        <f t="shared" si="0"/>
        <v>100%</v>
      </c>
      <c r="T63" s="132" t="str">
        <f t="shared" si="0"/>
        <v>100%</v>
      </c>
      <c r="U63" s="155" t="str">
        <f t="shared" si="0"/>
        <v>100%</v>
      </c>
      <c r="V63" s="135" t="str">
        <f t="shared" si="1"/>
        <v>No Programado</v>
      </c>
      <c r="W63" s="132" t="str">
        <f t="shared" si="2"/>
        <v>No Programado</v>
      </c>
      <c r="X63" s="132" t="str">
        <f t="shared" si="3"/>
        <v>No Programado</v>
      </c>
      <c r="Y63" s="161" t="str">
        <f t="shared" si="4"/>
        <v>No Programado</v>
      </c>
      <c r="Z63" s="177"/>
      <c r="AA63" s="178"/>
      <c r="AB63" s="178"/>
      <c r="AC63" s="179"/>
    </row>
    <row r="64" spans="3:29" ht="17.25">
      <c r="C64" s="206" t="e">
        <f>IF(ISBLANK('5. Pp (3 años)'!#REF!),"",'5. Pp (3 años)'!#REF!)</f>
        <v>#REF!</v>
      </c>
      <c r="D64" s="60" t="e">
        <f>IF(ISBLANK('5. Pp (3 años)'!#REF!),"",'5. Pp (3 años)'!#REF!)</f>
        <v>#REF!</v>
      </c>
      <c r="E64" s="203" t="e">
        <f>IF(ISBLANK('5. Pp (3 años)'!#REF!),"",'5. Pp (3 años)'!#REF!)</f>
        <v>#REF!</v>
      </c>
      <c r="F64" s="203" t="e">
        <f>IF(ISBLANK('5. Pp (3 años)'!#REF!),"",'5. Pp (3 años)'!#REF!)</f>
        <v>#REF!</v>
      </c>
      <c r="G64" s="214" t="e">
        <f>IF(ISBLANK('5. Pp (3 años)'!#REF!),"",'5. Pp (3 años)'!#REF!)</f>
        <v>#REF!</v>
      </c>
      <c r="H64" s="65" t="e">
        <f>IF(ISBLANK('5. Pp (3 años)'!#REF!),"",'5. Pp (3 años)'!#REF!)</f>
        <v>#REF!</v>
      </c>
      <c r="I64" s="142" t="e">
        <f>IF(ISBLANK('9. METAS'!#REF!),"",'9. METAS'!#REF!)</f>
        <v>#REF!</v>
      </c>
      <c r="J64" s="143" t="e">
        <f>IF(ISBLANK('9. METAS'!#REF!),"",'9. METAS'!#REF!)</f>
        <v>#REF!</v>
      </c>
      <c r="K64" s="133" t="e">
        <f>IF(ISBLANK('9. METAS'!#REF!),"",'9. METAS'!#REF!)</f>
        <v>#REF!</v>
      </c>
      <c r="L64" s="133" t="e">
        <f>IF(ISBLANK('9. METAS'!#REF!),"",'9. METAS'!#REF!)</f>
        <v>#REF!</v>
      </c>
      <c r="M64" s="134" t="e">
        <f>IF(ISBLANK('9. METAS'!#REF!),"",'9. METAS'!#REF!)</f>
        <v>#REF!</v>
      </c>
      <c r="N64" s="144"/>
      <c r="O64" s="136"/>
      <c r="P64" s="136"/>
      <c r="Q64" s="137"/>
      <c r="R64" s="131" t="str">
        <f t="shared" si="0"/>
        <v>100%</v>
      </c>
      <c r="S64" s="132" t="str">
        <f t="shared" si="0"/>
        <v>100%</v>
      </c>
      <c r="T64" s="132" t="str">
        <f t="shared" si="0"/>
        <v>100%</v>
      </c>
      <c r="U64" s="155" t="str">
        <f t="shared" si="0"/>
        <v>100%</v>
      </c>
      <c r="V64" s="135" t="str">
        <f t="shared" si="1"/>
        <v>No Programado</v>
      </c>
      <c r="W64" s="132" t="str">
        <f t="shared" si="2"/>
        <v>No Programado</v>
      </c>
      <c r="X64" s="132" t="str">
        <f t="shared" si="3"/>
        <v>No Programado</v>
      </c>
      <c r="Y64" s="161" t="str">
        <f t="shared" si="4"/>
        <v>No Programado</v>
      </c>
      <c r="Z64" s="174"/>
      <c r="AA64" s="175"/>
      <c r="AB64" s="175"/>
      <c r="AC64" s="176"/>
    </row>
    <row r="65" spans="3:29" ht="17.25">
      <c r="C65" s="204" t="e">
        <f>IF(ISBLANK('5. Pp (3 años)'!#REF!),"",'5. Pp (3 años)'!#REF!)</f>
        <v>#REF!</v>
      </c>
      <c r="D65" s="80" t="e">
        <f>IF(ISBLANK('5. Pp (3 años)'!#REF!),"",'5. Pp (3 años)'!#REF!)</f>
        <v>#REF!</v>
      </c>
      <c r="E65" s="201" t="e">
        <f>IF(ISBLANK('5. Pp (3 años)'!#REF!),"",'5. Pp (3 años)'!#REF!)</f>
        <v>#REF!</v>
      </c>
      <c r="F65" s="201" t="e">
        <f>IF(ISBLANK('5. Pp (3 años)'!#REF!),"",'5. Pp (3 años)'!#REF!)</f>
        <v>#REF!</v>
      </c>
      <c r="G65" s="209" t="e">
        <f>IF(ISBLANK('5. Pp (3 años)'!#REF!),"",'5. Pp (3 años)'!#REF!)</f>
        <v>#REF!</v>
      </c>
      <c r="H65" s="66" t="e">
        <f>IF(ISBLANK('5. Pp (3 años)'!#REF!),"",'5. Pp (3 años)'!#REF!)</f>
        <v>#REF!</v>
      </c>
      <c r="I65" s="142" t="e">
        <f>IF(ISBLANK('9. METAS'!#REF!),"",'9. METAS'!#REF!)</f>
        <v>#REF!</v>
      </c>
      <c r="J65" s="143" t="e">
        <f>IF(ISBLANK('9. METAS'!#REF!),"",'9. METAS'!#REF!)</f>
        <v>#REF!</v>
      </c>
      <c r="K65" s="133" t="e">
        <f>IF(ISBLANK('9. METAS'!#REF!),"",'9. METAS'!#REF!)</f>
        <v>#REF!</v>
      </c>
      <c r="L65" s="133" t="e">
        <f>IF(ISBLANK('9. METAS'!#REF!),"",'9. METAS'!#REF!)</f>
        <v>#REF!</v>
      </c>
      <c r="M65" s="134" t="e">
        <f>IF(ISBLANK('9. METAS'!#REF!),"",'9. METAS'!#REF!)</f>
        <v>#REF!</v>
      </c>
      <c r="N65" s="144"/>
      <c r="O65" s="136"/>
      <c r="P65" s="136"/>
      <c r="Q65" s="137"/>
      <c r="R65" s="131" t="str">
        <f t="shared" si="0"/>
        <v>100%</v>
      </c>
      <c r="S65" s="132" t="str">
        <f t="shared" si="0"/>
        <v>100%</v>
      </c>
      <c r="T65" s="132" t="str">
        <f t="shared" si="0"/>
        <v>100%</v>
      </c>
      <c r="U65" s="155" t="str">
        <f t="shared" si="0"/>
        <v>100%</v>
      </c>
      <c r="V65" s="135" t="str">
        <f t="shared" si="1"/>
        <v>No Programado</v>
      </c>
      <c r="W65" s="132" t="str">
        <f t="shared" si="2"/>
        <v>No Programado</v>
      </c>
      <c r="X65" s="132" t="str">
        <f t="shared" si="3"/>
        <v>No Programado</v>
      </c>
      <c r="Y65" s="161" t="str">
        <f t="shared" si="4"/>
        <v>No Programado</v>
      </c>
      <c r="Z65" s="174"/>
      <c r="AA65" s="175"/>
      <c r="AB65" s="175"/>
      <c r="AC65" s="176"/>
    </row>
    <row r="66" spans="3:29" ht="17.25">
      <c r="C66" s="205" t="e">
        <f>IF(ISBLANK('5. Pp (3 años)'!#REF!),"",'5. Pp (3 años)'!#REF!)</f>
        <v>#REF!</v>
      </c>
      <c r="D66" s="80" t="e">
        <f>IF(ISBLANK('5. Pp (3 años)'!#REF!),"",'5. Pp (3 años)'!#REF!)</f>
        <v>#REF!</v>
      </c>
      <c r="E66" s="201" t="e">
        <f>IF(ISBLANK('5. Pp (3 años)'!#REF!),"",'5. Pp (3 años)'!#REF!)</f>
        <v>#REF!</v>
      </c>
      <c r="F66" s="201" t="e">
        <f>IF(ISBLANK('5. Pp (3 años)'!#REF!),"",'5. Pp (3 años)'!#REF!)</f>
        <v>#REF!</v>
      </c>
      <c r="G66" s="209" t="e">
        <f>IF(ISBLANK('5. Pp (3 años)'!#REF!),"",'5. Pp (3 años)'!#REF!)</f>
        <v>#REF!</v>
      </c>
      <c r="H66" s="66" t="e">
        <f>IF(ISBLANK('5. Pp (3 años)'!#REF!),"",'5. Pp (3 años)'!#REF!)</f>
        <v>#REF!</v>
      </c>
      <c r="I66" s="142" t="e">
        <f>IF(ISBLANK('9. METAS'!#REF!),"",'9. METAS'!#REF!)</f>
        <v>#REF!</v>
      </c>
      <c r="J66" s="143" t="e">
        <f>IF(ISBLANK('9. METAS'!#REF!),"",'9. METAS'!#REF!)</f>
        <v>#REF!</v>
      </c>
      <c r="K66" s="133" t="e">
        <f>IF(ISBLANK('9. METAS'!#REF!),"",'9. METAS'!#REF!)</f>
        <v>#REF!</v>
      </c>
      <c r="L66" s="133" t="e">
        <f>IF(ISBLANK('9. METAS'!#REF!),"",'9. METAS'!#REF!)</f>
        <v>#REF!</v>
      </c>
      <c r="M66" s="134" t="e">
        <f>IF(ISBLANK('9. METAS'!#REF!),"",'9. METAS'!#REF!)</f>
        <v>#REF!</v>
      </c>
      <c r="N66" s="144"/>
      <c r="O66" s="136"/>
      <c r="P66" s="136"/>
      <c r="Q66" s="137"/>
      <c r="R66" s="131" t="str">
        <f t="shared" si="0"/>
        <v>100%</v>
      </c>
      <c r="S66" s="132" t="str">
        <f t="shared" si="0"/>
        <v>100%</v>
      </c>
      <c r="T66" s="132" t="str">
        <f t="shared" si="0"/>
        <v>100%</v>
      </c>
      <c r="U66" s="155" t="str">
        <f t="shared" si="0"/>
        <v>100%</v>
      </c>
      <c r="V66" s="135" t="str">
        <f t="shared" si="1"/>
        <v>No Programado</v>
      </c>
      <c r="W66" s="132" t="str">
        <f t="shared" si="2"/>
        <v>No Programado</v>
      </c>
      <c r="X66" s="132" t="str">
        <f t="shared" si="3"/>
        <v>No Programado</v>
      </c>
      <c r="Y66" s="161" t="str">
        <f t="shared" si="4"/>
        <v>No Programado</v>
      </c>
      <c r="Z66" s="177"/>
      <c r="AA66" s="178"/>
      <c r="AB66" s="178"/>
      <c r="AC66" s="179"/>
    </row>
    <row r="67" spans="3:29" ht="17.25">
      <c r="C67" s="204" t="e">
        <f>IF(ISBLANK('5. Pp (3 años)'!#REF!),"",'5. Pp (3 años)'!#REF!)</f>
        <v>#REF!</v>
      </c>
      <c r="D67" s="80" t="e">
        <f>IF(ISBLANK('5. Pp (3 años)'!#REF!),"",'5. Pp (3 años)'!#REF!)</f>
        <v>#REF!</v>
      </c>
      <c r="E67" s="201" t="e">
        <f>IF(ISBLANK('5. Pp (3 años)'!#REF!),"",'5. Pp (3 años)'!#REF!)</f>
        <v>#REF!</v>
      </c>
      <c r="F67" s="201" t="e">
        <f>IF(ISBLANK('5. Pp (3 años)'!#REF!),"",'5. Pp (3 años)'!#REF!)</f>
        <v>#REF!</v>
      </c>
      <c r="G67" s="209" t="e">
        <f>IF(ISBLANK('5. Pp (3 años)'!#REF!),"",'5. Pp (3 años)'!#REF!)</f>
        <v>#REF!</v>
      </c>
      <c r="H67" s="66" t="e">
        <f>IF(ISBLANK('5. Pp (3 años)'!#REF!),"",'5. Pp (3 años)'!#REF!)</f>
        <v>#REF!</v>
      </c>
      <c r="I67" s="142" t="e">
        <f>IF(ISBLANK('9. METAS'!#REF!),"",'9. METAS'!#REF!)</f>
        <v>#REF!</v>
      </c>
      <c r="J67" s="143" t="e">
        <f>IF(ISBLANK('9. METAS'!#REF!),"",'9. METAS'!#REF!)</f>
        <v>#REF!</v>
      </c>
      <c r="K67" s="133" t="e">
        <f>IF(ISBLANK('9. METAS'!#REF!),"",'9. METAS'!#REF!)</f>
        <v>#REF!</v>
      </c>
      <c r="L67" s="133" t="e">
        <f>IF(ISBLANK('9. METAS'!#REF!),"",'9. METAS'!#REF!)</f>
        <v>#REF!</v>
      </c>
      <c r="M67" s="134" t="e">
        <f>IF(ISBLANK('9. METAS'!#REF!),"",'9. METAS'!#REF!)</f>
        <v>#REF!</v>
      </c>
      <c r="N67" s="144"/>
      <c r="O67" s="136"/>
      <c r="P67" s="136"/>
      <c r="Q67" s="137"/>
      <c r="R67" s="131" t="str">
        <f t="shared" si="0"/>
        <v>100%</v>
      </c>
      <c r="S67" s="132" t="str">
        <f t="shared" si="0"/>
        <v>100%</v>
      </c>
      <c r="T67" s="132" t="str">
        <f t="shared" si="0"/>
        <v>100%</v>
      </c>
      <c r="U67" s="155" t="str">
        <f t="shared" si="0"/>
        <v>100%</v>
      </c>
      <c r="V67" s="135" t="str">
        <f t="shared" si="1"/>
        <v>No Programado</v>
      </c>
      <c r="W67" s="132" t="str">
        <f t="shared" si="2"/>
        <v>No Programado</v>
      </c>
      <c r="X67" s="132" t="str">
        <f t="shared" si="3"/>
        <v>No Programado</v>
      </c>
      <c r="Y67" s="161" t="str">
        <f t="shared" si="4"/>
        <v>No Programado</v>
      </c>
      <c r="Z67" s="174"/>
      <c r="AA67" s="175"/>
      <c r="AB67" s="175"/>
      <c r="AC67" s="176"/>
    </row>
    <row r="68" spans="3:29" ht="17.25">
      <c r="C68" s="205" t="e">
        <f>IF(ISBLANK('5. Pp (3 años)'!#REF!),"",'5. Pp (3 años)'!#REF!)</f>
        <v>#REF!</v>
      </c>
      <c r="D68" s="80" t="e">
        <f>IF(ISBLANK('5. Pp (3 años)'!#REF!),"",'5. Pp (3 años)'!#REF!)</f>
        <v>#REF!</v>
      </c>
      <c r="E68" s="201" t="e">
        <f>IF(ISBLANK('5. Pp (3 años)'!#REF!),"",'5. Pp (3 años)'!#REF!)</f>
        <v>#REF!</v>
      </c>
      <c r="F68" s="201" t="e">
        <f>IF(ISBLANK('5. Pp (3 años)'!#REF!),"",'5. Pp (3 años)'!#REF!)</f>
        <v>#REF!</v>
      </c>
      <c r="G68" s="209" t="e">
        <f>IF(ISBLANK('5. Pp (3 años)'!#REF!),"",'5. Pp (3 años)'!#REF!)</f>
        <v>#REF!</v>
      </c>
      <c r="H68" s="66" t="e">
        <f>IF(ISBLANK('5. Pp (3 años)'!#REF!),"",'5. Pp (3 años)'!#REF!)</f>
        <v>#REF!</v>
      </c>
      <c r="I68" s="142" t="e">
        <f>IF(ISBLANK('9. METAS'!#REF!),"",'9. METAS'!#REF!)</f>
        <v>#REF!</v>
      </c>
      <c r="J68" s="143" t="e">
        <f>IF(ISBLANK('9. METAS'!#REF!),"",'9. METAS'!#REF!)</f>
        <v>#REF!</v>
      </c>
      <c r="K68" s="133" t="e">
        <f>IF(ISBLANK('9. METAS'!#REF!),"",'9. METAS'!#REF!)</f>
        <v>#REF!</v>
      </c>
      <c r="L68" s="133" t="e">
        <f>IF(ISBLANK('9. METAS'!#REF!),"",'9. METAS'!#REF!)</f>
        <v>#REF!</v>
      </c>
      <c r="M68" s="134" t="e">
        <f>IF(ISBLANK('9. METAS'!#REF!),"",'9. METAS'!#REF!)</f>
        <v>#REF!</v>
      </c>
      <c r="N68" s="144"/>
      <c r="O68" s="136"/>
      <c r="P68" s="136"/>
      <c r="Q68" s="137"/>
      <c r="R68" s="131" t="str">
        <f t="shared" si="0"/>
        <v>100%</v>
      </c>
      <c r="S68" s="132" t="str">
        <f t="shared" si="0"/>
        <v>100%</v>
      </c>
      <c r="T68" s="132" t="str">
        <f t="shared" si="0"/>
        <v>100%</v>
      </c>
      <c r="U68" s="155" t="str">
        <f t="shared" si="0"/>
        <v>100%</v>
      </c>
      <c r="V68" s="135" t="str">
        <f t="shared" si="1"/>
        <v>No Programado</v>
      </c>
      <c r="W68" s="132" t="str">
        <f t="shared" si="2"/>
        <v>No Programado</v>
      </c>
      <c r="X68" s="132" t="str">
        <f t="shared" si="3"/>
        <v>No Programado</v>
      </c>
      <c r="Y68" s="161" t="str">
        <f t="shared" si="4"/>
        <v>No Programado</v>
      </c>
      <c r="Z68" s="177"/>
      <c r="AA68" s="178"/>
      <c r="AB68" s="178"/>
      <c r="AC68" s="179"/>
    </row>
    <row r="69" spans="3:29" ht="17.25">
      <c r="C69" s="204" t="e">
        <f>IF(ISBLANK('5. Pp (3 años)'!#REF!),"",'5. Pp (3 años)'!#REF!)</f>
        <v>#REF!</v>
      </c>
      <c r="D69" s="80" t="e">
        <f>IF(ISBLANK('5. Pp (3 años)'!#REF!),"",'5. Pp (3 años)'!#REF!)</f>
        <v>#REF!</v>
      </c>
      <c r="E69" s="201" t="e">
        <f>IF(ISBLANK('5. Pp (3 años)'!#REF!),"",'5. Pp (3 años)'!#REF!)</f>
        <v>#REF!</v>
      </c>
      <c r="F69" s="201" t="e">
        <f>IF(ISBLANK('5. Pp (3 años)'!#REF!),"",'5. Pp (3 años)'!#REF!)</f>
        <v>#REF!</v>
      </c>
      <c r="G69" s="209" t="e">
        <f>IF(ISBLANK('5. Pp (3 años)'!#REF!),"",'5. Pp (3 años)'!#REF!)</f>
        <v>#REF!</v>
      </c>
      <c r="H69" s="66" t="e">
        <f>IF(ISBLANK('5. Pp (3 años)'!#REF!),"",'5. Pp (3 años)'!#REF!)</f>
        <v>#REF!</v>
      </c>
      <c r="I69" s="142" t="e">
        <f>IF(ISBLANK('9. METAS'!#REF!),"",'9. METAS'!#REF!)</f>
        <v>#REF!</v>
      </c>
      <c r="J69" s="143" t="e">
        <f>IF(ISBLANK('9. METAS'!#REF!),"",'9. METAS'!#REF!)</f>
        <v>#REF!</v>
      </c>
      <c r="K69" s="133" t="e">
        <f>IF(ISBLANK('9. METAS'!#REF!),"",'9. METAS'!#REF!)</f>
        <v>#REF!</v>
      </c>
      <c r="L69" s="133" t="e">
        <f>IF(ISBLANK('9. METAS'!#REF!),"",'9. METAS'!#REF!)</f>
        <v>#REF!</v>
      </c>
      <c r="M69" s="134" t="e">
        <f>IF(ISBLANK('9. METAS'!#REF!),"",'9. METAS'!#REF!)</f>
        <v>#REF!</v>
      </c>
      <c r="N69" s="144"/>
      <c r="O69" s="136"/>
      <c r="P69" s="136"/>
      <c r="Q69" s="137"/>
      <c r="R69" s="131" t="str">
        <f t="shared" si="0"/>
        <v>100%</v>
      </c>
      <c r="S69" s="132" t="str">
        <f t="shared" si="0"/>
        <v>100%</v>
      </c>
      <c r="T69" s="132" t="str">
        <f t="shared" si="0"/>
        <v>100%</v>
      </c>
      <c r="U69" s="155" t="str">
        <f t="shared" si="0"/>
        <v>100%</v>
      </c>
      <c r="V69" s="135" t="str">
        <f t="shared" si="1"/>
        <v>No Programado</v>
      </c>
      <c r="W69" s="132" t="str">
        <f t="shared" si="2"/>
        <v>No Programado</v>
      </c>
      <c r="X69" s="132" t="str">
        <f t="shared" si="3"/>
        <v>No Programado</v>
      </c>
      <c r="Y69" s="161" t="str">
        <f t="shared" si="4"/>
        <v>No Programado</v>
      </c>
      <c r="Z69" s="177"/>
      <c r="AA69" s="178"/>
      <c r="AB69" s="178"/>
      <c r="AC69" s="179"/>
    </row>
    <row r="70" spans="3:29" ht="17.25">
      <c r="C70" s="206" t="e">
        <f>IF(ISBLANK('5. Pp (3 años)'!#REF!),"",'5. Pp (3 años)'!#REF!)</f>
        <v>#REF!</v>
      </c>
      <c r="D70" s="60" t="e">
        <f>IF(ISBLANK('5. Pp (3 años)'!#REF!),"",'5. Pp (3 años)'!#REF!)</f>
        <v>#REF!</v>
      </c>
      <c r="E70" s="203" t="e">
        <f>IF(ISBLANK('5. Pp (3 años)'!#REF!),"",'5. Pp (3 años)'!#REF!)</f>
        <v>#REF!</v>
      </c>
      <c r="F70" s="203" t="e">
        <f>IF(ISBLANK('5. Pp (3 años)'!#REF!),"",'5. Pp (3 años)'!#REF!)</f>
        <v>#REF!</v>
      </c>
      <c r="G70" s="214" t="e">
        <f>IF(ISBLANK('5. Pp (3 años)'!#REF!),"",'5. Pp (3 años)'!#REF!)</f>
        <v>#REF!</v>
      </c>
      <c r="H70" s="65" t="e">
        <f>IF(ISBLANK('5. Pp (3 años)'!#REF!),"",'5. Pp (3 años)'!#REF!)</f>
        <v>#REF!</v>
      </c>
      <c r="I70" s="142" t="e">
        <f>IF(ISBLANK('9. METAS'!#REF!),"",'9. METAS'!#REF!)</f>
        <v>#REF!</v>
      </c>
      <c r="J70" s="143" t="e">
        <f>IF(ISBLANK('9. METAS'!#REF!),"",'9. METAS'!#REF!)</f>
        <v>#REF!</v>
      </c>
      <c r="K70" s="133" t="e">
        <f>IF(ISBLANK('9. METAS'!#REF!),"",'9. METAS'!#REF!)</f>
        <v>#REF!</v>
      </c>
      <c r="L70" s="133" t="e">
        <f>IF(ISBLANK('9. METAS'!#REF!),"",'9. METAS'!#REF!)</f>
        <v>#REF!</v>
      </c>
      <c r="M70" s="134" t="e">
        <f>IF(ISBLANK('9. METAS'!#REF!),"",'9. METAS'!#REF!)</f>
        <v>#REF!</v>
      </c>
      <c r="N70" s="144"/>
      <c r="O70" s="136"/>
      <c r="P70" s="136"/>
      <c r="Q70" s="137"/>
      <c r="R70" s="131" t="str">
        <f t="shared" si="0"/>
        <v>100%</v>
      </c>
      <c r="S70" s="132" t="str">
        <f t="shared" si="0"/>
        <v>100%</v>
      </c>
      <c r="T70" s="132" t="str">
        <f t="shared" si="0"/>
        <v>100%</v>
      </c>
      <c r="U70" s="155" t="str">
        <f t="shared" si="0"/>
        <v>100%</v>
      </c>
      <c r="V70" s="135" t="str">
        <f t="shared" si="1"/>
        <v>No Programado</v>
      </c>
      <c r="W70" s="132" t="str">
        <f t="shared" si="2"/>
        <v>No Programado</v>
      </c>
      <c r="X70" s="132" t="str">
        <f t="shared" si="3"/>
        <v>No Programado</v>
      </c>
      <c r="Y70" s="161" t="str">
        <f t="shared" si="4"/>
        <v>No Programado</v>
      </c>
      <c r="Z70" s="174"/>
      <c r="AA70" s="175"/>
      <c r="AB70" s="175"/>
      <c r="AC70" s="176"/>
    </row>
    <row r="71" spans="3:29" ht="17.25">
      <c r="C71" s="204" t="e">
        <f>IF(ISBLANK('5. Pp (3 años)'!#REF!),"",'5. Pp (3 años)'!#REF!)</f>
        <v>#REF!</v>
      </c>
      <c r="D71" s="80" t="e">
        <f>IF(ISBLANK('5. Pp (3 años)'!#REF!),"",'5. Pp (3 años)'!#REF!)</f>
        <v>#REF!</v>
      </c>
      <c r="E71" s="201" t="e">
        <f>IF(ISBLANK('5. Pp (3 años)'!#REF!),"",'5. Pp (3 años)'!#REF!)</f>
        <v>#REF!</v>
      </c>
      <c r="F71" s="201" t="e">
        <f>IF(ISBLANK('5. Pp (3 años)'!#REF!),"",'5. Pp (3 años)'!#REF!)</f>
        <v>#REF!</v>
      </c>
      <c r="G71" s="209" t="e">
        <f>IF(ISBLANK('5. Pp (3 años)'!#REF!),"",'5. Pp (3 años)'!#REF!)</f>
        <v>#REF!</v>
      </c>
      <c r="H71" s="66" t="e">
        <f>IF(ISBLANK('5. Pp (3 años)'!#REF!),"",'5. Pp (3 años)'!#REF!)</f>
        <v>#REF!</v>
      </c>
      <c r="I71" s="142" t="e">
        <f>IF(ISBLANK('9. METAS'!#REF!),"",'9. METAS'!#REF!)</f>
        <v>#REF!</v>
      </c>
      <c r="J71" s="143" t="e">
        <f>IF(ISBLANK('9. METAS'!#REF!),"",'9. METAS'!#REF!)</f>
        <v>#REF!</v>
      </c>
      <c r="K71" s="133" t="e">
        <f>IF(ISBLANK('9. METAS'!#REF!),"",'9. METAS'!#REF!)</f>
        <v>#REF!</v>
      </c>
      <c r="L71" s="133" t="e">
        <f>IF(ISBLANK('9. METAS'!#REF!),"",'9. METAS'!#REF!)</f>
        <v>#REF!</v>
      </c>
      <c r="M71" s="134" t="e">
        <f>IF(ISBLANK('9. METAS'!#REF!),"",'9. METAS'!#REF!)</f>
        <v>#REF!</v>
      </c>
      <c r="N71" s="144"/>
      <c r="O71" s="136"/>
      <c r="P71" s="136"/>
      <c r="Q71" s="137"/>
      <c r="R71" s="131" t="str">
        <f t="shared" si="0"/>
        <v>100%</v>
      </c>
      <c r="S71" s="132" t="str">
        <f t="shared" si="0"/>
        <v>100%</v>
      </c>
      <c r="T71" s="132" t="str">
        <f t="shared" si="0"/>
        <v>100%</v>
      </c>
      <c r="U71" s="155" t="str">
        <f t="shared" si="0"/>
        <v>100%</v>
      </c>
      <c r="V71" s="135" t="str">
        <f t="shared" si="1"/>
        <v>No Programado</v>
      </c>
      <c r="W71" s="132" t="str">
        <f t="shared" si="2"/>
        <v>No Programado</v>
      </c>
      <c r="X71" s="132" t="str">
        <f t="shared" si="3"/>
        <v>No Programado</v>
      </c>
      <c r="Y71" s="161" t="str">
        <f t="shared" si="4"/>
        <v>No Programado</v>
      </c>
      <c r="Z71" s="177"/>
      <c r="AA71" s="178"/>
      <c r="AB71" s="178"/>
      <c r="AC71" s="179"/>
    </row>
    <row r="72" spans="3:29" ht="17.25">
      <c r="C72" s="205" t="e">
        <f>IF(ISBLANK('5. Pp (3 años)'!#REF!),"",'5. Pp (3 años)'!#REF!)</f>
        <v>#REF!</v>
      </c>
      <c r="D72" s="80" t="e">
        <f>IF(ISBLANK('5. Pp (3 años)'!#REF!),"",'5. Pp (3 años)'!#REF!)</f>
        <v>#REF!</v>
      </c>
      <c r="E72" s="201" t="e">
        <f>IF(ISBLANK('5. Pp (3 años)'!#REF!),"",'5. Pp (3 años)'!#REF!)</f>
        <v>#REF!</v>
      </c>
      <c r="F72" s="201" t="e">
        <f>IF(ISBLANK('5. Pp (3 años)'!#REF!),"",'5. Pp (3 años)'!#REF!)</f>
        <v>#REF!</v>
      </c>
      <c r="G72" s="209" t="e">
        <f>IF(ISBLANK('5. Pp (3 años)'!#REF!),"",'5. Pp (3 años)'!#REF!)</f>
        <v>#REF!</v>
      </c>
      <c r="H72" s="66" t="e">
        <f>IF(ISBLANK('5. Pp (3 años)'!#REF!),"",'5. Pp (3 años)'!#REF!)</f>
        <v>#REF!</v>
      </c>
      <c r="I72" s="142" t="e">
        <f>IF(ISBLANK('9. METAS'!#REF!),"",'9. METAS'!#REF!)</f>
        <v>#REF!</v>
      </c>
      <c r="J72" s="143" t="e">
        <f>IF(ISBLANK('9. METAS'!#REF!),"",'9. METAS'!#REF!)</f>
        <v>#REF!</v>
      </c>
      <c r="K72" s="133" t="e">
        <f>IF(ISBLANK('9. METAS'!#REF!),"",'9. METAS'!#REF!)</f>
        <v>#REF!</v>
      </c>
      <c r="L72" s="133" t="e">
        <f>IF(ISBLANK('9. METAS'!#REF!),"",'9. METAS'!#REF!)</f>
        <v>#REF!</v>
      </c>
      <c r="M72" s="134" t="e">
        <f>IF(ISBLANK('9. METAS'!#REF!),"",'9. METAS'!#REF!)</f>
        <v>#REF!</v>
      </c>
      <c r="N72" s="144"/>
      <c r="O72" s="136"/>
      <c r="P72" s="136"/>
      <c r="Q72" s="137"/>
      <c r="R72" s="131" t="str">
        <f t="shared" si="0"/>
        <v>100%</v>
      </c>
      <c r="S72" s="132" t="str">
        <f t="shared" si="0"/>
        <v>100%</v>
      </c>
      <c r="T72" s="132" t="str">
        <f t="shared" si="0"/>
        <v>100%</v>
      </c>
      <c r="U72" s="155" t="str">
        <f t="shared" si="0"/>
        <v>100%</v>
      </c>
      <c r="V72" s="135" t="str">
        <f t="shared" si="1"/>
        <v>No Programado</v>
      </c>
      <c r="W72" s="132" t="str">
        <f t="shared" si="2"/>
        <v>No Programado</v>
      </c>
      <c r="X72" s="132" t="str">
        <f t="shared" si="3"/>
        <v>No Programado</v>
      </c>
      <c r="Y72" s="161" t="str">
        <f t="shared" si="4"/>
        <v>No Programado</v>
      </c>
      <c r="Z72" s="174"/>
      <c r="AA72" s="175"/>
      <c r="AB72" s="175"/>
      <c r="AC72" s="176"/>
    </row>
    <row r="73" spans="3:29" ht="17.25">
      <c r="C73" s="204" t="e">
        <f>IF(ISBLANK('5. Pp (3 años)'!#REF!),"",'5. Pp (3 años)'!#REF!)</f>
        <v>#REF!</v>
      </c>
      <c r="D73" s="80" t="e">
        <f>IF(ISBLANK('5. Pp (3 años)'!#REF!),"",'5. Pp (3 años)'!#REF!)</f>
        <v>#REF!</v>
      </c>
      <c r="E73" s="201" t="e">
        <f>IF(ISBLANK('5. Pp (3 años)'!#REF!),"",'5. Pp (3 años)'!#REF!)</f>
        <v>#REF!</v>
      </c>
      <c r="F73" s="201" t="e">
        <f>IF(ISBLANK('5. Pp (3 años)'!#REF!),"",'5. Pp (3 años)'!#REF!)</f>
        <v>#REF!</v>
      </c>
      <c r="G73" s="209" t="e">
        <f>IF(ISBLANK('5. Pp (3 años)'!#REF!),"",'5. Pp (3 años)'!#REF!)</f>
        <v>#REF!</v>
      </c>
      <c r="H73" s="66" t="e">
        <f>IF(ISBLANK('5. Pp (3 años)'!#REF!),"",'5. Pp (3 años)'!#REF!)</f>
        <v>#REF!</v>
      </c>
      <c r="I73" s="142" t="e">
        <f>IF(ISBLANK('9. METAS'!#REF!),"",'9. METAS'!#REF!)</f>
        <v>#REF!</v>
      </c>
      <c r="J73" s="143" t="e">
        <f>IF(ISBLANK('9. METAS'!#REF!),"",'9. METAS'!#REF!)</f>
        <v>#REF!</v>
      </c>
      <c r="K73" s="133" t="e">
        <f>IF(ISBLANK('9. METAS'!#REF!),"",'9. METAS'!#REF!)</f>
        <v>#REF!</v>
      </c>
      <c r="L73" s="133" t="e">
        <f>IF(ISBLANK('9. METAS'!#REF!),"",'9. METAS'!#REF!)</f>
        <v>#REF!</v>
      </c>
      <c r="M73" s="134" t="e">
        <f>IF(ISBLANK('9. METAS'!#REF!),"",'9. METAS'!#REF!)</f>
        <v>#REF!</v>
      </c>
      <c r="N73" s="144"/>
      <c r="O73" s="136"/>
      <c r="P73" s="136"/>
      <c r="Q73" s="137"/>
      <c r="R73" s="131" t="str">
        <f t="shared" si="0"/>
        <v>100%</v>
      </c>
      <c r="S73" s="132" t="str">
        <f t="shared" si="0"/>
        <v>100%</v>
      </c>
      <c r="T73" s="132" t="str">
        <f t="shared" si="0"/>
        <v>100%</v>
      </c>
      <c r="U73" s="155" t="str">
        <f t="shared" si="0"/>
        <v>100%</v>
      </c>
      <c r="V73" s="135" t="str">
        <f t="shared" si="1"/>
        <v>No Programado</v>
      </c>
      <c r="W73" s="132" t="str">
        <f t="shared" si="2"/>
        <v>No Programado</v>
      </c>
      <c r="X73" s="132" t="str">
        <f t="shared" si="3"/>
        <v>No Programado</v>
      </c>
      <c r="Y73" s="161" t="str">
        <f t="shared" si="4"/>
        <v>No Programado</v>
      </c>
      <c r="Z73" s="177"/>
      <c r="AA73" s="178"/>
      <c r="AB73" s="178"/>
      <c r="AC73" s="179"/>
    </row>
    <row r="74" spans="3:29" ht="17.25">
      <c r="C74" s="205" t="e">
        <f>IF(ISBLANK('5. Pp (3 años)'!#REF!),"",'5. Pp (3 años)'!#REF!)</f>
        <v>#REF!</v>
      </c>
      <c r="D74" s="80" t="e">
        <f>IF(ISBLANK('5. Pp (3 años)'!#REF!),"",'5. Pp (3 años)'!#REF!)</f>
        <v>#REF!</v>
      </c>
      <c r="E74" s="201" t="e">
        <f>IF(ISBLANK('5. Pp (3 años)'!#REF!),"",'5. Pp (3 años)'!#REF!)</f>
        <v>#REF!</v>
      </c>
      <c r="F74" s="201" t="e">
        <f>IF(ISBLANK('5. Pp (3 años)'!#REF!),"",'5. Pp (3 años)'!#REF!)</f>
        <v>#REF!</v>
      </c>
      <c r="G74" s="209" t="e">
        <f>IF(ISBLANK('5. Pp (3 años)'!#REF!),"",'5. Pp (3 años)'!#REF!)</f>
        <v>#REF!</v>
      </c>
      <c r="H74" s="66" t="e">
        <f>IF(ISBLANK('5. Pp (3 años)'!#REF!),"",'5. Pp (3 años)'!#REF!)</f>
        <v>#REF!</v>
      </c>
      <c r="I74" s="142" t="e">
        <f>IF(ISBLANK('9. METAS'!#REF!),"",'9. METAS'!#REF!)</f>
        <v>#REF!</v>
      </c>
      <c r="J74" s="143" t="e">
        <f>IF(ISBLANK('9. METAS'!#REF!),"",'9. METAS'!#REF!)</f>
        <v>#REF!</v>
      </c>
      <c r="K74" s="133" t="e">
        <f>IF(ISBLANK('9. METAS'!#REF!),"",'9. METAS'!#REF!)</f>
        <v>#REF!</v>
      </c>
      <c r="L74" s="133" t="e">
        <f>IF(ISBLANK('9. METAS'!#REF!),"",'9. METAS'!#REF!)</f>
        <v>#REF!</v>
      </c>
      <c r="M74" s="134" t="e">
        <f>IF(ISBLANK('9. METAS'!#REF!),"",'9. METAS'!#REF!)</f>
        <v>#REF!</v>
      </c>
      <c r="N74" s="144"/>
      <c r="O74" s="136"/>
      <c r="P74" s="136"/>
      <c r="Q74" s="137"/>
      <c r="R74" s="131" t="str">
        <f t="shared" si="0"/>
        <v>100%</v>
      </c>
      <c r="S74" s="132" t="str">
        <f t="shared" si="0"/>
        <v>100%</v>
      </c>
      <c r="T74" s="132" t="str">
        <f t="shared" si="0"/>
        <v>100%</v>
      </c>
      <c r="U74" s="155" t="str">
        <f t="shared" si="0"/>
        <v>100%</v>
      </c>
      <c r="V74" s="135" t="str">
        <f t="shared" si="1"/>
        <v>No Programado</v>
      </c>
      <c r="W74" s="132" t="str">
        <f t="shared" si="2"/>
        <v>No Programado</v>
      </c>
      <c r="X74" s="132" t="str">
        <f t="shared" si="3"/>
        <v>No Programado</v>
      </c>
      <c r="Y74" s="161" t="str">
        <f t="shared" si="4"/>
        <v>No Programado</v>
      </c>
      <c r="Z74" s="174"/>
      <c r="AA74" s="175"/>
      <c r="AB74" s="175"/>
      <c r="AC74" s="176"/>
    </row>
    <row r="75" spans="3:29" ht="17.25">
      <c r="C75" s="204" t="e">
        <f>IF(ISBLANK('5. Pp (3 años)'!#REF!),"",'5. Pp (3 años)'!#REF!)</f>
        <v>#REF!</v>
      </c>
      <c r="D75" s="80" t="e">
        <f>IF(ISBLANK('5. Pp (3 años)'!#REF!),"",'5. Pp (3 años)'!#REF!)</f>
        <v>#REF!</v>
      </c>
      <c r="E75" s="201" t="e">
        <f>IF(ISBLANK('5. Pp (3 años)'!#REF!),"",'5. Pp (3 años)'!#REF!)</f>
        <v>#REF!</v>
      </c>
      <c r="F75" s="201" t="e">
        <f>IF(ISBLANK('5. Pp (3 años)'!#REF!),"",'5. Pp (3 años)'!#REF!)</f>
        <v>#REF!</v>
      </c>
      <c r="G75" s="209" t="e">
        <f>IF(ISBLANK('5. Pp (3 años)'!#REF!),"",'5. Pp (3 años)'!#REF!)</f>
        <v>#REF!</v>
      </c>
      <c r="H75" s="66" t="e">
        <f>IF(ISBLANK('5. Pp (3 años)'!#REF!),"",'5. Pp (3 años)'!#REF!)</f>
        <v>#REF!</v>
      </c>
      <c r="I75" s="142" t="e">
        <f>IF(ISBLANK('9. METAS'!#REF!),"",'9. METAS'!#REF!)</f>
        <v>#REF!</v>
      </c>
      <c r="J75" s="143" t="e">
        <f>IF(ISBLANK('9. METAS'!#REF!),"",'9. METAS'!#REF!)</f>
        <v>#REF!</v>
      </c>
      <c r="K75" s="133" t="e">
        <f>IF(ISBLANK('9. METAS'!#REF!),"",'9. METAS'!#REF!)</f>
        <v>#REF!</v>
      </c>
      <c r="L75" s="133" t="e">
        <f>IF(ISBLANK('9. METAS'!#REF!),"",'9. METAS'!#REF!)</f>
        <v>#REF!</v>
      </c>
      <c r="M75" s="134" t="e">
        <f>IF(ISBLANK('9. METAS'!#REF!),"",'9. METAS'!#REF!)</f>
        <v>#REF!</v>
      </c>
      <c r="N75" s="144"/>
      <c r="O75" s="136"/>
      <c r="P75" s="136"/>
      <c r="Q75" s="137"/>
      <c r="R75" s="131" t="str">
        <f t="shared" si="0"/>
        <v>100%</v>
      </c>
      <c r="S75" s="132" t="str">
        <f t="shared" si="0"/>
        <v>100%</v>
      </c>
      <c r="T75" s="132" t="str">
        <f t="shared" si="0"/>
        <v>100%</v>
      </c>
      <c r="U75" s="155" t="str">
        <f t="shared" si="0"/>
        <v>100%</v>
      </c>
      <c r="V75" s="135" t="str">
        <f t="shared" si="1"/>
        <v>No Programado</v>
      </c>
      <c r="W75" s="132" t="str">
        <f t="shared" si="2"/>
        <v>No Programado</v>
      </c>
      <c r="X75" s="132" t="str">
        <f t="shared" si="3"/>
        <v>No Programado</v>
      </c>
      <c r="Y75" s="161" t="str">
        <f t="shared" si="4"/>
        <v>No Programado</v>
      </c>
      <c r="Z75" s="177"/>
      <c r="AA75" s="178"/>
      <c r="AB75" s="178"/>
      <c r="AC75" s="179"/>
    </row>
    <row r="76" spans="3:29" ht="17.25">
      <c r="C76" s="206" t="e">
        <f>IF(ISBLANK('5. Pp (3 años)'!#REF!),"",'5. Pp (3 años)'!#REF!)</f>
        <v>#REF!</v>
      </c>
      <c r="D76" s="60" t="e">
        <f>IF(ISBLANK('5. Pp (3 años)'!#REF!),"",'5. Pp (3 años)'!#REF!)</f>
        <v>#REF!</v>
      </c>
      <c r="E76" s="203" t="e">
        <f>IF(ISBLANK('5. Pp (3 años)'!#REF!),"",'5. Pp (3 años)'!#REF!)</f>
        <v>#REF!</v>
      </c>
      <c r="F76" s="203" t="e">
        <f>IF(ISBLANK('5. Pp (3 años)'!#REF!),"",'5. Pp (3 años)'!#REF!)</f>
        <v>#REF!</v>
      </c>
      <c r="G76" s="214" t="e">
        <f>IF(ISBLANK('5. Pp (3 años)'!#REF!),"",'5. Pp (3 años)'!#REF!)</f>
        <v>#REF!</v>
      </c>
      <c r="H76" s="65" t="e">
        <f>IF(ISBLANK('5. Pp (3 años)'!#REF!),"",'5. Pp (3 años)'!#REF!)</f>
        <v>#REF!</v>
      </c>
      <c r="I76" s="142" t="e">
        <f>IF(ISBLANK('9. METAS'!#REF!),"",'9. METAS'!#REF!)</f>
        <v>#REF!</v>
      </c>
      <c r="J76" s="143" t="e">
        <f>IF(ISBLANK('9. METAS'!#REF!),"",'9. METAS'!#REF!)</f>
        <v>#REF!</v>
      </c>
      <c r="K76" s="133" t="e">
        <f>IF(ISBLANK('9. METAS'!#REF!),"",'9. METAS'!#REF!)</f>
        <v>#REF!</v>
      </c>
      <c r="L76" s="133" t="e">
        <f>IF(ISBLANK('9. METAS'!#REF!),"",'9. METAS'!#REF!)</f>
        <v>#REF!</v>
      </c>
      <c r="M76" s="134" t="e">
        <f>IF(ISBLANK('9. METAS'!#REF!),"",'9. METAS'!#REF!)</f>
        <v>#REF!</v>
      </c>
      <c r="N76" s="144"/>
      <c r="O76" s="136"/>
      <c r="P76" s="136"/>
      <c r="Q76" s="137"/>
      <c r="R76" s="131" t="str">
        <f t="shared" si="0"/>
        <v>100%</v>
      </c>
      <c r="S76" s="132" t="str">
        <f t="shared" si="0"/>
        <v>100%</v>
      </c>
      <c r="T76" s="132" t="str">
        <f t="shared" si="0"/>
        <v>100%</v>
      </c>
      <c r="U76" s="155" t="str">
        <f t="shared" si="0"/>
        <v>100%</v>
      </c>
      <c r="V76" s="135" t="str">
        <f t="shared" si="1"/>
        <v>No Programado</v>
      </c>
      <c r="W76" s="132" t="str">
        <f t="shared" si="2"/>
        <v>No Programado</v>
      </c>
      <c r="X76" s="132" t="str">
        <f t="shared" si="3"/>
        <v>No Programado</v>
      </c>
      <c r="Y76" s="161" t="str">
        <f t="shared" si="4"/>
        <v>No Programado</v>
      </c>
      <c r="Z76" s="174"/>
      <c r="AA76" s="175"/>
      <c r="AB76" s="175"/>
      <c r="AC76" s="176"/>
    </row>
    <row r="77" spans="3:29" ht="17.25">
      <c r="C77" s="204" t="e">
        <f>IF(ISBLANK('5. Pp (3 años)'!#REF!),"",'5. Pp (3 años)'!#REF!)</f>
        <v>#REF!</v>
      </c>
      <c r="D77" s="80" t="e">
        <f>IF(ISBLANK('5. Pp (3 años)'!#REF!),"",'5. Pp (3 años)'!#REF!)</f>
        <v>#REF!</v>
      </c>
      <c r="E77" s="201" t="e">
        <f>IF(ISBLANK('5. Pp (3 años)'!#REF!),"",'5. Pp (3 años)'!#REF!)</f>
        <v>#REF!</v>
      </c>
      <c r="F77" s="201" t="e">
        <f>IF(ISBLANK('5. Pp (3 años)'!#REF!),"",'5. Pp (3 años)'!#REF!)</f>
        <v>#REF!</v>
      </c>
      <c r="G77" s="209" t="e">
        <f>IF(ISBLANK('5. Pp (3 años)'!#REF!),"",'5. Pp (3 años)'!#REF!)</f>
        <v>#REF!</v>
      </c>
      <c r="H77" s="66" t="e">
        <f>IF(ISBLANK('5. Pp (3 años)'!#REF!),"",'5. Pp (3 años)'!#REF!)</f>
        <v>#REF!</v>
      </c>
      <c r="I77" s="142" t="e">
        <f>IF(ISBLANK('9. METAS'!#REF!),"",'9. METAS'!#REF!)</f>
        <v>#REF!</v>
      </c>
      <c r="J77" s="143" t="e">
        <f>IF(ISBLANK('9. METAS'!#REF!),"",'9. METAS'!#REF!)</f>
        <v>#REF!</v>
      </c>
      <c r="K77" s="133" t="e">
        <f>IF(ISBLANK('9. METAS'!#REF!),"",'9. METAS'!#REF!)</f>
        <v>#REF!</v>
      </c>
      <c r="L77" s="133" t="e">
        <f>IF(ISBLANK('9. METAS'!#REF!),"",'9. METAS'!#REF!)</f>
        <v>#REF!</v>
      </c>
      <c r="M77" s="134" t="e">
        <f>IF(ISBLANK('9. METAS'!#REF!),"",'9. METAS'!#REF!)</f>
        <v>#REF!</v>
      </c>
      <c r="N77" s="144"/>
      <c r="O77" s="136"/>
      <c r="P77" s="136"/>
      <c r="Q77" s="137"/>
      <c r="R77" s="131" t="str">
        <f t="shared" si="0"/>
        <v>100%</v>
      </c>
      <c r="S77" s="132" t="str">
        <f t="shared" si="0"/>
        <v>100%</v>
      </c>
      <c r="T77" s="132" t="str">
        <f t="shared" si="0"/>
        <v>100%</v>
      </c>
      <c r="U77" s="155" t="str">
        <f t="shared" si="0"/>
        <v>100%</v>
      </c>
      <c r="V77" s="135" t="str">
        <f t="shared" si="1"/>
        <v>No Programado</v>
      </c>
      <c r="W77" s="132" t="str">
        <f t="shared" si="2"/>
        <v>No Programado</v>
      </c>
      <c r="X77" s="132" t="str">
        <f t="shared" si="3"/>
        <v>No Programado</v>
      </c>
      <c r="Y77" s="161" t="str">
        <f t="shared" si="4"/>
        <v>No Programado</v>
      </c>
      <c r="Z77" s="174"/>
      <c r="AA77" s="175"/>
      <c r="AB77" s="175"/>
      <c r="AC77" s="176"/>
    </row>
    <row r="78" spans="3:29" ht="17.25">
      <c r="C78" s="205" t="e">
        <f>IF(ISBLANK('5. Pp (3 años)'!#REF!),"",'5. Pp (3 años)'!#REF!)</f>
        <v>#REF!</v>
      </c>
      <c r="D78" s="80" t="e">
        <f>IF(ISBLANK('5. Pp (3 años)'!#REF!),"",'5. Pp (3 años)'!#REF!)</f>
        <v>#REF!</v>
      </c>
      <c r="E78" s="201" t="e">
        <f>IF(ISBLANK('5. Pp (3 años)'!#REF!),"",'5. Pp (3 años)'!#REF!)</f>
        <v>#REF!</v>
      </c>
      <c r="F78" s="201" t="e">
        <f>IF(ISBLANK('5. Pp (3 años)'!#REF!),"",'5. Pp (3 años)'!#REF!)</f>
        <v>#REF!</v>
      </c>
      <c r="G78" s="209" t="e">
        <f>IF(ISBLANK('5. Pp (3 años)'!#REF!),"",'5. Pp (3 años)'!#REF!)</f>
        <v>#REF!</v>
      </c>
      <c r="H78" s="66" t="e">
        <f>IF(ISBLANK('5. Pp (3 años)'!#REF!),"",'5. Pp (3 años)'!#REF!)</f>
        <v>#REF!</v>
      </c>
      <c r="I78" s="142" t="e">
        <f>IF(ISBLANK('9. METAS'!#REF!),"",'9. METAS'!#REF!)</f>
        <v>#REF!</v>
      </c>
      <c r="J78" s="143" t="e">
        <f>IF(ISBLANK('9. METAS'!#REF!),"",'9. METAS'!#REF!)</f>
        <v>#REF!</v>
      </c>
      <c r="K78" s="133" t="e">
        <f>IF(ISBLANK('9. METAS'!#REF!),"",'9. METAS'!#REF!)</f>
        <v>#REF!</v>
      </c>
      <c r="L78" s="133" t="e">
        <f>IF(ISBLANK('9. METAS'!#REF!),"",'9. METAS'!#REF!)</f>
        <v>#REF!</v>
      </c>
      <c r="M78" s="134" t="e">
        <f>IF(ISBLANK('9. METAS'!#REF!),"",'9. METAS'!#REF!)</f>
        <v>#REF!</v>
      </c>
      <c r="N78" s="144"/>
      <c r="O78" s="136"/>
      <c r="P78" s="136"/>
      <c r="Q78" s="137"/>
      <c r="R78" s="131" t="str">
        <f t="shared" si="0"/>
        <v>100%</v>
      </c>
      <c r="S78" s="132" t="str">
        <f t="shared" si="0"/>
        <v>100%</v>
      </c>
      <c r="T78" s="132" t="str">
        <f t="shared" si="0"/>
        <v>100%</v>
      </c>
      <c r="U78" s="155" t="str">
        <f t="shared" ref="U78:U141" si="5">IFERROR((Q78/M78),"100%")</f>
        <v>100%</v>
      </c>
      <c r="V78" s="135" t="str">
        <f t="shared" si="1"/>
        <v>No Programado</v>
      </c>
      <c r="W78" s="132" t="str">
        <f t="shared" si="2"/>
        <v>No Programado</v>
      </c>
      <c r="X78" s="132" t="str">
        <f t="shared" si="3"/>
        <v>No Programado</v>
      </c>
      <c r="Y78" s="161" t="str">
        <f t="shared" si="4"/>
        <v>No Programado</v>
      </c>
      <c r="Z78" s="177"/>
      <c r="AA78" s="178"/>
      <c r="AB78" s="178"/>
      <c r="AC78" s="179"/>
    </row>
    <row r="79" spans="3:29" ht="17.25">
      <c r="C79" s="204" t="e">
        <f>IF(ISBLANK('5. Pp (3 años)'!#REF!),"",'5. Pp (3 años)'!#REF!)</f>
        <v>#REF!</v>
      </c>
      <c r="D79" s="80" t="e">
        <f>IF(ISBLANK('5. Pp (3 años)'!#REF!),"",'5. Pp (3 años)'!#REF!)</f>
        <v>#REF!</v>
      </c>
      <c r="E79" s="201" t="e">
        <f>IF(ISBLANK('5. Pp (3 años)'!#REF!),"",'5. Pp (3 años)'!#REF!)</f>
        <v>#REF!</v>
      </c>
      <c r="F79" s="201" t="e">
        <f>IF(ISBLANK('5. Pp (3 años)'!#REF!),"",'5. Pp (3 años)'!#REF!)</f>
        <v>#REF!</v>
      </c>
      <c r="G79" s="209" t="e">
        <f>IF(ISBLANK('5. Pp (3 años)'!#REF!),"",'5. Pp (3 años)'!#REF!)</f>
        <v>#REF!</v>
      </c>
      <c r="H79" s="66" t="e">
        <f>IF(ISBLANK('5. Pp (3 años)'!#REF!),"",'5. Pp (3 años)'!#REF!)</f>
        <v>#REF!</v>
      </c>
      <c r="I79" s="142" t="e">
        <f>IF(ISBLANK('9. METAS'!#REF!),"",'9. METAS'!#REF!)</f>
        <v>#REF!</v>
      </c>
      <c r="J79" s="143" t="e">
        <f>IF(ISBLANK('9. METAS'!#REF!),"",'9. METAS'!#REF!)</f>
        <v>#REF!</v>
      </c>
      <c r="K79" s="133" t="e">
        <f>IF(ISBLANK('9. METAS'!#REF!),"",'9. METAS'!#REF!)</f>
        <v>#REF!</v>
      </c>
      <c r="L79" s="133" t="e">
        <f>IF(ISBLANK('9. METAS'!#REF!),"",'9. METAS'!#REF!)</f>
        <v>#REF!</v>
      </c>
      <c r="M79" s="134" t="e">
        <f>IF(ISBLANK('9. METAS'!#REF!),"",'9. METAS'!#REF!)</f>
        <v>#REF!</v>
      </c>
      <c r="N79" s="144"/>
      <c r="O79" s="136"/>
      <c r="P79" s="136"/>
      <c r="Q79" s="137"/>
      <c r="R79" s="131" t="str">
        <f t="shared" ref="R79:U158" si="6">IFERROR((N79/J79),"100%")</f>
        <v>100%</v>
      </c>
      <c r="S79" s="132" t="str">
        <f t="shared" si="6"/>
        <v>100%</v>
      </c>
      <c r="T79" s="132" t="str">
        <f t="shared" si="6"/>
        <v>100%</v>
      </c>
      <c r="U79" s="155" t="str">
        <f t="shared" si="5"/>
        <v>100%</v>
      </c>
      <c r="V79" s="135" t="str">
        <f t="shared" ref="V79:V142" si="7">IFERROR((N79/I79),"No Programado")</f>
        <v>No Programado</v>
      </c>
      <c r="W79" s="132" t="str">
        <f t="shared" ref="W79:W142" si="8">IFERROR((N79+O79)/I79, "No Programado")</f>
        <v>No Programado</v>
      </c>
      <c r="X79" s="132" t="str">
        <f t="shared" ref="X79:X142" si="9">IFERROR((O79+P79)/I79, "No Programado")</f>
        <v>No Programado</v>
      </c>
      <c r="Y79" s="161" t="str">
        <f t="shared" ref="Y79:Y142" si="10">IFERROR((P79+Q79)/I79, "No Programado")</f>
        <v>No Programado</v>
      </c>
      <c r="Z79" s="177"/>
      <c r="AA79" s="178"/>
      <c r="AB79" s="178"/>
      <c r="AC79" s="179"/>
    </row>
    <row r="80" spans="3:29" ht="17.25">
      <c r="C80" s="205" t="e">
        <f>IF(ISBLANK('5. Pp (3 años)'!#REF!),"",'5. Pp (3 años)'!#REF!)</f>
        <v>#REF!</v>
      </c>
      <c r="D80" s="80" t="e">
        <f>IF(ISBLANK('5. Pp (3 años)'!#REF!),"",'5. Pp (3 años)'!#REF!)</f>
        <v>#REF!</v>
      </c>
      <c r="E80" s="201" t="e">
        <f>IF(ISBLANK('5. Pp (3 años)'!#REF!),"",'5. Pp (3 años)'!#REF!)</f>
        <v>#REF!</v>
      </c>
      <c r="F80" s="201" t="e">
        <f>IF(ISBLANK('5. Pp (3 años)'!#REF!),"",'5. Pp (3 años)'!#REF!)</f>
        <v>#REF!</v>
      </c>
      <c r="G80" s="209" t="e">
        <f>IF(ISBLANK('5. Pp (3 años)'!#REF!),"",'5. Pp (3 años)'!#REF!)</f>
        <v>#REF!</v>
      </c>
      <c r="H80" s="66" t="e">
        <f>IF(ISBLANK('5. Pp (3 años)'!#REF!),"",'5. Pp (3 años)'!#REF!)</f>
        <v>#REF!</v>
      </c>
      <c r="I80" s="142" t="e">
        <f>IF(ISBLANK('9. METAS'!#REF!),"",'9. METAS'!#REF!)</f>
        <v>#REF!</v>
      </c>
      <c r="J80" s="143" t="e">
        <f>IF(ISBLANK('9. METAS'!#REF!),"",'9. METAS'!#REF!)</f>
        <v>#REF!</v>
      </c>
      <c r="K80" s="133" t="e">
        <f>IF(ISBLANK('9. METAS'!#REF!),"",'9. METAS'!#REF!)</f>
        <v>#REF!</v>
      </c>
      <c r="L80" s="133" t="e">
        <f>IF(ISBLANK('9. METAS'!#REF!),"",'9. METAS'!#REF!)</f>
        <v>#REF!</v>
      </c>
      <c r="M80" s="134" t="e">
        <f>IF(ISBLANK('9. METAS'!#REF!),"",'9. METAS'!#REF!)</f>
        <v>#REF!</v>
      </c>
      <c r="N80" s="144"/>
      <c r="O80" s="136"/>
      <c r="P80" s="136"/>
      <c r="Q80" s="137"/>
      <c r="R80" s="131" t="str">
        <f t="shared" si="6"/>
        <v>100%</v>
      </c>
      <c r="S80" s="132" t="str">
        <f t="shared" si="6"/>
        <v>100%</v>
      </c>
      <c r="T80" s="132" t="str">
        <f t="shared" si="6"/>
        <v>100%</v>
      </c>
      <c r="U80" s="155" t="str">
        <f t="shared" si="5"/>
        <v>100%</v>
      </c>
      <c r="V80" s="135" t="str">
        <f t="shared" si="7"/>
        <v>No Programado</v>
      </c>
      <c r="W80" s="132" t="str">
        <f t="shared" si="8"/>
        <v>No Programado</v>
      </c>
      <c r="X80" s="132" t="str">
        <f t="shared" si="9"/>
        <v>No Programado</v>
      </c>
      <c r="Y80" s="161" t="str">
        <f t="shared" si="10"/>
        <v>No Programado</v>
      </c>
      <c r="Z80" s="174"/>
      <c r="AA80" s="175"/>
      <c r="AB80" s="175"/>
      <c r="AC80" s="176"/>
    </row>
    <row r="81" spans="3:29" ht="17.25">
      <c r="C81" s="204" t="e">
        <f>IF(ISBLANK('5. Pp (3 años)'!#REF!),"",'5. Pp (3 años)'!#REF!)</f>
        <v>#REF!</v>
      </c>
      <c r="D81" s="80" t="e">
        <f>IF(ISBLANK('5. Pp (3 años)'!#REF!),"",'5. Pp (3 años)'!#REF!)</f>
        <v>#REF!</v>
      </c>
      <c r="E81" s="201" t="e">
        <f>IF(ISBLANK('5. Pp (3 años)'!#REF!),"",'5. Pp (3 años)'!#REF!)</f>
        <v>#REF!</v>
      </c>
      <c r="F81" s="201" t="e">
        <f>IF(ISBLANK('5. Pp (3 años)'!#REF!),"",'5. Pp (3 años)'!#REF!)</f>
        <v>#REF!</v>
      </c>
      <c r="G81" s="209" t="e">
        <f>IF(ISBLANK('5. Pp (3 años)'!#REF!),"",'5. Pp (3 años)'!#REF!)</f>
        <v>#REF!</v>
      </c>
      <c r="H81" s="66" t="e">
        <f>IF(ISBLANK('5. Pp (3 años)'!#REF!),"",'5. Pp (3 años)'!#REF!)</f>
        <v>#REF!</v>
      </c>
      <c r="I81" s="142" t="e">
        <f>IF(ISBLANK('9. METAS'!#REF!),"",'9. METAS'!#REF!)</f>
        <v>#REF!</v>
      </c>
      <c r="J81" s="143" t="e">
        <f>IF(ISBLANK('9. METAS'!#REF!),"",'9. METAS'!#REF!)</f>
        <v>#REF!</v>
      </c>
      <c r="K81" s="133" t="e">
        <f>IF(ISBLANK('9. METAS'!#REF!),"",'9. METAS'!#REF!)</f>
        <v>#REF!</v>
      </c>
      <c r="L81" s="133" t="e">
        <f>IF(ISBLANK('9. METAS'!#REF!),"",'9. METAS'!#REF!)</f>
        <v>#REF!</v>
      </c>
      <c r="M81" s="134" t="e">
        <f>IF(ISBLANK('9. METAS'!#REF!),"",'9. METAS'!#REF!)</f>
        <v>#REF!</v>
      </c>
      <c r="N81" s="144"/>
      <c r="O81" s="136"/>
      <c r="P81" s="136"/>
      <c r="Q81" s="137"/>
      <c r="R81" s="131" t="str">
        <f t="shared" si="6"/>
        <v>100%</v>
      </c>
      <c r="S81" s="132" t="str">
        <f t="shared" si="6"/>
        <v>100%</v>
      </c>
      <c r="T81" s="132" t="str">
        <f t="shared" si="6"/>
        <v>100%</v>
      </c>
      <c r="U81" s="155" t="str">
        <f t="shared" si="5"/>
        <v>100%</v>
      </c>
      <c r="V81" s="135" t="str">
        <f t="shared" si="7"/>
        <v>No Programado</v>
      </c>
      <c r="W81" s="132" t="str">
        <f t="shared" si="8"/>
        <v>No Programado</v>
      </c>
      <c r="X81" s="132" t="str">
        <f t="shared" si="9"/>
        <v>No Programado</v>
      </c>
      <c r="Y81" s="161" t="str">
        <f t="shared" si="10"/>
        <v>No Programado</v>
      </c>
      <c r="Z81" s="177"/>
      <c r="AA81" s="178"/>
      <c r="AB81" s="178"/>
      <c r="AC81" s="179"/>
    </row>
    <row r="82" spans="3:29" ht="17.25">
      <c r="C82" s="206" t="e">
        <f>IF(ISBLANK('5. Pp (3 años)'!#REF!),"",'5. Pp (3 años)'!#REF!)</f>
        <v>#REF!</v>
      </c>
      <c r="D82" s="60" t="e">
        <f>IF(ISBLANK('5. Pp (3 años)'!#REF!),"",'5. Pp (3 años)'!#REF!)</f>
        <v>#REF!</v>
      </c>
      <c r="E82" s="203" t="e">
        <f>IF(ISBLANK('5. Pp (3 años)'!#REF!),"",'5. Pp (3 años)'!#REF!)</f>
        <v>#REF!</v>
      </c>
      <c r="F82" s="203" t="e">
        <f>IF(ISBLANK('5. Pp (3 años)'!#REF!),"",'5. Pp (3 años)'!#REF!)</f>
        <v>#REF!</v>
      </c>
      <c r="G82" s="214" t="e">
        <f>IF(ISBLANK('5. Pp (3 años)'!#REF!),"",'5. Pp (3 años)'!#REF!)</f>
        <v>#REF!</v>
      </c>
      <c r="H82" s="65" t="e">
        <f>IF(ISBLANK('5. Pp (3 años)'!#REF!),"",'5. Pp (3 años)'!#REF!)</f>
        <v>#REF!</v>
      </c>
      <c r="I82" s="142" t="e">
        <f>IF(ISBLANK('9. METAS'!#REF!),"",'9. METAS'!#REF!)</f>
        <v>#REF!</v>
      </c>
      <c r="J82" s="143" t="e">
        <f>IF(ISBLANK('9. METAS'!#REF!),"",'9. METAS'!#REF!)</f>
        <v>#REF!</v>
      </c>
      <c r="K82" s="133" t="e">
        <f>IF(ISBLANK('9. METAS'!#REF!),"",'9. METAS'!#REF!)</f>
        <v>#REF!</v>
      </c>
      <c r="L82" s="133" t="e">
        <f>IF(ISBLANK('9. METAS'!#REF!),"",'9. METAS'!#REF!)</f>
        <v>#REF!</v>
      </c>
      <c r="M82" s="134" t="e">
        <f>IF(ISBLANK('9. METAS'!#REF!),"",'9. METAS'!#REF!)</f>
        <v>#REF!</v>
      </c>
      <c r="N82" s="144"/>
      <c r="O82" s="136"/>
      <c r="P82" s="136"/>
      <c r="Q82" s="137"/>
      <c r="R82" s="131" t="str">
        <f t="shared" si="6"/>
        <v>100%</v>
      </c>
      <c r="S82" s="132" t="str">
        <f t="shared" si="6"/>
        <v>100%</v>
      </c>
      <c r="T82" s="132" t="str">
        <f t="shared" si="6"/>
        <v>100%</v>
      </c>
      <c r="U82" s="155" t="str">
        <f t="shared" si="5"/>
        <v>100%</v>
      </c>
      <c r="V82" s="135" t="str">
        <f t="shared" si="7"/>
        <v>No Programado</v>
      </c>
      <c r="W82" s="132" t="str">
        <f t="shared" si="8"/>
        <v>No Programado</v>
      </c>
      <c r="X82" s="132" t="str">
        <f t="shared" si="9"/>
        <v>No Programado</v>
      </c>
      <c r="Y82" s="161" t="str">
        <f t="shared" si="10"/>
        <v>No Programado</v>
      </c>
      <c r="Z82" s="174"/>
      <c r="AA82" s="175"/>
      <c r="AB82" s="175"/>
      <c r="AC82" s="176"/>
    </row>
    <row r="83" spans="3:29" ht="17.25">
      <c r="C83" s="204" t="e">
        <f>IF(ISBLANK('5. Pp (3 años)'!#REF!),"",'5. Pp (3 años)'!#REF!)</f>
        <v>#REF!</v>
      </c>
      <c r="D83" s="80" t="e">
        <f>IF(ISBLANK('5. Pp (3 años)'!#REF!),"",'5. Pp (3 años)'!#REF!)</f>
        <v>#REF!</v>
      </c>
      <c r="E83" s="201" t="e">
        <f>IF(ISBLANK('5. Pp (3 años)'!#REF!),"",'5. Pp (3 años)'!#REF!)</f>
        <v>#REF!</v>
      </c>
      <c r="F83" s="201" t="e">
        <f>IF(ISBLANK('5. Pp (3 años)'!#REF!),"",'5. Pp (3 años)'!#REF!)</f>
        <v>#REF!</v>
      </c>
      <c r="G83" s="209" t="e">
        <f>IF(ISBLANK('5. Pp (3 años)'!#REF!),"",'5. Pp (3 años)'!#REF!)</f>
        <v>#REF!</v>
      </c>
      <c r="H83" s="66" t="e">
        <f>IF(ISBLANK('5. Pp (3 años)'!#REF!),"",'5. Pp (3 años)'!#REF!)</f>
        <v>#REF!</v>
      </c>
      <c r="I83" s="142" t="e">
        <f>IF(ISBLANK('9. METAS'!#REF!),"",'9. METAS'!#REF!)</f>
        <v>#REF!</v>
      </c>
      <c r="J83" s="143" t="e">
        <f>IF(ISBLANK('9. METAS'!#REF!),"",'9. METAS'!#REF!)</f>
        <v>#REF!</v>
      </c>
      <c r="K83" s="133" t="e">
        <f>IF(ISBLANK('9. METAS'!#REF!),"",'9. METAS'!#REF!)</f>
        <v>#REF!</v>
      </c>
      <c r="L83" s="133" t="e">
        <f>IF(ISBLANK('9. METAS'!#REF!),"",'9. METAS'!#REF!)</f>
        <v>#REF!</v>
      </c>
      <c r="M83" s="134" t="e">
        <f>IF(ISBLANK('9. METAS'!#REF!),"",'9. METAS'!#REF!)</f>
        <v>#REF!</v>
      </c>
      <c r="N83" s="144"/>
      <c r="O83" s="136"/>
      <c r="P83" s="136"/>
      <c r="Q83" s="137"/>
      <c r="R83" s="131" t="str">
        <f t="shared" si="6"/>
        <v>100%</v>
      </c>
      <c r="S83" s="132" t="str">
        <f t="shared" si="6"/>
        <v>100%</v>
      </c>
      <c r="T83" s="132" t="str">
        <f t="shared" si="6"/>
        <v>100%</v>
      </c>
      <c r="U83" s="155" t="str">
        <f t="shared" si="5"/>
        <v>100%</v>
      </c>
      <c r="V83" s="135" t="str">
        <f t="shared" si="7"/>
        <v>No Programado</v>
      </c>
      <c r="W83" s="132" t="str">
        <f t="shared" si="8"/>
        <v>No Programado</v>
      </c>
      <c r="X83" s="132" t="str">
        <f t="shared" si="9"/>
        <v>No Programado</v>
      </c>
      <c r="Y83" s="161" t="str">
        <f t="shared" si="10"/>
        <v>No Programado</v>
      </c>
      <c r="Z83" s="174"/>
      <c r="AA83" s="175"/>
      <c r="AB83" s="175"/>
      <c r="AC83" s="176"/>
    </row>
    <row r="84" spans="3:29" ht="17.25">
      <c r="C84" s="205" t="e">
        <f>IF(ISBLANK('5. Pp (3 años)'!#REF!),"",'5. Pp (3 años)'!#REF!)</f>
        <v>#REF!</v>
      </c>
      <c r="D84" s="80" t="e">
        <f>IF(ISBLANK('5. Pp (3 años)'!#REF!),"",'5. Pp (3 años)'!#REF!)</f>
        <v>#REF!</v>
      </c>
      <c r="E84" s="201" t="e">
        <f>IF(ISBLANK('5. Pp (3 años)'!#REF!),"",'5. Pp (3 años)'!#REF!)</f>
        <v>#REF!</v>
      </c>
      <c r="F84" s="201" t="e">
        <f>IF(ISBLANK('5. Pp (3 años)'!#REF!),"",'5. Pp (3 años)'!#REF!)</f>
        <v>#REF!</v>
      </c>
      <c r="G84" s="209" t="e">
        <f>IF(ISBLANK('5. Pp (3 años)'!#REF!),"",'5. Pp (3 años)'!#REF!)</f>
        <v>#REF!</v>
      </c>
      <c r="H84" s="66" t="e">
        <f>IF(ISBLANK('5. Pp (3 años)'!#REF!),"",'5. Pp (3 años)'!#REF!)</f>
        <v>#REF!</v>
      </c>
      <c r="I84" s="142" t="e">
        <f>IF(ISBLANK('9. METAS'!#REF!),"",'9. METAS'!#REF!)</f>
        <v>#REF!</v>
      </c>
      <c r="J84" s="143" t="e">
        <f>IF(ISBLANK('9. METAS'!#REF!),"",'9. METAS'!#REF!)</f>
        <v>#REF!</v>
      </c>
      <c r="K84" s="133" t="e">
        <f>IF(ISBLANK('9. METAS'!#REF!),"",'9. METAS'!#REF!)</f>
        <v>#REF!</v>
      </c>
      <c r="L84" s="133" t="e">
        <f>IF(ISBLANK('9. METAS'!#REF!),"",'9. METAS'!#REF!)</f>
        <v>#REF!</v>
      </c>
      <c r="M84" s="134" t="e">
        <f>IF(ISBLANK('9. METAS'!#REF!),"",'9. METAS'!#REF!)</f>
        <v>#REF!</v>
      </c>
      <c r="N84" s="144"/>
      <c r="O84" s="136"/>
      <c r="P84" s="136"/>
      <c r="Q84" s="137"/>
      <c r="R84" s="131" t="str">
        <f t="shared" si="6"/>
        <v>100%</v>
      </c>
      <c r="S84" s="132" t="str">
        <f t="shared" si="6"/>
        <v>100%</v>
      </c>
      <c r="T84" s="132" t="str">
        <f t="shared" si="6"/>
        <v>100%</v>
      </c>
      <c r="U84" s="155" t="str">
        <f t="shared" si="5"/>
        <v>100%</v>
      </c>
      <c r="V84" s="135" t="str">
        <f t="shared" si="7"/>
        <v>No Programado</v>
      </c>
      <c r="W84" s="132" t="str">
        <f t="shared" si="8"/>
        <v>No Programado</v>
      </c>
      <c r="X84" s="132" t="str">
        <f t="shared" si="9"/>
        <v>No Programado</v>
      </c>
      <c r="Y84" s="161" t="str">
        <f t="shared" si="10"/>
        <v>No Programado</v>
      </c>
      <c r="Z84" s="177"/>
      <c r="AA84" s="178"/>
      <c r="AB84" s="178"/>
      <c r="AC84" s="179"/>
    </row>
    <row r="85" spans="3:29" ht="17.25">
      <c r="C85" s="204" t="e">
        <f>IF(ISBLANK('5. Pp (3 años)'!#REF!),"",'5. Pp (3 años)'!#REF!)</f>
        <v>#REF!</v>
      </c>
      <c r="D85" s="80" t="e">
        <f>IF(ISBLANK('5. Pp (3 años)'!#REF!),"",'5. Pp (3 años)'!#REF!)</f>
        <v>#REF!</v>
      </c>
      <c r="E85" s="201" t="e">
        <f>IF(ISBLANK('5. Pp (3 años)'!#REF!),"",'5. Pp (3 años)'!#REF!)</f>
        <v>#REF!</v>
      </c>
      <c r="F85" s="201" t="e">
        <f>IF(ISBLANK('5. Pp (3 años)'!#REF!),"",'5. Pp (3 años)'!#REF!)</f>
        <v>#REF!</v>
      </c>
      <c r="G85" s="209" t="e">
        <f>IF(ISBLANK('5. Pp (3 años)'!#REF!),"",'5. Pp (3 años)'!#REF!)</f>
        <v>#REF!</v>
      </c>
      <c r="H85" s="66" t="e">
        <f>IF(ISBLANK('5. Pp (3 años)'!#REF!),"",'5. Pp (3 años)'!#REF!)</f>
        <v>#REF!</v>
      </c>
      <c r="I85" s="142" t="e">
        <f>IF(ISBLANK('9. METAS'!#REF!),"",'9. METAS'!#REF!)</f>
        <v>#REF!</v>
      </c>
      <c r="J85" s="143" t="e">
        <f>IF(ISBLANK('9. METAS'!#REF!),"",'9. METAS'!#REF!)</f>
        <v>#REF!</v>
      </c>
      <c r="K85" s="133" t="e">
        <f>IF(ISBLANK('9. METAS'!#REF!),"",'9. METAS'!#REF!)</f>
        <v>#REF!</v>
      </c>
      <c r="L85" s="133" t="e">
        <f>IF(ISBLANK('9. METAS'!#REF!),"",'9. METAS'!#REF!)</f>
        <v>#REF!</v>
      </c>
      <c r="M85" s="134" t="e">
        <f>IF(ISBLANK('9. METAS'!#REF!),"",'9. METAS'!#REF!)</f>
        <v>#REF!</v>
      </c>
      <c r="N85" s="144"/>
      <c r="O85" s="136"/>
      <c r="P85" s="136"/>
      <c r="Q85" s="137"/>
      <c r="R85" s="131" t="str">
        <f t="shared" si="6"/>
        <v>100%</v>
      </c>
      <c r="S85" s="132" t="str">
        <f t="shared" si="6"/>
        <v>100%</v>
      </c>
      <c r="T85" s="132" t="str">
        <f t="shared" si="6"/>
        <v>100%</v>
      </c>
      <c r="U85" s="155" t="str">
        <f t="shared" si="5"/>
        <v>100%</v>
      </c>
      <c r="V85" s="135" t="str">
        <f t="shared" si="7"/>
        <v>No Programado</v>
      </c>
      <c r="W85" s="132" t="str">
        <f t="shared" si="8"/>
        <v>No Programado</v>
      </c>
      <c r="X85" s="132" t="str">
        <f t="shared" si="9"/>
        <v>No Programado</v>
      </c>
      <c r="Y85" s="161" t="str">
        <f t="shared" si="10"/>
        <v>No Programado</v>
      </c>
      <c r="Z85" s="174"/>
      <c r="AA85" s="175"/>
      <c r="AB85" s="175"/>
      <c r="AC85" s="176"/>
    </row>
    <row r="86" spans="3:29" ht="17.25">
      <c r="C86" s="205" t="e">
        <f>IF(ISBLANK('5. Pp (3 años)'!#REF!),"",'5. Pp (3 años)'!#REF!)</f>
        <v>#REF!</v>
      </c>
      <c r="D86" s="80" t="e">
        <f>IF(ISBLANK('5. Pp (3 años)'!#REF!),"",'5. Pp (3 años)'!#REF!)</f>
        <v>#REF!</v>
      </c>
      <c r="E86" s="201" t="e">
        <f>IF(ISBLANK('5. Pp (3 años)'!#REF!),"",'5. Pp (3 años)'!#REF!)</f>
        <v>#REF!</v>
      </c>
      <c r="F86" s="201" t="e">
        <f>IF(ISBLANK('5. Pp (3 años)'!#REF!),"",'5. Pp (3 años)'!#REF!)</f>
        <v>#REF!</v>
      </c>
      <c r="G86" s="209" t="e">
        <f>IF(ISBLANK('5. Pp (3 años)'!#REF!),"",'5. Pp (3 años)'!#REF!)</f>
        <v>#REF!</v>
      </c>
      <c r="H86" s="66" t="e">
        <f>IF(ISBLANK('5. Pp (3 años)'!#REF!),"",'5. Pp (3 años)'!#REF!)</f>
        <v>#REF!</v>
      </c>
      <c r="I86" s="142" t="e">
        <f>IF(ISBLANK('9. METAS'!#REF!),"",'9. METAS'!#REF!)</f>
        <v>#REF!</v>
      </c>
      <c r="J86" s="143" t="e">
        <f>IF(ISBLANK('9. METAS'!#REF!),"",'9. METAS'!#REF!)</f>
        <v>#REF!</v>
      </c>
      <c r="K86" s="133" t="e">
        <f>IF(ISBLANK('9. METAS'!#REF!),"",'9. METAS'!#REF!)</f>
        <v>#REF!</v>
      </c>
      <c r="L86" s="133" t="e">
        <f>IF(ISBLANK('9. METAS'!#REF!),"",'9. METAS'!#REF!)</f>
        <v>#REF!</v>
      </c>
      <c r="M86" s="134" t="e">
        <f>IF(ISBLANK('9. METAS'!#REF!),"",'9. METAS'!#REF!)</f>
        <v>#REF!</v>
      </c>
      <c r="N86" s="144"/>
      <c r="O86" s="136"/>
      <c r="P86" s="136"/>
      <c r="Q86" s="137"/>
      <c r="R86" s="131" t="str">
        <f t="shared" si="6"/>
        <v>100%</v>
      </c>
      <c r="S86" s="132" t="str">
        <f t="shared" si="6"/>
        <v>100%</v>
      </c>
      <c r="T86" s="132" t="str">
        <f t="shared" si="6"/>
        <v>100%</v>
      </c>
      <c r="U86" s="155" t="str">
        <f t="shared" si="5"/>
        <v>100%</v>
      </c>
      <c r="V86" s="135" t="str">
        <f t="shared" si="7"/>
        <v>No Programado</v>
      </c>
      <c r="W86" s="132" t="str">
        <f t="shared" si="8"/>
        <v>No Programado</v>
      </c>
      <c r="X86" s="132" t="str">
        <f t="shared" si="9"/>
        <v>No Programado</v>
      </c>
      <c r="Y86" s="161" t="str">
        <f t="shared" si="10"/>
        <v>No Programado</v>
      </c>
      <c r="Z86" s="177"/>
      <c r="AA86" s="178"/>
      <c r="AB86" s="178"/>
      <c r="AC86" s="179"/>
    </row>
    <row r="87" spans="3:29" ht="17.25">
      <c r="C87" s="204" t="e">
        <f>IF(ISBLANK('5. Pp (3 años)'!#REF!),"",'5. Pp (3 años)'!#REF!)</f>
        <v>#REF!</v>
      </c>
      <c r="D87" s="80" t="e">
        <f>IF(ISBLANK('5. Pp (3 años)'!#REF!),"",'5. Pp (3 años)'!#REF!)</f>
        <v>#REF!</v>
      </c>
      <c r="E87" s="201" t="e">
        <f>IF(ISBLANK('5. Pp (3 años)'!#REF!),"",'5. Pp (3 años)'!#REF!)</f>
        <v>#REF!</v>
      </c>
      <c r="F87" s="201" t="e">
        <f>IF(ISBLANK('5. Pp (3 años)'!#REF!),"",'5. Pp (3 años)'!#REF!)</f>
        <v>#REF!</v>
      </c>
      <c r="G87" s="209" t="e">
        <f>IF(ISBLANK('5. Pp (3 años)'!#REF!),"",'5. Pp (3 años)'!#REF!)</f>
        <v>#REF!</v>
      </c>
      <c r="H87" s="66" t="e">
        <f>IF(ISBLANK('5. Pp (3 años)'!#REF!),"",'5. Pp (3 años)'!#REF!)</f>
        <v>#REF!</v>
      </c>
      <c r="I87" s="142" t="e">
        <f>IF(ISBLANK('9. METAS'!#REF!),"",'9. METAS'!#REF!)</f>
        <v>#REF!</v>
      </c>
      <c r="J87" s="143" t="e">
        <f>IF(ISBLANK('9. METAS'!#REF!),"",'9. METAS'!#REF!)</f>
        <v>#REF!</v>
      </c>
      <c r="K87" s="133" t="e">
        <f>IF(ISBLANK('9. METAS'!#REF!),"",'9. METAS'!#REF!)</f>
        <v>#REF!</v>
      </c>
      <c r="L87" s="133" t="e">
        <f>IF(ISBLANK('9. METAS'!#REF!),"",'9. METAS'!#REF!)</f>
        <v>#REF!</v>
      </c>
      <c r="M87" s="134" t="e">
        <f>IF(ISBLANK('9. METAS'!#REF!),"",'9. METAS'!#REF!)</f>
        <v>#REF!</v>
      </c>
      <c r="N87" s="144"/>
      <c r="O87" s="136"/>
      <c r="P87" s="136"/>
      <c r="Q87" s="137"/>
      <c r="R87" s="131" t="str">
        <f t="shared" si="6"/>
        <v>100%</v>
      </c>
      <c r="S87" s="132" t="str">
        <f t="shared" si="6"/>
        <v>100%</v>
      </c>
      <c r="T87" s="132" t="str">
        <f t="shared" si="6"/>
        <v>100%</v>
      </c>
      <c r="U87" s="155" t="str">
        <f t="shared" si="5"/>
        <v>100%</v>
      </c>
      <c r="V87" s="135" t="str">
        <f t="shared" si="7"/>
        <v>No Programado</v>
      </c>
      <c r="W87" s="132" t="str">
        <f t="shared" si="8"/>
        <v>No Programado</v>
      </c>
      <c r="X87" s="132" t="str">
        <f t="shared" si="9"/>
        <v>No Programado</v>
      </c>
      <c r="Y87" s="161" t="str">
        <f t="shared" si="10"/>
        <v>No Programado</v>
      </c>
      <c r="Z87" s="174"/>
      <c r="AA87" s="175"/>
      <c r="AB87" s="175"/>
      <c r="AC87" s="176"/>
    </row>
    <row r="88" spans="3:29" ht="17.25">
      <c r="C88" s="206" t="e">
        <f>IF(ISBLANK('5. Pp (3 años)'!#REF!),"",'5. Pp (3 años)'!#REF!)</f>
        <v>#REF!</v>
      </c>
      <c r="D88" s="60" t="e">
        <f>IF(ISBLANK('5. Pp (3 años)'!#REF!),"",'5. Pp (3 años)'!#REF!)</f>
        <v>#REF!</v>
      </c>
      <c r="E88" s="203" t="e">
        <f>IF(ISBLANK('5. Pp (3 años)'!#REF!),"",'5. Pp (3 años)'!#REF!)</f>
        <v>#REF!</v>
      </c>
      <c r="F88" s="203" t="e">
        <f>IF(ISBLANK('5. Pp (3 años)'!#REF!),"",'5. Pp (3 años)'!#REF!)</f>
        <v>#REF!</v>
      </c>
      <c r="G88" s="214" t="e">
        <f>IF(ISBLANK('5. Pp (3 años)'!#REF!),"",'5. Pp (3 años)'!#REF!)</f>
        <v>#REF!</v>
      </c>
      <c r="H88" s="65" t="e">
        <f>IF(ISBLANK('5. Pp (3 años)'!#REF!),"",'5. Pp (3 años)'!#REF!)</f>
        <v>#REF!</v>
      </c>
      <c r="I88" s="142" t="e">
        <f>IF(ISBLANK('9. METAS'!#REF!),"",'9. METAS'!#REF!)</f>
        <v>#REF!</v>
      </c>
      <c r="J88" s="143" t="e">
        <f>IF(ISBLANK('9. METAS'!#REF!),"",'9. METAS'!#REF!)</f>
        <v>#REF!</v>
      </c>
      <c r="K88" s="133" t="e">
        <f>IF(ISBLANK('9. METAS'!#REF!),"",'9. METAS'!#REF!)</f>
        <v>#REF!</v>
      </c>
      <c r="L88" s="133" t="e">
        <f>IF(ISBLANK('9. METAS'!#REF!),"",'9. METAS'!#REF!)</f>
        <v>#REF!</v>
      </c>
      <c r="M88" s="134" t="e">
        <f>IF(ISBLANK('9. METAS'!#REF!),"",'9. METAS'!#REF!)</f>
        <v>#REF!</v>
      </c>
      <c r="N88" s="144"/>
      <c r="O88" s="136"/>
      <c r="P88" s="136"/>
      <c r="Q88" s="137"/>
      <c r="R88" s="131" t="str">
        <f t="shared" si="6"/>
        <v>100%</v>
      </c>
      <c r="S88" s="132" t="str">
        <f t="shared" si="6"/>
        <v>100%</v>
      </c>
      <c r="T88" s="132" t="str">
        <f t="shared" si="6"/>
        <v>100%</v>
      </c>
      <c r="U88" s="155" t="str">
        <f t="shared" si="5"/>
        <v>100%</v>
      </c>
      <c r="V88" s="135" t="str">
        <f t="shared" si="7"/>
        <v>No Programado</v>
      </c>
      <c r="W88" s="132" t="str">
        <f t="shared" si="8"/>
        <v>No Programado</v>
      </c>
      <c r="X88" s="132" t="str">
        <f t="shared" si="9"/>
        <v>No Programado</v>
      </c>
      <c r="Y88" s="161" t="str">
        <f t="shared" si="10"/>
        <v>No Programado</v>
      </c>
      <c r="Z88" s="174"/>
      <c r="AA88" s="175"/>
      <c r="AB88" s="175"/>
      <c r="AC88" s="176"/>
    </row>
    <row r="89" spans="3:29" ht="17.25">
      <c r="C89" s="204" t="e">
        <f>IF(ISBLANK('5. Pp (3 años)'!#REF!),"",'5. Pp (3 años)'!#REF!)</f>
        <v>#REF!</v>
      </c>
      <c r="D89" s="80" t="e">
        <f>IF(ISBLANK('5. Pp (3 años)'!#REF!),"",'5. Pp (3 años)'!#REF!)</f>
        <v>#REF!</v>
      </c>
      <c r="E89" s="201" t="e">
        <f>IF(ISBLANK('5. Pp (3 años)'!#REF!),"",'5. Pp (3 años)'!#REF!)</f>
        <v>#REF!</v>
      </c>
      <c r="F89" s="201" t="e">
        <f>IF(ISBLANK('5. Pp (3 años)'!#REF!),"",'5. Pp (3 años)'!#REF!)</f>
        <v>#REF!</v>
      </c>
      <c r="G89" s="209" t="e">
        <f>IF(ISBLANK('5. Pp (3 años)'!#REF!),"",'5. Pp (3 años)'!#REF!)</f>
        <v>#REF!</v>
      </c>
      <c r="H89" s="66" t="e">
        <f>IF(ISBLANK('5. Pp (3 años)'!#REF!),"",'5. Pp (3 años)'!#REF!)</f>
        <v>#REF!</v>
      </c>
      <c r="I89" s="142" t="e">
        <f>IF(ISBLANK('9. METAS'!#REF!),"",'9. METAS'!#REF!)</f>
        <v>#REF!</v>
      </c>
      <c r="J89" s="143" t="e">
        <f>IF(ISBLANK('9. METAS'!#REF!),"",'9. METAS'!#REF!)</f>
        <v>#REF!</v>
      </c>
      <c r="K89" s="133" t="e">
        <f>IF(ISBLANK('9. METAS'!#REF!),"",'9. METAS'!#REF!)</f>
        <v>#REF!</v>
      </c>
      <c r="L89" s="133" t="e">
        <f>IF(ISBLANK('9. METAS'!#REF!),"",'9. METAS'!#REF!)</f>
        <v>#REF!</v>
      </c>
      <c r="M89" s="134" t="e">
        <f>IF(ISBLANK('9. METAS'!#REF!),"",'9. METAS'!#REF!)</f>
        <v>#REF!</v>
      </c>
      <c r="N89" s="144"/>
      <c r="O89" s="136"/>
      <c r="P89" s="136"/>
      <c r="Q89" s="137"/>
      <c r="R89" s="131" t="str">
        <f t="shared" si="6"/>
        <v>100%</v>
      </c>
      <c r="S89" s="132" t="str">
        <f t="shared" si="6"/>
        <v>100%</v>
      </c>
      <c r="T89" s="132" t="str">
        <f t="shared" si="6"/>
        <v>100%</v>
      </c>
      <c r="U89" s="155" t="str">
        <f t="shared" si="5"/>
        <v>100%</v>
      </c>
      <c r="V89" s="135" t="str">
        <f t="shared" si="7"/>
        <v>No Programado</v>
      </c>
      <c r="W89" s="132" t="str">
        <f t="shared" si="8"/>
        <v>No Programado</v>
      </c>
      <c r="X89" s="132" t="str">
        <f t="shared" si="9"/>
        <v>No Programado</v>
      </c>
      <c r="Y89" s="161" t="str">
        <f t="shared" si="10"/>
        <v>No Programado</v>
      </c>
      <c r="Z89" s="174"/>
      <c r="AA89" s="175"/>
      <c r="AB89" s="175"/>
      <c r="AC89" s="176"/>
    </row>
    <row r="90" spans="3:29" ht="17.25">
      <c r="C90" s="205" t="e">
        <f>IF(ISBLANK('5. Pp (3 años)'!#REF!),"",'5. Pp (3 años)'!#REF!)</f>
        <v>#REF!</v>
      </c>
      <c r="D90" s="80" t="e">
        <f>IF(ISBLANK('5. Pp (3 años)'!#REF!),"",'5. Pp (3 años)'!#REF!)</f>
        <v>#REF!</v>
      </c>
      <c r="E90" s="201" t="e">
        <f>IF(ISBLANK('5. Pp (3 años)'!#REF!),"",'5. Pp (3 años)'!#REF!)</f>
        <v>#REF!</v>
      </c>
      <c r="F90" s="201" t="e">
        <f>IF(ISBLANK('5. Pp (3 años)'!#REF!),"",'5. Pp (3 años)'!#REF!)</f>
        <v>#REF!</v>
      </c>
      <c r="G90" s="209" t="e">
        <f>IF(ISBLANK('5. Pp (3 años)'!#REF!),"",'5. Pp (3 años)'!#REF!)</f>
        <v>#REF!</v>
      </c>
      <c r="H90" s="66" t="e">
        <f>IF(ISBLANK('5. Pp (3 años)'!#REF!),"",'5. Pp (3 años)'!#REF!)</f>
        <v>#REF!</v>
      </c>
      <c r="I90" s="142" t="e">
        <f>IF(ISBLANK('9. METAS'!#REF!),"",'9. METAS'!#REF!)</f>
        <v>#REF!</v>
      </c>
      <c r="J90" s="143" t="e">
        <f>IF(ISBLANK('9. METAS'!#REF!),"",'9. METAS'!#REF!)</f>
        <v>#REF!</v>
      </c>
      <c r="K90" s="133" t="e">
        <f>IF(ISBLANK('9. METAS'!#REF!),"",'9. METAS'!#REF!)</f>
        <v>#REF!</v>
      </c>
      <c r="L90" s="133" t="e">
        <f>IF(ISBLANK('9. METAS'!#REF!),"",'9. METAS'!#REF!)</f>
        <v>#REF!</v>
      </c>
      <c r="M90" s="134" t="e">
        <f>IF(ISBLANK('9. METAS'!#REF!),"",'9. METAS'!#REF!)</f>
        <v>#REF!</v>
      </c>
      <c r="N90" s="144"/>
      <c r="O90" s="136"/>
      <c r="P90" s="136"/>
      <c r="Q90" s="137"/>
      <c r="R90" s="131" t="str">
        <f t="shared" si="6"/>
        <v>100%</v>
      </c>
      <c r="S90" s="132" t="str">
        <f t="shared" si="6"/>
        <v>100%</v>
      </c>
      <c r="T90" s="132" t="str">
        <f t="shared" si="6"/>
        <v>100%</v>
      </c>
      <c r="U90" s="155" t="str">
        <f t="shared" si="5"/>
        <v>100%</v>
      </c>
      <c r="V90" s="135" t="str">
        <f t="shared" si="7"/>
        <v>No Programado</v>
      </c>
      <c r="W90" s="132" t="str">
        <f t="shared" si="8"/>
        <v>No Programado</v>
      </c>
      <c r="X90" s="132" t="str">
        <f t="shared" si="9"/>
        <v>No Programado</v>
      </c>
      <c r="Y90" s="161" t="str">
        <f t="shared" si="10"/>
        <v>No Programado</v>
      </c>
      <c r="Z90" s="177"/>
      <c r="AA90" s="178"/>
      <c r="AB90" s="178"/>
      <c r="AC90" s="179"/>
    </row>
    <row r="91" spans="3:29" ht="17.25">
      <c r="C91" s="204" t="e">
        <f>IF(ISBLANK('5. Pp (3 años)'!#REF!),"",'5. Pp (3 años)'!#REF!)</f>
        <v>#REF!</v>
      </c>
      <c r="D91" s="80" t="e">
        <f>IF(ISBLANK('5. Pp (3 años)'!#REF!),"",'5. Pp (3 años)'!#REF!)</f>
        <v>#REF!</v>
      </c>
      <c r="E91" s="201" t="e">
        <f>IF(ISBLANK('5. Pp (3 años)'!#REF!),"",'5. Pp (3 años)'!#REF!)</f>
        <v>#REF!</v>
      </c>
      <c r="F91" s="201" t="e">
        <f>IF(ISBLANK('5. Pp (3 años)'!#REF!),"",'5. Pp (3 años)'!#REF!)</f>
        <v>#REF!</v>
      </c>
      <c r="G91" s="209" t="e">
        <f>IF(ISBLANK('5. Pp (3 años)'!#REF!),"",'5. Pp (3 años)'!#REF!)</f>
        <v>#REF!</v>
      </c>
      <c r="H91" s="66" t="e">
        <f>IF(ISBLANK('5. Pp (3 años)'!#REF!),"",'5. Pp (3 años)'!#REF!)</f>
        <v>#REF!</v>
      </c>
      <c r="I91" s="142" t="e">
        <f>IF(ISBLANK('9. METAS'!#REF!),"",'9. METAS'!#REF!)</f>
        <v>#REF!</v>
      </c>
      <c r="J91" s="143" t="e">
        <f>IF(ISBLANK('9. METAS'!#REF!),"",'9. METAS'!#REF!)</f>
        <v>#REF!</v>
      </c>
      <c r="K91" s="133" t="e">
        <f>IF(ISBLANK('9. METAS'!#REF!),"",'9. METAS'!#REF!)</f>
        <v>#REF!</v>
      </c>
      <c r="L91" s="133" t="e">
        <f>IF(ISBLANK('9. METAS'!#REF!),"",'9. METAS'!#REF!)</f>
        <v>#REF!</v>
      </c>
      <c r="M91" s="134" t="e">
        <f>IF(ISBLANK('9. METAS'!#REF!),"",'9. METAS'!#REF!)</f>
        <v>#REF!</v>
      </c>
      <c r="N91" s="144"/>
      <c r="O91" s="136"/>
      <c r="P91" s="136"/>
      <c r="Q91" s="137"/>
      <c r="R91" s="131" t="str">
        <f t="shared" si="6"/>
        <v>100%</v>
      </c>
      <c r="S91" s="132" t="str">
        <f t="shared" si="6"/>
        <v>100%</v>
      </c>
      <c r="T91" s="132" t="str">
        <f t="shared" si="6"/>
        <v>100%</v>
      </c>
      <c r="U91" s="155" t="str">
        <f t="shared" si="5"/>
        <v>100%</v>
      </c>
      <c r="V91" s="135" t="str">
        <f t="shared" si="7"/>
        <v>No Programado</v>
      </c>
      <c r="W91" s="132" t="str">
        <f t="shared" si="8"/>
        <v>No Programado</v>
      </c>
      <c r="X91" s="132" t="str">
        <f t="shared" si="9"/>
        <v>No Programado</v>
      </c>
      <c r="Y91" s="161" t="str">
        <f t="shared" si="10"/>
        <v>No Programado</v>
      </c>
      <c r="Z91" s="177"/>
      <c r="AA91" s="178"/>
      <c r="AB91" s="178"/>
      <c r="AC91" s="179"/>
    </row>
    <row r="92" spans="3:29" ht="17.25">
      <c r="C92" s="205" t="e">
        <f>IF(ISBLANK('5. Pp (3 años)'!#REF!),"",'5. Pp (3 años)'!#REF!)</f>
        <v>#REF!</v>
      </c>
      <c r="D92" s="80" t="e">
        <f>IF(ISBLANK('5. Pp (3 años)'!#REF!),"",'5. Pp (3 años)'!#REF!)</f>
        <v>#REF!</v>
      </c>
      <c r="E92" s="201" t="e">
        <f>IF(ISBLANK('5. Pp (3 años)'!#REF!),"",'5. Pp (3 años)'!#REF!)</f>
        <v>#REF!</v>
      </c>
      <c r="F92" s="201" t="e">
        <f>IF(ISBLANK('5. Pp (3 años)'!#REF!),"",'5. Pp (3 años)'!#REF!)</f>
        <v>#REF!</v>
      </c>
      <c r="G92" s="209" t="e">
        <f>IF(ISBLANK('5. Pp (3 años)'!#REF!),"",'5. Pp (3 años)'!#REF!)</f>
        <v>#REF!</v>
      </c>
      <c r="H92" s="66" t="e">
        <f>IF(ISBLANK('5. Pp (3 años)'!#REF!),"",'5. Pp (3 años)'!#REF!)</f>
        <v>#REF!</v>
      </c>
      <c r="I92" s="142" t="e">
        <f>IF(ISBLANK('9. METAS'!#REF!),"",'9. METAS'!#REF!)</f>
        <v>#REF!</v>
      </c>
      <c r="J92" s="143" t="e">
        <f>IF(ISBLANK('9. METAS'!#REF!),"",'9. METAS'!#REF!)</f>
        <v>#REF!</v>
      </c>
      <c r="K92" s="133" t="e">
        <f>IF(ISBLANK('9. METAS'!#REF!),"",'9. METAS'!#REF!)</f>
        <v>#REF!</v>
      </c>
      <c r="L92" s="133" t="e">
        <f>IF(ISBLANK('9. METAS'!#REF!),"",'9. METAS'!#REF!)</f>
        <v>#REF!</v>
      </c>
      <c r="M92" s="134" t="e">
        <f>IF(ISBLANK('9. METAS'!#REF!),"",'9. METAS'!#REF!)</f>
        <v>#REF!</v>
      </c>
      <c r="N92" s="144"/>
      <c r="O92" s="136"/>
      <c r="P92" s="136"/>
      <c r="Q92" s="137"/>
      <c r="R92" s="131" t="str">
        <f t="shared" si="6"/>
        <v>100%</v>
      </c>
      <c r="S92" s="132" t="str">
        <f t="shared" si="6"/>
        <v>100%</v>
      </c>
      <c r="T92" s="132" t="str">
        <f t="shared" si="6"/>
        <v>100%</v>
      </c>
      <c r="U92" s="155" t="str">
        <f t="shared" si="5"/>
        <v>100%</v>
      </c>
      <c r="V92" s="135" t="str">
        <f t="shared" si="7"/>
        <v>No Programado</v>
      </c>
      <c r="W92" s="132" t="str">
        <f t="shared" si="8"/>
        <v>No Programado</v>
      </c>
      <c r="X92" s="132" t="str">
        <f t="shared" si="9"/>
        <v>No Programado</v>
      </c>
      <c r="Y92" s="161" t="str">
        <f t="shared" si="10"/>
        <v>No Programado</v>
      </c>
      <c r="Z92" s="174"/>
      <c r="AA92" s="175"/>
      <c r="AB92" s="175"/>
      <c r="AC92" s="176"/>
    </row>
    <row r="93" spans="3:29" ht="17.25">
      <c r="C93" s="204" t="e">
        <f>IF(ISBLANK('5. Pp (3 años)'!#REF!),"",'5. Pp (3 años)'!#REF!)</f>
        <v>#REF!</v>
      </c>
      <c r="D93" s="80" t="e">
        <f>IF(ISBLANK('5. Pp (3 años)'!#REF!),"",'5. Pp (3 años)'!#REF!)</f>
        <v>#REF!</v>
      </c>
      <c r="E93" s="201" t="e">
        <f>IF(ISBLANK('5. Pp (3 años)'!#REF!),"",'5. Pp (3 años)'!#REF!)</f>
        <v>#REF!</v>
      </c>
      <c r="F93" s="201" t="e">
        <f>IF(ISBLANK('5. Pp (3 años)'!#REF!),"",'5. Pp (3 años)'!#REF!)</f>
        <v>#REF!</v>
      </c>
      <c r="G93" s="209" t="e">
        <f>IF(ISBLANK('5. Pp (3 años)'!#REF!),"",'5. Pp (3 años)'!#REF!)</f>
        <v>#REF!</v>
      </c>
      <c r="H93" s="66" t="e">
        <f>IF(ISBLANK('5. Pp (3 años)'!#REF!),"",'5. Pp (3 años)'!#REF!)</f>
        <v>#REF!</v>
      </c>
      <c r="I93" s="142" t="e">
        <f>IF(ISBLANK('9. METAS'!#REF!),"",'9. METAS'!#REF!)</f>
        <v>#REF!</v>
      </c>
      <c r="J93" s="143" t="e">
        <f>IF(ISBLANK('9. METAS'!#REF!),"",'9. METAS'!#REF!)</f>
        <v>#REF!</v>
      </c>
      <c r="K93" s="133" t="e">
        <f>IF(ISBLANK('9. METAS'!#REF!),"",'9. METAS'!#REF!)</f>
        <v>#REF!</v>
      </c>
      <c r="L93" s="133" t="e">
        <f>IF(ISBLANK('9. METAS'!#REF!),"",'9. METAS'!#REF!)</f>
        <v>#REF!</v>
      </c>
      <c r="M93" s="134" t="e">
        <f>IF(ISBLANK('9. METAS'!#REF!),"",'9. METAS'!#REF!)</f>
        <v>#REF!</v>
      </c>
      <c r="N93" s="144"/>
      <c r="O93" s="136"/>
      <c r="P93" s="136"/>
      <c r="Q93" s="137"/>
      <c r="R93" s="131" t="str">
        <f t="shared" si="6"/>
        <v>100%</v>
      </c>
      <c r="S93" s="132" t="str">
        <f t="shared" si="6"/>
        <v>100%</v>
      </c>
      <c r="T93" s="132" t="str">
        <f t="shared" si="6"/>
        <v>100%</v>
      </c>
      <c r="U93" s="155" t="str">
        <f t="shared" si="5"/>
        <v>100%</v>
      </c>
      <c r="V93" s="135" t="str">
        <f t="shared" si="7"/>
        <v>No Programado</v>
      </c>
      <c r="W93" s="132" t="str">
        <f t="shared" si="8"/>
        <v>No Programado</v>
      </c>
      <c r="X93" s="132" t="str">
        <f t="shared" si="9"/>
        <v>No Programado</v>
      </c>
      <c r="Y93" s="161" t="str">
        <f t="shared" si="10"/>
        <v>No Programado</v>
      </c>
      <c r="Z93" s="177"/>
      <c r="AA93" s="178"/>
      <c r="AB93" s="178"/>
      <c r="AC93" s="179"/>
    </row>
    <row r="94" spans="3:29" ht="17.25">
      <c r="C94" s="206" t="e">
        <f>IF(ISBLANK('5. Pp (3 años)'!#REF!),"",'5. Pp (3 años)'!#REF!)</f>
        <v>#REF!</v>
      </c>
      <c r="D94" s="60" t="e">
        <f>IF(ISBLANK('5. Pp (3 años)'!#REF!),"",'5. Pp (3 años)'!#REF!)</f>
        <v>#REF!</v>
      </c>
      <c r="E94" s="203" t="e">
        <f>IF(ISBLANK('5. Pp (3 años)'!#REF!),"",'5. Pp (3 años)'!#REF!)</f>
        <v>#REF!</v>
      </c>
      <c r="F94" s="203" t="e">
        <f>IF(ISBLANK('5. Pp (3 años)'!#REF!),"",'5. Pp (3 años)'!#REF!)</f>
        <v>#REF!</v>
      </c>
      <c r="G94" s="214" t="e">
        <f>IF(ISBLANK('5. Pp (3 años)'!#REF!),"",'5. Pp (3 años)'!#REF!)</f>
        <v>#REF!</v>
      </c>
      <c r="H94" s="65" t="e">
        <f>IF(ISBLANK('5. Pp (3 años)'!#REF!),"",'5. Pp (3 años)'!#REF!)</f>
        <v>#REF!</v>
      </c>
      <c r="I94" s="142" t="e">
        <f>IF(ISBLANK('9. METAS'!#REF!),"",'9. METAS'!#REF!)</f>
        <v>#REF!</v>
      </c>
      <c r="J94" s="143" t="e">
        <f>IF(ISBLANK('9. METAS'!#REF!),"",'9. METAS'!#REF!)</f>
        <v>#REF!</v>
      </c>
      <c r="K94" s="133" t="e">
        <f>IF(ISBLANK('9. METAS'!#REF!),"",'9. METAS'!#REF!)</f>
        <v>#REF!</v>
      </c>
      <c r="L94" s="133" t="e">
        <f>IF(ISBLANK('9. METAS'!#REF!),"",'9. METAS'!#REF!)</f>
        <v>#REF!</v>
      </c>
      <c r="M94" s="134" t="e">
        <f>IF(ISBLANK('9. METAS'!#REF!),"",'9. METAS'!#REF!)</f>
        <v>#REF!</v>
      </c>
      <c r="N94" s="144"/>
      <c r="O94" s="136"/>
      <c r="P94" s="136"/>
      <c r="Q94" s="137"/>
      <c r="R94" s="131" t="str">
        <f t="shared" si="6"/>
        <v>100%</v>
      </c>
      <c r="S94" s="132" t="str">
        <f t="shared" si="6"/>
        <v>100%</v>
      </c>
      <c r="T94" s="132" t="str">
        <f t="shared" si="6"/>
        <v>100%</v>
      </c>
      <c r="U94" s="155" t="str">
        <f t="shared" si="5"/>
        <v>100%</v>
      </c>
      <c r="V94" s="135" t="str">
        <f t="shared" si="7"/>
        <v>No Programado</v>
      </c>
      <c r="W94" s="132" t="str">
        <f t="shared" si="8"/>
        <v>No Programado</v>
      </c>
      <c r="X94" s="132" t="str">
        <f t="shared" si="9"/>
        <v>No Programado</v>
      </c>
      <c r="Y94" s="161" t="str">
        <f t="shared" si="10"/>
        <v>No Programado</v>
      </c>
      <c r="Z94" s="174"/>
      <c r="AA94" s="175"/>
      <c r="AB94" s="175"/>
      <c r="AC94" s="176"/>
    </row>
    <row r="95" spans="3:29" ht="17.25">
      <c r="C95" s="204" t="e">
        <f>IF(ISBLANK('5. Pp (3 años)'!#REF!),"",'5. Pp (3 años)'!#REF!)</f>
        <v>#REF!</v>
      </c>
      <c r="D95" s="80" t="e">
        <f>IF(ISBLANK('5. Pp (3 años)'!#REF!),"",'5. Pp (3 años)'!#REF!)</f>
        <v>#REF!</v>
      </c>
      <c r="E95" s="201" t="e">
        <f>IF(ISBLANK('5. Pp (3 años)'!#REF!),"",'5. Pp (3 años)'!#REF!)</f>
        <v>#REF!</v>
      </c>
      <c r="F95" s="201" t="e">
        <f>IF(ISBLANK('5. Pp (3 años)'!#REF!),"",'5. Pp (3 años)'!#REF!)</f>
        <v>#REF!</v>
      </c>
      <c r="G95" s="209" t="e">
        <f>IF(ISBLANK('5. Pp (3 años)'!#REF!),"",'5. Pp (3 años)'!#REF!)</f>
        <v>#REF!</v>
      </c>
      <c r="H95" s="66" t="e">
        <f>IF(ISBLANK('5. Pp (3 años)'!#REF!),"",'5. Pp (3 años)'!#REF!)</f>
        <v>#REF!</v>
      </c>
      <c r="I95" s="142" t="e">
        <f>IF(ISBLANK('9. METAS'!#REF!),"",'9. METAS'!#REF!)</f>
        <v>#REF!</v>
      </c>
      <c r="J95" s="143" t="e">
        <f>IF(ISBLANK('9. METAS'!#REF!),"",'9. METAS'!#REF!)</f>
        <v>#REF!</v>
      </c>
      <c r="K95" s="133" t="e">
        <f>IF(ISBLANK('9. METAS'!#REF!),"",'9. METAS'!#REF!)</f>
        <v>#REF!</v>
      </c>
      <c r="L95" s="133" t="e">
        <f>IF(ISBLANK('9. METAS'!#REF!),"",'9. METAS'!#REF!)</f>
        <v>#REF!</v>
      </c>
      <c r="M95" s="134" t="e">
        <f>IF(ISBLANK('9. METAS'!#REF!),"",'9. METAS'!#REF!)</f>
        <v>#REF!</v>
      </c>
      <c r="N95" s="144"/>
      <c r="O95" s="136"/>
      <c r="P95" s="136"/>
      <c r="Q95" s="137"/>
      <c r="R95" s="131" t="str">
        <f t="shared" si="6"/>
        <v>100%</v>
      </c>
      <c r="S95" s="132" t="str">
        <f t="shared" si="6"/>
        <v>100%</v>
      </c>
      <c r="T95" s="132" t="str">
        <f t="shared" si="6"/>
        <v>100%</v>
      </c>
      <c r="U95" s="155" t="str">
        <f t="shared" si="5"/>
        <v>100%</v>
      </c>
      <c r="V95" s="135" t="str">
        <f t="shared" si="7"/>
        <v>No Programado</v>
      </c>
      <c r="W95" s="132" t="str">
        <f t="shared" si="8"/>
        <v>No Programado</v>
      </c>
      <c r="X95" s="132" t="str">
        <f t="shared" si="9"/>
        <v>No Programado</v>
      </c>
      <c r="Y95" s="161" t="str">
        <f t="shared" si="10"/>
        <v>No Programado</v>
      </c>
      <c r="Z95" s="174"/>
      <c r="AA95" s="175"/>
      <c r="AB95" s="175"/>
      <c r="AC95" s="176"/>
    </row>
    <row r="96" spans="3:29" ht="17.25">
      <c r="C96" s="205" t="e">
        <f>IF(ISBLANK('5. Pp (3 años)'!#REF!),"",'5. Pp (3 años)'!#REF!)</f>
        <v>#REF!</v>
      </c>
      <c r="D96" s="80" t="e">
        <f>IF(ISBLANK('5. Pp (3 años)'!#REF!),"",'5. Pp (3 años)'!#REF!)</f>
        <v>#REF!</v>
      </c>
      <c r="E96" s="201" t="e">
        <f>IF(ISBLANK('5. Pp (3 años)'!#REF!),"",'5. Pp (3 años)'!#REF!)</f>
        <v>#REF!</v>
      </c>
      <c r="F96" s="201" t="e">
        <f>IF(ISBLANK('5. Pp (3 años)'!#REF!),"",'5. Pp (3 años)'!#REF!)</f>
        <v>#REF!</v>
      </c>
      <c r="G96" s="209" t="e">
        <f>IF(ISBLANK('5. Pp (3 años)'!#REF!),"",'5. Pp (3 años)'!#REF!)</f>
        <v>#REF!</v>
      </c>
      <c r="H96" s="66" t="e">
        <f>IF(ISBLANK('5. Pp (3 años)'!#REF!),"",'5. Pp (3 años)'!#REF!)</f>
        <v>#REF!</v>
      </c>
      <c r="I96" s="142" t="e">
        <f>IF(ISBLANK('9. METAS'!#REF!),"",'9. METAS'!#REF!)</f>
        <v>#REF!</v>
      </c>
      <c r="J96" s="143" t="e">
        <f>IF(ISBLANK('9. METAS'!#REF!),"",'9. METAS'!#REF!)</f>
        <v>#REF!</v>
      </c>
      <c r="K96" s="133" t="e">
        <f>IF(ISBLANK('9. METAS'!#REF!),"",'9. METAS'!#REF!)</f>
        <v>#REF!</v>
      </c>
      <c r="L96" s="133" t="e">
        <f>IF(ISBLANK('9. METAS'!#REF!),"",'9. METAS'!#REF!)</f>
        <v>#REF!</v>
      </c>
      <c r="M96" s="134" t="e">
        <f>IF(ISBLANK('9. METAS'!#REF!),"",'9. METAS'!#REF!)</f>
        <v>#REF!</v>
      </c>
      <c r="N96" s="144"/>
      <c r="O96" s="136"/>
      <c r="P96" s="136"/>
      <c r="Q96" s="137"/>
      <c r="R96" s="131" t="str">
        <f t="shared" si="6"/>
        <v>100%</v>
      </c>
      <c r="S96" s="132" t="str">
        <f t="shared" si="6"/>
        <v>100%</v>
      </c>
      <c r="T96" s="132" t="str">
        <f t="shared" si="6"/>
        <v>100%</v>
      </c>
      <c r="U96" s="155" t="str">
        <f t="shared" si="5"/>
        <v>100%</v>
      </c>
      <c r="V96" s="135" t="str">
        <f t="shared" si="7"/>
        <v>No Programado</v>
      </c>
      <c r="W96" s="132" t="str">
        <f t="shared" si="8"/>
        <v>No Programado</v>
      </c>
      <c r="X96" s="132" t="str">
        <f t="shared" si="9"/>
        <v>No Programado</v>
      </c>
      <c r="Y96" s="161" t="str">
        <f t="shared" si="10"/>
        <v>No Programado</v>
      </c>
      <c r="Z96" s="177"/>
      <c r="AA96" s="178"/>
      <c r="AB96" s="178"/>
      <c r="AC96" s="179"/>
    </row>
    <row r="97" spans="3:29" ht="17.25">
      <c r="C97" s="204" t="e">
        <f>IF(ISBLANK('5. Pp (3 años)'!#REF!),"",'5. Pp (3 años)'!#REF!)</f>
        <v>#REF!</v>
      </c>
      <c r="D97" s="80" t="e">
        <f>IF(ISBLANK('5. Pp (3 años)'!#REF!),"",'5. Pp (3 años)'!#REF!)</f>
        <v>#REF!</v>
      </c>
      <c r="E97" s="201" t="e">
        <f>IF(ISBLANK('5. Pp (3 años)'!#REF!),"",'5. Pp (3 años)'!#REF!)</f>
        <v>#REF!</v>
      </c>
      <c r="F97" s="201" t="e">
        <f>IF(ISBLANK('5. Pp (3 años)'!#REF!),"",'5. Pp (3 años)'!#REF!)</f>
        <v>#REF!</v>
      </c>
      <c r="G97" s="209" t="e">
        <f>IF(ISBLANK('5. Pp (3 años)'!#REF!),"",'5. Pp (3 años)'!#REF!)</f>
        <v>#REF!</v>
      </c>
      <c r="H97" s="66" t="e">
        <f>IF(ISBLANK('5. Pp (3 años)'!#REF!),"",'5. Pp (3 años)'!#REF!)</f>
        <v>#REF!</v>
      </c>
      <c r="I97" s="142" t="e">
        <f>IF(ISBLANK('9. METAS'!#REF!),"",'9. METAS'!#REF!)</f>
        <v>#REF!</v>
      </c>
      <c r="J97" s="143" t="e">
        <f>IF(ISBLANK('9. METAS'!#REF!),"",'9. METAS'!#REF!)</f>
        <v>#REF!</v>
      </c>
      <c r="K97" s="133" t="e">
        <f>IF(ISBLANK('9. METAS'!#REF!),"",'9. METAS'!#REF!)</f>
        <v>#REF!</v>
      </c>
      <c r="L97" s="133" t="e">
        <f>IF(ISBLANK('9. METAS'!#REF!),"",'9. METAS'!#REF!)</f>
        <v>#REF!</v>
      </c>
      <c r="M97" s="134" t="e">
        <f>IF(ISBLANK('9. METAS'!#REF!),"",'9. METAS'!#REF!)</f>
        <v>#REF!</v>
      </c>
      <c r="N97" s="144"/>
      <c r="O97" s="136"/>
      <c r="P97" s="136"/>
      <c r="Q97" s="137"/>
      <c r="R97" s="131" t="str">
        <f t="shared" si="6"/>
        <v>100%</v>
      </c>
      <c r="S97" s="132" t="str">
        <f t="shared" si="6"/>
        <v>100%</v>
      </c>
      <c r="T97" s="132" t="str">
        <f t="shared" si="6"/>
        <v>100%</v>
      </c>
      <c r="U97" s="155" t="str">
        <f t="shared" si="5"/>
        <v>100%</v>
      </c>
      <c r="V97" s="135" t="str">
        <f t="shared" si="7"/>
        <v>No Programado</v>
      </c>
      <c r="W97" s="132" t="str">
        <f t="shared" si="8"/>
        <v>No Programado</v>
      </c>
      <c r="X97" s="132" t="str">
        <f t="shared" si="9"/>
        <v>No Programado</v>
      </c>
      <c r="Y97" s="161" t="str">
        <f t="shared" si="10"/>
        <v>No Programado</v>
      </c>
      <c r="Z97" s="177"/>
      <c r="AA97" s="178"/>
      <c r="AB97" s="178"/>
      <c r="AC97" s="179"/>
    </row>
    <row r="98" spans="3:29" ht="17.25">
      <c r="C98" s="205" t="e">
        <f>IF(ISBLANK('5. Pp (3 años)'!#REF!),"",'5. Pp (3 años)'!#REF!)</f>
        <v>#REF!</v>
      </c>
      <c r="D98" s="80" t="e">
        <f>IF(ISBLANK('5. Pp (3 años)'!#REF!),"",'5. Pp (3 años)'!#REF!)</f>
        <v>#REF!</v>
      </c>
      <c r="E98" s="201" t="e">
        <f>IF(ISBLANK('5. Pp (3 años)'!#REF!),"",'5. Pp (3 años)'!#REF!)</f>
        <v>#REF!</v>
      </c>
      <c r="F98" s="201" t="e">
        <f>IF(ISBLANK('5. Pp (3 años)'!#REF!),"",'5. Pp (3 años)'!#REF!)</f>
        <v>#REF!</v>
      </c>
      <c r="G98" s="209" t="e">
        <f>IF(ISBLANK('5. Pp (3 años)'!#REF!),"",'5. Pp (3 años)'!#REF!)</f>
        <v>#REF!</v>
      </c>
      <c r="H98" s="66" t="e">
        <f>IF(ISBLANK('5. Pp (3 años)'!#REF!),"",'5. Pp (3 años)'!#REF!)</f>
        <v>#REF!</v>
      </c>
      <c r="I98" s="142" t="e">
        <f>IF(ISBLANK('9. METAS'!#REF!),"",'9. METAS'!#REF!)</f>
        <v>#REF!</v>
      </c>
      <c r="J98" s="143" t="e">
        <f>IF(ISBLANK('9. METAS'!#REF!),"",'9. METAS'!#REF!)</f>
        <v>#REF!</v>
      </c>
      <c r="K98" s="133" t="e">
        <f>IF(ISBLANK('9. METAS'!#REF!),"",'9. METAS'!#REF!)</f>
        <v>#REF!</v>
      </c>
      <c r="L98" s="133" t="e">
        <f>IF(ISBLANK('9. METAS'!#REF!),"",'9. METAS'!#REF!)</f>
        <v>#REF!</v>
      </c>
      <c r="M98" s="134" t="e">
        <f>IF(ISBLANK('9. METAS'!#REF!),"",'9. METAS'!#REF!)</f>
        <v>#REF!</v>
      </c>
      <c r="N98" s="144"/>
      <c r="O98" s="136"/>
      <c r="P98" s="136"/>
      <c r="Q98" s="137"/>
      <c r="R98" s="131" t="str">
        <f t="shared" si="6"/>
        <v>100%</v>
      </c>
      <c r="S98" s="132" t="str">
        <f t="shared" si="6"/>
        <v>100%</v>
      </c>
      <c r="T98" s="132" t="str">
        <f t="shared" si="6"/>
        <v>100%</v>
      </c>
      <c r="U98" s="155" t="str">
        <f t="shared" si="5"/>
        <v>100%</v>
      </c>
      <c r="V98" s="135" t="str">
        <f t="shared" si="7"/>
        <v>No Programado</v>
      </c>
      <c r="W98" s="132" t="str">
        <f t="shared" si="8"/>
        <v>No Programado</v>
      </c>
      <c r="X98" s="132" t="str">
        <f t="shared" si="9"/>
        <v>No Programado</v>
      </c>
      <c r="Y98" s="161" t="str">
        <f t="shared" si="10"/>
        <v>No Programado</v>
      </c>
      <c r="Z98" s="174"/>
      <c r="AA98" s="175"/>
      <c r="AB98" s="175"/>
      <c r="AC98" s="176"/>
    </row>
    <row r="99" spans="3:29" ht="17.25">
      <c r="C99" s="204" t="e">
        <f>IF(ISBLANK('5. Pp (3 años)'!#REF!),"",'5. Pp (3 años)'!#REF!)</f>
        <v>#REF!</v>
      </c>
      <c r="D99" s="80" t="e">
        <f>IF(ISBLANK('5. Pp (3 años)'!#REF!),"",'5. Pp (3 años)'!#REF!)</f>
        <v>#REF!</v>
      </c>
      <c r="E99" s="201" t="e">
        <f>IF(ISBLANK('5. Pp (3 años)'!#REF!),"",'5. Pp (3 años)'!#REF!)</f>
        <v>#REF!</v>
      </c>
      <c r="F99" s="201" t="e">
        <f>IF(ISBLANK('5. Pp (3 años)'!#REF!),"",'5. Pp (3 años)'!#REF!)</f>
        <v>#REF!</v>
      </c>
      <c r="G99" s="209" t="e">
        <f>IF(ISBLANK('5. Pp (3 años)'!#REF!),"",'5. Pp (3 años)'!#REF!)</f>
        <v>#REF!</v>
      </c>
      <c r="H99" s="66" t="e">
        <f>IF(ISBLANK('5. Pp (3 años)'!#REF!),"",'5. Pp (3 años)'!#REF!)</f>
        <v>#REF!</v>
      </c>
      <c r="I99" s="142" t="e">
        <f>IF(ISBLANK('9. METAS'!#REF!),"",'9. METAS'!#REF!)</f>
        <v>#REF!</v>
      </c>
      <c r="J99" s="143" t="e">
        <f>IF(ISBLANK('9. METAS'!#REF!),"",'9. METAS'!#REF!)</f>
        <v>#REF!</v>
      </c>
      <c r="K99" s="133" t="e">
        <f>IF(ISBLANK('9. METAS'!#REF!),"",'9. METAS'!#REF!)</f>
        <v>#REF!</v>
      </c>
      <c r="L99" s="133" t="e">
        <f>IF(ISBLANK('9. METAS'!#REF!),"",'9. METAS'!#REF!)</f>
        <v>#REF!</v>
      </c>
      <c r="M99" s="134" t="e">
        <f>IF(ISBLANK('9. METAS'!#REF!),"",'9. METAS'!#REF!)</f>
        <v>#REF!</v>
      </c>
      <c r="N99" s="144"/>
      <c r="O99" s="136"/>
      <c r="P99" s="136"/>
      <c r="Q99" s="137"/>
      <c r="R99" s="131" t="str">
        <f t="shared" si="6"/>
        <v>100%</v>
      </c>
      <c r="S99" s="132" t="str">
        <f t="shared" si="6"/>
        <v>100%</v>
      </c>
      <c r="T99" s="132" t="str">
        <f t="shared" si="6"/>
        <v>100%</v>
      </c>
      <c r="U99" s="155" t="str">
        <f t="shared" si="5"/>
        <v>100%</v>
      </c>
      <c r="V99" s="135" t="str">
        <f t="shared" si="7"/>
        <v>No Programado</v>
      </c>
      <c r="W99" s="132" t="str">
        <f t="shared" si="8"/>
        <v>No Programado</v>
      </c>
      <c r="X99" s="132" t="str">
        <f t="shared" si="9"/>
        <v>No Programado</v>
      </c>
      <c r="Y99" s="161" t="str">
        <f t="shared" si="10"/>
        <v>No Programado</v>
      </c>
      <c r="Z99" s="177"/>
      <c r="AA99" s="178"/>
      <c r="AB99" s="178"/>
      <c r="AC99" s="179"/>
    </row>
    <row r="100" spans="3:29" ht="17.25">
      <c r="C100" s="206" t="e">
        <f>IF(ISBLANK('5. Pp (3 años)'!#REF!),"",'5. Pp (3 años)'!#REF!)</f>
        <v>#REF!</v>
      </c>
      <c r="D100" s="60" t="e">
        <f>IF(ISBLANK('5. Pp (3 años)'!#REF!),"",'5. Pp (3 años)'!#REF!)</f>
        <v>#REF!</v>
      </c>
      <c r="E100" s="203" t="e">
        <f>IF(ISBLANK('5. Pp (3 años)'!#REF!),"",'5. Pp (3 años)'!#REF!)</f>
        <v>#REF!</v>
      </c>
      <c r="F100" s="203" t="e">
        <f>IF(ISBLANK('5. Pp (3 años)'!#REF!),"",'5. Pp (3 años)'!#REF!)</f>
        <v>#REF!</v>
      </c>
      <c r="G100" s="214" t="e">
        <f>IF(ISBLANK('5. Pp (3 años)'!#REF!),"",'5. Pp (3 años)'!#REF!)</f>
        <v>#REF!</v>
      </c>
      <c r="H100" s="65" t="e">
        <f>IF(ISBLANK('5. Pp (3 años)'!#REF!),"",'5. Pp (3 años)'!#REF!)</f>
        <v>#REF!</v>
      </c>
      <c r="I100" s="142" t="e">
        <f>IF(ISBLANK('9. METAS'!#REF!),"",'9. METAS'!#REF!)</f>
        <v>#REF!</v>
      </c>
      <c r="J100" s="143" t="e">
        <f>IF(ISBLANK('9. METAS'!#REF!),"",'9. METAS'!#REF!)</f>
        <v>#REF!</v>
      </c>
      <c r="K100" s="133" t="e">
        <f>IF(ISBLANK('9. METAS'!#REF!),"",'9. METAS'!#REF!)</f>
        <v>#REF!</v>
      </c>
      <c r="L100" s="133" t="e">
        <f>IF(ISBLANK('9. METAS'!#REF!),"",'9. METAS'!#REF!)</f>
        <v>#REF!</v>
      </c>
      <c r="M100" s="134" t="e">
        <f>IF(ISBLANK('9. METAS'!#REF!),"",'9. METAS'!#REF!)</f>
        <v>#REF!</v>
      </c>
      <c r="N100" s="144"/>
      <c r="O100" s="136"/>
      <c r="P100" s="136"/>
      <c r="Q100" s="137"/>
      <c r="R100" s="131" t="str">
        <f t="shared" si="6"/>
        <v>100%</v>
      </c>
      <c r="S100" s="132" t="str">
        <f t="shared" si="6"/>
        <v>100%</v>
      </c>
      <c r="T100" s="132" t="str">
        <f t="shared" si="6"/>
        <v>100%</v>
      </c>
      <c r="U100" s="155" t="str">
        <f t="shared" si="5"/>
        <v>100%</v>
      </c>
      <c r="V100" s="135" t="str">
        <f t="shared" si="7"/>
        <v>No Programado</v>
      </c>
      <c r="W100" s="132" t="str">
        <f t="shared" si="8"/>
        <v>No Programado</v>
      </c>
      <c r="X100" s="132" t="str">
        <f t="shared" si="9"/>
        <v>No Programado</v>
      </c>
      <c r="Y100" s="161" t="str">
        <f t="shared" si="10"/>
        <v>No Programado</v>
      </c>
      <c r="Z100" s="174"/>
      <c r="AA100" s="175"/>
      <c r="AB100" s="175"/>
      <c r="AC100" s="176"/>
    </row>
    <row r="101" spans="3:29" ht="17.25">
      <c r="C101" s="204" t="e">
        <f>IF(ISBLANK('5. Pp (3 años)'!#REF!),"",'5. Pp (3 años)'!#REF!)</f>
        <v>#REF!</v>
      </c>
      <c r="D101" s="80" t="e">
        <f>IF(ISBLANK('5. Pp (3 años)'!#REF!),"",'5. Pp (3 años)'!#REF!)</f>
        <v>#REF!</v>
      </c>
      <c r="E101" s="201" t="e">
        <f>IF(ISBLANK('5. Pp (3 años)'!#REF!),"",'5. Pp (3 años)'!#REF!)</f>
        <v>#REF!</v>
      </c>
      <c r="F101" s="201" t="e">
        <f>IF(ISBLANK('5. Pp (3 años)'!#REF!),"",'5. Pp (3 años)'!#REF!)</f>
        <v>#REF!</v>
      </c>
      <c r="G101" s="209" t="e">
        <f>IF(ISBLANK('5. Pp (3 años)'!#REF!),"",'5. Pp (3 años)'!#REF!)</f>
        <v>#REF!</v>
      </c>
      <c r="H101" s="66" t="e">
        <f>IF(ISBLANK('5. Pp (3 años)'!#REF!),"",'5. Pp (3 años)'!#REF!)</f>
        <v>#REF!</v>
      </c>
      <c r="I101" s="142" t="e">
        <f>IF(ISBLANK('9. METAS'!#REF!),"",'9. METAS'!#REF!)</f>
        <v>#REF!</v>
      </c>
      <c r="J101" s="143" t="e">
        <f>IF(ISBLANK('9. METAS'!#REF!),"",'9. METAS'!#REF!)</f>
        <v>#REF!</v>
      </c>
      <c r="K101" s="133" t="e">
        <f>IF(ISBLANK('9. METAS'!#REF!),"",'9. METAS'!#REF!)</f>
        <v>#REF!</v>
      </c>
      <c r="L101" s="133" t="e">
        <f>IF(ISBLANK('9. METAS'!#REF!),"",'9. METAS'!#REF!)</f>
        <v>#REF!</v>
      </c>
      <c r="M101" s="134" t="e">
        <f>IF(ISBLANK('9. METAS'!#REF!),"",'9. METAS'!#REF!)</f>
        <v>#REF!</v>
      </c>
      <c r="N101" s="144"/>
      <c r="O101" s="136"/>
      <c r="P101" s="136"/>
      <c r="Q101" s="137"/>
      <c r="R101" s="131" t="str">
        <f t="shared" si="6"/>
        <v>100%</v>
      </c>
      <c r="S101" s="132" t="str">
        <f t="shared" si="6"/>
        <v>100%</v>
      </c>
      <c r="T101" s="132" t="str">
        <f t="shared" si="6"/>
        <v>100%</v>
      </c>
      <c r="U101" s="155" t="str">
        <f t="shared" si="5"/>
        <v>100%</v>
      </c>
      <c r="V101" s="135" t="str">
        <f t="shared" si="7"/>
        <v>No Programado</v>
      </c>
      <c r="W101" s="132" t="str">
        <f t="shared" si="8"/>
        <v>No Programado</v>
      </c>
      <c r="X101" s="132" t="str">
        <f t="shared" si="9"/>
        <v>No Programado</v>
      </c>
      <c r="Y101" s="161" t="str">
        <f t="shared" si="10"/>
        <v>No Programado</v>
      </c>
      <c r="Z101" s="177"/>
      <c r="AA101" s="178"/>
      <c r="AB101" s="178"/>
      <c r="AC101" s="179"/>
    </row>
    <row r="102" spans="3:29" ht="17.25">
      <c r="C102" s="205" t="e">
        <f>IF(ISBLANK('5. Pp (3 años)'!#REF!),"",'5. Pp (3 años)'!#REF!)</f>
        <v>#REF!</v>
      </c>
      <c r="D102" s="80" t="e">
        <f>IF(ISBLANK('5. Pp (3 años)'!#REF!),"",'5. Pp (3 años)'!#REF!)</f>
        <v>#REF!</v>
      </c>
      <c r="E102" s="201" t="e">
        <f>IF(ISBLANK('5. Pp (3 años)'!#REF!),"",'5. Pp (3 años)'!#REF!)</f>
        <v>#REF!</v>
      </c>
      <c r="F102" s="201" t="e">
        <f>IF(ISBLANK('5. Pp (3 años)'!#REF!),"",'5. Pp (3 años)'!#REF!)</f>
        <v>#REF!</v>
      </c>
      <c r="G102" s="209" t="e">
        <f>IF(ISBLANK('5. Pp (3 años)'!#REF!),"",'5. Pp (3 años)'!#REF!)</f>
        <v>#REF!</v>
      </c>
      <c r="H102" s="66" t="e">
        <f>IF(ISBLANK('5. Pp (3 años)'!#REF!),"",'5. Pp (3 años)'!#REF!)</f>
        <v>#REF!</v>
      </c>
      <c r="I102" s="142" t="e">
        <f>IF(ISBLANK('9. METAS'!#REF!),"",'9. METAS'!#REF!)</f>
        <v>#REF!</v>
      </c>
      <c r="J102" s="143" t="e">
        <f>IF(ISBLANK('9. METAS'!#REF!),"",'9. METAS'!#REF!)</f>
        <v>#REF!</v>
      </c>
      <c r="K102" s="133" t="e">
        <f>IF(ISBLANK('9. METAS'!#REF!),"",'9. METAS'!#REF!)</f>
        <v>#REF!</v>
      </c>
      <c r="L102" s="133" t="e">
        <f>IF(ISBLANK('9. METAS'!#REF!),"",'9. METAS'!#REF!)</f>
        <v>#REF!</v>
      </c>
      <c r="M102" s="134" t="e">
        <f>IF(ISBLANK('9. METAS'!#REF!),"",'9. METAS'!#REF!)</f>
        <v>#REF!</v>
      </c>
      <c r="N102" s="144"/>
      <c r="O102" s="136"/>
      <c r="P102" s="136"/>
      <c r="Q102" s="137"/>
      <c r="R102" s="131" t="str">
        <f t="shared" si="6"/>
        <v>100%</v>
      </c>
      <c r="S102" s="132" t="str">
        <f t="shared" si="6"/>
        <v>100%</v>
      </c>
      <c r="T102" s="132" t="str">
        <f t="shared" si="6"/>
        <v>100%</v>
      </c>
      <c r="U102" s="155" t="str">
        <f t="shared" si="5"/>
        <v>100%</v>
      </c>
      <c r="V102" s="135" t="str">
        <f t="shared" si="7"/>
        <v>No Programado</v>
      </c>
      <c r="W102" s="132" t="str">
        <f t="shared" si="8"/>
        <v>No Programado</v>
      </c>
      <c r="X102" s="132" t="str">
        <f t="shared" si="9"/>
        <v>No Programado</v>
      </c>
      <c r="Y102" s="161" t="str">
        <f t="shared" si="10"/>
        <v>No Programado</v>
      </c>
      <c r="Z102" s="177"/>
      <c r="AA102" s="178"/>
      <c r="AB102" s="178"/>
      <c r="AC102" s="179"/>
    </row>
    <row r="103" spans="3:29" ht="17.25">
      <c r="C103" s="204" t="e">
        <f>IF(ISBLANK('5. Pp (3 años)'!#REF!),"",'5. Pp (3 años)'!#REF!)</f>
        <v>#REF!</v>
      </c>
      <c r="D103" s="80" t="e">
        <f>IF(ISBLANK('5. Pp (3 años)'!#REF!),"",'5. Pp (3 años)'!#REF!)</f>
        <v>#REF!</v>
      </c>
      <c r="E103" s="201" t="e">
        <f>IF(ISBLANK('5. Pp (3 años)'!#REF!),"",'5. Pp (3 años)'!#REF!)</f>
        <v>#REF!</v>
      </c>
      <c r="F103" s="201" t="e">
        <f>IF(ISBLANK('5. Pp (3 años)'!#REF!),"",'5. Pp (3 años)'!#REF!)</f>
        <v>#REF!</v>
      </c>
      <c r="G103" s="209" t="e">
        <f>IF(ISBLANK('5. Pp (3 años)'!#REF!),"",'5. Pp (3 años)'!#REF!)</f>
        <v>#REF!</v>
      </c>
      <c r="H103" s="66" t="e">
        <f>IF(ISBLANK('5. Pp (3 años)'!#REF!),"",'5. Pp (3 años)'!#REF!)</f>
        <v>#REF!</v>
      </c>
      <c r="I103" s="142" t="e">
        <f>IF(ISBLANK('9. METAS'!#REF!),"",'9. METAS'!#REF!)</f>
        <v>#REF!</v>
      </c>
      <c r="J103" s="143" t="e">
        <f>IF(ISBLANK('9. METAS'!#REF!),"",'9. METAS'!#REF!)</f>
        <v>#REF!</v>
      </c>
      <c r="K103" s="133" t="e">
        <f>IF(ISBLANK('9. METAS'!#REF!),"",'9. METAS'!#REF!)</f>
        <v>#REF!</v>
      </c>
      <c r="L103" s="133" t="e">
        <f>IF(ISBLANK('9. METAS'!#REF!),"",'9. METAS'!#REF!)</f>
        <v>#REF!</v>
      </c>
      <c r="M103" s="134" t="e">
        <f>IF(ISBLANK('9. METAS'!#REF!),"",'9. METAS'!#REF!)</f>
        <v>#REF!</v>
      </c>
      <c r="N103" s="144"/>
      <c r="O103" s="136"/>
      <c r="P103" s="136"/>
      <c r="Q103" s="137"/>
      <c r="R103" s="131" t="str">
        <f t="shared" si="6"/>
        <v>100%</v>
      </c>
      <c r="S103" s="132" t="str">
        <f t="shared" si="6"/>
        <v>100%</v>
      </c>
      <c r="T103" s="132" t="str">
        <f t="shared" si="6"/>
        <v>100%</v>
      </c>
      <c r="U103" s="155" t="str">
        <f t="shared" si="5"/>
        <v>100%</v>
      </c>
      <c r="V103" s="135" t="str">
        <f t="shared" si="7"/>
        <v>No Programado</v>
      </c>
      <c r="W103" s="132" t="str">
        <f t="shared" si="8"/>
        <v>No Programado</v>
      </c>
      <c r="X103" s="132" t="str">
        <f t="shared" si="9"/>
        <v>No Programado</v>
      </c>
      <c r="Y103" s="161" t="str">
        <f t="shared" si="10"/>
        <v>No Programado</v>
      </c>
      <c r="Z103" s="177"/>
      <c r="AA103" s="178"/>
      <c r="AB103" s="178"/>
      <c r="AC103" s="179"/>
    </row>
    <row r="104" spans="3:29" ht="17.25">
      <c r="C104" s="205" t="e">
        <f>IF(ISBLANK('5. Pp (3 años)'!#REF!),"",'5. Pp (3 años)'!#REF!)</f>
        <v>#REF!</v>
      </c>
      <c r="D104" s="80" t="e">
        <f>IF(ISBLANK('5. Pp (3 años)'!#REF!),"",'5. Pp (3 años)'!#REF!)</f>
        <v>#REF!</v>
      </c>
      <c r="E104" s="201" t="e">
        <f>IF(ISBLANK('5. Pp (3 años)'!#REF!),"",'5. Pp (3 años)'!#REF!)</f>
        <v>#REF!</v>
      </c>
      <c r="F104" s="201" t="e">
        <f>IF(ISBLANK('5. Pp (3 años)'!#REF!),"",'5. Pp (3 años)'!#REF!)</f>
        <v>#REF!</v>
      </c>
      <c r="G104" s="209" t="e">
        <f>IF(ISBLANK('5. Pp (3 años)'!#REF!),"",'5. Pp (3 años)'!#REF!)</f>
        <v>#REF!</v>
      </c>
      <c r="H104" s="66" t="e">
        <f>IF(ISBLANK('5. Pp (3 años)'!#REF!),"",'5. Pp (3 años)'!#REF!)</f>
        <v>#REF!</v>
      </c>
      <c r="I104" s="142" t="e">
        <f>IF(ISBLANK('9. METAS'!#REF!),"",'9. METAS'!#REF!)</f>
        <v>#REF!</v>
      </c>
      <c r="J104" s="143" t="e">
        <f>IF(ISBLANK('9. METAS'!#REF!),"",'9. METAS'!#REF!)</f>
        <v>#REF!</v>
      </c>
      <c r="K104" s="133" t="e">
        <f>IF(ISBLANK('9. METAS'!#REF!),"",'9. METAS'!#REF!)</f>
        <v>#REF!</v>
      </c>
      <c r="L104" s="133" t="e">
        <f>IF(ISBLANK('9. METAS'!#REF!),"",'9. METAS'!#REF!)</f>
        <v>#REF!</v>
      </c>
      <c r="M104" s="134" t="e">
        <f>IF(ISBLANK('9. METAS'!#REF!),"",'9. METAS'!#REF!)</f>
        <v>#REF!</v>
      </c>
      <c r="N104" s="144"/>
      <c r="O104" s="136"/>
      <c r="P104" s="136"/>
      <c r="Q104" s="137"/>
      <c r="R104" s="131" t="str">
        <f t="shared" si="6"/>
        <v>100%</v>
      </c>
      <c r="S104" s="132" t="str">
        <f t="shared" si="6"/>
        <v>100%</v>
      </c>
      <c r="T104" s="132" t="str">
        <f t="shared" si="6"/>
        <v>100%</v>
      </c>
      <c r="U104" s="155" t="str">
        <f t="shared" si="5"/>
        <v>100%</v>
      </c>
      <c r="V104" s="135" t="str">
        <f t="shared" si="7"/>
        <v>No Programado</v>
      </c>
      <c r="W104" s="132" t="str">
        <f t="shared" si="8"/>
        <v>No Programado</v>
      </c>
      <c r="X104" s="132" t="str">
        <f t="shared" si="9"/>
        <v>No Programado</v>
      </c>
      <c r="Y104" s="161" t="str">
        <f t="shared" si="10"/>
        <v>No Programado</v>
      </c>
      <c r="Z104" s="177"/>
      <c r="AA104" s="178"/>
      <c r="AB104" s="178"/>
      <c r="AC104" s="179"/>
    </row>
    <row r="105" spans="3:29" ht="17.25">
      <c r="C105" s="204" t="e">
        <f>IF(ISBLANK('5. Pp (3 años)'!#REF!),"",'5. Pp (3 años)'!#REF!)</f>
        <v>#REF!</v>
      </c>
      <c r="D105" s="80" t="e">
        <f>IF(ISBLANK('5. Pp (3 años)'!#REF!),"",'5. Pp (3 años)'!#REF!)</f>
        <v>#REF!</v>
      </c>
      <c r="E105" s="201" t="e">
        <f>IF(ISBLANK('5. Pp (3 años)'!#REF!),"",'5. Pp (3 años)'!#REF!)</f>
        <v>#REF!</v>
      </c>
      <c r="F105" s="201" t="e">
        <f>IF(ISBLANK('5. Pp (3 años)'!#REF!),"",'5. Pp (3 años)'!#REF!)</f>
        <v>#REF!</v>
      </c>
      <c r="G105" s="209" t="e">
        <f>IF(ISBLANK('5. Pp (3 años)'!#REF!),"",'5. Pp (3 años)'!#REF!)</f>
        <v>#REF!</v>
      </c>
      <c r="H105" s="66" t="e">
        <f>IF(ISBLANK('5. Pp (3 años)'!#REF!),"",'5. Pp (3 años)'!#REF!)</f>
        <v>#REF!</v>
      </c>
      <c r="I105" s="142" t="e">
        <f>IF(ISBLANK('9. METAS'!#REF!),"",'9. METAS'!#REF!)</f>
        <v>#REF!</v>
      </c>
      <c r="J105" s="143" t="e">
        <f>IF(ISBLANK('9. METAS'!#REF!),"",'9. METAS'!#REF!)</f>
        <v>#REF!</v>
      </c>
      <c r="K105" s="133" t="e">
        <f>IF(ISBLANK('9. METAS'!#REF!),"",'9. METAS'!#REF!)</f>
        <v>#REF!</v>
      </c>
      <c r="L105" s="133" t="e">
        <f>IF(ISBLANK('9. METAS'!#REF!),"",'9. METAS'!#REF!)</f>
        <v>#REF!</v>
      </c>
      <c r="M105" s="134" t="e">
        <f>IF(ISBLANK('9. METAS'!#REF!),"",'9. METAS'!#REF!)</f>
        <v>#REF!</v>
      </c>
      <c r="N105" s="144"/>
      <c r="O105" s="136"/>
      <c r="P105" s="136"/>
      <c r="Q105" s="137"/>
      <c r="R105" s="131" t="str">
        <f t="shared" si="6"/>
        <v>100%</v>
      </c>
      <c r="S105" s="132" t="str">
        <f t="shared" si="6"/>
        <v>100%</v>
      </c>
      <c r="T105" s="132" t="str">
        <f t="shared" si="6"/>
        <v>100%</v>
      </c>
      <c r="U105" s="155" t="str">
        <f t="shared" si="5"/>
        <v>100%</v>
      </c>
      <c r="V105" s="135" t="str">
        <f t="shared" si="7"/>
        <v>No Programado</v>
      </c>
      <c r="W105" s="132" t="str">
        <f t="shared" si="8"/>
        <v>No Programado</v>
      </c>
      <c r="X105" s="132" t="str">
        <f t="shared" si="9"/>
        <v>No Programado</v>
      </c>
      <c r="Y105" s="161" t="str">
        <f t="shared" si="10"/>
        <v>No Programado</v>
      </c>
      <c r="Z105" s="177"/>
      <c r="AA105" s="178"/>
      <c r="AB105" s="178"/>
      <c r="AC105" s="179"/>
    </row>
    <row r="106" spans="3:29" ht="17.25">
      <c r="C106" s="206" t="e">
        <f>IF(ISBLANK('5. Pp (3 años)'!#REF!),"",'5. Pp (3 años)'!#REF!)</f>
        <v>#REF!</v>
      </c>
      <c r="D106" s="60" t="e">
        <f>IF(ISBLANK('5. Pp (3 años)'!#REF!),"",'5. Pp (3 años)'!#REF!)</f>
        <v>#REF!</v>
      </c>
      <c r="E106" s="203" t="e">
        <f>IF(ISBLANK('5. Pp (3 años)'!#REF!),"",'5. Pp (3 años)'!#REF!)</f>
        <v>#REF!</v>
      </c>
      <c r="F106" s="203" t="e">
        <f>IF(ISBLANK('5. Pp (3 años)'!#REF!),"",'5. Pp (3 años)'!#REF!)</f>
        <v>#REF!</v>
      </c>
      <c r="G106" s="214" t="e">
        <f>IF(ISBLANK('5. Pp (3 años)'!#REF!),"",'5. Pp (3 años)'!#REF!)</f>
        <v>#REF!</v>
      </c>
      <c r="H106" s="65" t="e">
        <f>IF(ISBLANK('5. Pp (3 años)'!#REF!),"",'5. Pp (3 años)'!#REF!)</f>
        <v>#REF!</v>
      </c>
      <c r="I106" s="142" t="e">
        <f>IF(ISBLANK('9. METAS'!#REF!),"",'9. METAS'!#REF!)</f>
        <v>#REF!</v>
      </c>
      <c r="J106" s="143" t="e">
        <f>IF(ISBLANK('9. METAS'!#REF!),"",'9. METAS'!#REF!)</f>
        <v>#REF!</v>
      </c>
      <c r="K106" s="133" t="e">
        <f>IF(ISBLANK('9. METAS'!#REF!),"",'9. METAS'!#REF!)</f>
        <v>#REF!</v>
      </c>
      <c r="L106" s="133" t="e">
        <f>IF(ISBLANK('9. METAS'!#REF!),"",'9. METAS'!#REF!)</f>
        <v>#REF!</v>
      </c>
      <c r="M106" s="134" t="e">
        <f>IF(ISBLANK('9. METAS'!#REF!),"",'9. METAS'!#REF!)</f>
        <v>#REF!</v>
      </c>
      <c r="N106" s="144"/>
      <c r="O106" s="136"/>
      <c r="P106" s="136"/>
      <c r="Q106" s="137"/>
      <c r="R106" s="131" t="str">
        <f t="shared" si="6"/>
        <v>100%</v>
      </c>
      <c r="S106" s="132" t="str">
        <f t="shared" si="6"/>
        <v>100%</v>
      </c>
      <c r="T106" s="132" t="str">
        <f t="shared" si="6"/>
        <v>100%</v>
      </c>
      <c r="U106" s="155" t="str">
        <f t="shared" si="5"/>
        <v>100%</v>
      </c>
      <c r="V106" s="135" t="str">
        <f t="shared" si="7"/>
        <v>No Programado</v>
      </c>
      <c r="W106" s="132" t="str">
        <f t="shared" si="8"/>
        <v>No Programado</v>
      </c>
      <c r="X106" s="132" t="str">
        <f t="shared" si="9"/>
        <v>No Programado</v>
      </c>
      <c r="Y106" s="161" t="str">
        <f t="shared" si="10"/>
        <v>No Programado</v>
      </c>
      <c r="Z106" s="174"/>
      <c r="AA106" s="175"/>
      <c r="AB106" s="175"/>
      <c r="AC106" s="176"/>
    </row>
    <row r="107" spans="3:29" ht="17.25">
      <c r="C107" s="204" t="e">
        <f>IF(ISBLANK('5. Pp (3 años)'!#REF!),"",'5. Pp (3 años)'!#REF!)</f>
        <v>#REF!</v>
      </c>
      <c r="D107" s="80" t="e">
        <f>IF(ISBLANK('5. Pp (3 años)'!#REF!),"",'5. Pp (3 años)'!#REF!)</f>
        <v>#REF!</v>
      </c>
      <c r="E107" s="201" t="e">
        <f>IF(ISBLANK('5. Pp (3 años)'!#REF!),"",'5. Pp (3 años)'!#REF!)</f>
        <v>#REF!</v>
      </c>
      <c r="F107" s="201" t="e">
        <f>IF(ISBLANK('5. Pp (3 años)'!#REF!),"",'5. Pp (3 años)'!#REF!)</f>
        <v>#REF!</v>
      </c>
      <c r="G107" s="209" t="e">
        <f>IF(ISBLANK('5. Pp (3 años)'!#REF!),"",'5. Pp (3 años)'!#REF!)</f>
        <v>#REF!</v>
      </c>
      <c r="H107" s="66" t="e">
        <f>IF(ISBLANK('5. Pp (3 años)'!#REF!),"",'5. Pp (3 años)'!#REF!)</f>
        <v>#REF!</v>
      </c>
      <c r="I107" s="142" t="e">
        <f>IF(ISBLANK('9. METAS'!#REF!),"",'9. METAS'!#REF!)</f>
        <v>#REF!</v>
      </c>
      <c r="J107" s="143" t="e">
        <f>IF(ISBLANK('9. METAS'!#REF!),"",'9. METAS'!#REF!)</f>
        <v>#REF!</v>
      </c>
      <c r="K107" s="133" t="e">
        <f>IF(ISBLANK('9. METAS'!#REF!),"",'9. METAS'!#REF!)</f>
        <v>#REF!</v>
      </c>
      <c r="L107" s="133" t="e">
        <f>IF(ISBLANK('9. METAS'!#REF!),"",'9. METAS'!#REF!)</f>
        <v>#REF!</v>
      </c>
      <c r="M107" s="134" t="e">
        <f>IF(ISBLANK('9. METAS'!#REF!),"",'9. METAS'!#REF!)</f>
        <v>#REF!</v>
      </c>
      <c r="N107" s="144"/>
      <c r="O107" s="136"/>
      <c r="P107" s="136"/>
      <c r="Q107" s="137"/>
      <c r="R107" s="131" t="str">
        <f t="shared" si="6"/>
        <v>100%</v>
      </c>
      <c r="S107" s="132" t="str">
        <f t="shared" si="6"/>
        <v>100%</v>
      </c>
      <c r="T107" s="132" t="str">
        <f t="shared" si="6"/>
        <v>100%</v>
      </c>
      <c r="U107" s="155" t="str">
        <f t="shared" si="5"/>
        <v>100%</v>
      </c>
      <c r="V107" s="135" t="str">
        <f t="shared" si="7"/>
        <v>No Programado</v>
      </c>
      <c r="W107" s="132" t="str">
        <f t="shared" si="8"/>
        <v>No Programado</v>
      </c>
      <c r="X107" s="132" t="str">
        <f t="shared" si="9"/>
        <v>No Programado</v>
      </c>
      <c r="Y107" s="161" t="str">
        <f t="shared" si="10"/>
        <v>No Programado</v>
      </c>
      <c r="Z107" s="177"/>
      <c r="AA107" s="178"/>
      <c r="AB107" s="178"/>
      <c r="AC107" s="179"/>
    </row>
    <row r="108" spans="3:29" ht="17.25">
      <c r="C108" s="205" t="e">
        <f>IF(ISBLANK('5. Pp (3 años)'!#REF!),"",'5. Pp (3 años)'!#REF!)</f>
        <v>#REF!</v>
      </c>
      <c r="D108" s="80" t="e">
        <f>IF(ISBLANK('5. Pp (3 años)'!#REF!),"",'5. Pp (3 años)'!#REF!)</f>
        <v>#REF!</v>
      </c>
      <c r="E108" s="201" t="e">
        <f>IF(ISBLANK('5. Pp (3 años)'!#REF!),"",'5. Pp (3 años)'!#REF!)</f>
        <v>#REF!</v>
      </c>
      <c r="F108" s="201" t="e">
        <f>IF(ISBLANK('5. Pp (3 años)'!#REF!),"",'5. Pp (3 años)'!#REF!)</f>
        <v>#REF!</v>
      </c>
      <c r="G108" s="209" t="e">
        <f>IF(ISBLANK('5. Pp (3 años)'!#REF!),"",'5. Pp (3 años)'!#REF!)</f>
        <v>#REF!</v>
      </c>
      <c r="H108" s="66" t="e">
        <f>IF(ISBLANK('5. Pp (3 años)'!#REF!),"",'5. Pp (3 años)'!#REF!)</f>
        <v>#REF!</v>
      </c>
      <c r="I108" s="142" t="e">
        <f>IF(ISBLANK('9. METAS'!#REF!),"",'9. METAS'!#REF!)</f>
        <v>#REF!</v>
      </c>
      <c r="J108" s="143" t="e">
        <f>IF(ISBLANK('9. METAS'!#REF!),"",'9. METAS'!#REF!)</f>
        <v>#REF!</v>
      </c>
      <c r="K108" s="133" t="e">
        <f>IF(ISBLANK('9. METAS'!#REF!),"",'9. METAS'!#REF!)</f>
        <v>#REF!</v>
      </c>
      <c r="L108" s="133" t="e">
        <f>IF(ISBLANK('9. METAS'!#REF!),"",'9. METAS'!#REF!)</f>
        <v>#REF!</v>
      </c>
      <c r="M108" s="134" t="e">
        <f>IF(ISBLANK('9. METAS'!#REF!),"",'9. METAS'!#REF!)</f>
        <v>#REF!</v>
      </c>
      <c r="N108" s="144"/>
      <c r="O108" s="136"/>
      <c r="P108" s="136"/>
      <c r="Q108" s="137"/>
      <c r="R108" s="131" t="str">
        <f t="shared" si="6"/>
        <v>100%</v>
      </c>
      <c r="S108" s="132" t="str">
        <f t="shared" si="6"/>
        <v>100%</v>
      </c>
      <c r="T108" s="132" t="str">
        <f t="shared" si="6"/>
        <v>100%</v>
      </c>
      <c r="U108" s="155" t="str">
        <f t="shared" si="5"/>
        <v>100%</v>
      </c>
      <c r="V108" s="135" t="str">
        <f t="shared" si="7"/>
        <v>No Programado</v>
      </c>
      <c r="W108" s="132" t="str">
        <f t="shared" si="8"/>
        <v>No Programado</v>
      </c>
      <c r="X108" s="132" t="str">
        <f t="shared" si="9"/>
        <v>No Programado</v>
      </c>
      <c r="Y108" s="161" t="str">
        <f t="shared" si="10"/>
        <v>No Programado</v>
      </c>
      <c r="Z108" s="177"/>
      <c r="AA108" s="178"/>
      <c r="AB108" s="178"/>
      <c r="AC108" s="179"/>
    </row>
    <row r="109" spans="3:29" ht="17.25">
      <c r="C109" s="204" t="e">
        <f>IF(ISBLANK('5. Pp (3 años)'!#REF!),"",'5. Pp (3 años)'!#REF!)</f>
        <v>#REF!</v>
      </c>
      <c r="D109" s="80" t="e">
        <f>IF(ISBLANK('5. Pp (3 años)'!#REF!),"",'5. Pp (3 años)'!#REF!)</f>
        <v>#REF!</v>
      </c>
      <c r="E109" s="201" t="e">
        <f>IF(ISBLANK('5. Pp (3 años)'!#REF!),"",'5. Pp (3 años)'!#REF!)</f>
        <v>#REF!</v>
      </c>
      <c r="F109" s="201" t="e">
        <f>IF(ISBLANK('5. Pp (3 años)'!#REF!),"",'5. Pp (3 años)'!#REF!)</f>
        <v>#REF!</v>
      </c>
      <c r="G109" s="209" t="e">
        <f>IF(ISBLANK('5. Pp (3 años)'!#REF!),"",'5. Pp (3 años)'!#REF!)</f>
        <v>#REF!</v>
      </c>
      <c r="H109" s="66" t="e">
        <f>IF(ISBLANK('5. Pp (3 años)'!#REF!),"",'5. Pp (3 años)'!#REF!)</f>
        <v>#REF!</v>
      </c>
      <c r="I109" s="142" t="e">
        <f>IF(ISBLANK('9. METAS'!#REF!),"",'9. METAS'!#REF!)</f>
        <v>#REF!</v>
      </c>
      <c r="J109" s="143" t="e">
        <f>IF(ISBLANK('9. METAS'!#REF!),"",'9. METAS'!#REF!)</f>
        <v>#REF!</v>
      </c>
      <c r="K109" s="133" t="e">
        <f>IF(ISBLANK('9. METAS'!#REF!),"",'9. METAS'!#REF!)</f>
        <v>#REF!</v>
      </c>
      <c r="L109" s="133" t="e">
        <f>IF(ISBLANK('9. METAS'!#REF!),"",'9. METAS'!#REF!)</f>
        <v>#REF!</v>
      </c>
      <c r="M109" s="134" t="e">
        <f>IF(ISBLANK('9. METAS'!#REF!),"",'9. METAS'!#REF!)</f>
        <v>#REF!</v>
      </c>
      <c r="N109" s="144"/>
      <c r="O109" s="136"/>
      <c r="P109" s="136"/>
      <c r="Q109" s="137"/>
      <c r="R109" s="131" t="str">
        <f t="shared" si="6"/>
        <v>100%</v>
      </c>
      <c r="S109" s="132" t="str">
        <f t="shared" si="6"/>
        <v>100%</v>
      </c>
      <c r="T109" s="132" t="str">
        <f t="shared" si="6"/>
        <v>100%</v>
      </c>
      <c r="U109" s="155" t="str">
        <f t="shared" si="5"/>
        <v>100%</v>
      </c>
      <c r="V109" s="135" t="str">
        <f t="shared" si="7"/>
        <v>No Programado</v>
      </c>
      <c r="W109" s="132" t="str">
        <f t="shared" si="8"/>
        <v>No Programado</v>
      </c>
      <c r="X109" s="132" t="str">
        <f t="shared" si="9"/>
        <v>No Programado</v>
      </c>
      <c r="Y109" s="161" t="str">
        <f t="shared" si="10"/>
        <v>No Programado</v>
      </c>
      <c r="Z109" s="177"/>
      <c r="AA109" s="178"/>
      <c r="AB109" s="178"/>
      <c r="AC109" s="179"/>
    </row>
    <row r="110" spans="3:29" ht="17.25">
      <c r="C110" s="205" t="e">
        <f>IF(ISBLANK('5. Pp (3 años)'!#REF!),"",'5. Pp (3 años)'!#REF!)</f>
        <v>#REF!</v>
      </c>
      <c r="D110" s="80" t="e">
        <f>IF(ISBLANK('5. Pp (3 años)'!#REF!),"",'5. Pp (3 años)'!#REF!)</f>
        <v>#REF!</v>
      </c>
      <c r="E110" s="201" t="e">
        <f>IF(ISBLANK('5. Pp (3 años)'!#REF!),"",'5. Pp (3 años)'!#REF!)</f>
        <v>#REF!</v>
      </c>
      <c r="F110" s="201" t="e">
        <f>IF(ISBLANK('5. Pp (3 años)'!#REF!),"",'5. Pp (3 años)'!#REF!)</f>
        <v>#REF!</v>
      </c>
      <c r="G110" s="209" t="e">
        <f>IF(ISBLANK('5. Pp (3 años)'!#REF!),"",'5. Pp (3 años)'!#REF!)</f>
        <v>#REF!</v>
      </c>
      <c r="H110" s="66" t="e">
        <f>IF(ISBLANK('5. Pp (3 años)'!#REF!),"",'5. Pp (3 años)'!#REF!)</f>
        <v>#REF!</v>
      </c>
      <c r="I110" s="142" t="e">
        <f>IF(ISBLANK('9. METAS'!#REF!),"",'9. METAS'!#REF!)</f>
        <v>#REF!</v>
      </c>
      <c r="J110" s="143" t="e">
        <f>IF(ISBLANK('9. METAS'!#REF!),"",'9. METAS'!#REF!)</f>
        <v>#REF!</v>
      </c>
      <c r="K110" s="133" t="e">
        <f>IF(ISBLANK('9. METAS'!#REF!),"",'9. METAS'!#REF!)</f>
        <v>#REF!</v>
      </c>
      <c r="L110" s="133" t="e">
        <f>IF(ISBLANK('9. METAS'!#REF!),"",'9. METAS'!#REF!)</f>
        <v>#REF!</v>
      </c>
      <c r="M110" s="134" t="e">
        <f>IF(ISBLANK('9. METAS'!#REF!),"",'9. METAS'!#REF!)</f>
        <v>#REF!</v>
      </c>
      <c r="N110" s="144"/>
      <c r="O110" s="136"/>
      <c r="P110" s="136"/>
      <c r="Q110" s="137"/>
      <c r="R110" s="131" t="str">
        <f t="shared" si="6"/>
        <v>100%</v>
      </c>
      <c r="S110" s="132" t="str">
        <f t="shared" si="6"/>
        <v>100%</v>
      </c>
      <c r="T110" s="132" t="str">
        <f t="shared" si="6"/>
        <v>100%</v>
      </c>
      <c r="U110" s="155" t="str">
        <f t="shared" si="5"/>
        <v>100%</v>
      </c>
      <c r="V110" s="135" t="str">
        <f t="shared" si="7"/>
        <v>No Programado</v>
      </c>
      <c r="W110" s="132" t="str">
        <f t="shared" si="8"/>
        <v>No Programado</v>
      </c>
      <c r="X110" s="132" t="str">
        <f t="shared" si="9"/>
        <v>No Programado</v>
      </c>
      <c r="Y110" s="161" t="str">
        <f t="shared" si="10"/>
        <v>No Programado</v>
      </c>
      <c r="Z110" s="174"/>
      <c r="AA110" s="175"/>
      <c r="AB110" s="175"/>
      <c r="AC110" s="176"/>
    </row>
    <row r="111" spans="3:29" ht="17.25">
      <c r="C111" s="204" t="e">
        <f>IF(ISBLANK('5. Pp (3 años)'!#REF!),"",'5. Pp (3 años)'!#REF!)</f>
        <v>#REF!</v>
      </c>
      <c r="D111" s="80" t="e">
        <f>IF(ISBLANK('5. Pp (3 años)'!#REF!),"",'5. Pp (3 años)'!#REF!)</f>
        <v>#REF!</v>
      </c>
      <c r="E111" s="201" t="e">
        <f>IF(ISBLANK('5. Pp (3 años)'!#REF!),"",'5. Pp (3 años)'!#REF!)</f>
        <v>#REF!</v>
      </c>
      <c r="F111" s="201" t="e">
        <f>IF(ISBLANK('5. Pp (3 años)'!#REF!),"",'5. Pp (3 años)'!#REF!)</f>
        <v>#REF!</v>
      </c>
      <c r="G111" s="209" t="e">
        <f>IF(ISBLANK('5. Pp (3 años)'!#REF!),"",'5. Pp (3 años)'!#REF!)</f>
        <v>#REF!</v>
      </c>
      <c r="H111" s="66" t="e">
        <f>IF(ISBLANK('5. Pp (3 años)'!#REF!),"",'5. Pp (3 años)'!#REF!)</f>
        <v>#REF!</v>
      </c>
      <c r="I111" s="142" t="e">
        <f>IF(ISBLANK('9. METAS'!#REF!),"",'9. METAS'!#REF!)</f>
        <v>#REF!</v>
      </c>
      <c r="J111" s="143" t="e">
        <f>IF(ISBLANK('9. METAS'!#REF!),"",'9. METAS'!#REF!)</f>
        <v>#REF!</v>
      </c>
      <c r="K111" s="133" t="e">
        <f>IF(ISBLANK('9. METAS'!#REF!),"",'9. METAS'!#REF!)</f>
        <v>#REF!</v>
      </c>
      <c r="L111" s="133" t="e">
        <f>IF(ISBLANK('9. METAS'!#REF!),"",'9. METAS'!#REF!)</f>
        <v>#REF!</v>
      </c>
      <c r="M111" s="134" t="e">
        <f>IF(ISBLANK('9. METAS'!#REF!),"",'9. METAS'!#REF!)</f>
        <v>#REF!</v>
      </c>
      <c r="N111" s="144"/>
      <c r="O111" s="136"/>
      <c r="P111" s="136"/>
      <c r="Q111" s="137"/>
      <c r="R111" s="131" t="str">
        <f t="shared" si="6"/>
        <v>100%</v>
      </c>
      <c r="S111" s="132" t="str">
        <f t="shared" si="6"/>
        <v>100%</v>
      </c>
      <c r="T111" s="132" t="str">
        <f t="shared" si="6"/>
        <v>100%</v>
      </c>
      <c r="U111" s="155" t="str">
        <f t="shared" si="5"/>
        <v>100%</v>
      </c>
      <c r="V111" s="135" t="str">
        <f t="shared" si="7"/>
        <v>No Programado</v>
      </c>
      <c r="W111" s="132" t="str">
        <f t="shared" si="8"/>
        <v>No Programado</v>
      </c>
      <c r="X111" s="132" t="str">
        <f t="shared" si="9"/>
        <v>No Programado</v>
      </c>
      <c r="Y111" s="161" t="str">
        <f t="shared" si="10"/>
        <v>No Programado</v>
      </c>
      <c r="Z111" s="177"/>
      <c r="AA111" s="178"/>
      <c r="AB111" s="178"/>
      <c r="AC111" s="179"/>
    </row>
    <row r="112" spans="3:29" ht="17.25">
      <c r="C112" s="206" t="e">
        <f>IF(ISBLANK('5. Pp (3 años)'!#REF!),"",'5. Pp (3 años)'!#REF!)</f>
        <v>#REF!</v>
      </c>
      <c r="D112" s="60" t="e">
        <f>IF(ISBLANK('5. Pp (3 años)'!#REF!),"",'5. Pp (3 años)'!#REF!)</f>
        <v>#REF!</v>
      </c>
      <c r="E112" s="203" t="e">
        <f>IF(ISBLANK('5. Pp (3 años)'!#REF!),"",'5. Pp (3 años)'!#REF!)</f>
        <v>#REF!</v>
      </c>
      <c r="F112" s="203" t="e">
        <f>IF(ISBLANK('5. Pp (3 años)'!#REF!),"",'5. Pp (3 años)'!#REF!)</f>
        <v>#REF!</v>
      </c>
      <c r="G112" s="214" t="e">
        <f>IF(ISBLANK('5. Pp (3 años)'!#REF!),"",'5. Pp (3 años)'!#REF!)</f>
        <v>#REF!</v>
      </c>
      <c r="H112" s="65" t="e">
        <f>IF(ISBLANK('5. Pp (3 años)'!#REF!),"",'5. Pp (3 años)'!#REF!)</f>
        <v>#REF!</v>
      </c>
      <c r="I112" s="142" t="e">
        <f>IF(ISBLANK('9. METAS'!#REF!),"",'9. METAS'!#REF!)</f>
        <v>#REF!</v>
      </c>
      <c r="J112" s="143" t="e">
        <f>IF(ISBLANK('9. METAS'!#REF!),"",'9. METAS'!#REF!)</f>
        <v>#REF!</v>
      </c>
      <c r="K112" s="133" t="e">
        <f>IF(ISBLANK('9. METAS'!#REF!),"",'9. METAS'!#REF!)</f>
        <v>#REF!</v>
      </c>
      <c r="L112" s="133" t="e">
        <f>IF(ISBLANK('9. METAS'!#REF!),"",'9. METAS'!#REF!)</f>
        <v>#REF!</v>
      </c>
      <c r="M112" s="134" t="e">
        <f>IF(ISBLANK('9. METAS'!#REF!),"",'9. METAS'!#REF!)</f>
        <v>#REF!</v>
      </c>
      <c r="N112" s="144"/>
      <c r="O112" s="136"/>
      <c r="P112" s="136"/>
      <c r="Q112" s="137"/>
      <c r="R112" s="131" t="str">
        <f t="shared" si="6"/>
        <v>100%</v>
      </c>
      <c r="S112" s="132" t="str">
        <f t="shared" si="6"/>
        <v>100%</v>
      </c>
      <c r="T112" s="132" t="str">
        <f t="shared" si="6"/>
        <v>100%</v>
      </c>
      <c r="U112" s="155" t="str">
        <f t="shared" si="5"/>
        <v>100%</v>
      </c>
      <c r="V112" s="135" t="str">
        <f t="shared" si="7"/>
        <v>No Programado</v>
      </c>
      <c r="W112" s="132" t="str">
        <f t="shared" si="8"/>
        <v>No Programado</v>
      </c>
      <c r="X112" s="132" t="str">
        <f t="shared" si="9"/>
        <v>No Programado</v>
      </c>
      <c r="Y112" s="161" t="str">
        <f t="shared" si="10"/>
        <v>No Programado</v>
      </c>
      <c r="Z112" s="174"/>
      <c r="AA112" s="175"/>
      <c r="AB112" s="175"/>
      <c r="AC112" s="176"/>
    </row>
    <row r="113" spans="3:29" ht="17.25">
      <c r="C113" s="204" t="e">
        <f>IF(ISBLANK('5. Pp (3 años)'!#REF!),"",'5. Pp (3 años)'!#REF!)</f>
        <v>#REF!</v>
      </c>
      <c r="D113" s="80" t="e">
        <f>IF(ISBLANK('5. Pp (3 años)'!#REF!),"",'5. Pp (3 años)'!#REF!)</f>
        <v>#REF!</v>
      </c>
      <c r="E113" s="201" t="e">
        <f>IF(ISBLANK('5. Pp (3 años)'!#REF!),"",'5. Pp (3 años)'!#REF!)</f>
        <v>#REF!</v>
      </c>
      <c r="F113" s="201" t="e">
        <f>IF(ISBLANK('5. Pp (3 años)'!#REF!),"",'5. Pp (3 años)'!#REF!)</f>
        <v>#REF!</v>
      </c>
      <c r="G113" s="209" t="e">
        <f>IF(ISBLANK('5. Pp (3 años)'!#REF!),"",'5. Pp (3 años)'!#REF!)</f>
        <v>#REF!</v>
      </c>
      <c r="H113" s="66" t="e">
        <f>IF(ISBLANK('5. Pp (3 años)'!#REF!),"",'5. Pp (3 años)'!#REF!)</f>
        <v>#REF!</v>
      </c>
      <c r="I113" s="142" t="e">
        <f>IF(ISBLANK('9. METAS'!#REF!),"",'9. METAS'!#REF!)</f>
        <v>#REF!</v>
      </c>
      <c r="J113" s="143" t="e">
        <f>IF(ISBLANK('9. METAS'!#REF!),"",'9. METAS'!#REF!)</f>
        <v>#REF!</v>
      </c>
      <c r="K113" s="133" t="e">
        <f>IF(ISBLANK('9. METAS'!#REF!),"",'9. METAS'!#REF!)</f>
        <v>#REF!</v>
      </c>
      <c r="L113" s="133" t="e">
        <f>IF(ISBLANK('9. METAS'!#REF!),"",'9. METAS'!#REF!)</f>
        <v>#REF!</v>
      </c>
      <c r="M113" s="134" t="e">
        <f>IF(ISBLANK('9. METAS'!#REF!),"",'9. METAS'!#REF!)</f>
        <v>#REF!</v>
      </c>
      <c r="N113" s="144"/>
      <c r="O113" s="136"/>
      <c r="P113" s="136"/>
      <c r="Q113" s="137"/>
      <c r="R113" s="131" t="str">
        <f t="shared" si="6"/>
        <v>100%</v>
      </c>
      <c r="S113" s="132" t="str">
        <f t="shared" si="6"/>
        <v>100%</v>
      </c>
      <c r="T113" s="132" t="str">
        <f t="shared" si="6"/>
        <v>100%</v>
      </c>
      <c r="U113" s="155" t="str">
        <f t="shared" si="5"/>
        <v>100%</v>
      </c>
      <c r="V113" s="135" t="str">
        <f t="shared" si="7"/>
        <v>No Programado</v>
      </c>
      <c r="W113" s="132" t="str">
        <f t="shared" si="8"/>
        <v>No Programado</v>
      </c>
      <c r="X113" s="132" t="str">
        <f t="shared" si="9"/>
        <v>No Programado</v>
      </c>
      <c r="Y113" s="161" t="str">
        <f t="shared" si="10"/>
        <v>No Programado</v>
      </c>
      <c r="Z113" s="177"/>
      <c r="AA113" s="178"/>
      <c r="AB113" s="178"/>
      <c r="AC113" s="179"/>
    </row>
    <row r="114" spans="3:29" ht="17.25">
      <c r="C114" s="205" t="e">
        <f>IF(ISBLANK('5. Pp (3 años)'!#REF!),"",'5. Pp (3 años)'!#REF!)</f>
        <v>#REF!</v>
      </c>
      <c r="D114" s="80" t="e">
        <f>IF(ISBLANK('5. Pp (3 años)'!#REF!),"",'5. Pp (3 años)'!#REF!)</f>
        <v>#REF!</v>
      </c>
      <c r="E114" s="201" t="e">
        <f>IF(ISBLANK('5. Pp (3 años)'!#REF!),"",'5. Pp (3 años)'!#REF!)</f>
        <v>#REF!</v>
      </c>
      <c r="F114" s="201" t="e">
        <f>IF(ISBLANK('5. Pp (3 años)'!#REF!),"",'5. Pp (3 años)'!#REF!)</f>
        <v>#REF!</v>
      </c>
      <c r="G114" s="209" t="e">
        <f>IF(ISBLANK('5. Pp (3 años)'!#REF!),"",'5. Pp (3 años)'!#REF!)</f>
        <v>#REF!</v>
      </c>
      <c r="H114" s="66" t="e">
        <f>IF(ISBLANK('5. Pp (3 años)'!#REF!),"",'5. Pp (3 años)'!#REF!)</f>
        <v>#REF!</v>
      </c>
      <c r="I114" s="142" t="e">
        <f>IF(ISBLANK('9. METAS'!#REF!),"",'9. METAS'!#REF!)</f>
        <v>#REF!</v>
      </c>
      <c r="J114" s="143" t="e">
        <f>IF(ISBLANK('9. METAS'!#REF!),"",'9. METAS'!#REF!)</f>
        <v>#REF!</v>
      </c>
      <c r="K114" s="133" t="e">
        <f>IF(ISBLANK('9. METAS'!#REF!),"",'9. METAS'!#REF!)</f>
        <v>#REF!</v>
      </c>
      <c r="L114" s="133" t="e">
        <f>IF(ISBLANK('9. METAS'!#REF!),"",'9. METAS'!#REF!)</f>
        <v>#REF!</v>
      </c>
      <c r="M114" s="134" t="e">
        <f>IF(ISBLANK('9. METAS'!#REF!),"",'9. METAS'!#REF!)</f>
        <v>#REF!</v>
      </c>
      <c r="N114" s="144"/>
      <c r="O114" s="136"/>
      <c r="P114" s="136"/>
      <c r="Q114" s="137"/>
      <c r="R114" s="131" t="str">
        <f t="shared" si="6"/>
        <v>100%</v>
      </c>
      <c r="S114" s="132" t="str">
        <f t="shared" si="6"/>
        <v>100%</v>
      </c>
      <c r="T114" s="132" t="str">
        <f t="shared" si="6"/>
        <v>100%</v>
      </c>
      <c r="U114" s="155" t="str">
        <f t="shared" si="5"/>
        <v>100%</v>
      </c>
      <c r="V114" s="135" t="str">
        <f t="shared" si="7"/>
        <v>No Programado</v>
      </c>
      <c r="W114" s="132" t="str">
        <f t="shared" si="8"/>
        <v>No Programado</v>
      </c>
      <c r="X114" s="132" t="str">
        <f t="shared" si="9"/>
        <v>No Programado</v>
      </c>
      <c r="Y114" s="161" t="str">
        <f t="shared" si="10"/>
        <v>No Programado</v>
      </c>
      <c r="Z114" s="177"/>
      <c r="AA114" s="178"/>
      <c r="AB114" s="178"/>
      <c r="AC114" s="179"/>
    </row>
    <row r="115" spans="3:29" ht="17.25">
      <c r="C115" s="204" t="e">
        <f>IF(ISBLANK('5. Pp (3 años)'!#REF!),"",'5. Pp (3 años)'!#REF!)</f>
        <v>#REF!</v>
      </c>
      <c r="D115" s="80" t="e">
        <f>IF(ISBLANK('5. Pp (3 años)'!#REF!),"",'5. Pp (3 años)'!#REF!)</f>
        <v>#REF!</v>
      </c>
      <c r="E115" s="201" t="e">
        <f>IF(ISBLANK('5. Pp (3 años)'!#REF!),"",'5. Pp (3 años)'!#REF!)</f>
        <v>#REF!</v>
      </c>
      <c r="F115" s="201" t="e">
        <f>IF(ISBLANK('5. Pp (3 años)'!#REF!),"",'5. Pp (3 años)'!#REF!)</f>
        <v>#REF!</v>
      </c>
      <c r="G115" s="209" t="e">
        <f>IF(ISBLANK('5. Pp (3 años)'!#REF!),"",'5. Pp (3 años)'!#REF!)</f>
        <v>#REF!</v>
      </c>
      <c r="H115" s="66" t="e">
        <f>IF(ISBLANK('5. Pp (3 años)'!#REF!),"",'5. Pp (3 años)'!#REF!)</f>
        <v>#REF!</v>
      </c>
      <c r="I115" s="142" t="e">
        <f>IF(ISBLANK('9. METAS'!#REF!),"",'9. METAS'!#REF!)</f>
        <v>#REF!</v>
      </c>
      <c r="J115" s="143" t="e">
        <f>IF(ISBLANK('9. METAS'!#REF!),"",'9. METAS'!#REF!)</f>
        <v>#REF!</v>
      </c>
      <c r="K115" s="133" t="e">
        <f>IF(ISBLANK('9. METAS'!#REF!),"",'9. METAS'!#REF!)</f>
        <v>#REF!</v>
      </c>
      <c r="L115" s="133" t="e">
        <f>IF(ISBLANK('9. METAS'!#REF!),"",'9. METAS'!#REF!)</f>
        <v>#REF!</v>
      </c>
      <c r="M115" s="134" t="e">
        <f>IF(ISBLANK('9. METAS'!#REF!),"",'9. METAS'!#REF!)</f>
        <v>#REF!</v>
      </c>
      <c r="N115" s="144"/>
      <c r="O115" s="136"/>
      <c r="P115" s="136"/>
      <c r="Q115" s="137"/>
      <c r="R115" s="131" t="str">
        <f t="shared" si="6"/>
        <v>100%</v>
      </c>
      <c r="S115" s="132" t="str">
        <f t="shared" si="6"/>
        <v>100%</v>
      </c>
      <c r="T115" s="132" t="str">
        <f t="shared" si="6"/>
        <v>100%</v>
      </c>
      <c r="U115" s="155" t="str">
        <f t="shared" si="5"/>
        <v>100%</v>
      </c>
      <c r="V115" s="135" t="str">
        <f t="shared" si="7"/>
        <v>No Programado</v>
      </c>
      <c r="W115" s="132" t="str">
        <f t="shared" si="8"/>
        <v>No Programado</v>
      </c>
      <c r="X115" s="132" t="str">
        <f t="shared" si="9"/>
        <v>No Programado</v>
      </c>
      <c r="Y115" s="161" t="str">
        <f t="shared" si="10"/>
        <v>No Programado</v>
      </c>
      <c r="Z115" s="177"/>
      <c r="AA115" s="178"/>
      <c r="AB115" s="178"/>
      <c r="AC115" s="179"/>
    </row>
    <row r="116" spans="3:29" ht="17.25">
      <c r="C116" s="205" t="e">
        <f>IF(ISBLANK('5. Pp (3 años)'!#REF!),"",'5. Pp (3 años)'!#REF!)</f>
        <v>#REF!</v>
      </c>
      <c r="D116" s="80" t="e">
        <f>IF(ISBLANK('5. Pp (3 años)'!#REF!),"",'5. Pp (3 años)'!#REF!)</f>
        <v>#REF!</v>
      </c>
      <c r="E116" s="201" t="e">
        <f>IF(ISBLANK('5. Pp (3 años)'!#REF!),"",'5. Pp (3 años)'!#REF!)</f>
        <v>#REF!</v>
      </c>
      <c r="F116" s="201" t="e">
        <f>IF(ISBLANK('5. Pp (3 años)'!#REF!),"",'5. Pp (3 años)'!#REF!)</f>
        <v>#REF!</v>
      </c>
      <c r="G116" s="209" t="e">
        <f>IF(ISBLANK('5. Pp (3 años)'!#REF!),"",'5. Pp (3 años)'!#REF!)</f>
        <v>#REF!</v>
      </c>
      <c r="H116" s="66" t="e">
        <f>IF(ISBLANK('5. Pp (3 años)'!#REF!),"",'5. Pp (3 años)'!#REF!)</f>
        <v>#REF!</v>
      </c>
      <c r="I116" s="142" t="e">
        <f>IF(ISBLANK('9. METAS'!#REF!),"",'9. METAS'!#REF!)</f>
        <v>#REF!</v>
      </c>
      <c r="J116" s="143" t="e">
        <f>IF(ISBLANK('9. METAS'!#REF!),"",'9. METAS'!#REF!)</f>
        <v>#REF!</v>
      </c>
      <c r="K116" s="133" t="e">
        <f>IF(ISBLANK('9. METAS'!#REF!),"",'9. METAS'!#REF!)</f>
        <v>#REF!</v>
      </c>
      <c r="L116" s="133" t="e">
        <f>IF(ISBLANK('9. METAS'!#REF!),"",'9. METAS'!#REF!)</f>
        <v>#REF!</v>
      </c>
      <c r="M116" s="134" t="e">
        <f>IF(ISBLANK('9. METAS'!#REF!),"",'9. METAS'!#REF!)</f>
        <v>#REF!</v>
      </c>
      <c r="N116" s="144"/>
      <c r="O116" s="136"/>
      <c r="P116" s="136"/>
      <c r="Q116" s="137"/>
      <c r="R116" s="131" t="str">
        <f t="shared" si="6"/>
        <v>100%</v>
      </c>
      <c r="S116" s="132" t="str">
        <f t="shared" si="6"/>
        <v>100%</v>
      </c>
      <c r="T116" s="132" t="str">
        <f t="shared" si="6"/>
        <v>100%</v>
      </c>
      <c r="U116" s="155" t="str">
        <f t="shared" si="5"/>
        <v>100%</v>
      </c>
      <c r="V116" s="135" t="str">
        <f t="shared" si="7"/>
        <v>No Programado</v>
      </c>
      <c r="W116" s="132" t="str">
        <f t="shared" si="8"/>
        <v>No Programado</v>
      </c>
      <c r="X116" s="132" t="str">
        <f t="shared" si="9"/>
        <v>No Programado</v>
      </c>
      <c r="Y116" s="161" t="str">
        <f t="shared" si="10"/>
        <v>No Programado</v>
      </c>
      <c r="Z116" s="174"/>
      <c r="AA116" s="175"/>
      <c r="AB116" s="175"/>
      <c r="AC116" s="176"/>
    </row>
    <row r="117" spans="3:29" ht="17.25">
      <c r="C117" s="204" t="e">
        <f>IF(ISBLANK('5. Pp (3 años)'!#REF!),"",'5. Pp (3 años)'!#REF!)</f>
        <v>#REF!</v>
      </c>
      <c r="D117" s="80" t="e">
        <f>IF(ISBLANK('5. Pp (3 años)'!#REF!),"",'5. Pp (3 años)'!#REF!)</f>
        <v>#REF!</v>
      </c>
      <c r="E117" s="201" t="e">
        <f>IF(ISBLANK('5. Pp (3 años)'!#REF!),"",'5. Pp (3 años)'!#REF!)</f>
        <v>#REF!</v>
      </c>
      <c r="F117" s="201" t="e">
        <f>IF(ISBLANK('5. Pp (3 años)'!#REF!),"",'5. Pp (3 años)'!#REF!)</f>
        <v>#REF!</v>
      </c>
      <c r="G117" s="209" t="e">
        <f>IF(ISBLANK('5. Pp (3 años)'!#REF!),"",'5. Pp (3 años)'!#REF!)</f>
        <v>#REF!</v>
      </c>
      <c r="H117" s="66" t="e">
        <f>IF(ISBLANK('5. Pp (3 años)'!#REF!),"",'5. Pp (3 años)'!#REF!)</f>
        <v>#REF!</v>
      </c>
      <c r="I117" s="142" t="e">
        <f>IF(ISBLANK('9. METAS'!#REF!),"",'9. METAS'!#REF!)</f>
        <v>#REF!</v>
      </c>
      <c r="J117" s="143" t="e">
        <f>IF(ISBLANK('9. METAS'!#REF!),"",'9. METAS'!#REF!)</f>
        <v>#REF!</v>
      </c>
      <c r="K117" s="133" t="e">
        <f>IF(ISBLANK('9. METAS'!#REF!),"",'9. METAS'!#REF!)</f>
        <v>#REF!</v>
      </c>
      <c r="L117" s="133" t="e">
        <f>IF(ISBLANK('9. METAS'!#REF!),"",'9. METAS'!#REF!)</f>
        <v>#REF!</v>
      </c>
      <c r="M117" s="134" t="e">
        <f>IF(ISBLANK('9. METAS'!#REF!),"",'9. METAS'!#REF!)</f>
        <v>#REF!</v>
      </c>
      <c r="N117" s="144"/>
      <c r="O117" s="136"/>
      <c r="P117" s="136"/>
      <c r="Q117" s="137"/>
      <c r="R117" s="131" t="str">
        <f t="shared" si="6"/>
        <v>100%</v>
      </c>
      <c r="S117" s="132" t="str">
        <f t="shared" si="6"/>
        <v>100%</v>
      </c>
      <c r="T117" s="132" t="str">
        <f t="shared" si="6"/>
        <v>100%</v>
      </c>
      <c r="U117" s="155" t="str">
        <f t="shared" si="5"/>
        <v>100%</v>
      </c>
      <c r="V117" s="135" t="str">
        <f t="shared" si="7"/>
        <v>No Programado</v>
      </c>
      <c r="W117" s="132" t="str">
        <f t="shared" si="8"/>
        <v>No Programado</v>
      </c>
      <c r="X117" s="132" t="str">
        <f t="shared" si="9"/>
        <v>No Programado</v>
      </c>
      <c r="Y117" s="161" t="str">
        <f t="shared" si="10"/>
        <v>No Programado</v>
      </c>
      <c r="Z117" s="177"/>
      <c r="AA117" s="178"/>
      <c r="AB117" s="178"/>
      <c r="AC117" s="179"/>
    </row>
    <row r="118" spans="3:29" ht="17.25">
      <c r="C118" s="206" t="e">
        <f>IF(ISBLANK('5. Pp (3 años)'!#REF!),"",'5. Pp (3 años)'!#REF!)</f>
        <v>#REF!</v>
      </c>
      <c r="D118" s="60" t="e">
        <f>IF(ISBLANK('5. Pp (3 años)'!#REF!),"",'5. Pp (3 años)'!#REF!)</f>
        <v>#REF!</v>
      </c>
      <c r="E118" s="203" t="e">
        <f>IF(ISBLANK('5. Pp (3 años)'!#REF!),"",'5. Pp (3 años)'!#REF!)</f>
        <v>#REF!</v>
      </c>
      <c r="F118" s="203" t="e">
        <f>IF(ISBLANK('5. Pp (3 años)'!#REF!),"",'5. Pp (3 años)'!#REF!)</f>
        <v>#REF!</v>
      </c>
      <c r="G118" s="214" t="e">
        <f>IF(ISBLANK('5. Pp (3 años)'!#REF!),"",'5. Pp (3 años)'!#REF!)</f>
        <v>#REF!</v>
      </c>
      <c r="H118" s="65" t="e">
        <f>IF(ISBLANK('5. Pp (3 años)'!#REF!),"",'5. Pp (3 años)'!#REF!)</f>
        <v>#REF!</v>
      </c>
      <c r="I118" s="142" t="e">
        <f>IF(ISBLANK('9. METAS'!#REF!),"",'9. METAS'!#REF!)</f>
        <v>#REF!</v>
      </c>
      <c r="J118" s="143" t="e">
        <f>IF(ISBLANK('9. METAS'!#REF!),"",'9. METAS'!#REF!)</f>
        <v>#REF!</v>
      </c>
      <c r="K118" s="133" t="e">
        <f>IF(ISBLANK('9. METAS'!#REF!),"",'9. METAS'!#REF!)</f>
        <v>#REF!</v>
      </c>
      <c r="L118" s="133" t="e">
        <f>IF(ISBLANK('9. METAS'!#REF!),"",'9. METAS'!#REF!)</f>
        <v>#REF!</v>
      </c>
      <c r="M118" s="134" t="e">
        <f>IF(ISBLANK('9. METAS'!#REF!),"",'9. METAS'!#REF!)</f>
        <v>#REF!</v>
      </c>
      <c r="N118" s="144"/>
      <c r="O118" s="136"/>
      <c r="P118" s="136"/>
      <c r="Q118" s="137"/>
      <c r="R118" s="131" t="str">
        <f t="shared" si="6"/>
        <v>100%</v>
      </c>
      <c r="S118" s="132" t="str">
        <f t="shared" si="6"/>
        <v>100%</v>
      </c>
      <c r="T118" s="132" t="str">
        <f t="shared" si="6"/>
        <v>100%</v>
      </c>
      <c r="U118" s="155" t="str">
        <f t="shared" si="5"/>
        <v>100%</v>
      </c>
      <c r="V118" s="135" t="str">
        <f t="shared" si="7"/>
        <v>No Programado</v>
      </c>
      <c r="W118" s="132" t="str">
        <f t="shared" si="8"/>
        <v>No Programado</v>
      </c>
      <c r="X118" s="132" t="str">
        <f t="shared" si="9"/>
        <v>No Programado</v>
      </c>
      <c r="Y118" s="161" t="str">
        <f t="shared" si="10"/>
        <v>No Programado</v>
      </c>
      <c r="Z118" s="174"/>
      <c r="AA118" s="175"/>
      <c r="AB118" s="175"/>
      <c r="AC118" s="176"/>
    </row>
    <row r="119" spans="3:29" ht="17.25">
      <c r="C119" s="204" t="e">
        <f>IF(ISBLANK('5. Pp (3 años)'!#REF!),"",'5. Pp (3 años)'!#REF!)</f>
        <v>#REF!</v>
      </c>
      <c r="D119" s="80" t="e">
        <f>IF(ISBLANK('5. Pp (3 años)'!#REF!),"",'5. Pp (3 años)'!#REF!)</f>
        <v>#REF!</v>
      </c>
      <c r="E119" s="201" t="e">
        <f>IF(ISBLANK('5. Pp (3 años)'!#REF!),"",'5. Pp (3 años)'!#REF!)</f>
        <v>#REF!</v>
      </c>
      <c r="F119" s="201" t="e">
        <f>IF(ISBLANK('5. Pp (3 años)'!#REF!),"",'5. Pp (3 años)'!#REF!)</f>
        <v>#REF!</v>
      </c>
      <c r="G119" s="209" t="e">
        <f>IF(ISBLANK('5. Pp (3 años)'!#REF!),"",'5. Pp (3 años)'!#REF!)</f>
        <v>#REF!</v>
      </c>
      <c r="H119" s="66" t="e">
        <f>IF(ISBLANK('5. Pp (3 años)'!#REF!),"",'5. Pp (3 años)'!#REF!)</f>
        <v>#REF!</v>
      </c>
      <c r="I119" s="142" t="e">
        <f>IF(ISBLANK('9. METAS'!#REF!),"",'9. METAS'!#REF!)</f>
        <v>#REF!</v>
      </c>
      <c r="J119" s="143" t="e">
        <f>IF(ISBLANK('9. METAS'!#REF!),"",'9. METAS'!#REF!)</f>
        <v>#REF!</v>
      </c>
      <c r="K119" s="133" t="e">
        <f>IF(ISBLANK('9. METAS'!#REF!),"",'9. METAS'!#REF!)</f>
        <v>#REF!</v>
      </c>
      <c r="L119" s="133" t="e">
        <f>IF(ISBLANK('9. METAS'!#REF!),"",'9. METAS'!#REF!)</f>
        <v>#REF!</v>
      </c>
      <c r="M119" s="134" t="e">
        <f>IF(ISBLANK('9. METAS'!#REF!),"",'9. METAS'!#REF!)</f>
        <v>#REF!</v>
      </c>
      <c r="N119" s="144"/>
      <c r="O119" s="136"/>
      <c r="P119" s="136"/>
      <c r="Q119" s="137"/>
      <c r="R119" s="131" t="str">
        <f t="shared" si="6"/>
        <v>100%</v>
      </c>
      <c r="S119" s="132" t="str">
        <f t="shared" si="6"/>
        <v>100%</v>
      </c>
      <c r="T119" s="132" t="str">
        <f t="shared" si="6"/>
        <v>100%</v>
      </c>
      <c r="U119" s="155" t="str">
        <f t="shared" si="5"/>
        <v>100%</v>
      </c>
      <c r="V119" s="135" t="str">
        <f t="shared" si="7"/>
        <v>No Programado</v>
      </c>
      <c r="W119" s="132" t="str">
        <f t="shared" si="8"/>
        <v>No Programado</v>
      </c>
      <c r="X119" s="132" t="str">
        <f t="shared" si="9"/>
        <v>No Programado</v>
      </c>
      <c r="Y119" s="161" t="str">
        <f t="shared" si="10"/>
        <v>No Programado</v>
      </c>
      <c r="Z119" s="177"/>
      <c r="AA119" s="178"/>
      <c r="AB119" s="178"/>
      <c r="AC119" s="179"/>
    </row>
    <row r="120" spans="3:29" ht="17.25">
      <c r="C120" s="205" t="e">
        <f>IF(ISBLANK('5. Pp (3 años)'!#REF!),"",'5. Pp (3 años)'!#REF!)</f>
        <v>#REF!</v>
      </c>
      <c r="D120" s="80" t="e">
        <f>IF(ISBLANK('5. Pp (3 años)'!#REF!),"",'5. Pp (3 años)'!#REF!)</f>
        <v>#REF!</v>
      </c>
      <c r="E120" s="201" t="e">
        <f>IF(ISBLANK('5. Pp (3 años)'!#REF!),"",'5. Pp (3 años)'!#REF!)</f>
        <v>#REF!</v>
      </c>
      <c r="F120" s="201" t="e">
        <f>IF(ISBLANK('5. Pp (3 años)'!#REF!),"",'5. Pp (3 años)'!#REF!)</f>
        <v>#REF!</v>
      </c>
      <c r="G120" s="209" t="e">
        <f>IF(ISBLANK('5. Pp (3 años)'!#REF!),"",'5. Pp (3 años)'!#REF!)</f>
        <v>#REF!</v>
      </c>
      <c r="H120" s="66" t="e">
        <f>IF(ISBLANK('5. Pp (3 años)'!#REF!),"",'5. Pp (3 años)'!#REF!)</f>
        <v>#REF!</v>
      </c>
      <c r="I120" s="142" t="e">
        <f>IF(ISBLANK('9. METAS'!#REF!),"",'9. METAS'!#REF!)</f>
        <v>#REF!</v>
      </c>
      <c r="J120" s="143" t="e">
        <f>IF(ISBLANK('9. METAS'!#REF!),"",'9. METAS'!#REF!)</f>
        <v>#REF!</v>
      </c>
      <c r="K120" s="133" t="e">
        <f>IF(ISBLANK('9. METAS'!#REF!),"",'9. METAS'!#REF!)</f>
        <v>#REF!</v>
      </c>
      <c r="L120" s="133" t="e">
        <f>IF(ISBLANK('9. METAS'!#REF!),"",'9. METAS'!#REF!)</f>
        <v>#REF!</v>
      </c>
      <c r="M120" s="134" t="e">
        <f>IF(ISBLANK('9. METAS'!#REF!),"",'9. METAS'!#REF!)</f>
        <v>#REF!</v>
      </c>
      <c r="N120" s="144"/>
      <c r="O120" s="136"/>
      <c r="P120" s="136"/>
      <c r="Q120" s="137"/>
      <c r="R120" s="131" t="str">
        <f t="shared" si="6"/>
        <v>100%</v>
      </c>
      <c r="S120" s="132" t="str">
        <f t="shared" si="6"/>
        <v>100%</v>
      </c>
      <c r="T120" s="132" t="str">
        <f t="shared" si="6"/>
        <v>100%</v>
      </c>
      <c r="U120" s="155" t="str">
        <f t="shared" si="5"/>
        <v>100%</v>
      </c>
      <c r="V120" s="135" t="str">
        <f t="shared" si="7"/>
        <v>No Programado</v>
      </c>
      <c r="W120" s="132" t="str">
        <f t="shared" si="8"/>
        <v>No Programado</v>
      </c>
      <c r="X120" s="132" t="str">
        <f t="shared" si="9"/>
        <v>No Programado</v>
      </c>
      <c r="Y120" s="161" t="str">
        <f t="shared" si="10"/>
        <v>No Programado</v>
      </c>
      <c r="Z120" s="177"/>
      <c r="AA120" s="178"/>
      <c r="AB120" s="178"/>
      <c r="AC120" s="179"/>
    </row>
    <row r="121" spans="3:29" ht="17.25">
      <c r="C121" s="204" t="e">
        <f>IF(ISBLANK('5. Pp (3 años)'!#REF!),"",'5. Pp (3 años)'!#REF!)</f>
        <v>#REF!</v>
      </c>
      <c r="D121" s="80" t="e">
        <f>IF(ISBLANK('5. Pp (3 años)'!#REF!),"",'5. Pp (3 años)'!#REF!)</f>
        <v>#REF!</v>
      </c>
      <c r="E121" s="201" t="e">
        <f>IF(ISBLANK('5. Pp (3 años)'!#REF!),"",'5. Pp (3 años)'!#REF!)</f>
        <v>#REF!</v>
      </c>
      <c r="F121" s="201" t="e">
        <f>IF(ISBLANK('5. Pp (3 años)'!#REF!),"",'5. Pp (3 años)'!#REF!)</f>
        <v>#REF!</v>
      </c>
      <c r="G121" s="209" t="e">
        <f>IF(ISBLANK('5. Pp (3 años)'!#REF!),"",'5. Pp (3 años)'!#REF!)</f>
        <v>#REF!</v>
      </c>
      <c r="H121" s="66" t="e">
        <f>IF(ISBLANK('5. Pp (3 años)'!#REF!),"",'5. Pp (3 años)'!#REF!)</f>
        <v>#REF!</v>
      </c>
      <c r="I121" s="142" t="e">
        <f>IF(ISBLANK('9. METAS'!#REF!),"",'9. METAS'!#REF!)</f>
        <v>#REF!</v>
      </c>
      <c r="J121" s="143" t="e">
        <f>IF(ISBLANK('9. METAS'!#REF!),"",'9. METAS'!#REF!)</f>
        <v>#REF!</v>
      </c>
      <c r="K121" s="133" t="e">
        <f>IF(ISBLANK('9. METAS'!#REF!),"",'9. METAS'!#REF!)</f>
        <v>#REF!</v>
      </c>
      <c r="L121" s="133" t="e">
        <f>IF(ISBLANK('9. METAS'!#REF!),"",'9. METAS'!#REF!)</f>
        <v>#REF!</v>
      </c>
      <c r="M121" s="134" t="e">
        <f>IF(ISBLANK('9. METAS'!#REF!),"",'9. METAS'!#REF!)</f>
        <v>#REF!</v>
      </c>
      <c r="N121" s="144"/>
      <c r="O121" s="136"/>
      <c r="P121" s="136"/>
      <c r="Q121" s="137"/>
      <c r="R121" s="131" t="str">
        <f t="shared" si="6"/>
        <v>100%</v>
      </c>
      <c r="S121" s="132" t="str">
        <f t="shared" si="6"/>
        <v>100%</v>
      </c>
      <c r="T121" s="132" t="str">
        <f t="shared" si="6"/>
        <v>100%</v>
      </c>
      <c r="U121" s="155" t="str">
        <f t="shared" si="5"/>
        <v>100%</v>
      </c>
      <c r="V121" s="135" t="str">
        <f t="shared" si="7"/>
        <v>No Programado</v>
      </c>
      <c r="W121" s="132" t="str">
        <f t="shared" si="8"/>
        <v>No Programado</v>
      </c>
      <c r="X121" s="132" t="str">
        <f t="shared" si="9"/>
        <v>No Programado</v>
      </c>
      <c r="Y121" s="161" t="str">
        <f t="shared" si="10"/>
        <v>No Programado</v>
      </c>
      <c r="Z121" s="177"/>
      <c r="AA121" s="178"/>
      <c r="AB121" s="178"/>
      <c r="AC121" s="179"/>
    </row>
    <row r="122" spans="3:29" ht="17.25">
      <c r="C122" s="205" t="e">
        <f>IF(ISBLANK('5. Pp (3 años)'!#REF!),"",'5. Pp (3 años)'!#REF!)</f>
        <v>#REF!</v>
      </c>
      <c r="D122" s="80" t="e">
        <f>IF(ISBLANK('5. Pp (3 años)'!#REF!),"",'5. Pp (3 años)'!#REF!)</f>
        <v>#REF!</v>
      </c>
      <c r="E122" s="201" t="e">
        <f>IF(ISBLANK('5. Pp (3 años)'!#REF!),"",'5. Pp (3 años)'!#REF!)</f>
        <v>#REF!</v>
      </c>
      <c r="F122" s="201" t="e">
        <f>IF(ISBLANK('5. Pp (3 años)'!#REF!),"",'5. Pp (3 años)'!#REF!)</f>
        <v>#REF!</v>
      </c>
      <c r="G122" s="209" t="e">
        <f>IF(ISBLANK('5. Pp (3 años)'!#REF!),"",'5. Pp (3 años)'!#REF!)</f>
        <v>#REF!</v>
      </c>
      <c r="H122" s="66" t="e">
        <f>IF(ISBLANK('5. Pp (3 años)'!#REF!),"",'5. Pp (3 años)'!#REF!)</f>
        <v>#REF!</v>
      </c>
      <c r="I122" s="142" t="e">
        <f>IF(ISBLANK('9. METAS'!#REF!),"",'9. METAS'!#REF!)</f>
        <v>#REF!</v>
      </c>
      <c r="J122" s="143" t="e">
        <f>IF(ISBLANK('9. METAS'!#REF!),"",'9. METAS'!#REF!)</f>
        <v>#REF!</v>
      </c>
      <c r="K122" s="133" t="e">
        <f>IF(ISBLANK('9. METAS'!#REF!),"",'9. METAS'!#REF!)</f>
        <v>#REF!</v>
      </c>
      <c r="L122" s="133" t="e">
        <f>IF(ISBLANK('9. METAS'!#REF!),"",'9. METAS'!#REF!)</f>
        <v>#REF!</v>
      </c>
      <c r="M122" s="134" t="e">
        <f>IF(ISBLANK('9. METAS'!#REF!),"",'9. METAS'!#REF!)</f>
        <v>#REF!</v>
      </c>
      <c r="N122" s="144"/>
      <c r="O122" s="136"/>
      <c r="P122" s="136"/>
      <c r="Q122" s="137"/>
      <c r="R122" s="131" t="str">
        <f t="shared" si="6"/>
        <v>100%</v>
      </c>
      <c r="S122" s="132" t="str">
        <f t="shared" si="6"/>
        <v>100%</v>
      </c>
      <c r="T122" s="132" t="str">
        <f t="shared" si="6"/>
        <v>100%</v>
      </c>
      <c r="U122" s="155" t="str">
        <f t="shared" si="5"/>
        <v>100%</v>
      </c>
      <c r="V122" s="135" t="str">
        <f t="shared" si="7"/>
        <v>No Programado</v>
      </c>
      <c r="W122" s="132" t="str">
        <f t="shared" si="8"/>
        <v>No Programado</v>
      </c>
      <c r="X122" s="132" t="str">
        <f t="shared" si="9"/>
        <v>No Programado</v>
      </c>
      <c r="Y122" s="161" t="str">
        <f t="shared" si="10"/>
        <v>No Programado</v>
      </c>
      <c r="Z122" s="177"/>
      <c r="AA122" s="178"/>
      <c r="AB122" s="178"/>
      <c r="AC122" s="179"/>
    </row>
    <row r="123" spans="3:29" ht="17.25">
      <c r="C123" s="204" t="e">
        <f>IF(ISBLANK('5. Pp (3 años)'!#REF!),"",'5. Pp (3 años)'!#REF!)</f>
        <v>#REF!</v>
      </c>
      <c r="D123" s="80" t="e">
        <f>IF(ISBLANK('5. Pp (3 años)'!#REF!),"",'5. Pp (3 años)'!#REF!)</f>
        <v>#REF!</v>
      </c>
      <c r="E123" s="201" t="e">
        <f>IF(ISBLANK('5. Pp (3 años)'!#REF!),"",'5. Pp (3 años)'!#REF!)</f>
        <v>#REF!</v>
      </c>
      <c r="F123" s="201" t="e">
        <f>IF(ISBLANK('5. Pp (3 años)'!#REF!),"",'5. Pp (3 años)'!#REF!)</f>
        <v>#REF!</v>
      </c>
      <c r="G123" s="209" t="e">
        <f>IF(ISBLANK('5. Pp (3 años)'!#REF!),"",'5. Pp (3 años)'!#REF!)</f>
        <v>#REF!</v>
      </c>
      <c r="H123" s="66" t="e">
        <f>IF(ISBLANK('5. Pp (3 años)'!#REF!),"",'5. Pp (3 años)'!#REF!)</f>
        <v>#REF!</v>
      </c>
      <c r="I123" s="142" t="e">
        <f>IF(ISBLANK('9. METAS'!#REF!),"",'9. METAS'!#REF!)</f>
        <v>#REF!</v>
      </c>
      <c r="J123" s="143" t="e">
        <f>IF(ISBLANK('9. METAS'!#REF!),"",'9. METAS'!#REF!)</f>
        <v>#REF!</v>
      </c>
      <c r="K123" s="133" t="e">
        <f>IF(ISBLANK('9. METAS'!#REF!),"",'9. METAS'!#REF!)</f>
        <v>#REF!</v>
      </c>
      <c r="L123" s="133" t="e">
        <f>IF(ISBLANK('9. METAS'!#REF!),"",'9. METAS'!#REF!)</f>
        <v>#REF!</v>
      </c>
      <c r="M123" s="134" t="e">
        <f>IF(ISBLANK('9. METAS'!#REF!),"",'9. METAS'!#REF!)</f>
        <v>#REF!</v>
      </c>
      <c r="N123" s="144"/>
      <c r="O123" s="136"/>
      <c r="P123" s="136"/>
      <c r="Q123" s="137"/>
      <c r="R123" s="131" t="str">
        <f t="shared" si="6"/>
        <v>100%</v>
      </c>
      <c r="S123" s="132" t="str">
        <f t="shared" si="6"/>
        <v>100%</v>
      </c>
      <c r="T123" s="132" t="str">
        <f t="shared" si="6"/>
        <v>100%</v>
      </c>
      <c r="U123" s="155" t="str">
        <f t="shared" si="5"/>
        <v>100%</v>
      </c>
      <c r="V123" s="135" t="str">
        <f t="shared" si="7"/>
        <v>No Programado</v>
      </c>
      <c r="W123" s="132" t="str">
        <f t="shared" si="8"/>
        <v>No Programado</v>
      </c>
      <c r="X123" s="132" t="str">
        <f t="shared" si="9"/>
        <v>No Programado</v>
      </c>
      <c r="Y123" s="161" t="str">
        <f t="shared" si="10"/>
        <v>No Programado</v>
      </c>
      <c r="Z123" s="177"/>
      <c r="AA123" s="178"/>
      <c r="AB123" s="178"/>
      <c r="AC123" s="179"/>
    </row>
    <row r="124" spans="3:29" ht="17.25">
      <c r="C124" s="206" t="e">
        <f>IF(ISBLANK('5. Pp (3 años)'!#REF!),"",'5. Pp (3 años)'!#REF!)</f>
        <v>#REF!</v>
      </c>
      <c r="D124" s="60" t="e">
        <f>IF(ISBLANK('5. Pp (3 años)'!#REF!),"",'5. Pp (3 años)'!#REF!)</f>
        <v>#REF!</v>
      </c>
      <c r="E124" s="203" t="e">
        <f>IF(ISBLANK('5. Pp (3 años)'!#REF!),"",'5. Pp (3 años)'!#REF!)</f>
        <v>#REF!</v>
      </c>
      <c r="F124" s="203" t="e">
        <f>IF(ISBLANK('5. Pp (3 años)'!#REF!),"",'5. Pp (3 años)'!#REF!)</f>
        <v>#REF!</v>
      </c>
      <c r="G124" s="214" t="e">
        <f>IF(ISBLANK('5. Pp (3 años)'!#REF!),"",'5. Pp (3 años)'!#REF!)</f>
        <v>#REF!</v>
      </c>
      <c r="H124" s="65" t="e">
        <f>IF(ISBLANK('5. Pp (3 años)'!#REF!),"",'5. Pp (3 años)'!#REF!)</f>
        <v>#REF!</v>
      </c>
      <c r="I124" s="142" t="e">
        <f>IF(ISBLANK('9. METAS'!#REF!),"",'9. METAS'!#REF!)</f>
        <v>#REF!</v>
      </c>
      <c r="J124" s="143" t="e">
        <f>IF(ISBLANK('9. METAS'!#REF!),"",'9. METAS'!#REF!)</f>
        <v>#REF!</v>
      </c>
      <c r="K124" s="133" t="e">
        <f>IF(ISBLANK('9. METAS'!#REF!),"",'9. METAS'!#REF!)</f>
        <v>#REF!</v>
      </c>
      <c r="L124" s="133" t="e">
        <f>IF(ISBLANK('9. METAS'!#REF!),"",'9. METAS'!#REF!)</f>
        <v>#REF!</v>
      </c>
      <c r="M124" s="134" t="e">
        <f>IF(ISBLANK('9. METAS'!#REF!),"",'9. METAS'!#REF!)</f>
        <v>#REF!</v>
      </c>
      <c r="N124" s="144"/>
      <c r="O124" s="136"/>
      <c r="P124" s="136"/>
      <c r="Q124" s="137"/>
      <c r="R124" s="131" t="str">
        <f t="shared" si="6"/>
        <v>100%</v>
      </c>
      <c r="S124" s="132" t="str">
        <f t="shared" si="6"/>
        <v>100%</v>
      </c>
      <c r="T124" s="132" t="str">
        <f t="shared" si="6"/>
        <v>100%</v>
      </c>
      <c r="U124" s="155" t="str">
        <f t="shared" si="5"/>
        <v>100%</v>
      </c>
      <c r="V124" s="135" t="str">
        <f t="shared" si="7"/>
        <v>No Programado</v>
      </c>
      <c r="W124" s="132" t="str">
        <f t="shared" si="8"/>
        <v>No Programado</v>
      </c>
      <c r="X124" s="132" t="str">
        <f t="shared" si="9"/>
        <v>No Programado</v>
      </c>
      <c r="Y124" s="161" t="str">
        <f t="shared" si="10"/>
        <v>No Programado</v>
      </c>
      <c r="Z124" s="174"/>
      <c r="AA124" s="175"/>
      <c r="AB124" s="175"/>
      <c r="AC124" s="176"/>
    </row>
    <row r="125" spans="3:29" ht="17.25">
      <c r="C125" s="204" t="e">
        <f>IF(ISBLANK('5. Pp (3 años)'!#REF!),"",'5. Pp (3 años)'!#REF!)</f>
        <v>#REF!</v>
      </c>
      <c r="D125" s="80" t="e">
        <f>IF(ISBLANK('5. Pp (3 años)'!#REF!),"",'5. Pp (3 años)'!#REF!)</f>
        <v>#REF!</v>
      </c>
      <c r="E125" s="201" t="e">
        <f>IF(ISBLANK('5. Pp (3 años)'!#REF!),"",'5. Pp (3 años)'!#REF!)</f>
        <v>#REF!</v>
      </c>
      <c r="F125" s="201" t="e">
        <f>IF(ISBLANK('5. Pp (3 años)'!#REF!),"",'5. Pp (3 años)'!#REF!)</f>
        <v>#REF!</v>
      </c>
      <c r="G125" s="209" t="e">
        <f>IF(ISBLANK('5. Pp (3 años)'!#REF!),"",'5. Pp (3 años)'!#REF!)</f>
        <v>#REF!</v>
      </c>
      <c r="H125" s="66" t="e">
        <f>IF(ISBLANK('5. Pp (3 años)'!#REF!),"",'5. Pp (3 años)'!#REF!)</f>
        <v>#REF!</v>
      </c>
      <c r="I125" s="142" t="e">
        <f>IF(ISBLANK('9. METAS'!#REF!),"",'9. METAS'!#REF!)</f>
        <v>#REF!</v>
      </c>
      <c r="J125" s="143" t="e">
        <f>IF(ISBLANK('9. METAS'!#REF!),"",'9. METAS'!#REF!)</f>
        <v>#REF!</v>
      </c>
      <c r="K125" s="133" t="e">
        <f>IF(ISBLANK('9. METAS'!#REF!),"",'9. METAS'!#REF!)</f>
        <v>#REF!</v>
      </c>
      <c r="L125" s="133" t="e">
        <f>IF(ISBLANK('9. METAS'!#REF!),"",'9. METAS'!#REF!)</f>
        <v>#REF!</v>
      </c>
      <c r="M125" s="134" t="e">
        <f>IF(ISBLANK('9. METAS'!#REF!),"",'9. METAS'!#REF!)</f>
        <v>#REF!</v>
      </c>
      <c r="N125" s="144"/>
      <c r="O125" s="136"/>
      <c r="P125" s="136"/>
      <c r="Q125" s="137"/>
      <c r="R125" s="131" t="str">
        <f t="shared" si="6"/>
        <v>100%</v>
      </c>
      <c r="S125" s="132" t="str">
        <f t="shared" si="6"/>
        <v>100%</v>
      </c>
      <c r="T125" s="132" t="str">
        <f t="shared" si="6"/>
        <v>100%</v>
      </c>
      <c r="U125" s="155" t="str">
        <f t="shared" si="5"/>
        <v>100%</v>
      </c>
      <c r="V125" s="135" t="str">
        <f t="shared" si="7"/>
        <v>No Programado</v>
      </c>
      <c r="W125" s="132" t="str">
        <f t="shared" si="8"/>
        <v>No Programado</v>
      </c>
      <c r="X125" s="132" t="str">
        <f t="shared" si="9"/>
        <v>No Programado</v>
      </c>
      <c r="Y125" s="161" t="str">
        <f t="shared" si="10"/>
        <v>No Programado</v>
      </c>
      <c r="Z125" s="177"/>
      <c r="AA125" s="178"/>
      <c r="AB125" s="178"/>
      <c r="AC125" s="179"/>
    </row>
    <row r="126" spans="3:29" ht="17.25">
      <c r="C126" s="205" t="e">
        <f>IF(ISBLANK('5. Pp (3 años)'!#REF!),"",'5. Pp (3 años)'!#REF!)</f>
        <v>#REF!</v>
      </c>
      <c r="D126" s="80" t="e">
        <f>IF(ISBLANK('5. Pp (3 años)'!#REF!),"",'5. Pp (3 años)'!#REF!)</f>
        <v>#REF!</v>
      </c>
      <c r="E126" s="201" t="e">
        <f>IF(ISBLANK('5. Pp (3 años)'!#REF!),"",'5. Pp (3 años)'!#REF!)</f>
        <v>#REF!</v>
      </c>
      <c r="F126" s="201" t="e">
        <f>IF(ISBLANK('5. Pp (3 años)'!#REF!),"",'5. Pp (3 años)'!#REF!)</f>
        <v>#REF!</v>
      </c>
      <c r="G126" s="209" t="e">
        <f>IF(ISBLANK('5. Pp (3 años)'!#REF!),"",'5. Pp (3 años)'!#REF!)</f>
        <v>#REF!</v>
      </c>
      <c r="H126" s="66" t="e">
        <f>IF(ISBLANK('5. Pp (3 años)'!#REF!),"",'5. Pp (3 años)'!#REF!)</f>
        <v>#REF!</v>
      </c>
      <c r="I126" s="142" t="e">
        <f>IF(ISBLANK('9. METAS'!#REF!),"",'9. METAS'!#REF!)</f>
        <v>#REF!</v>
      </c>
      <c r="J126" s="143" t="e">
        <f>IF(ISBLANK('9. METAS'!#REF!),"",'9. METAS'!#REF!)</f>
        <v>#REF!</v>
      </c>
      <c r="K126" s="133" t="e">
        <f>IF(ISBLANK('9. METAS'!#REF!),"",'9. METAS'!#REF!)</f>
        <v>#REF!</v>
      </c>
      <c r="L126" s="133" t="e">
        <f>IF(ISBLANK('9. METAS'!#REF!),"",'9. METAS'!#REF!)</f>
        <v>#REF!</v>
      </c>
      <c r="M126" s="134" t="e">
        <f>IF(ISBLANK('9. METAS'!#REF!),"",'9. METAS'!#REF!)</f>
        <v>#REF!</v>
      </c>
      <c r="N126" s="144"/>
      <c r="O126" s="136"/>
      <c r="P126" s="136"/>
      <c r="Q126" s="137"/>
      <c r="R126" s="131" t="str">
        <f t="shared" si="6"/>
        <v>100%</v>
      </c>
      <c r="S126" s="132" t="str">
        <f t="shared" si="6"/>
        <v>100%</v>
      </c>
      <c r="T126" s="132" t="str">
        <f t="shared" si="6"/>
        <v>100%</v>
      </c>
      <c r="U126" s="155" t="str">
        <f t="shared" si="5"/>
        <v>100%</v>
      </c>
      <c r="V126" s="135" t="str">
        <f t="shared" si="7"/>
        <v>No Programado</v>
      </c>
      <c r="W126" s="132" t="str">
        <f t="shared" si="8"/>
        <v>No Programado</v>
      </c>
      <c r="X126" s="132" t="str">
        <f t="shared" si="9"/>
        <v>No Programado</v>
      </c>
      <c r="Y126" s="161" t="str">
        <f t="shared" si="10"/>
        <v>No Programado</v>
      </c>
      <c r="Z126" s="177"/>
      <c r="AA126" s="178"/>
      <c r="AB126" s="178"/>
      <c r="AC126" s="179"/>
    </row>
    <row r="127" spans="3:29" ht="17.25">
      <c r="C127" s="204" t="e">
        <f>IF(ISBLANK('5. Pp (3 años)'!#REF!),"",'5. Pp (3 años)'!#REF!)</f>
        <v>#REF!</v>
      </c>
      <c r="D127" s="80" t="e">
        <f>IF(ISBLANK('5. Pp (3 años)'!#REF!),"",'5. Pp (3 años)'!#REF!)</f>
        <v>#REF!</v>
      </c>
      <c r="E127" s="201" t="e">
        <f>IF(ISBLANK('5. Pp (3 años)'!#REF!),"",'5. Pp (3 años)'!#REF!)</f>
        <v>#REF!</v>
      </c>
      <c r="F127" s="201" t="e">
        <f>IF(ISBLANK('5. Pp (3 años)'!#REF!),"",'5. Pp (3 años)'!#REF!)</f>
        <v>#REF!</v>
      </c>
      <c r="G127" s="209" t="e">
        <f>IF(ISBLANK('5. Pp (3 años)'!#REF!),"",'5. Pp (3 años)'!#REF!)</f>
        <v>#REF!</v>
      </c>
      <c r="H127" s="66" t="e">
        <f>IF(ISBLANK('5. Pp (3 años)'!#REF!),"",'5. Pp (3 años)'!#REF!)</f>
        <v>#REF!</v>
      </c>
      <c r="I127" s="142" t="e">
        <f>IF(ISBLANK('9. METAS'!#REF!),"",'9. METAS'!#REF!)</f>
        <v>#REF!</v>
      </c>
      <c r="J127" s="143" t="e">
        <f>IF(ISBLANK('9. METAS'!#REF!),"",'9. METAS'!#REF!)</f>
        <v>#REF!</v>
      </c>
      <c r="K127" s="133" t="e">
        <f>IF(ISBLANK('9. METAS'!#REF!),"",'9. METAS'!#REF!)</f>
        <v>#REF!</v>
      </c>
      <c r="L127" s="133" t="e">
        <f>IF(ISBLANK('9. METAS'!#REF!),"",'9. METAS'!#REF!)</f>
        <v>#REF!</v>
      </c>
      <c r="M127" s="134" t="e">
        <f>IF(ISBLANK('9. METAS'!#REF!),"",'9. METAS'!#REF!)</f>
        <v>#REF!</v>
      </c>
      <c r="N127" s="144"/>
      <c r="O127" s="136"/>
      <c r="P127" s="136"/>
      <c r="Q127" s="137"/>
      <c r="R127" s="131" t="str">
        <f t="shared" si="6"/>
        <v>100%</v>
      </c>
      <c r="S127" s="132" t="str">
        <f t="shared" si="6"/>
        <v>100%</v>
      </c>
      <c r="T127" s="132" t="str">
        <f t="shared" si="6"/>
        <v>100%</v>
      </c>
      <c r="U127" s="155" t="str">
        <f t="shared" si="5"/>
        <v>100%</v>
      </c>
      <c r="V127" s="135" t="str">
        <f t="shared" si="7"/>
        <v>No Programado</v>
      </c>
      <c r="W127" s="132" t="str">
        <f t="shared" si="8"/>
        <v>No Programado</v>
      </c>
      <c r="X127" s="132" t="str">
        <f t="shared" si="9"/>
        <v>No Programado</v>
      </c>
      <c r="Y127" s="161" t="str">
        <f t="shared" si="10"/>
        <v>No Programado</v>
      </c>
      <c r="Z127" s="177"/>
      <c r="AA127" s="178"/>
      <c r="AB127" s="178"/>
      <c r="AC127" s="179"/>
    </row>
    <row r="128" spans="3:29" ht="17.25">
      <c r="C128" s="205" t="e">
        <f>IF(ISBLANK('5. Pp (3 años)'!#REF!),"",'5. Pp (3 años)'!#REF!)</f>
        <v>#REF!</v>
      </c>
      <c r="D128" s="80" t="e">
        <f>IF(ISBLANK('5. Pp (3 años)'!#REF!),"",'5. Pp (3 años)'!#REF!)</f>
        <v>#REF!</v>
      </c>
      <c r="E128" s="201" t="e">
        <f>IF(ISBLANK('5. Pp (3 años)'!#REF!),"",'5. Pp (3 años)'!#REF!)</f>
        <v>#REF!</v>
      </c>
      <c r="F128" s="201" t="e">
        <f>IF(ISBLANK('5. Pp (3 años)'!#REF!),"",'5. Pp (3 años)'!#REF!)</f>
        <v>#REF!</v>
      </c>
      <c r="G128" s="209" t="e">
        <f>IF(ISBLANK('5. Pp (3 años)'!#REF!),"",'5. Pp (3 años)'!#REF!)</f>
        <v>#REF!</v>
      </c>
      <c r="H128" s="66" t="e">
        <f>IF(ISBLANK('5. Pp (3 años)'!#REF!),"",'5. Pp (3 años)'!#REF!)</f>
        <v>#REF!</v>
      </c>
      <c r="I128" s="142" t="e">
        <f>IF(ISBLANK('9. METAS'!#REF!),"",'9. METAS'!#REF!)</f>
        <v>#REF!</v>
      </c>
      <c r="J128" s="143" t="e">
        <f>IF(ISBLANK('9. METAS'!#REF!),"",'9. METAS'!#REF!)</f>
        <v>#REF!</v>
      </c>
      <c r="K128" s="133" t="e">
        <f>IF(ISBLANK('9. METAS'!#REF!),"",'9. METAS'!#REF!)</f>
        <v>#REF!</v>
      </c>
      <c r="L128" s="133" t="e">
        <f>IF(ISBLANK('9. METAS'!#REF!),"",'9. METAS'!#REF!)</f>
        <v>#REF!</v>
      </c>
      <c r="M128" s="134" t="e">
        <f>IF(ISBLANK('9. METAS'!#REF!),"",'9. METAS'!#REF!)</f>
        <v>#REF!</v>
      </c>
      <c r="N128" s="144"/>
      <c r="O128" s="136"/>
      <c r="P128" s="136"/>
      <c r="Q128" s="137"/>
      <c r="R128" s="131" t="str">
        <f t="shared" si="6"/>
        <v>100%</v>
      </c>
      <c r="S128" s="132" t="str">
        <f t="shared" si="6"/>
        <v>100%</v>
      </c>
      <c r="T128" s="132" t="str">
        <f t="shared" si="6"/>
        <v>100%</v>
      </c>
      <c r="U128" s="155" t="str">
        <f t="shared" si="5"/>
        <v>100%</v>
      </c>
      <c r="V128" s="135" t="str">
        <f t="shared" si="7"/>
        <v>No Programado</v>
      </c>
      <c r="W128" s="132" t="str">
        <f t="shared" si="8"/>
        <v>No Programado</v>
      </c>
      <c r="X128" s="132" t="str">
        <f t="shared" si="9"/>
        <v>No Programado</v>
      </c>
      <c r="Y128" s="161" t="str">
        <f t="shared" si="10"/>
        <v>No Programado</v>
      </c>
      <c r="Z128" s="177"/>
      <c r="AA128" s="178"/>
      <c r="AB128" s="178"/>
      <c r="AC128" s="179"/>
    </row>
    <row r="129" spans="3:29" ht="17.25">
      <c r="C129" s="204" t="e">
        <f>IF(ISBLANK('5. Pp (3 años)'!#REF!),"",'5. Pp (3 años)'!#REF!)</f>
        <v>#REF!</v>
      </c>
      <c r="D129" s="80" t="e">
        <f>IF(ISBLANK('5. Pp (3 años)'!#REF!),"",'5. Pp (3 años)'!#REF!)</f>
        <v>#REF!</v>
      </c>
      <c r="E129" s="201" t="e">
        <f>IF(ISBLANK('5. Pp (3 años)'!#REF!),"",'5. Pp (3 años)'!#REF!)</f>
        <v>#REF!</v>
      </c>
      <c r="F129" s="201" t="e">
        <f>IF(ISBLANK('5. Pp (3 años)'!#REF!),"",'5. Pp (3 años)'!#REF!)</f>
        <v>#REF!</v>
      </c>
      <c r="G129" s="209" t="e">
        <f>IF(ISBLANK('5. Pp (3 años)'!#REF!),"",'5. Pp (3 años)'!#REF!)</f>
        <v>#REF!</v>
      </c>
      <c r="H129" s="66" t="e">
        <f>IF(ISBLANK('5. Pp (3 años)'!#REF!),"",'5. Pp (3 años)'!#REF!)</f>
        <v>#REF!</v>
      </c>
      <c r="I129" s="142" t="e">
        <f>IF(ISBLANK('9. METAS'!#REF!),"",'9. METAS'!#REF!)</f>
        <v>#REF!</v>
      </c>
      <c r="J129" s="143" t="e">
        <f>IF(ISBLANK('9. METAS'!#REF!),"",'9. METAS'!#REF!)</f>
        <v>#REF!</v>
      </c>
      <c r="K129" s="133" t="e">
        <f>IF(ISBLANK('9. METAS'!#REF!),"",'9. METAS'!#REF!)</f>
        <v>#REF!</v>
      </c>
      <c r="L129" s="133" t="e">
        <f>IF(ISBLANK('9. METAS'!#REF!),"",'9. METAS'!#REF!)</f>
        <v>#REF!</v>
      </c>
      <c r="M129" s="134" t="e">
        <f>IF(ISBLANK('9. METAS'!#REF!),"",'9. METAS'!#REF!)</f>
        <v>#REF!</v>
      </c>
      <c r="N129" s="144"/>
      <c r="O129" s="136"/>
      <c r="P129" s="136"/>
      <c r="Q129" s="137"/>
      <c r="R129" s="131" t="str">
        <f t="shared" si="6"/>
        <v>100%</v>
      </c>
      <c r="S129" s="132" t="str">
        <f t="shared" si="6"/>
        <v>100%</v>
      </c>
      <c r="T129" s="132" t="str">
        <f t="shared" si="6"/>
        <v>100%</v>
      </c>
      <c r="U129" s="155" t="str">
        <f t="shared" si="5"/>
        <v>100%</v>
      </c>
      <c r="V129" s="135" t="str">
        <f t="shared" si="7"/>
        <v>No Programado</v>
      </c>
      <c r="W129" s="132" t="str">
        <f t="shared" si="8"/>
        <v>No Programado</v>
      </c>
      <c r="X129" s="132" t="str">
        <f t="shared" si="9"/>
        <v>No Programado</v>
      </c>
      <c r="Y129" s="161" t="str">
        <f t="shared" si="10"/>
        <v>No Programado</v>
      </c>
      <c r="Z129" s="177"/>
      <c r="AA129" s="178"/>
      <c r="AB129" s="178"/>
      <c r="AC129" s="179"/>
    </row>
    <row r="130" spans="3:29" ht="17.25">
      <c r="C130" s="206" t="e">
        <f>IF(ISBLANK('5. Pp (3 años)'!#REF!),"",'5. Pp (3 años)'!#REF!)</f>
        <v>#REF!</v>
      </c>
      <c r="D130" s="60" t="e">
        <f>IF(ISBLANK('5. Pp (3 años)'!#REF!),"",'5. Pp (3 años)'!#REF!)</f>
        <v>#REF!</v>
      </c>
      <c r="E130" s="203" t="e">
        <f>IF(ISBLANK('5. Pp (3 años)'!#REF!),"",'5. Pp (3 años)'!#REF!)</f>
        <v>#REF!</v>
      </c>
      <c r="F130" s="203" t="e">
        <f>IF(ISBLANK('5. Pp (3 años)'!#REF!),"",'5. Pp (3 años)'!#REF!)</f>
        <v>#REF!</v>
      </c>
      <c r="G130" s="214" t="e">
        <f>IF(ISBLANK('5. Pp (3 años)'!#REF!),"",'5. Pp (3 años)'!#REF!)</f>
        <v>#REF!</v>
      </c>
      <c r="H130" s="65" t="e">
        <f>IF(ISBLANK('5. Pp (3 años)'!#REF!),"",'5. Pp (3 años)'!#REF!)</f>
        <v>#REF!</v>
      </c>
      <c r="I130" s="142" t="e">
        <f>IF(ISBLANK('9. METAS'!#REF!),"",'9. METAS'!#REF!)</f>
        <v>#REF!</v>
      </c>
      <c r="J130" s="143" t="e">
        <f>IF(ISBLANK('9. METAS'!#REF!),"",'9. METAS'!#REF!)</f>
        <v>#REF!</v>
      </c>
      <c r="K130" s="133" t="e">
        <f>IF(ISBLANK('9. METAS'!#REF!),"",'9. METAS'!#REF!)</f>
        <v>#REF!</v>
      </c>
      <c r="L130" s="133" t="e">
        <f>IF(ISBLANK('9. METAS'!#REF!),"",'9. METAS'!#REF!)</f>
        <v>#REF!</v>
      </c>
      <c r="M130" s="134" t="e">
        <f>IF(ISBLANK('9. METAS'!#REF!),"",'9. METAS'!#REF!)</f>
        <v>#REF!</v>
      </c>
      <c r="N130" s="144"/>
      <c r="O130" s="136"/>
      <c r="P130" s="136"/>
      <c r="Q130" s="137"/>
      <c r="R130" s="131" t="str">
        <f t="shared" si="6"/>
        <v>100%</v>
      </c>
      <c r="S130" s="132" t="str">
        <f t="shared" si="6"/>
        <v>100%</v>
      </c>
      <c r="T130" s="132" t="str">
        <f t="shared" si="6"/>
        <v>100%</v>
      </c>
      <c r="U130" s="155" t="str">
        <f t="shared" si="5"/>
        <v>100%</v>
      </c>
      <c r="V130" s="135" t="str">
        <f t="shared" si="7"/>
        <v>No Programado</v>
      </c>
      <c r="W130" s="132" t="str">
        <f t="shared" si="8"/>
        <v>No Programado</v>
      </c>
      <c r="X130" s="132" t="str">
        <f t="shared" si="9"/>
        <v>No Programado</v>
      </c>
      <c r="Y130" s="161" t="str">
        <f t="shared" si="10"/>
        <v>No Programado</v>
      </c>
      <c r="Z130" s="174"/>
      <c r="AA130" s="175"/>
      <c r="AB130" s="175"/>
      <c r="AC130" s="176"/>
    </row>
    <row r="131" spans="3:29" ht="17.25">
      <c r="C131" s="204" t="e">
        <f>IF(ISBLANK('5. Pp (3 años)'!#REF!),"",'5. Pp (3 años)'!#REF!)</f>
        <v>#REF!</v>
      </c>
      <c r="D131" s="80" t="e">
        <f>IF(ISBLANK('5. Pp (3 años)'!#REF!),"",'5. Pp (3 años)'!#REF!)</f>
        <v>#REF!</v>
      </c>
      <c r="E131" s="201" t="e">
        <f>IF(ISBLANK('5. Pp (3 años)'!#REF!),"",'5. Pp (3 años)'!#REF!)</f>
        <v>#REF!</v>
      </c>
      <c r="F131" s="201" t="e">
        <f>IF(ISBLANK('5. Pp (3 años)'!#REF!),"",'5. Pp (3 años)'!#REF!)</f>
        <v>#REF!</v>
      </c>
      <c r="G131" s="209" t="e">
        <f>IF(ISBLANK('5. Pp (3 años)'!#REF!),"",'5. Pp (3 años)'!#REF!)</f>
        <v>#REF!</v>
      </c>
      <c r="H131" s="66" t="e">
        <f>IF(ISBLANK('5. Pp (3 años)'!#REF!),"",'5. Pp (3 años)'!#REF!)</f>
        <v>#REF!</v>
      </c>
      <c r="I131" s="142" t="e">
        <f>IF(ISBLANK('9. METAS'!#REF!),"",'9. METAS'!#REF!)</f>
        <v>#REF!</v>
      </c>
      <c r="J131" s="143" t="e">
        <f>IF(ISBLANK('9. METAS'!#REF!),"",'9. METAS'!#REF!)</f>
        <v>#REF!</v>
      </c>
      <c r="K131" s="133" t="e">
        <f>IF(ISBLANK('9. METAS'!#REF!),"",'9. METAS'!#REF!)</f>
        <v>#REF!</v>
      </c>
      <c r="L131" s="133" t="e">
        <f>IF(ISBLANK('9. METAS'!#REF!),"",'9. METAS'!#REF!)</f>
        <v>#REF!</v>
      </c>
      <c r="M131" s="134" t="e">
        <f>IF(ISBLANK('9. METAS'!#REF!),"",'9. METAS'!#REF!)</f>
        <v>#REF!</v>
      </c>
      <c r="N131" s="144"/>
      <c r="O131" s="136"/>
      <c r="P131" s="136"/>
      <c r="Q131" s="137"/>
      <c r="R131" s="131" t="str">
        <f t="shared" si="6"/>
        <v>100%</v>
      </c>
      <c r="S131" s="132" t="str">
        <f t="shared" si="6"/>
        <v>100%</v>
      </c>
      <c r="T131" s="132" t="str">
        <f t="shared" si="6"/>
        <v>100%</v>
      </c>
      <c r="U131" s="155" t="str">
        <f t="shared" si="5"/>
        <v>100%</v>
      </c>
      <c r="V131" s="135" t="str">
        <f t="shared" si="7"/>
        <v>No Programado</v>
      </c>
      <c r="W131" s="132" t="str">
        <f t="shared" si="8"/>
        <v>No Programado</v>
      </c>
      <c r="X131" s="132" t="str">
        <f t="shared" si="9"/>
        <v>No Programado</v>
      </c>
      <c r="Y131" s="161" t="str">
        <f t="shared" si="10"/>
        <v>No Programado</v>
      </c>
      <c r="Z131" s="177"/>
      <c r="AA131" s="178"/>
      <c r="AB131" s="178"/>
      <c r="AC131" s="179"/>
    </row>
    <row r="132" spans="3:29" ht="17.25">
      <c r="C132" s="205" t="e">
        <f>IF(ISBLANK('5. Pp (3 años)'!#REF!),"",'5. Pp (3 años)'!#REF!)</f>
        <v>#REF!</v>
      </c>
      <c r="D132" s="80" t="e">
        <f>IF(ISBLANK('5. Pp (3 años)'!#REF!),"",'5. Pp (3 años)'!#REF!)</f>
        <v>#REF!</v>
      </c>
      <c r="E132" s="201" t="e">
        <f>IF(ISBLANK('5. Pp (3 años)'!#REF!),"",'5. Pp (3 años)'!#REF!)</f>
        <v>#REF!</v>
      </c>
      <c r="F132" s="201" t="e">
        <f>IF(ISBLANK('5. Pp (3 años)'!#REF!),"",'5. Pp (3 años)'!#REF!)</f>
        <v>#REF!</v>
      </c>
      <c r="G132" s="209" t="e">
        <f>IF(ISBLANK('5. Pp (3 años)'!#REF!),"",'5. Pp (3 años)'!#REF!)</f>
        <v>#REF!</v>
      </c>
      <c r="H132" s="66" t="e">
        <f>IF(ISBLANK('5. Pp (3 años)'!#REF!),"",'5. Pp (3 años)'!#REF!)</f>
        <v>#REF!</v>
      </c>
      <c r="I132" s="142" t="e">
        <f>IF(ISBLANK('9. METAS'!#REF!),"",'9. METAS'!#REF!)</f>
        <v>#REF!</v>
      </c>
      <c r="J132" s="143" t="e">
        <f>IF(ISBLANK('9. METAS'!#REF!),"",'9. METAS'!#REF!)</f>
        <v>#REF!</v>
      </c>
      <c r="K132" s="133" t="e">
        <f>IF(ISBLANK('9. METAS'!#REF!),"",'9. METAS'!#REF!)</f>
        <v>#REF!</v>
      </c>
      <c r="L132" s="133" t="e">
        <f>IF(ISBLANK('9. METAS'!#REF!),"",'9. METAS'!#REF!)</f>
        <v>#REF!</v>
      </c>
      <c r="M132" s="134" t="e">
        <f>IF(ISBLANK('9. METAS'!#REF!),"",'9. METAS'!#REF!)</f>
        <v>#REF!</v>
      </c>
      <c r="N132" s="144"/>
      <c r="O132" s="136"/>
      <c r="P132" s="136"/>
      <c r="Q132" s="137"/>
      <c r="R132" s="131" t="str">
        <f t="shared" si="6"/>
        <v>100%</v>
      </c>
      <c r="S132" s="132" t="str">
        <f t="shared" si="6"/>
        <v>100%</v>
      </c>
      <c r="T132" s="132" t="str">
        <f t="shared" si="6"/>
        <v>100%</v>
      </c>
      <c r="U132" s="155" t="str">
        <f t="shared" si="5"/>
        <v>100%</v>
      </c>
      <c r="V132" s="135" t="str">
        <f t="shared" si="7"/>
        <v>No Programado</v>
      </c>
      <c r="W132" s="132" t="str">
        <f t="shared" si="8"/>
        <v>No Programado</v>
      </c>
      <c r="X132" s="132" t="str">
        <f t="shared" si="9"/>
        <v>No Programado</v>
      </c>
      <c r="Y132" s="161" t="str">
        <f t="shared" si="10"/>
        <v>No Programado</v>
      </c>
      <c r="Z132" s="177"/>
      <c r="AA132" s="178"/>
      <c r="AB132" s="178"/>
      <c r="AC132" s="179"/>
    </row>
    <row r="133" spans="3:29" ht="17.25">
      <c r="C133" s="204" t="e">
        <f>IF(ISBLANK('5. Pp (3 años)'!#REF!),"",'5. Pp (3 años)'!#REF!)</f>
        <v>#REF!</v>
      </c>
      <c r="D133" s="80" t="e">
        <f>IF(ISBLANK('5. Pp (3 años)'!#REF!),"",'5. Pp (3 años)'!#REF!)</f>
        <v>#REF!</v>
      </c>
      <c r="E133" s="201" t="e">
        <f>IF(ISBLANK('5. Pp (3 años)'!#REF!),"",'5. Pp (3 años)'!#REF!)</f>
        <v>#REF!</v>
      </c>
      <c r="F133" s="201" t="e">
        <f>IF(ISBLANK('5. Pp (3 años)'!#REF!),"",'5. Pp (3 años)'!#REF!)</f>
        <v>#REF!</v>
      </c>
      <c r="G133" s="209" t="e">
        <f>IF(ISBLANK('5. Pp (3 años)'!#REF!),"",'5. Pp (3 años)'!#REF!)</f>
        <v>#REF!</v>
      </c>
      <c r="H133" s="66" t="e">
        <f>IF(ISBLANK('5. Pp (3 años)'!#REF!),"",'5. Pp (3 años)'!#REF!)</f>
        <v>#REF!</v>
      </c>
      <c r="I133" s="142" t="e">
        <f>IF(ISBLANK('9. METAS'!#REF!),"",'9. METAS'!#REF!)</f>
        <v>#REF!</v>
      </c>
      <c r="J133" s="143" t="e">
        <f>IF(ISBLANK('9. METAS'!#REF!),"",'9. METAS'!#REF!)</f>
        <v>#REF!</v>
      </c>
      <c r="K133" s="133" t="e">
        <f>IF(ISBLANK('9. METAS'!#REF!),"",'9. METAS'!#REF!)</f>
        <v>#REF!</v>
      </c>
      <c r="L133" s="133" t="e">
        <f>IF(ISBLANK('9. METAS'!#REF!),"",'9. METAS'!#REF!)</f>
        <v>#REF!</v>
      </c>
      <c r="M133" s="134" t="e">
        <f>IF(ISBLANK('9. METAS'!#REF!),"",'9. METAS'!#REF!)</f>
        <v>#REF!</v>
      </c>
      <c r="N133" s="144"/>
      <c r="O133" s="136"/>
      <c r="P133" s="136"/>
      <c r="Q133" s="137"/>
      <c r="R133" s="131" t="str">
        <f t="shared" si="6"/>
        <v>100%</v>
      </c>
      <c r="S133" s="132" t="str">
        <f t="shared" si="6"/>
        <v>100%</v>
      </c>
      <c r="T133" s="132" t="str">
        <f t="shared" si="6"/>
        <v>100%</v>
      </c>
      <c r="U133" s="155" t="str">
        <f t="shared" si="5"/>
        <v>100%</v>
      </c>
      <c r="V133" s="135" t="str">
        <f t="shared" si="7"/>
        <v>No Programado</v>
      </c>
      <c r="W133" s="132" t="str">
        <f t="shared" si="8"/>
        <v>No Programado</v>
      </c>
      <c r="X133" s="132" t="str">
        <f t="shared" si="9"/>
        <v>No Programado</v>
      </c>
      <c r="Y133" s="161" t="str">
        <f t="shared" si="10"/>
        <v>No Programado</v>
      </c>
      <c r="Z133" s="177"/>
      <c r="AA133" s="178"/>
      <c r="AB133" s="178"/>
      <c r="AC133" s="179"/>
    </row>
    <row r="134" spans="3:29" ht="17.25">
      <c r="C134" s="205" t="e">
        <f>IF(ISBLANK('5. Pp (3 años)'!#REF!),"",'5. Pp (3 años)'!#REF!)</f>
        <v>#REF!</v>
      </c>
      <c r="D134" s="80" t="e">
        <f>IF(ISBLANK('5. Pp (3 años)'!#REF!),"",'5. Pp (3 años)'!#REF!)</f>
        <v>#REF!</v>
      </c>
      <c r="E134" s="201" t="e">
        <f>IF(ISBLANK('5. Pp (3 años)'!#REF!),"",'5. Pp (3 años)'!#REF!)</f>
        <v>#REF!</v>
      </c>
      <c r="F134" s="201" t="e">
        <f>IF(ISBLANK('5. Pp (3 años)'!#REF!),"",'5. Pp (3 años)'!#REF!)</f>
        <v>#REF!</v>
      </c>
      <c r="G134" s="209" t="e">
        <f>IF(ISBLANK('5. Pp (3 años)'!#REF!),"",'5. Pp (3 años)'!#REF!)</f>
        <v>#REF!</v>
      </c>
      <c r="H134" s="66" t="e">
        <f>IF(ISBLANK('5. Pp (3 años)'!#REF!),"",'5. Pp (3 años)'!#REF!)</f>
        <v>#REF!</v>
      </c>
      <c r="I134" s="142" t="e">
        <f>IF(ISBLANK('9. METAS'!#REF!),"",'9. METAS'!#REF!)</f>
        <v>#REF!</v>
      </c>
      <c r="J134" s="143" t="e">
        <f>IF(ISBLANK('9. METAS'!#REF!),"",'9. METAS'!#REF!)</f>
        <v>#REF!</v>
      </c>
      <c r="K134" s="133" t="e">
        <f>IF(ISBLANK('9. METAS'!#REF!),"",'9. METAS'!#REF!)</f>
        <v>#REF!</v>
      </c>
      <c r="L134" s="133" t="e">
        <f>IF(ISBLANK('9. METAS'!#REF!),"",'9. METAS'!#REF!)</f>
        <v>#REF!</v>
      </c>
      <c r="M134" s="134" t="e">
        <f>IF(ISBLANK('9. METAS'!#REF!),"",'9. METAS'!#REF!)</f>
        <v>#REF!</v>
      </c>
      <c r="N134" s="144"/>
      <c r="O134" s="136"/>
      <c r="P134" s="136"/>
      <c r="Q134" s="137"/>
      <c r="R134" s="131" t="str">
        <f t="shared" si="6"/>
        <v>100%</v>
      </c>
      <c r="S134" s="132" t="str">
        <f t="shared" si="6"/>
        <v>100%</v>
      </c>
      <c r="T134" s="132" t="str">
        <f t="shared" si="6"/>
        <v>100%</v>
      </c>
      <c r="U134" s="155" t="str">
        <f t="shared" si="5"/>
        <v>100%</v>
      </c>
      <c r="V134" s="135" t="str">
        <f t="shared" si="7"/>
        <v>No Programado</v>
      </c>
      <c r="W134" s="132" t="str">
        <f t="shared" si="8"/>
        <v>No Programado</v>
      </c>
      <c r="X134" s="132" t="str">
        <f t="shared" si="9"/>
        <v>No Programado</v>
      </c>
      <c r="Y134" s="161" t="str">
        <f t="shared" si="10"/>
        <v>No Programado</v>
      </c>
      <c r="Z134" s="177"/>
      <c r="AA134" s="178"/>
      <c r="AB134" s="178"/>
      <c r="AC134" s="179"/>
    </row>
    <row r="135" spans="3:29" ht="17.25">
      <c r="C135" s="204" t="e">
        <f>IF(ISBLANK('5. Pp (3 años)'!#REF!),"",'5. Pp (3 años)'!#REF!)</f>
        <v>#REF!</v>
      </c>
      <c r="D135" s="80" t="e">
        <f>IF(ISBLANK('5. Pp (3 años)'!#REF!),"",'5. Pp (3 años)'!#REF!)</f>
        <v>#REF!</v>
      </c>
      <c r="E135" s="201" t="e">
        <f>IF(ISBLANK('5. Pp (3 años)'!#REF!),"",'5. Pp (3 años)'!#REF!)</f>
        <v>#REF!</v>
      </c>
      <c r="F135" s="201" t="e">
        <f>IF(ISBLANK('5. Pp (3 años)'!#REF!),"",'5. Pp (3 años)'!#REF!)</f>
        <v>#REF!</v>
      </c>
      <c r="G135" s="209" t="e">
        <f>IF(ISBLANK('5. Pp (3 años)'!#REF!),"",'5. Pp (3 años)'!#REF!)</f>
        <v>#REF!</v>
      </c>
      <c r="H135" s="66" t="e">
        <f>IF(ISBLANK('5. Pp (3 años)'!#REF!),"",'5. Pp (3 años)'!#REF!)</f>
        <v>#REF!</v>
      </c>
      <c r="I135" s="142" t="e">
        <f>IF(ISBLANK('9. METAS'!#REF!),"",'9. METAS'!#REF!)</f>
        <v>#REF!</v>
      </c>
      <c r="J135" s="143" t="e">
        <f>IF(ISBLANK('9. METAS'!#REF!),"",'9. METAS'!#REF!)</f>
        <v>#REF!</v>
      </c>
      <c r="K135" s="133" t="e">
        <f>IF(ISBLANK('9. METAS'!#REF!),"",'9. METAS'!#REF!)</f>
        <v>#REF!</v>
      </c>
      <c r="L135" s="133" t="e">
        <f>IF(ISBLANK('9. METAS'!#REF!),"",'9. METAS'!#REF!)</f>
        <v>#REF!</v>
      </c>
      <c r="M135" s="134" t="e">
        <f>IF(ISBLANK('9. METAS'!#REF!),"",'9. METAS'!#REF!)</f>
        <v>#REF!</v>
      </c>
      <c r="N135" s="144"/>
      <c r="O135" s="136"/>
      <c r="P135" s="136"/>
      <c r="Q135" s="137"/>
      <c r="R135" s="131" t="str">
        <f t="shared" si="6"/>
        <v>100%</v>
      </c>
      <c r="S135" s="132" t="str">
        <f t="shared" si="6"/>
        <v>100%</v>
      </c>
      <c r="T135" s="132" t="str">
        <f t="shared" si="6"/>
        <v>100%</v>
      </c>
      <c r="U135" s="155" t="str">
        <f t="shared" si="5"/>
        <v>100%</v>
      </c>
      <c r="V135" s="135" t="str">
        <f t="shared" si="7"/>
        <v>No Programado</v>
      </c>
      <c r="W135" s="132" t="str">
        <f t="shared" si="8"/>
        <v>No Programado</v>
      </c>
      <c r="X135" s="132" t="str">
        <f t="shared" si="9"/>
        <v>No Programado</v>
      </c>
      <c r="Y135" s="161" t="str">
        <f t="shared" si="10"/>
        <v>No Programado</v>
      </c>
      <c r="Z135" s="177"/>
      <c r="AA135" s="178"/>
      <c r="AB135" s="178"/>
      <c r="AC135" s="179"/>
    </row>
    <row r="136" spans="3:29" ht="17.25">
      <c r="C136" s="206" t="e">
        <f>IF(ISBLANK('5. Pp (3 años)'!#REF!),"",'5. Pp (3 años)'!#REF!)</f>
        <v>#REF!</v>
      </c>
      <c r="D136" s="60" t="e">
        <f>IF(ISBLANK('5. Pp (3 años)'!#REF!),"",'5. Pp (3 años)'!#REF!)</f>
        <v>#REF!</v>
      </c>
      <c r="E136" s="203" t="e">
        <f>IF(ISBLANK('5. Pp (3 años)'!#REF!),"",'5. Pp (3 años)'!#REF!)</f>
        <v>#REF!</v>
      </c>
      <c r="F136" s="203" t="e">
        <f>IF(ISBLANK('5. Pp (3 años)'!#REF!),"",'5. Pp (3 años)'!#REF!)</f>
        <v>#REF!</v>
      </c>
      <c r="G136" s="214" t="e">
        <f>IF(ISBLANK('5. Pp (3 años)'!#REF!),"",'5. Pp (3 años)'!#REF!)</f>
        <v>#REF!</v>
      </c>
      <c r="H136" s="65" t="e">
        <f>IF(ISBLANK('5. Pp (3 años)'!#REF!),"",'5. Pp (3 años)'!#REF!)</f>
        <v>#REF!</v>
      </c>
      <c r="I136" s="142" t="e">
        <f>IF(ISBLANK('9. METAS'!#REF!),"",'9. METAS'!#REF!)</f>
        <v>#REF!</v>
      </c>
      <c r="J136" s="143" t="e">
        <f>IF(ISBLANK('9. METAS'!#REF!),"",'9. METAS'!#REF!)</f>
        <v>#REF!</v>
      </c>
      <c r="K136" s="133" t="e">
        <f>IF(ISBLANK('9. METAS'!#REF!),"",'9. METAS'!#REF!)</f>
        <v>#REF!</v>
      </c>
      <c r="L136" s="133" t="e">
        <f>IF(ISBLANK('9. METAS'!#REF!),"",'9. METAS'!#REF!)</f>
        <v>#REF!</v>
      </c>
      <c r="M136" s="134" t="e">
        <f>IF(ISBLANK('9. METAS'!#REF!),"",'9. METAS'!#REF!)</f>
        <v>#REF!</v>
      </c>
      <c r="N136" s="144"/>
      <c r="O136" s="136"/>
      <c r="P136" s="136"/>
      <c r="Q136" s="137"/>
      <c r="R136" s="131" t="str">
        <f t="shared" si="6"/>
        <v>100%</v>
      </c>
      <c r="S136" s="132" t="str">
        <f t="shared" si="6"/>
        <v>100%</v>
      </c>
      <c r="T136" s="132" t="str">
        <f t="shared" si="6"/>
        <v>100%</v>
      </c>
      <c r="U136" s="155" t="str">
        <f t="shared" si="5"/>
        <v>100%</v>
      </c>
      <c r="V136" s="135" t="str">
        <f t="shared" si="7"/>
        <v>No Programado</v>
      </c>
      <c r="W136" s="132" t="str">
        <f t="shared" si="8"/>
        <v>No Programado</v>
      </c>
      <c r="X136" s="132" t="str">
        <f t="shared" si="9"/>
        <v>No Programado</v>
      </c>
      <c r="Y136" s="161" t="str">
        <f t="shared" si="10"/>
        <v>No Programado</v>
      </c>
      <c r="Z136" s="174"/>
      <c r="AA136" s="175"/>
      <c r="AB136" s="175"/>
      <c r="AC136" s="176"/>
    </row>
    <row r="137" spans="3:29" ht="17.25">
      <c r="C137" s="204" t="e">
        <f>IF(ISBLANK('5. Pp (3 años)'!#REF!),"",'5. Pp (3 años)'!#REF!)</f>
        <v>#REF!</v>
      </c>
      <c r="D137" s="80" t="e">
        <f>IF(ISBLANK('5. Pp (3 años)'!#REF!),"",'5. Pp (3 años)'!#REF!)</f>
        <v>#REF!</v>
      </c>
      <c r="E137" s="201" t="e">
        <f>IF(ISBLANK('5. Pp (3 años)'!#REF!),"",'5. Pp (3 años)'!#REF!)</f>
        <v>#REF!</v>
      </c>
      <c r="F137" s="201" t="e">
        <f>IF(ISBLANK('5. Pp (3 años)'!#REF!),"",'5. Pp (3 años)'!#REF!)</f>
        <v>#REF!</v>
      </c>
      <c r="G137" s="209" t="e">
        <f>IF(ISBLANK('5. Pp (3 años)'!#REF!),"",'5. Pp (3 años)'!#REF!)</f>
        <v>#REF!</v>
      </c>
      <c r="H137" s="66" t="e">
        <f>IF(ISBLANK('5. Pp (3 años)'!#REF!),"",'5. Pp (3 años)'!#REF!)</f>
        <v>#REF!</v>
      </c>
      <c r="I137" s="142" t="e">
        <f>IF(ISBLANK('9. METAS'!#REF!),"",'9. METAS'!#REF!)</f>
        <v>#REF!</v>
      </c>
      <c r="J137" s="143" t="e">
        <f>IF(ISBLANK('9. METAS'!#REF!),"",'9. METAS'!#REF!)</f>
        <v>#REF!</v>
      </c>
      <c r="K137" s="133" t="e">
        <f>IF(ISBLANK('9. METAS'!#REF!),"",'9. METAS'!#REF!)</f>
        <v>#REF!</v>
      </c>
      <c r="L137" s="133" t="e">
        <f>IF(ISBLANK('9. METAS'!#REF!),"",'9. METAS'!#REF!)</f>
        <v>#REF!</v>
      </c>
      <c r="M137" s="134" t="e">
        <f>IF(ISBLANK('9. METAS'!#REF!),"",'9. METAS'!#REF!)</f>
        <v>#REF!</v>
      </c>
      <c r="N137" s="144"/>
      <c r="O137" s="136"/>
      <c r="P137" s="136"/>
      <c r="Q137" s="137"/>
      <c r="R137" s="131" t="str">
        <f t="shared" si="6"/>
        <v>100%</v>
      </c>
      <c r="S137" s="132" t="str">
        <f t="shared" si="6"/>
        <v>100%</v>
      </c>
      <c r="T137" s="132" t="str">
        <f t="shared" si="6"/>
        <v>100%</v>
      </c>
      <c r="U137" s="155" t="str">
        <f t="shared" si="5"/>
        <v>100%</v>
      </c>
      <c r="V137" s="135" t="str">
        <f t="shared" si="7"/>
        <v>No Programado</v>
      </c>
      <c r="W137" s="132" t="str">
        <f t="shared" si="8"/>
        <v>No Programado</v>
      </c>
      <c r="X137" s="132" t="str">
        <f t="shared" si="9"/>
        <v>No Programado</v>
      </c>
      <c r="Y137" s="161" t="str">
        <f t="shared" si="10"/>
        <v>No Programado</v>
      </c>
      <c r="Z137" s="177"/>
      <c r="AA137" s="178"/>
      <c r="AB137" s="178"/>
      <c r="AC137" s="179"/>
    </row>
    <row r="138" spans="3:29" ht="17.25">
      <c r="C138" s="205" t="e">
        <f>IF(ISBLANK('5. Pp (3 años)'!#REF!),"",'5. Pp (3 años)'!#REF!)</f>
        <v>#REF!</v>
      </c>
      <c r="D138" s="80" t="e">
        <f>IF(ISBLANK('5. Pp (3 años)'!#REF!),"",'5. Pp (3 años)'!#REF!)</f>
        <v>#REF!</v>
      </c>
      <c r="E138" s="201" t="e">
        <f>IF(ISBLANK('5. Pp (3 años)'!#REF!),"",'5. Pp (3 años)'!#REF!)</f>
        <v>#REF!</v>
      </c>
      <c r="F138" s="201" t="e">
        <f>IF(ISBLANK('5. Pp (3 años)'!#REF!),"",'5. Pp (3 años)'!#REF!)</f>
        <v>#REF!</v>
      </c>
      <c r="G138" s="209" t="e">
        <f>IF(ISBLANK('5. Pp (3 años)'!#REF!),"",'5. Pp (3 años)'!#REF!)</f>
        <v>#REF!</v>
      </c>
      <c r="H138" s="66" t="e">
        <f>IF(ISBLANK('5. Pp (3 años)'!#REF!),"",'5. Pp (3 años)'!#REF!)</f>
        <v>#REF!</v>
      </c>
      <c r="I138" s="142" t="e">
        <f>IF(ISBLANK('9. METAS'!#REF!),"",'9. METAS'!#REF!)</f>
        <v>#REF!</v>
      </c>
      <c r="J138" s="143" t="e">
        <f>IF(ISBLANK('9. METAS'!#REF!),"",'9. METAS'!#REF!)</f>
        <v>#REF!</v>
      </c>
      <c r="K138" s="133" t="e">
        <f>IF(ISBLANK('9. METAS'!#REF!),"",'9. METAS'!#REF!)</f>
        <v>#REF!</v>
      </c>
      <c r="L138" s="133" t="e">
        <f>IF(ISBLANK('9. METAS'!#REF!),"",'9. METAS'!#REF!)</f>
        <v>#REF!</v>
      </c>
      <c r="M138" s="134" t="e">
        <f>IF(ISBLANK('9. METAS'!#REF!),"",'9. METAS'!#REF!)</f>
        <v>#REF!</v>
      </c>
      <c r="N138" s="144"/>
      <c r="O138" s="136"/>
      <c r="P138" s="136"/>
      <c r="Q138" s="137"/>
      <c r="R138" s="131" t="str">
        <f t="shared" si="6"/>
        <v>100%</v>
      </c>
      <c r="S138" s="132" t="str">
        <f t="shared" si="6"/>
        <v>100%</v>
      </c>
      <c r="T138" s="132" t="str">
        <f t="shared" si="6"/>
        <v>100%</v>
      </c>
      <c r="U138" s="155" t="str">
        <f t="shared" si="5"/>
        <v>100%</v>
      </c>
      <c r="V138" s="135" t="str">
        <f t="shared" si="7"/>
        <v>No Programado</v>
      </c>
      <c r="W138" s="132" t="str">
        <f t="shared" si="8"/>
        <v>No Programado</v>
      </c>
      <c r="X138" s="132" t="str">
        <f t="shared" si="9"/>
        <v>No Programado</v>
      </c>
      <c r="Y138" s="161" t="str">
        <f t="shared" si="10"/>
        <v>No Programado</v>
      </c>
      <c r="Z138" s="177"/>
      <c r="AA138" s="178"/>
      <c r="AB138" s="178"/>
      <c r="AC138" s="179"/>
    </row>
    <row r="139" spans="3:29" ht="17.25">
      <c r="C139" s="204" t="e">
        <f>IF(ISBLANK('5. Pp (3 años)'!#REF!),"",'5. Pp (3 años)'!#REF!)</f>
        <v>#REF!</v>
      </c>
      <c r="D139" s="80" t="e">
        <f>IF(ISBLANK('5. Pp (3 años)'!#REF!),"",'5. Pp (3 años)'!#REF!)</f>
        <v>#REF!</v>
      </c>
      <c r="E139" s="201" t="e">
        <f>IF(ISBLANK('5. Pp (3 años)'!#REF!),"",'5. Pp (3 años)'!#REF!)</f>
        <v>#REF!</v>
      </c>
      <c r="F139" s="201" t="e">
        <f>IF(ISBLANK('5. Pp (3 años)'!#REF!),"",'5. Pp (3 años)'!#REF!)</f>
        <v>#REF!</v>
      </c>
      <c r="G139" s="209" t="e">
        <f>IF(ISBLANK('5. Pp (3 años)'!#REF!),"",'5. Pp (3 años)'!#REF!)</f>
        <v>#REF!</v>
      </c>
      <c r="H139" s="66" t="e">
        <f>IF(ISBLANK('5. Pp (3 años)'!#REF!),"",'5. Pp (3 años)'!#REF!)</f>
        <v>#REF!</v>
      </c>
      <c r="I139" s="142" t="e">
        <f>IF(ISBLANK('9. METAS'!#REF!),"",'9. METAS'!#REF!)</f>
        <v>#REF!</v>
      </c>
      <c r="J139" s="143" t="e">
        <f>IF(ISBLANK('9. METAS'!#REF!),"",'9. METAS'!#REF!)</f>
        <v>#REF!</v>
      </c>
      <c r="K139" s="133" t="e">
        <f>IF(ISBLANK('9. METAS'!#REF!),"",'9. METAS'!#REF!)</f>
        <v>#REF!</v>
      </c>
      <c r="L139" s="133" t="e">
        <f>IF(ISBLANK('9. METAS'!#REF!),"",'9. METAS'!#REF!)</f>
        <v>#REF!</v>
      </c>
      <c r="M139" s="134" t="e">
        <f>IF(ISBLANK('9. METAS'!#REF!),"",'9. METAS'!#REF!)</f>
        <v>#REF!</v>
      </c>
      <c r="N139" s="144"/>
      <c r="O139" s="136"/>
      <c r="P139" s="136"/>
      <c r="Q139" s="137"/>
      <c r="R139" s="131" t="str">
        <f t="shared" si="6"/>
        <v>100%</v>
      </c>
      <c r="S139" s="132" t="str">
        <f t="shared" si="6"/>
        <v>100%</v>
      </c>
      <c r="T139" s="132" t="str">
        <f t="shared" si="6"/>
        <v>100%</v>
      </c>
      <c r="U139" s="155" t="str">
        <f t="shared" si="5"/>
        <v>100%</v>
      </c>
      <c r="V139" s="135" t="str">
        <f t="shared" si="7"/>
        <v>No Programado</v>
      </c>
      <c r="W139" s="132" t="str">
        <f t="shared" si="8"/>
        <v>No Programado</v>
      </c>
      <c r="X139" s="132" t="str">
        <f t="shared" si="9"/>
        <v>No Programado</v>
      </c>
      <c r="Y139" s="161" t="str">
        <f t="shared" si="10"/>
        <v>No Programado</v>
      </c>
      <c r="Z139" s="177"/>
      <c r="AA139" s="178"/>
      <c r="AB139" s="178"/>
      <c r="AC139" s="179"/>
    </row>
    <row r="140" spans="3:29" ht="17.25">
      <c r="C140" s="205" t="e">
        <f>IF(ISBLANK('5. Pp (3 años)'!#REF!),"",'5. Pp (3 años)'!#REF!)</f>
        <v>#REF!</v>
      </c>
      <c r="D140" s="80" t="e">
        <f>IF(ISBLANK('5. Pp (3 años)'!#REF!),"",'5. Pp (3 años)'!#REF!)</f>
        <v>#REF!</v>
      </c>
      <c r="E140" s="201" t="e">
        <f>IF(ISBLANK('5. Pp (3 años)'!#REF!),"",'5. Pp (3 años)'!#REF!)</f>
        <v>#REF!</v>
      </c>
      <c r="F140" s="201" t="e">
        <f>IF(ISBLANK('5. Pp (3 años)'!#REF!),"",'5. Pp (3 años)'!#REF!)</f>
        <v>#REF!</v>
      </c>
      <c r="G140" s="209" t="e">
        <f>IF(ISBLANK('5. Pp (3 años)'!#REF!),"",'5. Pp (3 años)'!#REF!)</f>
        <v>#REF!</v>
      </c>
      <c r="H140" s="66" t="e">
        <f>IF(ISBLANK('5. Pp (3 años)'!#REF!),"",'5. Pp (3 años)'!#REF!)</f>
        <v>#REF!</v>
      </c>
      <c r="I140" s="142" t="e">
        <f>IF(ISBLANK('9. METAS'!#REF!),"",'9. METAS'!#REF!)</f>
        <v>#REF!</v>
      </c>
      <c r="J140" s="143" t="e">
        <f>IF(ISBLANK('9. METAS'!#REF!),"",'9. METAS'!#REF!)</f>
        <v>#REF!</v>
      </c>
      <c r="K140" s="133" t="e">
        <f>IF(ISBLANK('9. METAS'!#REF!),"",'9. METAS'!#REF!)</f>
        <v>#REF!</v>
      </c>
      <c r="L140" s="133" t="e">
        <f>IF(ISBLANK('9. METAS'!#REF!),"",'9. METAS'!#REF!)</f>
        <v>#REF!</v>
      </c>
      <c r="M140" s="134" t="e">
        <f>IF(ISBLANK('9. METAS'!#REF!),"",'9. METAS'!#REF!)</f>
        <v>#REF!</v>
      </c>
      <c r="N140" s="144"/>
      <c r="O140" s="136"/>
      <c r="P140" s="136"/>
      <c r="Q140" s="137"/>
      <c r="R140" s="131" t="str">
        <f t="shared" si="6"/>
        <v>100%</v>
      </c>
      <c r="S140" s="132" t="str">
        <f t="shared" si="6"/>
        <v>100%</v>
      </c>
      <c r="T140" s="132" t="str">
        <f t="shared" si="6"/>
        <v>100%</v>
      </c>
      <c r="U140" s="155" t="str">
        <f t="shared" si="5"/>
        <v>100%</v>
      </c>
      <c r="V140" s="135" t="str">
        <f t="shared" si="7"/>
        <v>No Programado</v>
      </c>
      <c r="W140" s="132" t="str">
        <f t="shared" si="8"/>
        <v>No Programado</v>
      </c>
      <c r="X140" s="132" t="str">
        <f t="shared" si="9"/>
        <v>No Programado</v>
      </c>
      <c r="Y140" s="161" t="str">
        <f t="shared" si="10"/>
        <v>No Programado</v>
      </c>
      <c r="Z140" s="177"/>
      <c r="AA140" s="178"/>
      <c r="AB140" s="178"/>
      <c r="AC140" s="179"/>
    </row>
    <row r="141" spans="3:29" ht="17.25">
      <c r="C141" s="204" t="e">
        <f>IF(ISBLANK('5. Pp (3 años)'!#REF!),"",'5. Pp (3 años)'!#REF!)</f>
        <v>#REF!</v>
      </c>
      <c r="D141" s="80" t="e">
        <f>IF(ISBLANK('5. Pp (3 años)'!#REF!),"",'5. Pp (3 años)'!#REF!)</f>
        <v>#REF!</v>
      </c>
      <c r="E141" s="201" t="e">
        <f>IF(ISBLANK('5. Pp (3 años)'!#REF!),"",'5. Pp (3 años)'!#REF!)</f>
        <v>#REF!</v>
      </c>
      <c r="F141" s="201" t="e">
        <f>IF(ISBLANK('5. Pp (3 años)'!#REF!),"",'5. Pp (3 años)'!#REF!)</f>
        <v>#REF!</v>
      </c>
      <c r="G141" s="209" t="e">
        <f>IF(ISBLANK('5. Pp (3 años)'!#REF!),"",'5. Pp (3 años)'!#REF!)</f>
        <v>#REF!</v>
      </c>
      <c r="H141" s="66" t="e">
        <f>IF(ISBLANK('5. Pp (3 años)'!#REF!),"",'5. Pp (3 años)'!#REF!)</f>
        <v>#REF!</v>
      </c>
      <c r="I141" s="142" t="e">
        <f>IF(ISBLANK('9. METAS'!#REF!),"",'9. METAS'!#REF!)</f>
        <v>#REF!</v>
      </c>
      <c r="J141" s="143" t="e">
        <f>IF(ISBLANK('9. METAS'!#REF!),"",'9. METAS'!#REF!)</f>
        <v>#REF!</v>
      </c>
      <c r="K141" s="133" t="e">
        <f>IF(ISBLANK('9. METAS'!#REF!),"",'9. METAS'!#REF!)</f>
        <v>#REF!</v>
      </c>
      <c r="L141" s="133" t="e">
        <f>IF(ISBLANK('9. METAS'!#REF!),"",'9. METAS'!#REF!)</f>
        <v>#REF!</v>
      </c>
      <c r="M141" s="134" t="e">
        <f>IF(ISBLANK('9. METAS'!#REF!),"",'9. METAS'!#REF!)</f>
        <v>#REF!</v>
      </c>
      <c r="N141" s="144"/>
      <c r="O141" s="136"/>
      <c r="P141" s="136"/>
      <c r="Q141" s="137"/>
      <c r="R141" s="131" t="str">
        <f t="shared" si="6"/>
        <v>100%</v>
      </c>
      <c r="S141" s="132" t="str">
        <f t="shared" si="6"/>
        <v>100%</v>
      </c>
      <c r="T141" s="132" t="str">
        <f t="shared" si="6"/>
        <v>100%</v>
      </c>
      <c r="U141" s="155" t="str">
        <f t="shared" si="5"/>
        <v>100%</v>
      </c>
      <c r="V141" s="135" t="str">
        <f t="shared" si="7"/>
        <v>No Programado</v>
      </c>
      <c r="W141" s="132" t="str">
        <f t="shared" si="8"/>
        <v>No Programado</v>
      </c>
      <c r="X141" s="132" t="str">
        <f t="shared" si="9"/>
        <v>No Programado</v>
      </c>
      <c r="Y141" s="161" t="str">
        <f t="shared" si="10"/>
        <v>No Programado</v>
      </c>
      <c r="Z141" s="177"/>
      <c r="AA141" s="178"/>
      <c r="AB141" s="178"/>
      <c r="AC141" s="179"/>
    </row>
    <row r="142" spans="3:29" ht="17.25">
      <c r="C142" s="206" t="e">
        <f>IF(ISBLANK('5. Pp (3 años)'!#REF!),"",'5. Pp (3 años)'!#REF!)</f>
        <v>#REF!</v>
      </c>
      <c r="D142" s="60" t="e">
        <f>IF(ISBLANK('5. Pp (3 años)'!#REF!),"",'5. Pp (3 años)'!#REF!)</f>
        <v>#REF!</v>
      </c>
      <c r="E142" s="203" t="e">
        <f>IF(ISBLANK('5. Pp (3 años)'!#REF!),"",'5. Pp (3 años)'!#REF!)</f>
        <v>#REF!</v>
      </c>
      <c r="F142" s="203" t="e">
        <f>IF(ISBLANK('5. Pp (3 años)'!#REF!),"",'5. Pp (3 años)'!#REF!)</f>
        <v>#REF!</v>
      </c>
      <c r="G142" s="214" t="e">
        <f>IF(ISBLANK('5. Pp (3 años)'!#REF!),"",'5. Pp (3 años)'!#REF!)</f>
        <v>#REF!</v>
      </c>
      <c r="H142" s="65" t="e">
        <f>IF(ISBLANK('5. Pp (3 años)'!#REF!),"",'5. Pp (3 años)'!#REF!)</f>
        <v>#REF!</v>
      </c>
      <c r="I142" s="142" t="e">
        <f>IF(ISBLANK('9. METAS'!#REF!),"",'9. METAS'!#REF!)</f>
        <v>#REF!</v>
      </c>
      <c r="J142" s="143" t="e">
        <f>IF(ISBLANK('9. METAS'!#REF!),"",'9. METAS'!#REF!)</f>
        <v>#REF!</v>
      </c>
      <c r="K142" s="133" t="e">
        <f>IF(ISBLANK('9. METAS'!#REF!),"",'9. METAS'!#REF!)</f>
        <v>#REF!</v>
      </c>
      <c r="L142" s="133" t="e">
        <f>IF(ISBLANK('9. METAS'!#REF!),"",'9. METAS'!#REF!)</f>
        <v>#REF!</v>
      </c>
      <c r="M142" s="134" t="e">
        <f>IF(ISBLANK('9. METAS'!#REF!),"",'9. METAS'!#REF!)</f>
        <v>#REF!</v>
      </c>
      <c r="N142" s="144"/>
      <c r="O142" s="136"/>
      <c r="P142" s="136"/>
      <c r="Q142" s="137"/>
      <c r="R142" s="131" t="str">
        <f t="shared" si="6"/>
        <v>100%</v>
      </c>
      <c r="S142" s="132" t="str">
        <f t="shared" si="6"/>
        <v>100%</v>
      </c>
      <c r="T142" s="132" t="str">
        <f t="shared" si="6"/>
        <v>100%</v>
      </c>
      <c r="U142" s="155" t="str">
        <f t="shared" si="6"/>
        <v>100%</v>
      </c>
      <c r="V142" s="135" t="str">
        <f t="shared" si="7"/>
        <v>No Programado</v>
      </c>
      <c r="W142" s="132" t="str">
        <f t="shared" si="8"/>
        <v>No Programado</v>
      </c>
      <c r="X142" s="132" t="str">
        <f t="shared" si="9"/>
        <v>No Programado</v>
      </c>
      <c r="Y142" s="161" t="str">
        <f t="shared" si="10"/>
        <v>No Programado</v>
      </c>
      <c r="Z142" s="174"/>
      <c r="AA142" s="175"/>
      <c r="AB142" s="175"/>
      <c r="AC142" s="176"/>
    </row>
    <row r="143" spans="3:29" ht="17.25">
      <c r="C143" s="204" t="e">
        <f>IF(ISBLANK('5. Pp (3 años)'!#REF!),"",'5. Pp (3 años)'!#REF!)</f>
        <v>#REF!</v>
      </c>
      <c r="D143" s="80" t="e">
        <f>IF(ISBLANK('5. Pp (3 años)'!#REF!),"",'5. Pp (3 años)'!#REF!)</f>
        <v>#REF!</v>
      </c>
      <c r="E143" s="201" t="e">
        <f>IF(ISBLANK('5. Pp (3 años)'!#REF!),"",'5. Pp (3 años)'!#REF!)</f>
        <v>#REF!</v>
      </c>
      <c r="F143" s="201" t="e">
        <f>IF(ISBLANK('5. Pp (3 años)'!#REF!),"",'5. Pp (3 años)'!#REF!)</f>
        <v>#REF!</v>
      </c>
      <c r="G143" s="209" t="e">
        <f>IF(ISBLANK('5. Pp (3 años)'!#REF!),"",'5. Pp (3 años)'!#REF!)</f>
        <v>#REF!</v>
      </c>
      <c r="H143" s="66" t="e">
        <f>IF(ISBLANK('5. Pp (3 años)'!#REF!),"",'5. Pp (3 años)'!#REF!)</f>
        <v>#REF!</v>
      </c>
      <c r="I143" s="142" t="e">
        <f>IF(ISBLANK('9. METAS'!#REF!),"",'9. METAS'!#REF!)</f>
        <v>#REF!</v>
      </c>
      <c r="J143" s="143" t="e">
        <f>IF(ISBLANK('9. METAS'!#REF!),"",'9. METAS'!#REF!)</f>
        <v>#REF!</v>
      </c>
      <c r="K143" s="133" t="e">
        <f>IF(ISBLANK('9. METAS'!#REF!),"",'9. METAS'!#REF!)</f>
        <v>#REF!</v>
      </c>
      <c r="L143" s="133" t="e">
        <f>IF(ISBLANK('9. METAS'!#REF!),"",'9. METAS'!#REF!)</f>
        <v>#REF!</v>
      </c>
      <c r="M143" s="134" t="e">
        <f>IF(ISBLANK('9. METAS'!#REF!),"",'9. METAS'!#REF!)</f>
        <v>#REF!</v>
      </c>
      <c r="N143" s="144"/>
      <c r="O143" s="136"/>
      <c r="P143" s="136"/>
      <c r="Q143" s="137"/>
      <c r="R143" s="131" t="str">
        <f t="shared" si="6"/>
        <v>100%</v>
      </c>
      <c r="S143" s="132" t="str">
        <f t="shared" si="6"/>
        <v>100%</v>
      </c>
      <c r="T143" s="132" t="str">
        <f t="shared" si="6"/>
        <v>100%</v>
      </c>
      <c r="U143" s="155" t="str">
        <f t="shared" si="6"/>
        <v>100%</v>
      </c>
      <c r="V143" s="135" t="str">
        <f t="shared" ref="V143:V206" si="11">IFERROR((N143/I143),"No Programado")</f>
        <v>No Programado</v>
      </c>
      <c r="W143" s="132" t="str">
        <f t="shared" ref="W143:W206" si="12">IFERROR((N143+O143)/I143, "No Programado")</f>
        <v>No Programado</v>
      </c>
      <c r="X143" s="132" t="str">
        <f t="shared" ref="X143:X206" si="13">IFERROR((O143+P143)/I143, "No Programado")</f>
        <v>No Programado</v>
      </c>
      <c r="Y143" s="161" t="str">
        <f t="shared" ref="Y143:Y206" si="14">IFERROR((P143+Q143)/I143, "No Programado")</f>
        <v>No Programado</v>
      </c>
      <c r="Z143" s="177"/>
      <c r="AA143" s="178"/>
      <c r="AB143" s="178"/>
      <c r="AC143" s="179"/>
    </row>
    <row r="144" spans="3:29" ht="17.25">
      <c r="C144" s="205" t="e">
        <f>IF(ISBLANK('5. Pp (3 años)'!#REF!),"",'5. Pp (3 años)'!#REF!)</f>
        <v>#REF!</v>
      </c>
      <c r="D144" s="80" t="e">
        <f>IF(ISBLANK('5. Pp (3 años)'!#REF!),"",'5. Pp (3 años)'!#REF!)</f>
        <v>#REF!</v>
      </c>
      <c r="E144" s="201" t="e">
        <f>IF(ISBLANK('5. Pp (3 años)'!#REF!),"",'5. Pp (3 años)'!#REF!)</f>
        <v>#REF!</v>
      </c>
      <c r="F144" s="201" t="e">
        <f>IF(ISBLANK('5. Pp (3 años)'!#REF!),"",'5. Pp (3 años)'!#REF!)</f>
        <v>#REF!</v>
      </c>
      <c r="G144" s="209" t="e">
        <f>IF(ISBLANK('5. Pp (3 años)'!#REF!),"",'5. Pp (3 años)'!#REF!)</f>
        <v>#REF!</v>
      </c>
      <c r="H144" s="66" t="e">
        <f>IF(ISBLANK('5. Pp (3 años)'!#REF!),"",'5. Pp (3 años)'!#REF!)</f>
        <v>#REF!</v>
      </c>
      <c r="I144" s="142" t="e">
        <f>IF(ISBLANK('9. METAS'!#REF!),"",'9. METAS'!#REF!)</f>
        <v>#REF!</v>
      </c>
      <c r="J144" s="143" t="e">
        <f>IF(ISBLANK('9. METAS'!#REF!),"",'9. METAS'!#REF!)</f>
        <v>#REF!</v>
      </c>
      <c r="K144" s="133" t="e">
        <f>IF(ISBLANK('9. METAS'!#REF!),"",'9. METAS'!#REF!)</f>
        <v>#REF!</v>
      </c>
      <c r="L144" s="133" t="e">
        <f>IF(ISBLANK('9. METAS'!#REF!),"",'9. METAS'!#REF!)</f>
        <v>#REF!</v>
      </c>
      <c r="M144" s="134" t="e">
        <f>IF(ISBLANK('9. METAS'!#REF!),"",'9. METAS'!#REF!)</f>
        <v>#REF!</v>
      </c>
      <c r="N144" s="144"/>
      <c r="O144" s="136"/>
      <c r="P144" s="136"/>
      <c r="Q144" s="137"/>
      <c r="R144" s="131" t="str">
        <f t="shared" si="6"/>
        <v>100%</v>
      </c>
      <c r="S144" s="132" t="str">
        <f t="shared" si="6"/>
        <v>100%</v>
      </c>
      <c r="T144" s="132" t="str">
        <f t="shared" si="6"/>
        <v>100%</v>
      </c>
      <c r="U144" s="155" t="str">
        <f t="shared" si="6"/>
        <v>100%</v>
      </c>
      <c r="V144" s="135" t="str">
        <f t="shared" si="11"/>
        <v>No Programado</v>
      </c>
      <c r="W144" s="132" t="str">
        <f t="shared" si="12"/>
        <v>No Programado</v>
      </c>
      <c r="X144" s="132" t="str">
        <f t="shared" si="13"/>
        <v>No Programado</v>
      </c>
      <c r="Y144" s="161" t="str">
        <f t="shared" si="14"/>
        <v>No Programado</v>
      </c>
      <c r="Z144" s="177"/>
      <c r="AA144" s="178"/>
      <c r="AB144" s="178"/>
      <c r="AC144" s="179"/>
    </row>
    <row r="145" spans="3:29" ht="17.25">
      <c r="C145" s="204" t="e">
        <f>IF(ISBLANK('5. Pp (3 años)'!#REF!),"",'5. Pp (3 años)'!#REF!)</f>
        <v>#REF!</v>
      </c>
      <c r="D145" s="80" t="e">
        <f>IF(ISBLANK('5. Pp (3 años)'!#REF!),"",'5. Pp (3 años)'!#REF!)</f>
        <v>#REF!</v>
      </c>
      <c r="E145" s="201" t="e">
        <f>IF(ISBLANK('5. Pp (3 años)'!#REF!),"",'5. Pp (3 años)'!#REF!)</f>
        <v>#REF!</v>
      </c>
      <c r="F145" s="201" t="e">
        <f>IF(ISBLANK('5. Pp (3 años)'!#REF!),"",'5. Pp (3 años)'!#REF!)</f>
        <v>#REF!</v>
      </c>
      <c r="G145" s="209" t="e">
        <f>IF(ISBLANK('5. Pp (3 años)'!#REF!),"",'5. Pp (3 años)'!#REF!)</f>
        <v>#REF!</v>
      </c>
      <c r="H145" s="66" t="e">
        <f>IF(ISBLANK('5. Pp (3 años)'!#REF!),"",'5. Pp (3 años)'!#REF!)</f>
        <v>#REF!</v>
      </c>
      <c r="I145" s="142" t="e">
        <f>IF(ISBLANK('9. METAS'!#REF!),"",'9. METAS'!#REF!)</f>
        <v>#REF!</v>
      </c>
      <c r="J145" s="143" t="e">
        <f>IF(ISBLANK('9. METAS'!#REF!),"",'9. METAS'!#REF!)</f>
        <v>#REF!</v>
      </c>
      <c r="K145" s="133" t="e">
        <f>IF(ISBLANK('9. METAS'!#REF!),"",'9. METAS'!#REF!)</f>
        <v>#REF!</v>
      </c>
      <c r="L145" s="133" t="e">
        <f>IF(ISBLANK('9. METAS'!#REF!),"",'9. METAS'!#REF!)</f>
        <v>#REF!</v>
      </c>
      <c r="M145" s="134" t="e">
        <f>IF(ISBLANK('9. METAS'!#REF!),"",'9. METAS'!#REF!)</f>
        <v>#REF!</v>
      </c>
      <c r="N145" s="144"/>
      <c r="O145" s="136"/>
      <c r="P145" s="136"/>
      <c r="Q145" s="137"/>
      <c r="R145" s="131" t="str">
        <f t="shared" si="6"/>
        <v>100%</v>
      </c>
      <c r="S145" s="132" t="str">
        <f t="shared" si="6"/>
        <v>100%</v>
      </c>
      <c r="T145" s="132" t="str">
        <f t="shared" si="6"/>
        <v>100%</v>
      </c>
      <c r="U145" s="155" t="str">
        <f t="shared" si="6"/>
        <v>100%</v>
      </c>
      <c r="V145" s="135" t="str">
        <f t="shared" si="11"/>
        <v>No Programado</v>
      </c>
      <c r="W145" s="132" t="str">
        <f t="shared" si="12"/>
        <v>No Programado</v>
      </c>
      <c r="X145" s="132" t="str">
        <f t="shared" si="13"/>
        <v>No Programado</v>
      </c>
      <c r="Y145" s="161" t="str">
        <f t="shared" si="14"/>
        <v>No Programado</v>
      </c>
      <c r="Z145" s="177"/>
      <c r="AA145" s="178"/>
      <c r="AB145" s="178"/>
      <c r="AC145" s="179"/>
    </row>
    <row r="146" spans="3:29" ht="17.25">
      <c r="C146" s="205" t="e">
        <f>IF(ISBLANK('5. Pp (3 años)'!#REF!),"",'5. Pp (3 años)'!#REF!)</f>
        <v>#REF!</v>
      </c>
      <c r="D146" s="80" t="e">
        <f>IF(ISBLANK('5. Pp (3 años)'!#REF!),"",'5. Pp (3 años)'!#REF!)</f>
        <v>#REF!</v>
      </c>
      <c r="E146" s="201" t="e">
        <f>IF(ISBLANK('5. Pp (3 años)'!#REF!),"",'5. Pp (3 años)'!#REF!)</f>
        <v>#REF!</v>
      </c>
      <c r="F146" s="201" t="e">
        <f>IF(ISBLANK('5. Pp (3 años)'!#REF!),"",'5. Pp (3 años)'!#REF!)</f>
        <v>#REF!</v>
      </c>
      <c r="G146" s="209" t="e">
        <f>IF(ISBLANK('5. Pp (3 años)'!#REF!),"",'5. Pp (3 años)'!#REF!)</f>
        <v>#REF!</v>
      </c>
      <c r="H146" s="66" t="e">
        <f>IF(ISBLANK('5. Pp (3 años)'!#REF!),"",'5. Pp (3 años)'!#REF!)</f>
        <v>#REF!</v>
      </c>
      <c r="I146" s="142" t="e">
        <f>IF(ISBLANK('9. METAS'!#REF!),"",'9. METAS'!#REF!)</f>
        <v>#REF!</v>
      </c>
      <c r="J146" s="143" t="e">
        <f>IF(ISBLANK('9. METAS'!#REF!),"",'9. METAS'!#REF!)</f>
        <v>#REF!</v>
      </c>
      <c r="K146" s="133" t="e">
        <f>IF(ISBLANK('9. METAS'!#REF!),"",'9. METAS'!#REF!)</f>
        <v>#REF!</v>
      </c>
      <c r="L146" s="133" t="e">
        <f>IF(ISBLANK('9. METAS'!#REF!),"",'9. METAS'!#REF!)</f>
        <v>#REF!</v>
      </c>
      <c r="M146" s="134" t="e">
        <f>IF(ISBLANK('9. METAS'!#REF!),"",'9. METAS'!#REF!)</f>
        <v>#REF!</v>
      </c>
      <c r="N146" s="144"/>
      <c r="O146" s="136"/>
      <c r="P146" s="136"/>
      <c r="Q146" s="137"/>
      <c r="R146" s="131" t="str">
        <f t="shared" si="6"/>
        <v>100%</v>
      </c>
      <c r="S146" s="132" t="str">
        <f t="shared" si="6"/>
        <v>100%</v>
      </c>
      <c r="T146" s="132" t="str">
        <f t="shared" si="6"/>
        <v>100%</v>
      </c>
      <c r="U146" s="155" t="str">
        <f t="shared" si="6"/>
        <v>100%</v>
      </c>
      <c r="V146" s="135" t="str">
        <f t="shared" si="11"/>
        <v>No Programado</v>
      </c>
      <c r="W146" s="132" t="str">
        <f t="shared" si="12"/>
        <v>No Programado</v>
      </c>
      <c r="X146" s="132" t="str">
        <f t="shared" si="13"/>
        <v>No Programado</v>
      </c>
      <c r="Y146" s="161" t="str">
        <f t="shared" si="14"/>
        <v>No Programado</v>
      </c>
      <c r="Z146" s="177"/>
      <c r="AA146" s="178"/>
      <c r="AB146" s="178"/>
      <c r="AC146" s="179"/>
    </row>
    <row r="147" spans="3:29" ht="17.25">
      <c r="C147" s="204" t="e">
        <f>IF(ISBLANK('5. Pp (3 años)'!#REF!),"",'5. Pp (3 años)'!#REF!)</f>
        <v>#REF!</v>
      </c>
      <c r="D147" s="80" t="e">
        <f>IF(ISBLANK('5. Pp (3 años)'!#REF!),"",'5. Pp (3 años)'!#REF!)</f>
        <v>#REF!</v>
      </c>
      <c r="E147" s="201" t="e">
        <f>IF(ISBLANK('5. Pp (3 años)'!#REF!),"",'5. Pp (3 años)'!#REF!)</f>
        <v>#REF!</v>
      </c>
      <c r="F147" s="201" t="e">
        <f>IF(ISBLANK('5. Pp (3 años)'!#REF!),"",'5. Pp (3 años)'!#REF!)</f>
        <v>#REF!</v>
      </c>
      <c r="G147" s="209" t="e">
        <f>IF(ISBLANK('5. Pp (3 años)'!#REF!),"",'5. Pp (3 años)'!#REF!)</f>
        <v>#REF!</v>
      </c>
      <c r="H147" s="66" t="e">
        <f>IF(ISBLANK('5. Pp (3 años)'!#REF!),"",'5. Pp (3 años)'!#REF!)</f>
        <v>#REF!</v>
      </c>
      <c r="I147" s="142" t="e">
        <f>IF(ISBLANK('9. METAS'!#REF!),"",'9. METAS'!#REF!)</f>
        <v>#REF!</v>
      </c>
      <c r="J147" s="143" t="e">
        <f>IF(ISBLANK('9. METAS'!#REF!),"",'9. METAS'!#REF!)</f>
        <v>#REF!</v>
      </c>
      <c r="K147" s="133" t="e">
        <f>IF(ISBLANK('9. METAS'!#REF!),"",'9. METAS'!#REF!)</f>
        <v>#REF!</v>
      </c>
      <c r="L147" s="133" t="e">
        <f>IF(ISBLANK('9. METAS'!#REF!),"",'9. METAS'!#REF!)</f>
        <v>#REF!</v>
      </c>
      <c r="M147" s="134" t="e">
        <f>IF(ISBLANK('9. METAS'!#REF!),"",'9. METAS'!#REF!)</f>
        <v>#REF!</v>
      </c>
      <c r="N147" s="144"/>
      <c r="O147" s="136"/>
      <c r="P147" s="136"/>
      <c r="Q147" s="137"/>
      <c r="R147" s="131" t="str">
        <f t="shared" si="6"/>
        <v>100%</v>
      </c>
      <c r="S147" s="132" t="str">
        <f t="shared" si="6"/>
        <v>100%</v>
      </c>
      <c r="T147" s="132" t="str">
        <f t="shared" si="6"/>
        <v>100%</v>
      </c>
      <c r="U147" s="155" t="str">
        <f t="shared" si="6"/>
        <v>100%</v>
      </c>
      <c r="V147" s="135" t="str">
        <f t="shared" si="11"/>
        <v>No Programado</v>
      </c>
      <c r="W147" s="132" t="str">
        <f t="shared" si="12"/>
        <v>No Programado</v>
      </c>
      <c r="X147" s="132" t="str">
        <f t="shared" si="13"/>
        <v>No Programado</v>
      </c>
      <c r="Y147" s="161" t="str">
        <f t="shared" si="14"/>
        <v>No Programado</v>
      </c>
      <c r="Z147" s="177"/>
      <c r="AA147" s="178"/>
      <c r="AB147" s="178"/>
      <c r="AC147" s="179"/>
    </row>
    <row r="148" spans="3:29" ht="17.25">
      <c r="C148" s="206" t="e">
        <f>IF(ISBLANK('5. Pp (3 años)'!#REF!),"",'5. Pp (3 años)'!#REF!)</f>
        <v>#REF!</v>
      </c>
      <c r="D148" s="60" t="e">
        <f>IF(ISBLANK('5. Pp (3 años)'!#REF!),"",'5. Pp (3 años)'!#REF!)</f>
        <v>#REF!</v>
      </c>
      <c r="E148" s="203" t="e">
        <f>IF(ISBLANK('5. Pp (3 años)'!#REF!),"",'5. Pp (3 años)'!#REF!)</f>
        <v>#REF!</v>
      </c>
      <c r="F148" s="203" t="e">
        <f>IF(ISBLANK('5. Pp (3 años)'!#REF!),"",'5. Pp (3 años)'!#REF!)</f>
        <v>#REF!</v>
      </c>
      <c r="G148" s="214" t="e">
        <f>IF(ISBLANK('5. Pp (3 años)'!#REF!),"",'5. Pp (3 años)'!#REF!)</f>
        <v>#REF!</v>
      </c>
      <c r="H148" s="65" t="e">
        <f>IF(ISBLANK('5. Pp (3 años)'!#REF!),"",'5. Pp (3 años)'!#REF!)</f>
        <v>#REF!</v>
      </c>
      <c r="I148" s="142" t="e">
        <f>IF(ISBLANK('9. METAS'!#REF!),"",'9. METAS'!#REF!)</f>
        <v>#REF!</v>
      </c>
      <c r="J148" s="143" t="e">
        <f>IF(ISBLANK('9. METAS'!#REF!),"",'9. METAS'!#REF!)</f>
        <v>#REF!</v>
      </c>
      <c r="K148" s="133" t="e">
        <f>IF(ISBLANK('9. METAS'!#REF!),"",'9. METAS'!#REF!)</f>
        <v>#REF!</v>
      </c>
      <c r="L148" s="133" t="e">
        <f>IF(ISBLANK('9. METAS'!#REF!),"",'9. METAS'!#REF!)</f>
        <v>#REF!</v>
      </c>
      <c r="M148" s="134" t="e">
        <f>IF(ISBLANK('9. METAS'!#REF!),"",'9. METAS'!#REF!)</f>
        <v>#REF!</v>
      </c>
      <c r="N148" s="144"/>
      <c r="O148" s="136"/>
      <c r="P148" s="136"/>
      <c r="Q148" s="137"/>
      <c r="R148" s="131" t="str">
        <f t="shared" si="6"/>
        <v>100%</v>
      </c>
      <c r="S148" s="132" t="str">
        <f t="shared" si="6"/>
        <v>100%</v>
      </c>
      <c r="T148" s="132" t="str">
        <f t="shared" si="6"/>
        <v>100%</v>
      </c>
      <c r="U148" s="155" t="str">
        <f t="shared" si="6"/>
        <v>100%</v>
      </c>
      <c r="V148" s="135" t="str">
        <f t="shared" si="11"/>
        <v>No Programado</v>
      </c>
      <c r="W148" s="132" t="str">
        <f t="shared" si="12"/>
        <v>No Programado</v>
      </c>
      <c r="X148" s="132" t="str">
        <f t="shared" si="13"/>
        <v>No Programado</v>
      </c>
      <c r="Y148" s="161" t="str">
        <f t="shared" si="14"/>
        <v>No Programado</v>
      </c>
      <c r="Z148" s="174"/>
      <c r="AA148" s="175"/>
      <c r="AB148" s="175"/>
      <c r="AC148" s="176"/>
    </row>
    <row r="149" spans="3:29" ht="17.25">
      <c r="C149" s="204" t="e">
        <f>IF(ISBLANK('5. Pp (3 años)'!#REF!),"",'5. Pp (3 años)'!#REF!)</f>
        <v>#REF!</v>
      </c>
      <c r="D149" s="80" t="e">
        <f>IF(ISBLANK('5. Pp (3 años)'!#REF!),"",'5. Pp (3 años)'!#REF!)</f>
        <v>#REF!</v>
      </c>
      <c r="E149" s="201" t="e">
        <f>IF(ISBLANK('5. Pp (3 años)'!#REF!),"",'5. Pp (3 años)'!#REF!)</f>
        <v>#REF!</v>
      </c>
      <c r="F149" s="201" t="e">
        <f>IF(ISBLANK('5. Pp (3 años)'!#REF!),"",'5. Pp (3 años)'!#REF!)</f>
        <v>#REF!</v>
      </c>
      <c r="G149" s="209" t="e">
        <f>IF(ISBLANK('5. Pp (3 años)'!#REF!),"",'5. Pp (3 años)'!#REF!)</f>
        <v>#REF!</v>
      </c>
      <c r="H149" s="66" t="e">
        <f>IF(ISBLANK('5. Pp (3 años)'!#REF!),"",'5. Pp (3 años)'!#REF!)</f>
        <v>#REF!</v>
      </c>
      <c r="I149" s="142" t="e">
        <f>IF(ISBLANK('9. METAS'!#REF!),"",'9. METAS'!#REF!)</f>
        <v>#REF!</v>
      </c>
      <c r="J149" s="143" t="e">
        <f>IF(ISBLANK('9. METAS'!#REF!),"",'9. METAS'!#REF!)</f>
        <v>#REF!</v>
      </c>
      <c r="K149" s="133" t="e">
        <f>IF(ISBLANK('9. METAS'!#REF!),"",'9. METAS'!#REF!)</f>
        <v>#REF!</v>
      </c>
      <c r="L149" s="133" t="e">
        <f>IF(ISBLANK('9. METAS'!#REF!),"",'9. METAS'!#REF!)</f>
        <v>#REF!</v>
      </c>
      <c r="M149" s="134" t="e">
        <f>IF(ISBLANK('9. METAS'!#REF!),"",'9. METAS'!#REF!)</f>
        <v>#REF!</v>
      </c>
      <c r="N149" s="144"/>
      <c r="O149" s="136"/>
      <c r="P149" s="136"/>
      <c r="Q149" s="137"/>
      <c r="R149" s="131" t="str">
        <f t="shared" si="6"/>
        <v>100%</v>
      </c>
      <c r="S149" s="132" t="str">
        <f t="shared" si="6"/>
        <v>100%</v>
      </c>
      <c r="T149" s="132" t="str">
        <f t="shared" si="6"/>
        <v>100%</v>
      </c>
      <c r="U149" s="155" t="str">
        <f t="shared" si="6"/>
        <v>100%</v>
      </c>
      <c r="V149" s="135" t="str">
        <f t="shared" si="11"/>
        <v>No Programado</v>
      </c>
      <c r="W149" s="132" t="str">
        <f t="shared" si="12"/>
        <v>No Programado</v>
      </c>
      <c r="X149" s="132" t="str">
        <f t="shared" si="13"/>
        <v>No Programado</v>
      </c>
      <c r="Y149" s="161" t="str">
        <f t="shared" si="14"/>
        <v>No Programado</v>
      </c>
      <c r="Z149" s="177"/>
      <c r="AA149" s="178"/>
      <c r="AB149" s="178"/>
      <c r="AC149" s="179"/>
    </row>
    <row r="150" spans="3:29" ht="17.25">
      <c r="C150" s="205" t="e">
        <f>IF(ISBLANK('5. Pp (3 años)'!#REF!),"",'5. Pp (3 años)'!#REF!)</f>
        <v>#REF!</v>
      </c>
      <c r="D150" s="80" t="e">
        <f>IF(ISBLANK('5. Pp (3 años)'!#REF!),"",'5. Pp (3 años)'!#REF!)</f>
        <v>#REF!</v>
      </c>
      <c r="E150" s="201" t="e">
        <f>IF(ISBLANK('5. Pp (3 años)'!#REF!),"",'5. Pp (3 años)'!#REF!)</f>
        <v>#REF!</v>
      </c>
      <c r="F150" s="201" t="e">
        <f>IF(ISBLANK('5. Pp (3 años)'!#REF!),"",'5. Pp (3 años)'!#REF!)</f>
        <v>#REF!</v>
      </c>
      <c r="G150" s="209" t="e">
        <f>IF(ISBLANK('5. Pp (3 años)'!#REF!),"",'5. Pp (3 años)'!#REF!)</f>
        <v>#REF!</v>
      </c>
      <c r="H150" s="66" t="e">
        <f>IF(ISBLANK('5. Pp (3 años)'!#REF!),"",'5. Pp (3 años)'!#REF!)</f>
        <v>#REF!</v>
      </c>
      <c r="I150" s="142" t="e">
        <f>IF(ISBLANK('9. METAS'!#REF!),"",'9. METAS'!#REF!)</f>
        <v>#REF!</v>
      </c>
      <c r="J150" s="143" t="e">
        <f>IF(ISBLANK('9. METAS'!#REF!),"",'9. METAS'!#REF!)</f>
        <v>#REF!</v>
      </c>
      <c r="K150" s="133" t="e">
        <f>IF(ISBLANK('9. METAS'!#REF!),"",'9. METAS'!#REF!)</f>
        <v>#REF!</v>
      </c>
      <c r="L150" s="133" t="e">
        <f>IF(ISBLANK('9. METAS'!#REF!),"",'9. METAS'!#REF!)</f>
        <v>#REF!</v>
      </c>
      <c r="M150" s="134" t="e">
        <f>IF(ISBLANK('9. METAS'!#REF!),"",'9. METAS'!#REF!)</f>
        <v>#REF!</v>
      </c>
      <c r="N150" s="144"/>
      <c r="O150" s="136"/>
      <c r="P150" s="136"/>
      <c r="Q150" s="137"/>
      <c r="R150" s="131" t="str">
        <f t="shared" si="6"/>
        <v>100%</v>
      </c>
      <c r="S150" s="132" t="str">
        <f t="shared" si="6"/>
        <v>100%</v>
      </c>
      <c r="T150" s="132" t="str">
        <f t="shared" si="6"/>
        <v>100%</v>
      </c>
      <c r="U150" s="155" t="str">
        <f t="shared" si="6"/>
        <v>100%</v>
      </c>
      <c r="V150" s="135" t="str">
        <f t="shared" si="11"/>
        <v>No Programado</v>
      </c>
      <c r="W150" s="132" t="str">
        <f t="shared" si="12"/>
        <v>No Programado</v>
      </c>
      <c r="X150" s="132" t="str">
        <f t="shared" si="13"/>
        <v>No Programado</v>
      </c>
      <c r="Y150" s="161" t="str">
        <f t="shared" si="14"/>
        <v>No Programado</v>
      </c>
      <c r="Z150" s="177"/>
      <c r="AA150" s="178"/>
      <c r="AB150" s="178"/>
      <c r="AC150" s="179"/>
    </row>
    <row r="151" spans="3:29" ht="17.25">
      <c r="C151" s="204" t="e">
        <f>IF(ISBLANK('5. Pp (3 años)'!#REF!),"",'5. Pp (3 años)'!#REF!)</f>
        <v>#REF!</v>
      </c>
      <c r="D151" s="80" t="e">
        <f>IF(ISBLANK('5. Pp (3 años)'!#REF!),"",'5. Pp (3 años)'!#REF!)</f>
        <v>#REF!</v>
      </c>
      <c r="E151" s="201" t="e">
        <f>IF(ISBLANK('5. Pp (3 años)'!#REF!),"",'5. Pp (3 años)'!#REF!)</f>
        <v>#REF!</v>
      </c>
      <c r="F151" s="201" t="e">
        <f>IF(ISBLANK('5. Pp (3 años)'!#REF!),"",'5. Pp (3 años)'!#REF!)</f>
        <v>#REF!</v>
      </c>
      <c r="G151" s="209" t="e">
        <f>IF(ISBLANK('5. Pp (3 años)'!#REF!),"",'5. Pp (3 años)'!#REF!)</f>
        <v>#REF!</v>
      </c>
      <c r="H151" s="66" t="e">
        <f>IF(ISBLANK('5. Pp (3 años)'!#REF!),"",'5. Pp (3 años)'!#REF!)</f>
        <v>#REF!</v>
      </c>
      <c r="I151" s="142" t="e">
        <f>IF(ISBLANK('9. METAS'!#REF!),"",'9. METAS'!#REF!)</f>
        <v>#REF!</v>
      </c>
      <c r="J151" s="143" t="e">
        <f>IF(ISBLANK('9. METAS'!#REF!),"",'9. METAS'!#REF!)</f>
        <v>#REF!</v>
      </c>
      <c r="K151" s="133" t="e">
        <f>IF(ISBLANK('9. METAS'!#REF!),"",'9. METAS'!#REF!)</f>
        <v>#REF!</v>
      </c>
      <c r="L151" s="133" t="e">
        <f>IF(ISBLANK('9. METAS'!#REF!),"",'9. METAS'!#REF!)</f>
        <v>#REF!</v>
      </c>
      <c r="M151" s="134" t="e">
        <f>IF(ISBLANK('9. METAS'!#REF!),"",'9. METAS'!#REF!)</f>
        <v>#REF!</v>
      </c>
      <c r="N151" s="144"/>
      <c r="O151" s="136"/>
      <c r="P151" s="136"/>
      <c r="Q151" s="137"/>
      <c r="R151" s="131" t="str">
        <f t="shared" si="6"/>
        <v>100%</v>
      </c>
      <c r="S151" s="132" t="str">
        <f t="shared" si="6"/>
        <v>100%</v>
      </c>
      <c r="T151" s="132" t="str">
        <f t="shared" si="6"/>
        <v>100%</v>
      </c>
      <c r="U151" s="155" t="str">
        <f t="shared" si="6"/>
        <v>100%</v>
      </c>
      <c r="V151" s="135" t="str">
        <f t="shared" si="11"/>
        <v>No Programado</v>
      </c>
      <c r="W151" s="132" t="str">
        <f t="shared" si="12"/>
        <v>No Programado</v>
      </c>
      <c r="X151" s="132" t="str">
        <f t="shared" si="13"/>
        <v>No Programado</v>
      </c>
      <c r="Y151" s="161" t="str">
        <f t="shared" si="14"/>
        <v>No Programado</v>
      </c>
      <c r="Z151" s="177"/>
      <c r="AA151" s="178"/>
      <c r="AB151" s="178"/>
      <c r="AC151" s="179"/>
    </row>
    <row r="152" spans="3:29" ht="17.25">
      <c r="C152" s="205" t="e">
        <f>IF(ISBLANK('5. Pp (3 años)'!#REF!),"",'5. Pp (3 años)'!#REF!)</f>
        <v>#REF!</v>
      </c>
      <c r="D152" s="80" t="e">
        <f>IF(ISBLANK('5. Pp (3 años)'!#REF!),"",'5. Pp (3 años)'!#REF!)</f>
        <v>#REF!</v>
      </c>
      <c r="E152" s="201" t="e">
        <f>IF(ISBLANK('5. Pp (3 años)'!#REF!),"",'5. Pp (3 años)'!#REF!)</f>
        <v>#REF!</v>
      </c>
      <c r="F152" s="201" t="e">
        <f>IF(ISBLANK('5. Pp (3 años)'!#REF!),"",'5. Pp (3 años)'!#REF!)</f>
        <v>#REF!</v>
      </c>
      <c r="G152" s="209" t="e">
        <f>IF(ISBLANK('5. Pp (3 años)'!#REF!),"",'5. Pp (3 años)'!#REF!)</f>
        <v>#REF!</v>
      </c>
      <c r="H152" s="66" t="e">
        <f>IF(ISBLANK('5. Pp (3 años)'!#REF!),"",'5. Pp (3 años)'!#REF!)</f>
        <v>#REF!</v>
      </c>
      <c r="I152" s="142" t="e">
        <f>IF(ISBLANK('9. METAS'!#REF!),"",'9. METAS'!#REF!)</f>
        <v>#REF!</v>
      </c>
      <c r="J152" s="143" t="e">
        <f>IF(ISBLANK('9. METAS'!#REF!),"",'9. METAS'!#REF!)</f>
        <v>#REF!</v>
      </c>
      <c r="K152" s="133" t="e">
        <f>IF(ISBLANK('9. METAS'!#REF!),"",'9. METAS'!#REF!)</f>
        <v>#REF!</v>
      </c>
      <c r="L152" s="133" t="e">
        <f>IF(ISBLANK('9. METAS'!#REF!),"",'9. METAS'!#REF!)</f>
        <v>#REF!</v>
      </c>
      <c r="M152" s="134" t="e">
        <f>IF(ISBLANK('9. METAS'!#REF!),"",'9. METAS'!#REF!)</f>
        <v>#REF!</v>
      </c>
      <c r="N152" s="144"/>
      <c r="O152" s="136"/>
      <c r="P152" s="136"/>
      <c r="Q152" s="137"/>
      <c r="R152" s="131" t="str">
        <f t="shared" si="6"/>
        <v>100%</v>
      </c>
      <c r="S152" s="132" t="str">
        <f t="shared" si="6"/>
        <v>100%</v>
      </c>
      <c r="T152" s="132" t="str">
        <f t="shared" si="6"/>
        <v>100%</v>
      </c>
      <c r="U152" s="155" t="str">
        <f t="shared" si="6"/>
        <v>100%</v>
      </c>
      <c r="V152" s="135" t="str">
        <f t="shared" si="11"/>
        <v>No Programado</v>
      </c>
      <c r="W152" s="132" t="str">
        <f t="shared" si="12"/>
        <v>No Programado</v>
      </c>
      <c r="X152" s="132" t="str">
        <f t="shared" si="13"/>
        <v>No Programado</v>
      </c>
      <c r="Y152" s="161" t="str">
        <f t="shared" si="14"/>
        <v>No Programado</v>
      </c>
      <c r="Z152" s="177"/>
      <c r="AA152" s="178"/>
      <c r="AB152" s="178"/>
      <c r="AC152" s="179"/>
    </row>
    <row r="153" spans="3:29" ht="17.25">
      <c r="C153" s="204" t="e">
        <f>IF(ISBLANK('5. Pp (3 años)'!#REF!),"",'5. Pp (3 años)'!#REF!)</f>
        <v>#REF!</v>
      </c>
      <c r="D153" s="80" t="e">
        <f>IF(ISBLANK('5. Pp (3 años)'!#REF!),"",'5. Pp (3 años)'!#REF!)</f>
        <v>#REF!</v>
      </c>
      <c r="E153" s="201" t="e">
        <f>IF(ISBLANK('5. Pp (3 años)'!#REF!),"",'5. Pp (3 años)'!#REF!)</f>
        <v>#REF!</v>
      </c>
      <c r="F153" s="201" t="e">
        <f>IF(ISBLANK('5. Pp (3 años)'!#REF!),"",'5. Pp (3 años)'!#REF!)</f>
        <v>#REF!</v>
      </c>
      <c r="G153" s="209" t="e">
        <f>IF(ISBLANK('5. Pp (3 años)'!#REF!),"",'5. Pp (3 años)'!#REF!)</f>
        <v>#REF!</v>
      </c>
      <c r="H153" s="66" t="e">
        <f>IF(ISBLANK('5. Pp (3 años)'!#REF!),"",'5. Pp (3 años)'!#REF!)</f>
        <v>#REF!</v>
      </c>
      <c r="I153" s="142" t="e">
        <f>IF(ISBLANK('9. METAS'!#REF!),"",'9. METAS'!#REF!)</f>
        <v>#REF!</v>
      </c>
      <c r="J153" s="143" t="e">
        <f>IF(ISBLANK('9. METAS'!#REF!),"",'9. METAS'!#REF!)</f>
        <v>#REF!</v>
      </c>
      <c r="K153" s="133" t="e">
        <f>IF(ISBLANK('9. METAS'!#REF!),"",'9. METAS'!#REF!)</f>
        <v>#REF!</v>
      </c>
      <c r="L153" s="133" t="e">
        <f>IF(ISBLANK('9. METAS'!#REF!),"",'9. METAS'!#REF!)</f>
        <v>#REF!</v>
      </c>
      <c r="M153" s="134" t="e">
        <f>IF(ISBLANK('9. METAS'!#REF!),"",'9. METAS'!#REF!)</f>
        <v>#REF!</v>
      </c>
      <c r="N153" s="144"/>
      <c r="O153" s="136"/>
      <c r="P153" s="136"/>
      <c r="Q153" s="137"/>
      <c r="R153" s="131" t="str">
        <f t="shared" si="6"/>
        <v>100%</v>
      </c>
      <c r="S153" s="132" t="str">
        <f t="shared" si="6"/>
        <v>100%</v>
      </c>
      <c r="T153" s="132" t="str">
        <f t="shared" si="6"/>
        <v>100%</v>
      </c>
      <c r="U153" s="155" t="str">
        <f t="shared" si="6"/>
        <v>100%</v>
      </c>
      <c r="V153" s="135" t="str">
        <f t="shared" si="11"/>
        <v>No Programado</v>
      </c>
      <c r="W153" s="132" t="str">
        <f t="shared" si="12"/>
        <v>No Programado</v>
      </c>
      <c r="X153" s="132" t="str">
        <f t="shared" si="13"/>
        <v>No Programado</v>
      </c>
      <c r="Y153" s="161" t="str">
        <f t="shared" si="14"/>
        <v>No Programado</v>
      </c>
      <c r="Z153" s="177"/>
      <c r="AA153" s="178"/>
      <c r="AB153" s="178"/>
      <c r="AC153" s="179"/>
    </row>
    <row r="154" spans="3:29" ht="17.25">
      <c r="C154" s="206" t="e">
        <f>IF(ISBLANK('5. Pp (3 años)'!#REF!),"",'5. Pp (3 años)'!#REF!)</f>
        <v>#REF!</v>
      </c>
      <c r="D154" s="60" t="e">
        <f>IF(ISBLANK('5. Pp (3 años)'!#REF!),"",'5. Pp (3 años)'!#REF!)</f>
        <v>#REF!</v>
      </c>
      <c r="E154" s="203" t="e">
        <f>IF(ISBLANK('5. Pp (3 años)'!#REF!),"",'5. Pp (3 años)'!#REF!)</f>
        <v>#REF!</v>
      </c>
      <c r="F154" s="203" t="e">
        <f>IF(ISBLANK('5. Pp (3 años)'!#REF!),"",'5. Pp (3 años)'!#REF!)</f>
        <v>#REF!</v>
      </c>
      <c r="G154" s="214" t="e">
        <f>IF(ISBLANK('5. Pp (3 años)'!#REF!),"",'5. Pp (3 años)'!#REF!)</f>
        <v>#REF!</v>
      </c>
      <c r="H154" s="65" t="e">
        <f>IF(ISBLANK('5. Pp (3 años)'!#REF!),"",'5. Pp (3 años)'!#REF!)</f>
        <v>#REF!</v>
      </c>
      <c r="I154" s="142" t="e">
        <f>IF(ISBLANK('9. METAS'!#REF!),"",'9. METAS'!#REF!)</f>
        <v>#REF!</v>
      </c>
      <c r="J154" s="143" t="e">
        <f>IF(ISBLANK('9. METAS'!#REF!),"",'9. METAS'!#REF!)</f>
        <v>#REF!</v>
      </c>
      <c r="K154" s="133" t="e">
        <f>IF(ISBLANK('9. METAS'!#REF!),"",'9. METAS'!#REF!)</f>
        <v>#REF!</v>
      </c>
      <c r="L154" s="133" t="e">
        <f>IF(ISBLANK('9. METAS'!#REF!),"",'9. METAS'!#REF!)</f>
        <v>#REF!</v>
      </c>
      <c r="M154" s="134" t="e">
        <f>IF(ISBLANK('9. METAS'!#REF!),"",'9. METAS'!#REF!)</f>
        <v>#REF!</v>
      </c>
      <c r="N154" s="144"/>
      <c r="O154" s="136"/>
      <c r="P154" s="136"/>
      <c r="Q154" s="137"/>
      <c r="R154" s="131" t="str">
        <f t="shared" si="6"/>
        <v>100%</v>
      </c>
      <c r="S154" s="132" t="str">
        <f t="shared" si="6"/>
        <v>100%</v>
      </c>
      <c r="T154" s="132" t="str">
        <f t="shared" si="6"/>
        <v>100%</v>
      </c>
      <c r="U154" s="155" t="str">
        <f t="shared" si="6"/>
        <v>100%</v>
      </c>
      <c r="V154" s="135" t="str">
        <f t="shared" si="11"/>
        <v>No Programado</v>
      </c>
      <c r="W154" s="132" t="str">
        <f t="shared" si="12"/>
        <v>No Programado</v>
      </c>
      <c r="X154" s="132" t="str">
        <f t="shared" si="13"/>
        <v>No Programado</v>
      </c>
      <c r="Y154" s="161" t="str">
        <f t="shared" si="14"/>
        <v>No Programado</v>
      </c>
      <c r="Z154" s="174"/>
      <c r="AA154" s="175"/>
      <c r="AB154" s="175"/>
      <c r="AC154" s="176"/>
    </row>
    <row r="155" spans="3:29" ht="17.25">
      <c r="C155" s="204" t="e">
        <f>IF(ISBLANK('5. Pp (3 años)'!#REF!),"",'5. Pp (3 años)'!#REF!)</f>
        <v>#REF!</v>
      </c>
      <c r="D155" s="80" t="e">
        <f>IF(ISBLANK('5. Pp (3 años)'!#REF!),"",'5. Pp (3 años)'!#REF!)</f>
        <v>#REF!</v>
      </c>
      <c r="E155" s="201" t="e">
        <f>IF(ISBLANK('5. Pp (3 años)'!#REF!),"",'5. Pp (3 años)'!#REF!)</f>
        <v>#REF!</v>
      </c>
      <c r="F155" s="201" t="e">
        <f>IF(ISBLANK('5. Pp (3 años)'!#REF!),"",'5. Pp (3 años)'!#REF!)</f>
        <v>#REF!</v>
      </c>
      <c r="G155" s="209" t="e">
        <f>IF(ISBLANK('5. Pp (3 años)'!#REF!),"",'5. Pp (3 años)'!#REF!)</f>
        <v>#REF!</v>
      </c>
      <c r="H155" s="66" t="e">
        <f>IF(ISBLANK('5. Pp (3 años)'!#REF!),"",'5. Pp (3 años)'!#REF!)</f>
        <v>#REF!</v>
      </c>
      <c r="I155" s="142" t="e">
        <f>IF(ISBLANK('9. METAS'!#REF!),"",'9. METAS'!#REF!)</f>
        <v>#REF!</v>
      </c>
      <c r="J155" s="143" t="e">
        <f>IF(ISBLANK('9. METAS'!#REF!),"",'9. METAS'!#REF!)</f>
        <v>#REF!</v>
      </c>
      <c r="K155" s="133" t="e">
        <f>IF(ISBLANK('9. METAS'!#REF!),"",'9. METAS'!#REF!)</f>
        <v>#REF!</v>
      </c>
      <c r="L155" s="133" t="e">
        <f>IF(ISBLANK('9. METAS'!#REF!),"",'9. METAS'!#REF!)</f>
        <v>#REF!</v>
      </c>
      <c r="M155" s="134" t="e">
        <f>IF(ISBLANK('9. METAS'!#REF!),"",'9. METAS'!#REF!)</f>
        <v>#REF!</v>
      </c>
      <c r="N155" s="144"/>
      <c r="O155" s="136"/>
      <c r="P155" s="136"/>
      <c r="Q155" s="137"/>
      <c r="R155" s="131" t="str">
        <f t="shared" si="6"/>
        <v>100%</v>
      </c>
      <c r="S155" s="132" t="str">
        <f t="shared" si="6"/>
        <v>100%</v>
      </c>
      <c r="T155" s="132" t="str">
        <f t="shared" si="6"/>
        <v>100%</v>
      </c>
      <c r="U155" s="155" t="str">
        <f t="shared" si="6"/>
        <v>100%</v>
      </c>
      <c r="V155" s="135" t="str">
        <f t="shared" si="11"/>
        <v>No Programado</v>
      </c>
      <c r="W155" s="132" t="str">
        <f t="shared" si="12"/>
        <v>No Programado</v>
      </c>
      <c r="X155" s="132" t="str">
        <f t="shared" si="13"/>
        <v>No Programado</v>
      </c>
      <c r="Y155" s="161" t="str">
        <f t="shared" si="14"/>
        <v>No Programado</v>
      </c>
      <c r="Z155" s="177"/>
      <c r="AA155" s="178"/>
      <c r="AB155" s="178"/>
      <c r="AC155" s="179"/>
    </row>
    <row r="156" spans="3:29" ht="17.25">
      <c r="C156" s="205" t="e">
        <f>IF(ISBLANK('5. Pp (3 años)'!#REF!),"",'5. Pp (3 años)'!#REF!)</f>
        <v>#REF!</v>
      </c>
      <c r="D156" s="80" t="e">
        <f>IF(ISBLANK('5. Pp (3 años)'!#REF!),"",'5. Pp (3 años)'!#REF!)</f>
        <v>#REF!</v>
      </c>
      <c r="E156" s="201" t="e">
        <f>IF(ISBLANK('5. Pp (3 años)'!#REF!),"",'5. Pp (3 años)'!#REF!)</f>
        <v>#REF!</v>
      </c>
      <c r="F156" s="201" t="e">
        <f>IF(ISBLANK('5. Pp (3 años)'!#REF!),"",'5. Pp (3 años)'!#REF!)</f>
        <v>#REF!</v>
      </c>
      <c r="G156" s="209" t="e">
        <f>IF(ISBLANK('5. Pp (3 años)'!#REF!),"",'5. Pp (3 años)'!#REF!)</f>
        <v>#REF!</v>
      </c>
      <c r="H156" s="66" t="e">
        <f>IF(ISBLANK('5. Pp (3 años)'!#REF!),"",'5. Pp (3 años)'!#REF!)</f>
        <v>#REF!</v>
      </c>
      <c r="I156" s="142" t="e">
        <f>IF(ISBLANK('9. METAS'!#REF!),"",'9. METAS'!#REF!)</f>
        <v>#REF!</v>
      </c>
      <c r="J156" s="143" t="e">
        <f>IF(ISBLANK('9. METAS'!#REF!),"",'9. METAS'!#REF!)</f>
        <v>#REF!</v>
      </c>
      <c r="K156" s="133" t="e">
        <f>IF(ISBLANK('9. METAS'!#REF!),"",'9. METAS'!#REF!)</f>
        <v>#REF!</v>
      </c>
      <c r="L156" s="133" t="e">
        <f>IF(ISBLANK('9. METAS'!#REF!),"",'9. METAS'!#REF!)</f>
        <v>#REF!</v>
      </c>
      <c r="M156" s="134" t="e">
        <f>IF(ISBLANK('9. METAS'!#REF!),"",'9. METAS'!#REF!)</f>
        <v>#REF!</v>
      </c>
      <c r="N156" s="144"/>
      <c r="O156" s="136"/>
      <c r="P156" s="136"/>
      <c r="Q156" s="137"/>
      <c r="R156" s="131" t="str">
        <f t="shared" si="6"/>
        <v>100%</v>
      </c>
      <c r="S156" s="132" t="str">
        <f t="shared" si="6"/>
        <v>100%</v>
      </c>
      <c r="T156" s="132" t="str">
        <f t="shared" si="6"/>
        <v>100%</v>
      </c>
      <c r="U156" s="155" t="str">
        <f t="shared" si="6"/>
        <v>100%</v>
      </c>
      <c r="V156" s="135" t="str">
        <f t="shared" si="11"/>
        <v>No Programado</v>
      </c>
      <c r="W156" s="132" t="str">
        <f t="shared" si="12"/>
        <v>No Programado</v>
      </c>
      <c r="X156" s="132" t="str">
        <f t="shared" si="13"/>
        <v>No Programado</v>
      </c>
      <c r="Y156" s="161" t="str">
        <f t="shared" si="14"/>
        <v>No Programado</v>
      </c>
      <c r="Z156" s="177"/>
      <c r="AA156" s="178"/>
      <c r="AB156" s="178"/>
      <c r="AC156" s="179"/>
    </row>
    <row r="157" spans="3:29" ht="17.25">
      <c r="C157" s="204" t="e">
        <f>IF(ISBLANK('5. Pp (3 años)'!#REF!),"",'5. Pp (3 años)'!#REF!)</f>
        <v>#REF!</v>
      </c>
      <c r="D157" s="80" t="e">
        <f>IF(ISBLANK('5. Pp (3 años)'!#REF!),"",'5. Pp (3 años)'!#REF!)</f>
        <v>#REF!</v>
      </c>
      <c r="E157" s="201" t="e">
        <f>IF(ISBLANK('5. Pp (3 años)'!#REF!),"",'5. Pp (3 años)'!#REF!)</f>
        <v>#REF!</v>
      </c>
      <c r="F157" s="201" t="e">
        <f>IF(ISBLANK('5. Pp (3 años)'!#REF!),"",'5. Pp (3 años)'!#REF!)</f>
        <v>#REF!</v>
      </c>
      <c r="G157" s="209" t="e">
        <f>IF(ISBLANK('5. Pp (3 años)'!#REF!),"",'5. Pp (3 años)'!#REF!)</f>
        <v>#REF!</v>
      </c>
      <c r="H157" s="66" t="e">
        <f>IF(ISBLANK('5. Pp (3 años)'!#REF!),"",'5. Pp (3 años)'!#REF!)</f>
        <v>#REF!</v>
      </c>
      <c r="I157" s="142" t="e">
        <f>IF(ISBLANK('9. METAS'!#REF!),"",'9. METAS'!#REF!)</f>
        <v>#REF!</v>
      </c>
      <c r="J157" s="143" t="e">
        <f>IF(ISBLANK('9. METAS'!#REF!),"",'9. METAS'!#REF!)</f>
        <v>#REF!</v>
      </c>
      <c r="K157" s="133" t="e">
        <f>IF(ISBLANK('9. METAS'!#REF!),"",'9. METAS'!#REF!)</f>
        <v>#REF!</v>
      </c>
      <c r="L157" s="133" t="e">
        <f>IF(ISBLANK('9. METAS'!#REF!),"",'9. METAS'!#REF!)</f>
        <v>#REF!</v>
      </c>
      <c r="M157" s="134" t="e">
        <f>IF(ISBLANK('9. METAS'!#REF!),"",'9. METAS'!#REF!)</f>
        <v>#REF!</v>
      </c>
      <c r="N157" s="144"/>
      <c r="O157" s="136"/>
      <c r="P157" s="136"/>
      <c r="Q157" s="137"/>
      <c r="R157" s="131" t="str">
        <f t="shared" si="6"/>
        <v>100%</v>
      </c>
      <c r="S157" s="132" t="str">
        <f t="shared" si="6"/>
        <v>100%</v>
      </c>
      <c r="T157" s="132" t="str">
        <f t="shared" si="6"/>
        <v>100%</v>
      </c>
      <c r="U157" s="155" t="str">
        <f t="shared" si="6"/>
        <v>100%</v>
      </c>
      <c r="V157" s="135" t="str">
        <f t="shared" si="11"/>
        <v>No Programado</v>
      </c>
      <c r="W157" s="132" t="str">
        <f t="shared" si="12"/>
        <v>No Programado</v>
      </c>
      <c r="X157" s="132" t="str">
        <f t="shared" si="13"/>
        <v>No Programado</v>
      </c>
      <c r="Y157" s="161" t="str">
        <f t="shared" si="14"/>
        <v>No Programado</v>
      </c>
      <c r="Z157" s="177"/>
      <c r="AA157" s="178"/>
      <c r="AB157" s="178"/>
      <c r="AC157" s="179"/>
    </row>
    <row r="158" spans="3:29" ht="17.25">
      <c r="C158" s="205" t="e">
        <f>IF(ISBLANK('5. Pp (3 años)'!#REF!),"",'5. Pp (3 años)'!#REF!)</f>
        <v>#REF!</v>
      </c>
      <c r="D158" s="80" t="e">
        <f>IF(ISBLANK('5. Pp (3 años)'!#REF!),"",'5. Pp (3 años)'!#REF!)</f>
        <v>#REF!</v>
      </c>
      <c r="E158" s="201" t="e">
        <f>IF(ISBLANK('5. Pp (3 años)'!#REF!),"",'5. Pp (3 años)'!#REF!)</f>
        <v>#REF!</v>
      </c>
      <c r="F158" s="201" t="e">
        <f>IF(ISBLANK('5. Pp (3 años)'!#REF!),"",'5. Pp (3 años)'!#REF!)</f>
        <v>#REF!</v>
      </c>
      <c r="G158" s="209" t="e">
        <f>IF(ISBLANK('5. Pp (3 años)'!#REF!),"",'5. Pp (3 años)'!#REF!)</f>
        <v>#REF!</v>
      </c>
      <c r="H158" s="66" t="e">
        <f>IF(ISBLANK('5. Pp (3 años)'!#REF!),"",'5. Pp (3 años)'!#REF!)</f>
        <v>#REF!</v>
      </c>
      <c r="I158" s="142" t="e">
        <f>IF(ISBLANK('9. METAS'!#REF!),"",'9. METAS'!#REF!)</f>
        <v>#REF!</v>
      </c>
      <c r="J158" s="143" t="e">
        <f>IF(ISBLANK('9. METAS'!#REF!),"",'9. METAS'!#REF!)</f>
        <v>#REF!</v>
      </c>
      <c r="K158" s="133" t="e">
        <f>IF(ISBLANK('9. METAS'!#REF!),"",'9. METAS'!#REF!)</f>
        <v>#REF!</v>
      </c>
      <c r="L158" s="133" t="e">
        <f>IF(ISBLANK('9. METAS'!#REF!),"",'9. METAS'!#REF!)</f>
        <v>#REF!</v>
      </c>
      <c r="M158" s="134" t="e">
        <f>IF(ISBLANK('9. METAS'!#REF!),"",'9. METAS'!#REF!)</f>
        <v>#REF!</v>
      </c>
      <c r="N158" s="144"/>
      <c r="O158" s="136"/>
      <c r="P158" s="136"/>
      <c r="Q158" s="137"/>
      <c r="R158" s="131" t="str">
        <f t="shared" si="6"/>
        <v>100%</v>
      </c>
      <c r="S158" s="132" t="str">
        <f t="shared" si="6"/>
        <v>100%</v>
      </c>
      <c r="T158" s="132" t="str">
        <f t="shared" ref="T158:U221" si="15">IFERROR((P158/L158),"100%")</f>
        <v>100%</v>
      </c>
      <c r="U158" s="155" t="str">
        <f t="shared" si="15"/>
        <v>100%</v>
      </c>
      <c r="V158" s="135" t="str">
        <f t="shared" si="11"/>
        <v>No Programado</v>
      </c>
      <c r="W158" s="132" t="str">
        <f t="shared" si="12"/>
        <v>No Programado</v>
      </c>
      <c r="X158" s="132" t="str">
        <f t="shared" si="13"/>
        <v>No Programado</v>
      </c>
      <c r="Y158" s="161" t="str">
        <f t="shared" si="14"/>
        <v>No Programado</v>
      </c>
      <c r="Z158" s="177"/>
      <c r="AA158" s="178"/>
      <c r="AB158" s="178"/>
      <c r="AC158" s="179"/>
    </row>
    <row r="159" spans="3:29" ht="17.25">
      <c r="C159" s="204" t="e">
        <f>IF(ISBLANK('5. Pp (3 años)'!#REF!),"",'5. Pp (3 años)'!#REF!)</f>
        <v>#REF!</v>
      </c>
      <c r="D159" s="80" t="e">
        <f>IF(ISBLANK('5. Pp (3 años)'!#REF!),"",'5. Pp (3 años)'!#REF!)</f>
        <v>#REF!</v>
      </c>
      <c r="E159" s="201" t="e">
        <f>IF(ISBLANK('5. Pp (3 años)'!#REF!),"",'5. Pp (3 años)'!#REF!)</f>
        <v>#REF!</v>
      </c>
      <c r="F159" s="201" t="e">
        <f>IF(ISBLANK('5. Pp (3 años)'!#REF!),"",'5. Pp (3 años)'!#REF!)</f>
        <v>#REF!</v>
      </c>
      <c r="G159" s="209" t="e">
        <f>IF(ISBLANK('5. Pp (3 años)'!#REF!),"",'5. Pp (3 años)'!#REF!)</f>
        <v>#REF!</v>
      </c>
      <c r="H159" s="66" t="e">
        <f>IF(ISBLANK('5. Pp (3 años)'!#REF!),"",'5. Pp (3 años)'!#REF!)</f>
        <v>#REF!</v>
      </c>
      <c r="I159" s="142" t="e">
        <f>IF(ISBLANK('9. METAS'!#REF!),"",'9. METAS'!#REF!)</f>
        <v>#REF!</v>
      </c>
      <c r="J159" s="143" t="e">
        <f>IF(ISBLANK('9. METAS'!#REF!),"",'9. METAS'!#REF!)</f>
        <v>#REF!</v>
      </c>
      <c r="K159" s="133" t="e">
        <f>IF(ISBLANK('9. METAS'!#REF!),"",'9. METAS'!#REF!)</f>
        <v>#REF!</v>
      </c>
      <c r="L159" s="133" t="e">
        <f>IF(ISBLANK('9. METAS'!#REF!),"",'9. METAS'!#REF!)</f>
        <v>#REF!</v>
      </c>
      <c r="M159" s="134" t="e">
        <f>IF(ISBLANK('9. METAS'!#REF!),"",'9. METAS'!#REF!)</f>
        <v>#REF!</v>
      </c>
      <c r="N159" s="144"/>
      <c r="O159" s="136"/>
      <c r="P159" s="136"/>
      <c r="Q159" s="137"/>
      <c r="R159" s="131" t="str">
        <f t="shared" ref="R159:U222" si="16">IFERROR((N159/J159),"100%")</f>
        <v>100%</v>
      </c>
      <c r="S159" s="132" t="str">
        <f t="shared" si="16"/>
        <v>100%</v>
      </c>
      <c r="T159" s="132" t="str">
        <f t="shared" si="15"/>
        <v>100%</v>
      </c>
      <c r="U159" s="155" t="str">
        <f t="shared" si="15"/>
        <v>100%</v>
      </c>
      <c r="V159" s="135" t="str">
        <f t="shared" si="11"/>
        <v>No Programado</v>
      </c>
      <c r="W159" s="132" t="str">
        <f t="shared" si="12"/>
        <v>No Programado</v>
      </c>
      <c r="X159" s="132" t="str">
        <f t="shared" si="13"/>
        <v>No Programado</v>
      </c>
      <c r="Y159" s="161" t="str">
        <f t="shared" si="14"/>
        <v>No Programado</v>
      </c>
      <c r="Z159" s="177"/>
      <c r="AA159" s="178"/>
      <c r="AB159" s="178"/>
      <c r="AC159" s="179"/>
    </row>
    <row r="160" spans="3:29" ht="17.25">
      <c r="C160" s="206" t="e">
        <f>IF(ISBLANK('5. Pp (3 años)'!#REF!),"",'5. Pp (3 años)'!#REF!)</f>
        <v>#REF!</v>
      </c>
      <c r="D160" s="60" t="e">
        <f>IF(ISBLANK('5. Pp (3 años)'!#REF!),"",'5. Pp (3 años)'!#REF!)</f>
        <v>#REF!</v>
      </c>
      <c r="E160" s="203" t="e">
        <f>IF(ISBLANK('5. Pp (3 años)'!#REF!),"",'5. Pp (3 años)'!#REF!)</f>
        <v>#REF!</v>
      </c>
      <c r="F160" s="203" t="e">
        <f>IF(ISBLANK('5. Pp (3 años)'!#REF!),"",'5. Pp (3 años)'!#REF!)</f>
        <v>#REF!</v>
      </c>
      <c r="G160" s="214" t="e">
        <f>IF(ISBLANK('5. Pp (3 años)'!#REF!),"",'5. Pp (3 años)'!#REF!)</f>
        <v>#REF!</v>
      </c>
      <c r="H160" s="65" t="e">
        <f>IF(ISBLANK('5. Pp (3 años)'!#REF!),"",'5. Pp (3 años)'!#REF!)</f>
        <v>#REF!</v>
      </c>
      <c r="I160" s="142" t="e">
        <f>IF(ISBLANK('9. METAS'!#REF!),"",'9. METAS'!#REF!)</f>
        <v>#REF!</v>
      </c>
      <c r="J160" s="143" t="e">
        <f>IF(ISBLANK('9. METAS'!#REF!),"",'9. METAS'!#REF!)</f>
        <v>#REF!</v>
      </c>
      <c r="K160" s="133" t="e">
        <f>IF(ISBLANK('9. METAS'!#REF!),"",'9. METAS'!#REF!)</f>
        <v>#REF!</v>
      </c>
      <c r="L160" s="133" t="e">
        <f>IF(ISBLANK('9. METAS'!#REF!),"",'9. METAS'!#REF!)</f>
        <v>#REF!</v>
      </c>
      <c r="M160" s="134" t="e">
        <f>IF(ISBLANK('9. METAS'!#REF!),"",'9. METAS'!#REF!)</f>
        <v>#REF!</v>
      </c>
      <c r="N160" s="144"/>
      <c r="O160" s="136"/>
      <c r="P160" s="136"/>
      <c r="Q160" s="137"/>
      <c r="R160" s="131" t="str">
        <f t="shared" si="16"/>
        <v>100%</v>
      </c>
      <c r="S160" s="132" t="str">
        <f t="shared" si="16"/>
        <v>100%</v>
      </c>
      <c r="T160" s="132" t="str">
        <f t="shared" si="15"/>
        <v>100%</v>
      </c>
      <c r="U160" s="155" t="str">
        <f t="shared" si="15"/>
        <v>100%</v>
      </c>
      <c r="V160" s="135" t="str">
        <f t="shared" si="11"/>
        <v>No Programado</v>
      </c>
      <c r="W160" s="132" t="str">
        <f t="shared" si="12"/>
        <v>No Programado</v>
      </c>
      <c r="X160" s="132" t="str">
        <f t="shared" si="13"/>
        <v>No Programado</v>
      </c>
      <c r="Y160" s="161" t="str">
        <f t="shared" si="14"/>
        <v>No Programado</v>
      </c>
      <c r="Z160" s="174"/>
      <c r="AA160" s="175"/>
      <c r="AB160" s="175"/>
      <c r="AC160" s="176"/>
    </row>
    <row r="161" spans="3:29" ht="17.25">
      <c r="C161" s="204" t="e">
        <f>IF(ISBLANK('5. Pp (3 años)'!#REF!),"",'5. Pp (3 años)'!#REF!)</f>
        <v>#REF!</v>
      </c>
      <c r="D161" s="80" t="e">
        <f>IF(ISBLANK('5. Pp (3 años)'!#REF!),"",'5. Pp (3 años)'!#REF!)</f>
        <v>#REF!</v>
      </c>
      <c r="E161" s="201" t="e">
        <f>IF(ISBLANK('5. Pp (3 años)'!#REF!),"",'5. Pp (3 años)'!#REF!)</f>
        <v>#REF!</v>
      </c>
      <c r="F161" s="201" t="e">
        <f>IF(ISBLANK('5. Pp (3 años)'!#REF!),"",'5. Pp (3 años)'!#REF!)</f>
        <v>#REF!</v>
      </c>
      <c r="G161" s="209" t="e">
        <f>IF(ISBLANK('5. Pp (3 años)'!#REF!),"",'5. Pp (3 años)'!#REF!)</f>
        <v>#REF!</v>
      </c>
      <c r="H161" s="66" t="e">
        <f>IF(ISBLANK('5. Pp (3 años)'!#REF!),"",'5. Pp (3 años)'!#REF!)</f>
        <v>#REF!</v>
      </c>
      <c r="I161" s="142" t="e">
        <f>IF(ISBLANK('9. METAS'!#REF!),"",'9. METAS'!#REF!)</f>
        <v>#REF!</v>
      </c>
      <c r="J161" s="143" t="e">
        <f>IF(ISBLANK('9. METAS'!#REF!),"",'9. METAS'!#REF!)</f>
        <v>#REF!</v>
      </c>
      <c r="K161" s="133" t="e">
        <f>IF(ISBLANK('9. METAS'!#REF!),"",'9. METAS'!#REF!)</f>
        <v>#REF!</v>
      </c>
      <c r="L161" s="133" t="e">
        <f>IF(ISBLANK('9. METAS'!#REF!),"",'9. METAS'!#REF!)</f>
        <v>#REF!</v>
      </c>
      <c r="M161" s="134" t="e">
        <f>IF(ISBLANK('9. METAS'!#REF!),"",'9. METAS'!#REF!)</f>
        <v>#REF!</v>
      </c>
      <c r="N161" s="144"/>
      <c r="O161" s="136"/>
      <c r="P161" s="136"/>
      <c r="Q161" s="137"/>
      <c r="R161" s="131" t="str">
        <f t="shared" si="16"/>
        <v>100%</v>
      </c>
      <c r="S161" s="132" t="str">
        <f t="shared" si="16"/>
        <v>100%</v>
      </c>
      <c r="T161" s="132" t="str">
        <f t="shared" si="15"/>
        <v>100%</v>
      </c>
      <c r="U161" s="155" t="str">
        <f t="shared" si="15"/>
        <v>100%</v>
      </c>
      <c r="V161" s="135" t="str">
        <f t="shared" si="11"/>
        <v>No Programado</v>
      </c>
      <c r="W161" s="132" t="str">
        <f t="shared" si="12"/>
        <v>No Programado</v>
      </c>
      <c r="X161" s="132" t="str">
        <f t="shared" si="13"/>
        <v>No Programado</v>
      </c>
      <c r="Y161" s="161" t="str">
        <f t="shared" si="14"/>
        <v>No Programado</v>
      </c>
      <c r="Z161" s="177"/>
      <c r="AA161" s="178"/>
      <c r="AB161" s="178"/>
      <c r="AC161" s="179"/>
    </row>
    <row r="162" spans="3:29" ht="17.25">
      <c r="C162" s="205" t="e">
        <f>IF(ISBLANK('5. Pp (3 años)'!#REF!),"",'5. Pp (3 años)'!#REF!)</f>
        <v>#REF!</v>
      </c>
      <c r="D162" s="80" t="e">
        <f>IF(ISBLANK('5. Pp (3 años)'!#REF!),"",'5. Pp (3 años)'!#REF!)</f>
        <v>#REF!</v>
      </c>
      <c r="E162" s="201" t="e">
        <f>IF(ISBLANK('5. Pp (3 años)'!#REF!),"",'5. Pp (3 años)'!#REF!)</f>
        <v>#REF!</v>
      </c>
      <c r="F162" s="201" t="e">
        <f>IF(ISBLANK('5. Pp (3 años)'!#REF!),"",'5. Pp (3 años)'!#REF!)</f>
        <v>#REF!</v>
      </c>
      <c r="G162" s="209" t="e">
        <f>IF(ISBLANK('5. Pp (3 años)'!#REF!),"",'5. Pp (3 años)'!#REF!)</f>
        <v>#REF!</v>
      </c>
      <c r="H162" s="66" t="e">
        <f>IF(ISBLANK('5. Pp (3 años)'!#REF!),"",'5. Pp (3 años)'!#REF!)</f>
        <v>#REF!</v>
      </c>
      <c r="I162" s="142" t="e">
        <f>IF(ISBLANK('9. METAS'!#REF!),"",'9. METAS'!#REF!)</f>
        <v>#REF!</v>
      </c>
      <c r="J162" s="143" t="e">
        <f>IF(ISBLANK('9. METAS'!#REF!),"",'9. METAS'!#REF!)</f>
        <v>#REF!</v>
      </c>
      <c r="K162" s="133" t="e">
        <f>IF(ISBLANK('9. METAS'!#REF!),"",'9. METAS'!#REF!)</f>
        <v>#REF!</v>
      </c>
      <c r="L162" s="133" t="e">
        <f>IF(ISBLANK('9. METAS'!#REF!),"",'9. METAS'!#REF!)</f>
        <v>#REF!</v>
      </c>
      <c r="M162" s="134" t="e">
        <f>IF(ISBLANK('9. METAS'!#REF!),"",'9. METAS'!#REF!)</f>
        <v>#REF!</v>
      </c>
      <c r="N162" s="144"/>
      <c r="O162" s="136"/>
      <c r="P162" s="136"/>
      <c r="Q162" s="137"/>
      <c r="R162" s="131" t="str">
        <f t="shared" si="16"/>
        <v>100%</v>
      </c>
      <c r="S162" s="132" t="str">
        <f t="shared" si="16"/>
        <v>100%</v>
      </c>
      <c r="T162" s="132" t="str">
        <f t="shared" si="15"/>
        <v>100%</v>
      </c>
      <c r="U162" s="155" t="str">
        <f t="shared" si="15"/>
        <v>100%</v>
      </c>
      <c r="V162" s="135" t="str">
        <f t="shared" si="11"/>
        <v>No Programado</v>
      </c>
      <c r="W162" s="132" t="str">
        <f t="shared" si="12"/>
        <v>No Programado</v>
      </c>
      <c r="X162" s="132" t="str">
        <f t="shared" si="13"/>
        <v>No Programado</v>
      </c>
      <c r="Y162" s="161" t="str">
        <f t="shared" si="14"/>
        <v>No Programado</v>
      </c>
      <c r="Z162" s="177"/>
      <c r="AA162" s="178"/>
      <c r="AB162" s="178"/>
      <c r="AC162" s="179"/>
    </row>
    <row r="163" spans="3:29" ht="17.25">
      <c r="C163" s="204" t="e">
        <f>IF(ISBLANK('5. Pp (3 años)'!#REF!),"",'5. Pp (3 años)'!#REF!)</f>
        <v>#REF!</v>
      </c>
      <c r="D163" s="80" t="e">
        <f>IF(ISBLANK('5. Pp (3 años)'!#REF!),"",'5. Pp (3 años)'!#REF!)</f>
        <v>#REF!</v>
      </c>
      <c r="E163" s="201" t="e">
        <f>IF(ISBLANK('5. Pp (3 años)'!#REF!),"",'5. Pp (3 años)'!#REF!)</f>
        <v>#REF!</v>
      </c>
      <c r="F163" s="201" t="e">
        <f>IF(ISBLANK('5. Pp (3 años)'!#REF!),"",'5. Pp (3 años)'!#REF!)</f>
        <v>#REF!</v>
      </c>
      <c r="G163" s="209" t="e">
        <f>IF(ISBLANK('5. Pp (3 años)'!#REF!),"",'5. Pp (3 años)'!#REF!)</f>
        <v>#REF!</v>
      </c>
      <c r="H163" s="66" t="e">
        <f>IF(ISBLANK('5. Pp (3 años)'!#REF!),"",'5. Pp (3 años)'!#REF!)</f>
        <v>#REF!</v>
      </c>
      <c r="I163" s="142" t="e">
        <f>IF(ISBLANK('9. METAS'!#REF!),"",'9. METAS'!#REF!)</f>
        <v>#REF!</v>
      </c>
      <c r="J163" s="143" t="e">
        <f>IF(ISBLANK('9. METAS'!#REF!),"",'9. METAS'!#REF!)</f>
        <v>#REF!</v>
      </c>
      <c r="K163" s="133" t="e">
        <f>IF(ISBLANK('9. METAS'!#REF!),"",'9. METAS'!#REF!)</f>
        <v>#REF!</v>
      </c>
      <c r="L163" s="133" t="e">
        <f>IF(ISBLANK('9. METAS'!#REF!),"",'9. METAS'!#REF!)</f>
        <v>#REF!</v>
      </c>
      <c r="M163" s="134" t="e">
        <f>IF(ISBLANK('9. METAS'!#REF!),"",'9. METAS'!#REF!)</f>
        <v>#REF!</v>
      </c>
      <c r="N163" s="144"/>
      <c r="O163" s="136"/>
      <c r="P163" s="136"/>
      <c r="Q163" s="137"/>
      <c r="R163" s="131" t="str">
        <f t="shared" si="16"/>
        <v>100%</v>
      </c>
      <c r="S163" s="132" t="str">
        <f t="shared" si="16"/>
        <v>100%</v>
      </c>
      <c r="T163" s="132" t="str">
        <f t="shared" si="15"/>
        <v>100%</v>
      </c>
      <c r="U163" s="155" t="str">
        <f t="shared" si="15"/>
        <v>100%</v>
      </c>
      <c r="V163" s="135" t="str">
        <f t="shared" si="11"/>
        <v>No Programado</v>
      </c>
      <c r="W163" s="132" t="str">
        <f t="shared" si="12"/>
        <v>No Programado</v>
      </c>
      <c r="X163" s="132" t="str">
        <f t="shared" si="13"/>
        <v>No Programado</v>
      </c>
      <c r="Y163" s="161" t="str">
        <f t="shared" si="14"/>
        <v>No Programado</v>
      </c>
      <c r="Z163" s="177"/>
      <c r="AA163" s="178"/>
      <c r="AB163" s="178"/>
      <c r="AC163" s="179"/>
    </row>
    <row r="164" spans="3:29" ht="17.25">
      <c r="C164" s="205" t="e">
        <f>IF(ISBLANK('5. Pp (3 años)'!#REF!),"",'5. Pp (3 años)'!#REF!)</f>
        <v>#REF!</v>
      </c>
      <c r="D164" s="80" t="e">
        <f>IF(ISBLANK('5. Pp (3 años)'!#REF!),"",'5. Pp (3 años)'!#REF!)</f>
        <v>#REF!</v>
      </c>
      <c r="E164" s="201" t="e">
        <f>IF(ISBLANK('5. Pp (3 años)'!#REF!),"",'5. Pp (3 años)'!#REF!)</f>
        <v>#REF!</v>
      </c>
      <c r="F164" s="201" t="e">
        <f>IF(ISBLANK('5. Pp (3 años)'!#REF!),"",'5. Pp (3 años)'!#REF!)</f>
        <v>#REF!</v>
      </c>
      <c r="G164" s="209" t="e">
        <f>IF(ISBLANK('5. Pp (3 años)'!#REF!),"",'5. Pp (3 años)'!#REF!)</f>
        <v>#REF!</v>
      </c>
      <c r="H164" s="66" t="e">
        <f>IF(ISBLANK('5. Pp (3 años)'!#REF!),"",'5. Pp (3 años)'!#REF!)</f>
        <v>#REF!</v>
      </c>
      <c r="I164" s="142" t="e">
        <f>IF(ISBLANK('9. METAS'!#REF!),"",'9. METAS'!#REF!)</f>
        <v>#REF!</v>
      </c>
      <c r="J164" s="143" t="e">
        <f>IF(ISBLANK('9. METAS'!#REF!),"",'9. METAS'!#REF!)</f>
        <v>#REF!</v>
      </c>
      <c r="K164" s="133" t="e">
        <f>IF(ISBLANK('9. METAS'!#REF!),"",'9. METAS'!#REF!)</f>
        <v>#REF!</v>
      </c>
      <c r="L164" s="133" t="e">
        <f>IF(ISBLANK('9. METAS'!#REF!),"",'9. METAS'!#REF!)</f>
        <v>#REF!</v>
      </c>
      <c r="M164" s="134" t="e">
        <f>IF(ISBLANK('9. METAS'!#REF!),"",'9. METAS'!#REF!)</f>
        <v>#REF!</v>
      </c>
      <c r="N164" s="144"/>
      <c r="O164" s="136"/>
      <c r="P164" s="136"/>
      <c r="Q164" s="137"/>
      <c r="R164" s="131" t="str">
        <f t="shared" si="16"/>
        <v>100%</v>
      </c>
      <c r="S164" s="132" t="str">
        <f t="shared" si="16"/>
        <v>100%</v>
      </c>
      <c r="T164" s="132" t="str">
        <f t="shared" si="15"/>
        <v>100%</v>
      </c>
      <c r="U164" s="155" t="str">
        <f t="shared" si="15"/>
        <v>100%</v>
      </c>
      <c r="V164" s="135" t="str">
        <f t="shared" si="11"/>
        <v>No Programado</v>
      </c>
      <c r="W164" s="132" t="str">
        <f t="shared" si="12"/>
        <v>No Programado</v>
      </c>
      <c r="X164" s="132" t="str">
        <f t="shared" si="13"/>
        <v>No Programado</v>
      </c>
      <c r="Y164" s="161" t="str">
        <f t="shared" si="14"/>
        <v>No Programado</v>
      </c>
      <c r="Z164" s="177"/>
      <c r="AA164" s="178"/>
      <c r="AB164" s="178"/>
      <c r="AC164" s="179"/>
    </row>
    <row r="165" spans="3:29" ht="17.25">
      <c r="C165" s="204" t="e">
        <f>IF(ISBLANK('5. Pp (3 años)'!#REF!),"",'5. Pp (3 años)'!#REF!)</f>
        <v>#REF!</v>
      </c>
      <c r="D165" s="80" t="e">
        <f>IF(ISBLANK('5. Pp (3 años)'!#REF!),"",'5. Pp (3 años)'!#REF!)</f>
        <v>#REF!</v>
      </c>
      <c r="E165" s="201" t="e">
        <f>IF(ISBLANK('5. Pp (3 años)'!#REF!),"",'5. Pp (3 años)'!#REF!)</f>
        <v>#REF!</v>
      </c>
      <c r="F165" s="201" t="e">
        <f>IF(ISBLANK('5. Pp (3 años)'!#REF!),"",'5. Pp (3 años)'!#REF!)</f>
        <v>#REF!</v>
      </c>
      <c r="G165" s="209" t="e">
        <f>IF(ISBLANK('5. Pp (3 años)'!#REF!),"",'5. Pp (3 años)'!#REF!)</f>
        <v>#REF!</v>
      </c>
      <c r="H165" s="66" t="e">
        <f>IF(ISBLANK('5. Pp (3 años)'!#REF!),"",'5. Pp (3 años)'!#REF!)</f>
        <v>#REF!</v>
      </c>
      <c r="I165" s="142" t="e">
        <f>IF(ISBLANK('9. METAS'!#REF!),"",'9. METAS'!#REF!)</f>
        <v>#REF!</v>
      </c>
      <c r="J165" s="143" t="e">
        <f>IF(ISBLANK('9. METAS'!#REF!),"",'9. METAS'!#REF!)</f>
        <v>#REF!</v>
      </c>
      <c r="K165" s="133" t="e">
        <f>IF(ISBLANK('9. METAS'!#REF!),"",'9. METAS'!#REF!)</f>
        <v>#REF!</v>
      </c>
      <c r="L165" s="133" t="e">
        <f>IF(ISBLANK('9. METAS'!#REF!),"",'9. METAS'!#REF!)</f>
        <v>#REF!</v>
      </c>
      <c r="M165" s="134" t="e">
        <f>IF(ISBLANK('9. METAS'!#REF!),"",'9. METAS'!#REF!)</f>
        <v>#REF!</v>
      </c>
      <c r="N165" s="144"/>
      <c r="O165" s="136"/>
      <c r="P165" s="136"/>
      <c r="Q165" s="137"/>
      <c r="R165" s="131" t="str">
        <f t="shared" si="16"/>
        <v>100%</v>
      </c>
      <c r="S165" s="132" t="str">
        <f t="shared" si="16"/>
        <v>100%</v>
      </c>
      <c r="T165" s="132" t="str">
        <f t="shared" si="15"/>
        <v>100%</v>
      </c>
      <c r="U165" s="155" t="str">
        <f t="shared" si="15"/>
        <v>100%</v>
      </c>
      <c r="V165" s="135" t="str">
        <f t="shared" si="11"/>
        <v>No Programado</v>
      </c>
      <c r="W165" s="132" t="str">
        <f t="shared" si="12"/>
        <v>No Programado</v>
      </c>
      <c r="X165" s="132" t="str">
        <f t="shared" si="13"/>
        <v>No Programado</v>
      </c>
      <c r="Y165" s="161" t="str">
        <f t="shared" si="14"/>
        <v>No Programado</v>
      </c>
      <c r="Z165" s="177"/>
      <c r="AA165" s="178"/>
      <c r="AB165" s="178"/>
      <c r="AC165" s="179"/>
    </row>
    <row r="166" spans="3:29" ht="17.25">
      <c r="C166" s="206" t="e">
        <f>IF(ISBLANK('5. Pp (3 años)'!#REF!),"",'5. Pp (3 años)'!#REF!)</f>
        <v>#REF!</v>
      </c>
      <c r="D166" s="60" t="e">
        <f>IF(ISBLANK('5. Pp (3 años)'!#REF!),"",'5. Pp (3 años)'!#REF!)</f>
        <v>#REF!</v>
      </c>
      <c r="E166" s="203" t="e">
        <f>IF(ISBLANK('5. Pp (3 años)'!#REF!),"",'5. Pp (3 años)'!#REF!)</f>
        <v>#REF!</v>
      </c>
      <c r="F166" s="203" t="e">
        <f>IF(ISBLANK('5. Pp (3 años)'!#REF!),"",'5. Pp (3 años)'!#REF!)</f>
        <v>#REF!</v>
      </c>
      <c r="G166" s="214" t="e">
        <f>IF(ISBLANK('5. Pp (3 años)'!#REF!),"",'5. Pp (3 años)'!#REF!)</f>
        <v>#REF!</v>
      </c>
      <c r="H166" s="65" t="e">
        <f>IF(ISBLANK('5. Pp (3 años)'!#REF!),"",'5. Pp (3 años)'!#REF!)</f>
        <v>#REF!</v>
      </c>
      <c r="I166" s="142" t="e">
        <f>IF(ISBLANK('9. METAS'!#REF!),"",'9. METAS'!#REF!)</f>
        <v>#REF!</v>
      </c>
      <c r="J166" s="143" t="e">
        <f>IF(ISBLANK('9. METAS'!#REF!),"",'9. METAS'!#REF!)</f>
        <v>#REF!</v>
      </c>
      <c r="K166" s="133" t="e">
        <f>IF(ISBLANK('9. METAS'!#REF!),"",'9. METAS'!#REF!)</f>
        <v>#REF!</v>
      </c>
      <c r="L166" s="133" t="e">
        <f>IF(ISBLANK('9. METAS'!#REF!),"",'9. METAS'!#REF!)</f>
        <v>#REF!</v>
      </c>
      <c r="M166" s="134" t="e">
        <f>IF(ISBLANK('9. METAS'!#REF!),"",'9. METAS'!#REF!)</f>
        <v>#REF!</v>
      </c>
      <c r="N166" s="144"/>
      <c r="O166" s="136"/>
      <c r="P166" s="136"/>
      <c r="Q166" s="137"/>
      <c r="R166" s="131" t="str">
        <f t="shared" si="16"/>
        <v>100%</v>
      </c>
      <c r="S166" s="132" t="str">
        <f t="shared" si="16"/>
        <v>100%</v>
      </c>
      <c r="T166" s="132" t="str">
        <f t="shared" si="15"/>
        <v>100%</v>
      </c>
      <c r="U166" s="155" t="str">
        <f t="shared" si="15"/>
        <v>100%</v>
      </c>
      <c r="V166" s="135" t="str">
        <f t="shared" si="11"/>
        <v>No Programado</v>
      </c>
      <c r="W166" s="132" t="str">
        <f t="shared" si="12"/>
        <v>No Programado</v>
      </c>
      <c r="X166" s="132" t="str">
        <f t="shared" si="13"/>
        <v>No Programado</v>
      </c>
      <c r="Y166" s="161" t="str">
        <f t="shared" si="14"/>
        <v>No Programado</v>
      </c>
      <c r="Z166" s="174"/>
      <c r="AA166" s="175"/>
      <c r="AB166" s="175"/>
      <c r="AC166" s="176"/>
    </row>
    <row r="167" spans="3:29" ht="17.25">
      <c r="C167" s="204" t="e">
        <f>IF(ISBLANK('5. Pp (3 años)'!#REF!),"",'5. Pp (3 años)'!#REF!)</f>
        <v>#REF!</v>
      </c>
      <c r="D167" s="80" t="e">
        <f>IF(ISBLANK('5. Pp (3 años)'!#REF!),"",'5. Pp (3 años)'!#REF!)</f>
        <v>#REF!</v>
      </c>
      <c r="E167" s="201" t="e">
        <f>IF(ISBLANK('5. Pp (3 años)'!#REF!),"",'5. Pp (3 años)'!#REF!)</f>
        <v>#REF!</v>
      </c>
      <c r="F167" s="201" t="e">
        <f>IF(ISBLANK('5. Pp (3 años)'!#REF!),"",'5. Pp (3 años)'!#REF!)</f>
        <v>#REF!</v>
      </c>
      <c r="G167" s="209" t="e">
        <f>IF(ISBLANK('5. Pp (3 años)'!#REF!),"",'5. Pp (3 años)'!#REF!)</f>
        <v>#REF!</v>
      </c>
      <c r="H167" s="66" t="e">
        <f>IF(ISBLANK('5. Pp (3 años)'!#REF!),"",'5. Pp (3 años)'!#REF!)</f>
        <v>#REF!</v>
      </c>
      <c r="I167" s="142" t="e">
        <f>IF(ISBLANK('9. METAS'!#REF!),"",'9. METAS'!#REF!)</f>
        <v>#REF!</v>
      </c>
      <c r="J167" s="143" t="e">
        <f>IF(ISBLANK('9. METAS'!#REF!),"",'9. METAS'!#REF!)</f>
        <v>#REF!</v>
      </c>
      <c r="K167" s="133" t="e">
        <f>IF(ISBLANK('9. METAS'!#REF!),"",'9. METAS'!#REF!)</f>
        <v>#REF!</v>
      </c>
      <c r="L167" s="133" t="e">
        <f>IF(ISBLANK('9. METAS'!#REF!),"",'9. METAS'!#REF!)</f>
        <v>#REF!</v>
      </c>
      <c r="M167" s="134" t="e">
        <f>IF(ISBLANK('9. METAS'!#REF!),"",'9. METAS'!#REF!)</f>
        <v>#REF!</v>
      </c>
      <c r="N167" s="144"/>
      <c r="O167" s="136"/>
      <c r="P167" s="136"/>
      <c r="Q167" s="137"/>
      <c r="R167" s="131" t="str">
        <f t="shared" si="16"/>
        <v>100%</v>
      </c>
      <c r="S167" s="132" t="str">
        <f t="shared" si="16"/>
        <v>100%</v>
      </c>
      <c r="T167" s="132" t="str">
        <f t="shared" si="15"/>
        <v>100%</v>
      </c>
      <c r="U167" s="155" t="str">
        <f t="shared" si="15"/>
        <v>100%</v>
      </c>
      <c r="V167" s="135" t="str">
        <f t="shared" si="11"/>
        <v>No Programado</v>
      </c>
      <c r="W167" s="132" t="str">
        <f t="shared" si="12"/>
        <v>No Programado</v>
      </c>
      <c r="X167" s="132" t="str">
        <f t="shared" si="13"/>
        <v>No Programado</v>
      </c>
      <c r="Y167" s="161" t="str">
        <f t="shared" si="14"/>
        <v>No Programado</v>
      </c>
      <c r="Z167" s="177"/>
      <c r="AA167" s="178"/>
      <c r="AB167" s="178"/>
      <c r="AC167" s="179"/>
    </row>
    <row r="168" spans="3:29" ht="17.25">
      <c r="C168" s="205" t="e">
        <f>IF(ISBLANK('5. Pp (3 años)'!#REF!),"",'5. Pp (3 años)'!#REF!)</f>
        <v>#REF!</v>
      </c>
      <c r="D168" s="80" t="e">
        <f>IF(ISBLANK('5. Pp (3 años)'!#REF!),"",'5. Pp (3 años)'!#REF!)</f>
        <v>#REF!</v>
      </c>
      <c r="E168" s="201" t="e">
        <f>IF(ISBLANK('5. Pp (3 años)'!#REF!),"",'5. Pp (3 años)'!#REF!)</f>
        <v>#REF!</v>
      </c>
      <c r="F168" s="201" t="e">
        <f>IF(ISBLANK('5. Pp (3 años)'!#REF!),"",'5. Pp (3 años)'!#REF!)</f>
        <v>#REF!</v>
      </c>
      <c r="G168" s="209" t="e">
        <f>IF(ISBLANK('5. Pp (3 años)'!#REF!),"",'5. Pp (3 años)'!#REF!)</f>
        <v>#REF!</v>
      </c>
      <c r="H168" s="66" t="e">
        <f>IF(ISBLANK('5. Pp (3 años)'!#REF!),"",'5. Pp (3 años)'!#REF!)</f>
        <v>#REF!</v>
      </c>
      <c r="I168" s="142" t="e">
        <f>IF(ISBLANK('9. METAS'!#REF!),"",'9. METAS'!#REF!)</f>
        <v>#REF!</v>
      </c>
      <c r="J168" s="143" t="e">
        <f>IF(ISBLANK('9. METAS'!#REF!),"",'9. METAS'!#REF!)</f>
        <v>#REF!</v>
      </c>
      <c r="K168" s="133" t="e">
        <f>IF(ISBLANK('9. METAS'!#REF!),"",'9. METAS'!#REF!)</f>
        <v>#REF!</v>
      </c>
      <c r="L168" s="133" t="e">
        <f>IF(ISBLANK('9. METAS'!#REF!),"",'9. METAS'!#REF!)</f>
        <v>#REF!</v>
      </c>
      <c r="M168" s="134" t="e">
        <f>IF(ISBLANK('9. METAS'!#REF!),"",'9. METAS'!#REF!)</f>
        <v>#REF!</v>
      </c>
      <c r="N168" s="144"/>
      <c r="O168" s="136"/>
      <c r="P168" s="136"/>
      <c r="Q168" s="137"/>
      <c r="R168" s="131" t="str">
        <f t="shared" si="16"/>
        <v>100%</v>
      </c>
      <c r="S168" s="132" t="str">
        <f t="shared" si="16"/>
        <v>100%</v>
      </c>
      <c r="T168" s="132" t="str">
        <f t="shared" si="15"/>
        <v>100%</v>
      </c>
      <c r="U168" s="155" t="str">
        <f t="shared" si="15"/>
        <v>100%</v>
      </c>
      <c r="V168" s="135" t="str">
        <f t="shared" si="11"/>
        <v>No Programado</v>
      </c>
      <c r="W168" s="132" t="str">
        <f t="shared" si="12"/>
        <v>No Programado</v>
      </c>
      <c r="X168" s="132" t="str">
        <f t="shared" si="13"/>
        <v>No Programado</v>
      </c>
      <c r="Y168" s="161" t="str">
        <f t="shared" si="14"/>
        <v>No Programado</v>
      </c>
      <c r="Z168" s="177"/>
      <c r="AA168" s="178"/>
      <c r="AB168" s="178"/>
      <c r="AC168" s="179"/>
    </row>
    <row r="169" spans="3:29" ht="17.25">
      <c r="C169" s="204" t="e">
        <f>IF(ISBLANK('5. Pp (3 años)'!#REF!),"",'5. Pp (3 años)'!#REF!)</f>
        <v>#REF!</v>
      </c>
      <c r="D169" s="80" t="e">
        <f>IF(ISBLANK('5. Pp (3 años)'!#REF!),"",'5. Pp (3 años)'!#REF!)</f>
        <v>#REF!</v>
      </c>
      <c r="E169" s="201" t="e">
        <f>IF(ISBLANK('5. Pp (3 años)'!#REF!),"",'5. Pp (3 años)'!#REF!)</f>
        <v>#REF!</v>
      </c>
      <c r="F169" s="201" t="e">
        <f>IF(ISBLANK('5. Pp (3 años)'!#REF!),"",'5. Pp (3 años)'!#REF!)</f>
        <v>#REF!</v>
      </c>
      <c r="G169" s="209" t="e">
        <f>IF(ISBLANK('5. Pp (3 años)'!#REF!),"",'5. Pp (3 años)'!#REF!)</f>
        <v>#REF!</v>
      </c>
      <c r="H169" s="66" t="e">
        <f>IF(ISBLANK('5. Pp (3 años)'!#REF!),"",'5. Pp (3 años)'!#REF!)</f>
        <v>#REF!</v>
      </c>
      <c r="I169" s="142" t="e">
        <f>IF(ISBLANK('9. METAS'!#REF!),"",'9. METAS'!#REF!)</f>
        <v>#REF!</v>
      </c>
      <c r="J169" s="143" t="e">
        <f>IF(ISBLANK('9. METAS'!#REF!),"",'9. METAS'!#REF!)</f>
        <v>#REF!</v>
      </c>
      <c r="K169" s="133" t="e">
        <f>IF(ISBLANK('9. METAS'!#REF!),"",'9. METAS'!#REF!)</f>
        <v>#REF!</v>
      </c>
      <c r="L169" s="133" t="e">
        <f>IF(ISBLANK('9. METAS'!#REF!),"",'9. METAS'!#REF!)</f>
        <v>#REF!</v>
      </c>
      <c r="M169" s="134" t="e">
        <f>IF(ISBLANK('9. METAS'!#REF!),"",'9. METAS'!#REF!)</f>
        <v>#REF!</v>
      </c>
      <c r="N169" s="144"/>
      <c r="O169" s="136"/>
      <c r="P169" s="136"/>
      <c r="Q169" s="137"/>
      <c r="R169" s="131" t="str">
        <f t="shared" si="16"/>
        <v>100%</v>
      </c>
      <c r="S169" s="132" t="str">
        <f t="shared" si="16"/>
        <v>100%</v>
      </c>
      <c r="T169" s="132" t="str">
        <f t="shared" si="15"/>
        <v>100%</v>
      </c>
      <c r="U169" s="155" t="str">
        <f t="shared" si="15"/>
        <v>100%</v>
      </c>
      <c r="V169" s="135" t="str">
        <f t="shared" si="11"/>
        <v>No Programado</v>
      </c>
      <c r="W169" s="132" t="str">
        <f t="shared" si="12"/>
        <v>No Programado</v>
      </c>
      <c r="X169" s="132" t="str">
        <f t="shared" si="13"/>
        <v>No Programado</v>
      </c>
      <c r="Y169" s="161" t="str">
        <f t="shared" si="14"/>
        <v>No Programado</v>
      </c>
      <c r="Z169" s="177"/>
      <c r="AA169" s="178"/>
      <c r="AB169" s="178"/>
      <c r="AC169" s="179"/>
    </row>
    <row r="170" spans="3:29" ht="17.25">
      <c r="C170" s="205" t="e">
        <f>IF(ISBLANK('5. Pp (3 años)'!#REF!),"",'5. Pp (3 años)'!#REF!)</f>
        <v>#REF!</v>
      </c>
      <c r="D170" s="80" t="e">
        <f>IF(ISBLANK('5. Pp (3 años)'!#REF!),"",'5. Pp (3 años)'!#REF!)</f>
        <v>#REF!</v>
      </c>
      <c r="E170" s="201" t="e">
        <f>IF(ISBLANK('5. Pp (3 años)'!#REF!),"",'5. Pp (3 años)'!#REF!)</f>
        <v>#REF!</v>
      </c>
      <c r="F170" s="201" t="e">
        <f>IF(ISBLANK('5. Pp (3 años)'!#REF!),"",'5. Pp (3 años)'!#REF!)</f>
        <v>#REF!</v>
      </c>
      <c r="G170" s="209" t="e">
        <f>IF(ISBLANK('5. Pp (3 años)'!#REF!),"",'5. Pp (3 años)'!#REF!)</f>
        <v>#REF!</v>
      </c>
      <c r="H170" s="66" t="e">
        <f>IF(ISBLANK('5. Pp (3 años)'!#REF!),"",'5. Pp (3 años)'!#REF!)</f>
        <v>#REF!</v>
      </c>
      <c r="I170" s="142" t="e">
        <f>IF(ISBLANK('9. METAS'!#REF!),"",'9. METAS'!#REF!)</f>
        <v>#REF!</v>
      </c>
      <c r="J170" s="143" t="e">
        <f>IF(ISBLANK('9. METAS'!#REF!),"",'9. METAS'!#REF!)</f>
        <v>#REF!</v>
      </c>
      <c r="K170" s="133" t="e">
        <f>IF(ISBLANK('9. METAS'!#REF!),"",'9. METAS'!#REF!)</f>
        <v>#REF!</v>
      </c>
      <c r="L170" s="133" t="e">
        <f>IF(ISBLANK('9. METAS'!#REF!),"",'9. METAS'!#REF!)</f>
        <v>#REF!</v>
      </c>
      <c r="M170" s="134" t="e">
        <f>IF(ISBLANK('9. METAS'!#REF!),"",'9. METAS'!#REF!)</f>
        <v>#REF!</v>
      </c>
      <c r="N170" s="144"/>
      <c r="O170" s="136"/>
      <c r="P170" s="136"/>
      <c r="Q170" s="137"/>
      <c r="R170" s="131" t="str">
        <f t="shared" si="16"/>
        <v>100%</v>
      </c>
      <c r="S170" s="132" t="str">
        <f t="shared" si="16"/>
        <v>100%</v>
      </c>
      <c r="T170" s="132" t="str">
        <f t="shared" si="15"/>
        <v>100%</v>
      </c>
      <c r="U170" s="155" t="str">
        <f t="shared" si="15"/>
        <v>100%</v>
      </c>
      <c r="V170" s="135" t="str">
        <f t="shared" si="11"/>
        <v>No Programado</v>
      </c>
      <c r="W170" s="132" t="str">
        <f t="shared" si="12"/>
        <v>No Programado</v>
      </c>
      <c r="X170" s="132" t="str">
        <f t="shared" si="13"/>
        <v>No Programado</v>
      </c>
      <c r="Y170" s="161" t="str">
        <f t="shared" si="14"/>
        <v>No Programado</v>
      </c>
      <c r="Z170" s="177"/>
      <c r="AA170" s="178"/>
      <c r="AB170" s="178"/>
      <c r="AC170" s="179"/>
    </row>
    <row r="171" spans="3:29" ht="17.25">
      <c r="C171" s="204" t="e">
        <f>IF(ISBLANK('5. Pp (3 años)'!#REF!),"",'5. Pp (3 años)'!#REF!)</f>
        <v>#REF!</v>
      </c>
      <c r="D171" s="80" t="e">
        <f>IF(ISBLANK('5. Pp (3 años)'!#REF!),"",'5. Pp (3 años)'!#REF!)</f>
        <v>#REF!</v>
      </c>
      <c r="E171" s="201" t="e">
        <f>IF(ISBLANK('5. Pp (3 años)'!#REF!),"",'5. Pp (3 años)'!#REF!)</f>
        <v>#REF!</v>
      </c>
      <c r="F171" s="201" t="e">
        <f>IF(ISBLANK('5. Pp (3 años)'!#REF!),"",'5. Pp (3 años)'!#REF!)</f>
        <v>#REF!</v>
      </c>
      <c r="G171" s="209" t="e">
        <f>IF(ISBLANK('5. Pp (3 años)'!#REF!),"",'5. Pp (3 años)'!#REF!)</f>
        <v>#REF!</v>
      </c>
      <c r="H171" s="66" t="e">
        <f>IF(ISBLANK('5. Pp (3 años)'!#REF!),"",'5. Pp (3 años)'!#REF!)</f>
        <v>#REF!</v>
      </c>
      <c r="I171" s="142" t="e">
        <f>IF(ISBLANK('9. METAS'!#REF!),"",'9. METAS'!#REF!)</f>
        <v>#REF!</v>
      </c>
      <c r="J171" s="143" t="e">
        <f>IF(ISBLANK('9. METAS'!#REF!),"",'9. METAS'!#REF!)</f>
        <v>#REF!</v>
      </c>
      <c r="K171" s="133" t="e">
        <f>IF(ISBLANK('9. METAS'!#REF!),"",'9. METAS'!#REF!)</f>
        <v>#REF!</v>
      </c>
      <c r="L171" s="133" t="e">
        <f>IF(ISBLANK('9. METAS'!#REF!),"",'9. METAS'!#REF!)</f>
        <v>#REF!</v>
      </c>
      <c r="M171" s="134" t="e">
        <f>IF(ISBLANK('9. METAS'!#REF!),"",'9. METAS'!#REF!)</f>
        <v>#REF!</v>
      </c>
      <c r="N171" s="144"/>
      <c r="O171" s="136"/>
      <c r="P171" s="136"/>
      <c r="Q171" s="137"/>
      <c r="R171" s="131" t="str">
        <f t="shared" si="16"/>
        <v>100%</v>
      </c>
      <c r="S171" s="132" t="str">
        <f t="shared" si="16"/>
        <v>100%</v>
      </c>
      <c r="T171" s="132" t="str">
        <f t="shared" si="15"/>
        <v>100%</v>
      </c>
      <c r="U171" s="155" t="str">
        <f t="shared" si="15"/>
        <v>100%</v>
      </c>
      <c r="V171" s="135" t="str">
        <f t="shared" si="11"/>
        <v>No Programado</v>
      </c>
      <c r="W171" s="132" t="str">
        <f t="shared" si="12"/>
        <v>No Programado</v>
      </c>
      <c r="X171" s="132" t="str">
        <f t="shared" si="13"/>
        <v>No Programado</v>
      </c>
      <c r="Y171" s="161" t="str">
        <f t="shared" si="14"/>
        <v>No Programado</v>
      </c>
      <c r="Z171" s="177"/>
      <c r="AA171" s="178"/>
      <c r="AB171" s="178"/>
      <c r="AC171" s="179"/>
    </row>
    <row r="172" spans="3:29" ht="17.25">
      <c r="C172" s="206" t="e">
        <f>IF(ISBLANK('5. Pp (3 años)'!#REF!),"",'5. Pp (3 años)'!#REF!)</f>
        <v>#REF!</v>
      </c>
      <c r="D172" s="60" t="e">
        <f>IF(ISBLANK('5. Pp (3 años)'!#REF!),"",'5. Pp (3 años)'!#REF!)</f>
        <v>#REF!</v>
      </c>
      <c r="E172" s="203" t="e">
        <f>IF(ISBLANK('5. Pp (3 años)'!#REF!),"",'5. Pp (3 años)'!#REF!)</f>
        <v>#REF!</v>
      </c>
      <c r="F172" s="203" t="e">
        <f>IF(ISBLANK('5. Pp (3 años)'!#REF!),"",'5. Pp (3 años)'!#REF!)</f>
        <v>#REF!</v>
      </c>
      <c r="G172" s="214" t="e">
        <f>IF(ISBLANK('5. Pp (3 años)'!#REF!),"",'5. Pp (3 años)'!#REF!)</f>
        <v>#REF!</v>
      </c>
      <c r="H172" s="65" t="e">
        <f>IF(ISBLANK('5. Pp (3 años)'!#REF!),"",'5. Pp (3 años)'!#REF!)</f>
        <v>#REF!</v>
      </c>
      <c r="I172" s="142" t="e">
        <f>IF(ISBLANK('9. METAS'!#REF!),"",'9. METAS'!#REF!)</f>
        <v>#REF!</v>
      </c>
      <c r="J172" s="143" t="e">
        <f>IF(ISBLANK('9. METAS'!#REF!),"",'9. METAS'!#REF!)</f>
        <v>#REF!</v>
      </c>
      <c r="K172" s="133" t="e">
        <f>IF(ISBLANK('9. METAS'!#REF!),"",'9. METAS'!#REF!)</f>
        <v>#REF!</v>
      </c>
      <c r="L172" s="133" t="e">
        <f>IF(ISBLANK('9. METAS'!#REF!),"",'9. METAS'!#REF!)</f>
        <v>#REF!</v>
      </c>
      <c r="M172" s="134" t="e">
        <f>IF(ISBLANK('9. METAS'!#REF!),"",'9. METAS'!#REF!)</f>
        <v>#REF!</v>
      </c>
      <c r="N172" s="144"/>
      <c r="O172" s="136"/>
      <c r="P172" s="136"/>
      <c r="Q172" s="137"/>
      <c r="R172" s="131" t="str">
        <f t="shared" si="16"/>
        <v>100%</v>
      </c>
      <c r="S172" s="132" t="str">
        <f t="shared" si="16"/>
        <v>100%</v>
      </c>
      <c r="T172" s="132" t="str">
        <f t="shared" si="15"/>
        <v>100%</v>
      </c>
      <c r="U172" s="155" t="str">
        <f t="shared" si="15"/>
        <v>100%</v>
      </c>
      <c r="V172" s="135" t="str">
        <f t="shared" si="11"/>
        <v>No Programado</v>
      </c>
      <c r="W172" s="132" t="str">
        <f t="shared" si="12"/>
        <v>No Programado</v>
      </c>
      <c r="X172" s="132" t="str">
        <f t="shared" si="13"/>
        <v>No Programado</v>
      </c>
      <c r="Y172" s="161" t="str">
        <f t="shared" si="14"/>
        <v>No Programado</v>
      </c>
      <c r="Z172" s="174"/>
      <c r="AA172" s="175"/>
      <c r="AB172" s="175"/>
      <c r="AC172" s="176"/>
    </row>
    <row r="173" spans="3:29" ht="17.25">
      <c r="C173" s="204" t="e">
        <f>IF(ISBLANK('5. Pp (3 años)'!#REF!),"",'5. Pp (3 años)'!#REF!)</f>
        <v>#REF!</v>
      </c>
      <c r="D173" s="80" t="e">
        <f>IF(ISBLANK('5. Pp (3 años)'!#REF!),"",'5. Pp (3 años)'!#REF!)</f>
        <v>#REF!</v>
      </c>
      <c r="E173" s="201" t="e">
        <f>IF(ISBLANK('5. Pp (3 años)'!#REF!),"",'5. Pp (3 años)'!#REF!)</f>
        <v>#REF!</v>
      </c>
      <c r="F173" s="201" t="e">
        <f>IF(ISBLANK('5. Pp (3 años)'!#REF!),"",'5. Pp (3 años)'!#REF!)</f>
        <v>#REF!</v>
      </c>
      <c r="G173" s="209" t="e">
        <f>IF(ISBLANK('5. Pp (3 años)'!#REF!),"",'5. Pp (3 años)'!#REF!)</f>
        <v>#REF!</v>
      </c>
      <c r="H173" s="66" t="e">
        <f>IF(ISBLANK('5. Pp (3 años)'!#REF!),"",'5. Pp (3 años)'!#REF!)</f>
        <v>#REF!</v>
      </c>
      <c r="I173" s="142" t="e">
        <f>IF(ISBLANK('9. METAS'!#REF!),"",'9. METAS'!#REF!)</f>
        <v>#REF!</v>
      </c>
      <c r="J173" s="143" t="e">
        <f>IF(ISBLANK('9. METAS'!#REF!),"",'9. METAS'!#REF!)</f>
        <v>#REF!</v>
      </c>
      <c r="K173" s="133" t="e">
        <f>IF(ISBLANK('9. METAS'!#REF!),"",'9. METAS'!#REF!)</f>
        <v>#REF!</v>
      </c>
      <c r="L173" s="133" t="e">
        <f>IF(ISBLANK('9. METAS'!#REF!),"",'9. METAS'!#REF!)</f>
        <v>#REF!</v>
      </c>
      <c r="M173" s="134" t="e">
        <f>IF(ISBLANK('9. METAS'!#REF!),"",'9. METAS'!#REF!)</f>
        <v>#REF!</v>
      </c>
      <c r="N173" s="144"/>
      <c r="O173" s="136"/>
      <c r="P173" s="136"/>
      <c r="Q173" s="137"/>
      <c r="R173" s="131" t="str">
        <f t="shared" si="16"/>
        <v>100%</v>
      </c>
      <c r="S173" s="132" t="str">
        <f t="shared" si="16"/>
        <v>100%</v>
      </c>
      <c r="T173" s="132" t="str">
        <f t="shared" si="15"/>
        <v>100%</v>
      </c>
      <c r="U173" s="155" t="str">
        <f t="shared" si="15"/>
        <v>100%</v>
      </c>
      <c r="V173" s="135" t="str">
        <f t="shared" si="11"/>
        <v>No Programado</v>
      </c>
      <c r="W173" s="132" t="str">
        <f t="shared" si="12"/>
        <v>No Programado</v>
      </c>
      <c r="X173" s="132" t="str">
        <f t="shared" si="13"/>
        <v>No Programado</v>
      </c>
      <c r="Y173" s="161" t="str">
        <f t="shared" si="14"/>
        <v>No Programado</v>
      </c>
      <c r="Z173" s="177"/>
      <c r="AA173" s="178"/>
      <c r="AB173" s="178"/>
      <c r="AC173" s="179"/>
    </row>
    <row r="174" spans="3:29" ht="17.25">
      <c r="C174" s="205" t="e">
        <f>IF(ISBLANK('5. Pp (3 años)'!#REF!),"",'5. Pp (3 años)'!#REF!)</f>
        <v>#REF!</v>
      </c>
      <c r="D174" s="80" t="e">
        <f>IF(ISBLANK('5. Pp (3 años)'!#REF!),"",'5. Pp (3 años)'!#REF!)</f>
        <v>#REF!</v>
      </c>
      <c r="E174" s="201" t="e">
        <f>IF(ISBLANK('5. Pp (3 años)'!#REF!),"",'5. Pp (3 años)'!#REF!)</f>
        <v>#REF!</v>
      </c>
      <c r="F174" s="201" t="e">
        <f>IF(ISBLANK('5. Pp (3 años)'!#REF!),"",'5. Pp (3 años)'!#REF!)</f>
        <v>#REF!</v>
      </c>
      <c r="G174" s="209" t="e">
        <f>IF(ISBLANK('5. Pp (3 años)'!#REF!),"",'5. Pp (3 años)'!#REF!)</f>
        <v>#REF!</v>
      </c>
      <c r="H174" s="66" t="e">
        <f>IF(ISBLANK('5. Pp (3 años)'!#REF!),"",'5. Pp (3 años)'!#REF!)</f>
        <v>#REF!</v>
      </c>
      <c r="I174" s="142" t="e">
        <f>IF(ISBLANK('9. METAS'!#REF!),"",'9. METAS'!#REF!)</f>
        <v>#REF!</v>
      </c>
      <c r="J174" s="143" t="e">
        <f>IF(ISBLANK('9. METAS'!#REF!),"",'9. METAS'!#REF!)</f>
        <v>#REF!</v>
      </c>
      <c r="K174" s="133" t="e">
        <f>IF(ISBLANK('9. METAS'!#REF!),"",'9. METAS'!#REF!)</f>
        <v>#REF!</v>
      </c>
      <c r="L174" s="133" t="e">
        <f>IF(ISBLANK('9. METAS'!#REF!),"",'9. METAS'!#REF!)</f>
        <v>#REF!</v>
      </c>
      <c r="M174" s="134" t="e">
        <f>IF(ISBLANK('9. METAS'!#REF!),"",'9. METAS'!#REF!)</f>
        <v>#REF!</v>
      </c>
      <c r="N174" s="144"/>
      <c r="O174" s="136"/>
      <c r="P174" s="136"/>
      <c r="Q174" s="137"/>
      <c r="R174" s="131" t="str">
        <f t="shared" si="16"/>
        <v>100%</v>
      </c>
      <c r="S174" s="132" t="str">
        <f t="shared" si="16"/>
        <v>100%</v>
      </c>
      <c r="T174" s="132" t="str">
        <f t="shared" si="15"/>
        <v>100%</v>
      </c>
      <c r="U174" s="155" t="str">
        <f t="shared" si="15"/>
        <v>100%</v>
      </c>
      <c r="V174" s="135" t="str">
        <f t="shared" si="11"/>
        <v>No Programado</v>
      </c>
      <c r="W174" s="132" t="str">
        <f t="shared" si="12"/>
        <v>No Programado</v>
      </c>
      <c r="X174" s="132" t="str">
        <f t="shared" si="13"/>
        <v>No Programado</v>
      </c>
      <c r="Y174" s="161" t="str">
        <f t="shared" si="14"/>
        <v>No Programado</v>
      </c>
      <c r="Z174" s="177"/>
      <c r="AA174" s="178"/>
      <c r="AB174" s="178"/>
      <c r="AC174" s="179"/>
    </row>
    <row r="175" spans="3:29" ht="17.25">
      <c r="C175" s="204" t="e">
        <f>IF(ISBLANK('5. Pp (3 años)'!#REF!),"",'5. Pp (3 años)'!#REF!)</f>
        <v>#REF!</v>
      </c>
      <c r="D175" s="80" t="e">
        <f>IF(ISBLANK('5. Pp (3 años)'!#REF!),"",'5. Pp (3 años)'!#REF!)</f>
        <v>#REF!</v>
      </c>
      <c r="E175" s="201" t="e">
        <f>IF(ISBLANK('5. Pp (3 años)'!#REF!),"",'5. Pp (3 años)'!#REF!)</f>
        <v>#REF!</v>
      </c>
      <c r="F175" s="201" t="e">
        <f>IF(ISBLANK('5. Pp (3 años)'!#REF!),"",'5. Pp (3 años)'!#REF!)</f>
        <v>#REF!</v>
      </c>
      <c r="G175" s="209" t="e">
        <f>IF(ISBLANK('5. Pp (3 años)'!#REF!),"",'5. Pp (3 años)'!#REF!)</f>
        <v>#REF!</v>
      </c>
      <c r="H175" s="66" t="e">
        <f>IF(ISBLANK('5. Pp (3 años)'!#REF!),"",'5. Pp (3 años)'!#REF!)</f>
        <v>#REF!</v>
      </c>
      <c r="I175" s="142" t="e">
        <f>IF(ISBLANK('9. METAS'!#REF!),"",'9. METAS'!#REF!)</f>
        <v>#REF!</v>
      </c>
      <c r="J175" s="143" t="e">
        <f>IF(ISBLANK('9. METAS'!#REF!),"",'9. METAS'!#REF!)</f>
        <v>#REF!</v>
      </c>
      <c r="K175" s="133" t="e">
        <f>IF(ISBLANK('9. METAS'!#REF!),"",'9. METAS'!#REF!)</f>
        <v>#REF!</v>
      </c>
      <c r="L175" s="133" t="e">
        <f>IF(ISBLANK('9. METAS'!#REF!),"",'9. METAS'!#REF!)</f>
        <v>#REF!</v>
      </c>
      <c r="M175" s="134" t="e">
        <f>IF(ISBLANK('9. METAS'!#REF!),"",'9. METAS'!#REF!)</f>
        <v>#REF!</v>
      </c>
      <c r="N175" s="144"/>
      <c r="O175" s="136"/>
      <c r="P175" s="136"/>
      <c r="Q175" s="137"/>
      <c r="R175" s="131" t="str">
        <f t="shared" si="16"/>
        <v>100%</v>
      </c>
      <c r="S175" s="132" t="str">
        <f t="shared" si="16"/>
        <v>100%</v>
      </c>
      <c r="T175" s="132" t="str">
        <f t="shared" si="15"/>
        <v>100%</v>
      </c>
      <c r="U175" s="155" t="str">
        <f t="shared" si="15"/>
        <v>100%</v>
      </c>
      <c r="V175" s="135" t="str">
        <f t="shared" si="11"/>
        <v>No Programado</v>
      </c>
      <c r="W175" s="132" t="str">
        <f t="shared" si="12"/>
        <v>No Programado</v>
      </c>
      <c r="X175" s="132" t="str">
        <f t="shared" si="13"/>
        <v>No Programado</v>
      </c>
      <c r="Y175" s="161" t="str">
        <f t="shared" si="14"/>
        <v>No Programado</v>
      </c>
      <c r="Z175" s="177"/>
      <c r="AA175" s="178"/>
      <c r="AB175" s="178"/>
      <c r="AC175" s="179"/>
    </row>
    <row r="176" spans="3:29" ht="17.25">
      <c r="C176" s="205" t="e">
        <f>IF(ISBLANK('5. Pp (3 años)'!#REF!),"",'5. Pp (3 años)'!#REF!)</f>
        <v>#REF!</v>
      </c>
      <c r="D176" s="80" t="e">
        <f>IF(ISBLANK('5. Pp (3 años)'!#REF!),"",'5. Pp (3 años)'!#REF!)</f>
        <v>#REF!</v>
      </c>
      <c r="E176" s="201" t="e">
        <f>IF(ISBLANK('5. Pp (3 años)'!#REF!),"",'5. Pp (3 años)'!#REF!)</f>
        <v>#REF!</v>
      </c>
      <c r="F176" s="201" t="e">
        <f>IF(ISBLANK('5. Pp (3 años)'!#REF!),"",'5. Pp (3 años)'!#REF!)</f>
        <v>#REF!</v>
      </c>
      <c r="G176" s="209" t="e">
        <f>IF(ISBLANK('5. Pp (3 años)'!#REF!),"",'5. Pp (3 años)'!#REF!)</f>
        <v>#REF!</v>
      </c>
      <c r="H176" s="66" t="e">
        <f>IF(ISBLANK('5. Pp (3 años)'!#REF!),"",'5. Pp (3 años)'!#REF!)</f>
        <v>#REF!</v>
      </c>
      <c r="I176" s="142" t="e">
        <f>IF(ISBLANK('9. METAS'!#REF!),"",'9. METAS'!#REF!)</f>
        <v>#REF!</v>
      </c>
      <c r="J176" s="143" t="e">
        <f>IF(ISBLANK('9. METAS'!#REF!),"",'9. METAS'!#REF!)</f>
        <v>#REF!</v>
      </c>
      <c r="K176" s="133" t="e">
        <f>IF(ISBLANK('9. METAS'!#REF!),"",'9. METAS'!#REF!)</f>
        <v>#REF!</v>
      </c>
      <c r="L176" s="133" t="e">
        <f>IF(ISBLANK('9. METAS'!#REF!),"",'9. METAS'!#REF!)</f>
        <v>#REF!</v>
      </c>
      <c r="M176" s="134" t="e">
        <f>IF(ISBLANK('9. METAS'!#REF!),"",'9. METAS'!#REF!)</f>
        <v>#REF!</v>
      </c>
      <c r="N176" s="144"/>
      <c r="O176" s="136"/>
      <c r="P176" s="136"/>
      <c r="Q176" s="137"/>
      <c r="R176" s="131" t="str">
        <f t="shared" si="16"/>
        <v>100%</v>
      </c>
      <c r="S176" s="132" t="str">
        <f t="shared" si="16"/>
        <v>100%</v>
      </c>
      <c r="T176" s="132" t="str">
        <f t="shared" si="15"/>
        <v>100%</v>
      </c>
      <c r="U176" s="155" t="str">
        <f t="shared" si="15"/>
        <v>100%</v>
      </c>
      <c r="V176" s="135" t="str">
        <f t="shared" si="11"/>
        <v>No Programado</v>
      </c>
      <c r="W176" s="132" t="str">
        <f t="shared" si="12"/>
        <v>No Programado</v>
      </c>
      <c r="X176" s="132" t="str">
        <f t="shared" si="13"/>
        <v>No Programado</v>
      </c>
      <c r="Y176" s="161" t="str">
        <f t="shared" si="14"/>
        <v>No Programado</v>
      </c>
      <c r="Z176" s="177"/>
      <c r="AA176" s="178"/>
      <c r="AB176" s="178"/>
      <c r="AC176" s="179"/>
    </row>
    <row r="177" spans="3:29" ht="17.25">
      <c r="C177" s="204" t="e">
        <f>IF(ISBLANK('5. Pp (3 años)'!#REF!),"",'5. Pp (3 años)'!#REF!)</f>
        <v>#REF!</v>
      </c>
      <c r="D177" s="80" t="e">
        <f>IF(ISBLANK('5. Pp (3 años)'!#REF!),"",'5. Pp (3 años)'!#REF!)</f>
        <v>#REF!</v>
      </c>
      <c r="E177" s="201" t="e">
        <f>IF(ISBLANK('5. Pp (3 años)'!#REF!),"",'5. Pp (3 años)'!#REF!)</f>
        <v>#REF!</v>
      </c>
      <c r="F177" s="201" t="e">
        <f>IF(ISBLANK('5. Pp (3 años)'!#REF!),"",'5. Pp (3 años)'!#REF!)</f>
        <v>#REF!</v>
      </c>
      <c r="G177" s="209" t="e">
        <f>IF(ISBLANK('5. Pp (3 años)'!#REF!),"",'5. Pp (3 años)'!#REF!)</f>
        <v>#REF!</v>
      </c>
      <c r="H177" s="66" t="e">
        <f>IF(ISBLANK('5. Pp (3 años)'!#REF!),"",'5. Pp (3 años)'!#REF!)</f>
        <v>#REF!</v>
      </c>
      <c r="I177" s="142" t="e">
        <f>IF(ISBLANK('9. METAS'!#REF!),"",'9. METAS'!#REF!)</f>
        <v>#REF!</v>
      </c>
      <c r="J177" s="143" t="e">
        <f>IF(ISBLANK('9. METAS'!#REF!),"",'9. METAS'!#REF!)</f>
        <v>#REF!</v>
      </c>
      <c r="K177" s="133" t="e">
        <f>IF(ISBLANK('9. METAS'!#REF!),"",'9. METAS'!#REF!)</f>
        <v>#REF!</v>
      </c>
      <c r="L177" s="133" t="e">
        <f>IF(ISBLANK('9. METAS'!#REF!),"",'9. METAS'!#REF!)</f>
        <v>#REF!</v>
      </c>
      <c r="M177" s="134" t="e">
        <f>IF(ISBLANK('9. METAS'!#REF!),"",'9. METAS'!#REF!)</f>
        <v>#REF!</v>
      </c>
      <c r="N177" s="144"/>
      <c r="O177" s="136"/>
      <c r="P177" s="136"/>
      <c r="Q177" s="137"/>
      <c r="R177" s="131" t="str">
        <f t="shared" si="16"/>
        <v>100%</v>
      </c>
      <c r="S177" s="132" t="str">
        <f t="shared" si="16"/>
        <v>100%</v>
      </c>
      <c r="T177" s="132" t="str">
        <f t="shared" si="15"/>
        <v>100%</v>
      </c>
      <c r="U177" s="155" t="str">
        <f t="shared" si="15"/>
        <v>100%</v>
      </c>
      <c r="V177" s="135" t="str">
        <f t="shared" si="11"/>
        <v>No Programado</v>
      </c>
      <c r="W177" s="132" t="str">
        <f t="shared" si="12"/>
        <v>No Programado</v>
      </c>
      <c r="X177" s="132" t="str">
        <f t="shared" si="13"/>
        <v>No Programado</v>
      </c>
      <c r="Y177" s="161" t="str">
        <f t="shared" si="14"/>
        <v>No Programado</v>
      </c>
      <c r="Z177" s="177"/>
      <c r="AA177" s="178"/>
      <c r="AB177" s="178"/>
      <c r="AC177" s="179"/>
    </row>
    <row r="178" spans="3:29" ht="17.25">
      <c r="C178" s="206" t="e">
        <f>IF(ISBLANK('5. Pp (3 años)'!#REF!),"",'5. Pp (3 años)'!#REF!)</f>
        <v>#REF!</v>
      </c>
      <c r="D178" s="60" t="e">
        <f>IF(ISBLANK('5. Pp (3 años)'!#REF!),"",'5. Pp (3 años)'!#REF!)</f>
        <v>#REF!</v>
      </c>
      <c r="E178" s="203" t="e">
        <f>IF(ISBLANK('5. Pp (3 años)'!#REF!),"",'5. Pp (3 años)'!#REF!)</f>
        <v>#REF!</v>
      </c>
      <c r="F178" s="203" t="e">
        <f>IF(ISBLANK('5. Pp (3 años)'!#REF!),"",'5. Pp (3 años)'!#REF!)</f>
        <v>#REF!</v>
      </c>
      <c r="G178" s="214" t="e">
        <f>IF(ISBLANK('5. Pp (3 años)'!#REF!),"",'5. Pp (3 años)'!#REF!)</f>
        <v>#REF!</v>
      </c>
      <c r="H178" s="65" t="e">
        <f>IF(ISBLANK('5. Pp (3 años)'!#REF!),"",'5. Pp (3 años)'!#REF!)</f>
        <v>#REF!</v>
      </c>
      <c r="I178" s="142" t="e">
        <f>IF(ISBLANK('9. METAS'!#REF!),"",'9. METAS'!#REF!)</f>
        <v>#REF!</v>
      </c>
      <c r="J178" s="143" t="e">
        <f>IF(ISBLANK('9. METAS'!#REF!),"",'9. METAS'!#REF!)</f>
        <v>#REF!</v>
      </c>
      <c r="K178" s="133" t="e">
        <f>IF(ISBLANK('9. METAS'!#REF!),"",'9. METAS'!#REF!)</f>
        <v>#REF!</v>
      </c>
      <c r="L178" s="133" t="e">
        <f>IF(ISBLANK('9. METAS'!#REF!),"",'9. METAS'!#REF!)</f>
        <v>#REF!</v>
      </c>
      <c r="M178" s="134" t="e">
        <f>IF(ISBLANK('9. METAS'!#REF!),"",'9. METAS'!#REF!)</f>
        <v>#REF!</v>
      </c>
      <c r="N178" s="144"/>
      <c r="O178" s="136"/>
      <c r="P178" s="136"/>
      <c r="Q178" s="137"/>
      <c r="R178" s="131" t="str">
        <f t="shared" si="16"/>
        <v>100%</v>
      </c>
      <c r="S178" s="132" t="str">
        <f t="shared" si="16"/>
        <v>100%</v>
      </c>
      <c r="T178" s="132" t="str">
        <f t="shared" si="15"/>
        <v>100%</v>
      </c>
      <c r="U178" s="155" t="str">
        <f t="shared" si="15"/>
        <v>100%</v>
      </c>
      <c r="V178" s="135" t="str">
        <f t="shared" si="11"/>
        <v>No Programado</v>
      </c>
      <c r="W178" s="132" t="str">
        <f t="shared" si="12"/>
        <v>No Programado</v>
      </c>
      <c r="X178" s="132" t="str">
        <f t="shared" si="13"/>
        <v>No Programado</v>
      </c>
      <c r="Y178" s="161" t="str">
        <f t="shared" si="14"/>
        <v>No Programado</v>
      </c>
      <c r="Z178" s="174"/>
      <c r="AA178" s="175"/>
      <c r="AB178" s="175"/>
      <c r="AC178" s="176"/>
    </row>
    <row r="179" spans="3:29" ht="17.25">
      <c r="C179" s="204" t="e">
        <f>IF(ISBLANK('5. Pp (3 años)'!#REF!),"",'5. Pp (3 años)'!#REF!)</f>
        <v>#REF!</v>
      </c>
      <c r="D179" s="80" t="e">
        <f>IF(ISBLANK('5. Pp (3 años)'!#REF!),"",'5. Pp (3 años)'!#REF!)</f>
        <v>#REF!</v>
      </c>
      <c r="E179" s="201" t="e">
        <f>IF(ISBLANK('5. Pp (3 años)'!#REF!),"",'5. Pp (3 años)'!#REF!)</f>
        <v>#REF!</v>
      </c>
      <c r="F179" s="201" t="e">
        <f>IF(ISBLANK('5. Pp (3 años)'!#REF!),"",'5. Pp (3 años)'!#REF!)</f>
        <v>#REF!</v>
      </c>
      <c r="G179" s="209" t="e">
        <f>IF(ISBLANK('5. Pp (3 años)'!#REF!),"",'5. Pp (3 años)'!#REF!)</f>
        <v>#REF!</v>
      </c>
      <c r="H179" s="66" t="e">
        <f>IF(ISBLANK('5. Pp (3 años)'!#REF!),"",'5. Pp (3 años)'!#REF!)</f>
        <v>#REF!</v>
      </c>
      <c r="I179" s="142" t="e">
        <f>IF(ISBLANK('9. METAS'!#REF!),"",'9. METAS'!#REF!)</f>
        <v>#REF!</v>
      </c>
      <c r="J179" s="143" t="e">
        <f>IF(ISBLANK('9. METAS'!#REF!),"",'9. METAS'!#REF!)</f>
        <v>#REF!</v>
      </c>
      <c r="K179" s="133" t="e">
        <f>IF(ISBLANK('9. METAS'!#REF!),"",'9. METAS'!#REF!)</f>
        <v>#REF!</v>
      </c>
      <c r="L179" s="133" t="e">
        <f>IF(ISBLANK('9. METAS'!#REF!),"",'9. METAS'!#REF!)</f>
        <v>#REF!</v>
      </c>
      <c r="M179" s="134" t="e">
        <f>IF(ISBLANK('9. METAS'!#REF!),"",'9. METAS'!#REF!)</f>
        <v>#REF!</v>
      </c>
      <c r="N179" s="144"/>
      <c r="O179" s="136"/>
      <c r="P179" s="136"/>
      <c r="Q179" s="137"/>
      <c r="R179" s="131" t="str">
        <f t="shared" si="16"/>
        <v>100%</v>
      </c>
      <c r="S179" s="132" t="str">
        <f t="shared" si="16"/>
        <v>100%</v>
      </c>
      <c r="T179" s="132" t="str">
        <f t="shared" si="15"/>
        <v>100%</v>
      </c>
      <c r="U179" s="155" t="str">
        <f t="shared" si="15"/>
        <v>100%</v>
      </c>
      <c r="V179" s="135" t="str">
        <f t="shared" si="11"/>
        <v>No Programado</v>
      </c>
      <c r="W179" s="132" t="str">
        <f t="shared" si="12"/>
        <v>No Programado</v>
      </c>
      <c r="X179" s="132" t="str">
        <f t="shared" si="13"/>
        <v>No Programado</v>
      </c>
      <c r="Y179" s="161" t="str">
        <f t="shared" si="14"/>
        <v>No Programado</v>
      </c>
      <c r="Z179" s="177"/>
      <c r="AA179" s="178"/>
      <c r="AB179" s="178"/>
      <c r="AC179" s="179"/>
    </row>
    <row r="180" spans="3:29" ht="17.25">
      <c r="C180" s="205" t="e">
        <f>IF(ISBLANK('5. Pp (3 años)'!#REF!),"",'5. Pp (3 años)'!#REF!)</f>
        <v>#REF!</v>
      </c>
      <c r="D180" s="80" t="e">
        <f>IF(ISBLANK('5. Pp (3 años)'!#REF!),"",'5. Pp (3 años)'!#REF!)</f>
        <v>#REF!</v>
      </c>
      <c r="E180" s="201" t="e">
        <f>IF(ISBLANK('5. Pp (3 años)'!#REF!),"",'5. Pp (3 años)'!#REF!)</f>
        <v>#REF!</v>
      </c>
      <c r="F180" s="201" t="e">
        <f>IF(ISBLANK('5. Pp (3 años)'!#REF!),"",'5. Pp (3 años)'!#REF!)</f>
        <v>#REF!</v>
      </c>
      <c r="G180" s="209" t="e">
        <f>IF(ISBLANK('5. Pp (3 años)'!#REF!),"",'5. Pp (3 años)'!#REF!)</f>
        <v>#REF!</v>
      </c>
      <c r="H180" s="66" t="e">
        <f>IF(ISBLANK('5. Pp (3 años)'!#REF!),"",'5. Pp (3 años)'!#REF!)</f>
        <v>#REF!</v>
      </c>
      <c r="I180" s="142" t="e">
        <f>IF(ISBLANK('9. METAS'!#REF!),"",'9. METAS'!#REF!)</f>
        <v>#REF!</v>
      </c>
      <c r="J180" s="143" t="e">
        <f>IF(ISBLANK('9. METAS'!#REF!),"",'9. METAS'!#REF!)</f>
        <v>#REF!</v>
      </c>
      <c r="K180" s="133" t="e">
        <f>IF(ISBLANK('9. METAS'!#REF!),"",'9. METAS'!#REF!)</f>
        <v>#REF!</v>
      </c>
      <c r="L180" s="133" t="e">
        <f>IF(ISBLANK('9. METAS'!#REF!),"",'9. METAS'!#REF!)</f>
        <v>#REF!</v>
      </c>
      <c r="M180" s="134" t="e">
        <f>IF(ISBLANK('9. METAS'!#REF!),"",'9. METAS'!#REF!)</f>
        <v>#REF!</v>
      </c>
      <c r="N180" s="144"/>
      <c r="O180" s="136"/>
      <c r="P180" s="136"/>
      <c r="Q180" s="137"/>
      <c r="R180" s="131" t="str">
        <f t="shared" si="16"/>
        <v>100%</v>
      </c>
      <c r="S180" s="132" t="str">
        <f t="shared" si="16"/>
        <v>100%</v>
      </c>
      <c r="T180" s="132" t="str">
        <f t="shared" si="15"/>
        <v>100%</v>
      </c>
      <c r="U180" s="155" t="str">
        <f t="shared" si="15"/>
        <v>100%</v>
      </c>
      <c r="V180" s="135" t="str">
        <f t="shared" si="11"/>
        <v>No Programado</v>
      </c>
      <c r="W180" s="132" t="str">
        <f t="shared" si="12"/>
        <v>No Programado</v>
      </c>
      <c r="X180" s="132" t="str">
        <f t="shared" si="13"/>
        <v>No Programado</v>
      </c>
      <c r="Y180" s="161" t="str">
        <f t="shared" si="14"/>
        <v>No Programado</v>
      </c>
      <c r="Z180" s="177"/>
      <c r="AA180" s="178"/>
      <c r="AB180" s="178"/>
      <c r="AC180" s="179"/>
    </row>
    <row r="181" spans="3:29" ht="17.25">
      <c r="C181" s="204" t="e">
        <f>IF(ISBLANK('5. Pp (3 años)'!#REF!),"",'5. Pp (3 años)'!#REF!)</f>
        <v>#REF!</v>
      </c>
      <c r="D181" s="80" t="e">
        <f>IF(ISBLANK('5. Pp (3 años)'!#REF!),"",'5. Pp (3 años)'!#REF!)</f>
        <v>#REF!</v>
      </c>
      <c r="E181" s="201" t="e">
        <f>IF(ISBLANK('5. Pp (3 años)'!#REF!),"",'5. Pp (3 años)'!#REF!)</f>
        <v>#REF!</v>
      </c>
      <c r="F181" s="201" t="e">
        <f>IF(ISBLANK('5. Pp (3 años)'!#REF!),"",'5. Pp (3 años)'!#REF!)</f>
        <v>#REF!</v>
      </c>
      <c r="G181" s="209" t="e">
        <f>IF(ISBLANK('5. Pp (3 años)'!#REF!),"",'5. Pp (3 años)'!#REF!)</f>
        <v>#REF!</v>
      </c>
      <c r="H181" s="66" t="e">
        <f>IF(ISBLANK('5. Pp (3 años)'!#REF!),"",'5. Pp (3 años)'!#REF!)</f>
        <v>#REF!</v>
      </c>
      <c r="I181" s="142" t="e">
        <f>IF(ISBLANK('9. METAS'!#REF!),"",'9. METAS'!#REF!)</f>
        <v>#REF!</v>
      </c>
      <c r="J181" s="143" t="e">
        <f>IF(ISBLANK('9. METAS'!#REF!),"",'9. METAS'!#REF!)</f>
        <v>#REF!</v>
      </c>
      <c r="K181" s="133" t="e">
        <f>IF(ISBLANK('9. METAS'!#REF!),"",'9. METAS'!#REF!)</f>
        <v>#REF!</v>
      </c>
      <c r="L181" s="133" t="e">
        <f>IF(ISBLANK('9. METAS'!#REF!),"",'9. METAS'!#REF!)</f>
        <v>#REF!</v>
      </c>
      <c r="M181" s="134" t="e">
        <f>IF(ISBLANK('9. METAS'!#REF!),"",'9. METAS'!#REF!)</f>
        <v>#REF!</v>
      </c>
      <c r="N181" s="144"/>
      <c r="O181" s="136"/>
      <c r="P181" s="136"/>
      <c r="Q181" s="137"/>
      <c r="R181" s="131" t="str">
        <f t="shared" si="16"/>
        <v>100%</v>
      </c>
      <c r="S181" s="132" t="str">
        <f t="shared" si="16"/>
        <v>100%</v>
      </c>
      <c r="T181" s="132" t="str">
        <f t="shared" si="15"/>
        <v>100%</v>
      </c>
      <c r="U181" s="155" t="str">
        <f t="shared" si="15"/>
        <v>100%</v>
      </c>
      <c r="V181" s="135" t="str">
        <f t="shared" si="11"/>
        <v>No Programado</v>
      </c>
      <c r="W181" s="132" t="str">
        <f t="shared" si="12"/>
        <v>No Programado</v>
      </c>
      <c r="X181" s="132" t="str">
        <f t="shared" si="13"/>
        <v>No Programado</v>
      </c>
      <c r="Y181" s="161" t="str">
        <f t="shared" si="14"/>
        <v>No Programado</v>
      </c>
      <c r="Z181" s="177"/>
      <c r="AA181" s="178"/>
      <c r="AB181" s="178"/>
      <c r="AC181" s="179"/>
    </row>
    <row r="182" spans="3:29" ht="17.25">
      <c r="C182" s="205" t="e">
        <f>IF(ISBLANK('5. Pp (3 años)'!#REF!),"",'5. Pp (3 años)'!#REF!)</f>
        <v>#REF!</v>
      </c>
      <c r="D182" s="80" t="e">
        <f>IF(ISBLANK('5. Pp (3 años)'!#REF!),"",'5. Pp (3 años)'!#REF!)</f>
        <v>#REF!</v>
      </c>
      <c r="E182" s="201" t="e">
        <f>IF(ISBLANK('5. Pp (3 años)'!#REF!),"",'5. Pp (3 años)'!#REF!)</f>
        <v>#REF!</v>
      </c>
      <c r="F182" s="201" t="e">
        <f>IF(ISBLANK('5. Pp (3 años)'!#REF!),"",'5. Pp (3 años)'!#REF!)</f>
        <v>#REF!</v>
      </c>
      <c r="G182" s="209" t="e">
        <f>IF(ISBLANK('5. Pp (3 años)'!#REF!),"",'5. Pp (3 años)'!#REF!)</f>
        <v>#REF!</v>
      </c>
      <c r="H182" s="66" t="e">
        <f>IF(ISBLANK('5. Pp (3 años)'!#REF!),"",'5. Pp (3 años)'!#REF!)</f>
        <v>#REF!</v>
      </c>
      <c r="I182" s="142" t="e">
        <f>IF(ISBLANK('9. METAS'!#REF!),"",'9. METAS'!#REF!)</f>
        <v>#REF!</v>
      </c>
      <c r="J182" s="143" t="e">
        <f>IF(ISBLANK('9. METAS'!#REF!),"",'9. METAS'!#REF!)</f>
        <v>#REF!</v>
      </c>
      <c r="K182" s="133" t="e">
        <f>IF(ISBLANK('9. METAS'!#REF!),"",'9. METAS'!#REF!)</f>
        <v>#REF!</v>
      </c>
      <c r="L182" s="133" t="e">
        <f>IF(ISBLANK('9. METAS'!#REF!),"",'9. METAS'!#REF!)</f>
        <v>#REF!</v>
      </c>
      <c r="M182" s="134" t="e">
        <f>IF(ISBLANK('9. METAS'!#REF!),"",'9. METAS'!#REF!)</f>
        <v>#REF!</v>
      </c>
      <c r="N182" s="144"/>
      <c r="O182" s="136"/>
      <c r="P182" s="136"/>
      <c r="Q182" s="137"/>
      <c r="R182" s="131" t="str">
        <f t="shared" si="16"/>
        <v>100%</v>
      </c>
      <c r="S182" s="132" t="str">
        <f t="shared" si="16"/>
        <v>100%</v>
      </c>
      <c r="T182" s="132" t="str">
        <f t="shared" si="15"/>
        <v>100%</v>
      </c>
      <c r="U182" s="155" t="str">
        <f t="shared" si="15"/>
        <v>100%</v>
      </c>
      <c r="V182" s="135" t="str">
        <f t="shared" si="11"/>
        <v>No Programado</v>
      </c>
      <c r="W182" s="132" t="str">
        <f t="shared" si="12"/>
        <v>No Programado</v>
      </c>
      <c r="X182" s="132" t="str">
        <f t="shared" si="13"/>
        <v>No Programado</v>
      </c>
      <c r="Y182" s="161" t="str">
        <f t="shared" si="14"/>
        <v>No Programado</v>
      </c>
      <c r="Z182" s="177"/>
      <c r="AA182" s="178"/>
      <c r="AB182" s="178"/>
      <c r="AC182" s="179"/>
    </row>
    <row r="183" spans="3:29" ht="17.25">
      <c r="C183" s="204" t="e">
        <f>IF(ISBLANK('5. Pp (3 años)'!#REF!),"",'5. Pp (3 años)'!#REF!)</f>
        <v>#REF!</v>
      </c>
      <c r="D183" s="80" t="e">
        <f>IF(ISBLANK('5. Pp (3 años)'!#REF!),"",'5. Pp (3 años)'!#REF!)</f>
        <v>#REF!</v>
      </c>
      <c r="E183" s="201" t="e">
        <f>IF(ISBLANK('5. Pp (3 años)'!#REF!),"",'5. Pp (3 años)'!#REF!)</f>
        <v>#REF!</v>
      </c>
      <c r="F183" s="201" t="e">
        <f>IF(ISBLANK('5. Pp (3 años)'!#REF!),"",'5. Pp (3 años)'!#REF!)</f>
        <v>#REF!</v>
      </c>
      <c r="G183" s="209" t="e">
        <f>IF(ISBLANK('5. Pp (3 años)'!#REF!),"",'5. Pp (3 años)'!#REF!)</f>
        <v>#REF!</v>
      </c>
      <c r="H183" s="66" t="e">
        <f>IF(ISBLANK('5. Pp (3 años)'!#REF!),"",'5. Pp (3 años)'!#REF!)</f>
        <v>#REF!</v>
      </c>
      <c r="I183" s="142" t="e">
        <f>IF(ISBLANK('9. METAS'!#REF!),"",'9. METAS'!#REF!)</f>
        <v>#REF!</v>
      </c>
      <c r="J183" s="143" t="e">
        <f>IF(ISBLANK('9. METAS'!#REF!),"",'9. METAS'!#REF!)</f>
        <v>#REF!</v>
      </c>
      <c r="K183" s="133" t="e">
        <f>IF(ISBLANK('9. METAS'!#REF!),"",'9. METAS'!#REF!)</f>
        <v>#REF!</v>
      </c>
      <c r="L183" s="133" t="e">
        <f>IF(ISBLANK('9. METAS'!#REF!),"",'9. METAS'!#REF!)</f>
        <v>#REF!</v>
      </c>
      <c r="M183" s="134" t="e">
        <f>IF(ISBLANK('9. METAS'!#REF!),"",'9. METAS'!#REF!)</f>
        <v>#REF!</v>
      </c>
      <c r="N183" s="144"/>
      <c r="O183" s="136"/>
      <c r="P183" s="136"/>
      <c r="Q183" s="137"/>
      <c r="R183" s="131" t="str">
        <f t="shared" si="16"/>
        <v>100%</v>
      </c>
      <c r="S183" s="132" t="str">
        <f t="shared" si="16"/>
        <v>100%</v>
      </c>
      <c r="T183" s="132" t="str">
        <f t="shared" si="15"/>
        <v>100%</v>
      </c>
      <c r="U183" s="155" t="str">
        <f t="shared" si="15"/>
        <v>100%</v>
      </c>
      <c r="V183" s="135" t="str">
        <f t="shared" si="11"/>
        <v>No Programado</v>
      </c>
      <c r="W183" s="132" t="str">
        <f t="shared" si="12"/>
        <v>No Programado</v>
      </c>
      <c r="X183" s="132" t="str">
        <f t="shared" si="13"/>
        <v>No Programado</v>
      </c>
      <c r="Y183" s="161" t="str">
        <f t="shared" si="14"/>
        <v>No Programado</v>
      </c>
      <c r="Z183" s="177"/>
      <c r="AA183" s="178"/>
      <c r="AB183" s="178"/>
      <c r="AC183" s="179"/>
    </row>
    <row r="184" spans="3:29" ht="17.25">
      <c r="C184" s="206" t="e">
        <f>IF(ISBLANK('5. Pp (3 años)'!#REF!),"",'5. Pp (3 años)'!#REF!)</f>
        <v>#REF!</v>
      </c>
      <c r="D184" s="60" t="e">
        <f>IF(ISBLANK('5. Pp (3 años)'!#REF!),"",'5. Pp (3 años)'!#REF!)</f>
        <v>#REF!</v>
      </c>
      <c r="E184" s="203" t="e">
        <f>IF(ISBLANK('5. Pp (3 años)'!#REF!),"",'5. Pp (3 años)'!#REF!)</f>
        <v>#REF!</v>
      </c>
      <c r="F184" s="203" t="e">
        <f>IF(ISBLANK('5. Pp (3 años)'!#REF!),"",'5. Pp (3 años)'!#REF!)</f>
        <v>#REF!</v>
      </c>
      <c r="G184" s="214" t="e">
        <f>IF(ISBLANK('5. Pp (3 años)'!#REF!),"",'5. Pp (3 años)'!#REF!)</f>
        <v>#REF!</v>
      </c>
      <c r="H184" s="65" t="e">
        <f>IF(ISBLANK('5. Pp (3 años)'!#REF!),"",'5. Pp (3 años)'!#REF!)</f>
        <v>#REF!</v>
      </c>
      <c r="I184" s="142" t="e">
        <f>IF(ISBLANK('9. METAS'!#REF!),"",'9. METAS'!#REF!)</f>
        <v>#REF!</v>
      </c>
      <c r="J184" s="143" t="e">
        <f>IF(ISBLANK('9. METAS'!#REF!),"",'9. METAS'!#REF!)</f>
        <v>#REF!</v>
      </c>
      <c r="K184" s="133" t="e">
        <f>IF(ISBLANK('9. METAS'!#REF!),"",'9. METAS'!#REF!)</f>
        <v>#REF!</v>
      </c>
      <c r="L184" s="133" t="e">
        <f>IF(ISBLANK('9. METAS'!#REF!),"",'9. METAS'!#REF!)</f>
        <v>#REF!</v>
      </c>
      <c r="M184" s="134" t="e">
        <f>IF(ISBLANK('9. METAS'!#REF!),"",'9. METAS'!#REF!)</f>
        <v>#REF!</v>
      </c>
      <c r="N184" s="144"/>
      <c r="O184" s="136"/>
      <c r="P184" s="136"/>
      <c r="Q184" s="137"/>
      <c r="R184" s="131" t="str">
        <f t="shared" si="16"/>
        <v>100%</v>
      </c>
      <c r="S184" s="132" t="str">
        <f t="shared" si="16"/>
        <v>100%</v>
      </c>
      <c r="T184" s="132" t="str">
        <f t="shared" si="15"/>
        <v>100%</v>
      </c>
      <c r="U184" s="155" t="str">
        <f t="shared" si="15"/>
        <v>100%</v>
      </c>
      <c r="V184" s="135" t="str">
        <f t="shared" si="11"/>
        <v>No Programado</v>
      </c>
      <c r="W184" s="132" t="str">
        <f t="shared" si="12"/>
        <v>No Programado</v>
      </c>
      <c r="X184" s="132" t="str">
        <f t="shared" si="13"/>
        <v>No Programado</v>
      </c>
      <c r="Y184" s="161" t="str">
        <f t="shared" si="14"/>
        <v>No Programado</v>
      </c>
      <c r="Z184" s="174"/>
      <c r="AA184" s="175"/>
      <c r="AB184" s="175"/>
      <c r="AC184" s="176"/>
    </row>
    <row r="185" spans="3:29" ht="17.25">
      <c r="C185" s="204" t="e">
        <f>IF(ISBLANK('5. Pp (3 años)'!#REF!),"",'5. Pp (3 años)'!#REF!)</f>
        <v>#REF!</v>
      </c>
      <c r="D185" s="80" t="e">
        <f>IF(ISBLANK('5. Pp (3 años)'!#REF!),"",'5. Pp (3 años)'!#REF!)</f>
        <v>#REF!</v>
      </c>
      <c r="E185" s="201" t="e">
        <f>IF(ISBLANK('5. Pp (3 años)'!#REF!),"",'5. Pp (3 años)'!#REF!)</f>
        <v>#REF!</v>
      </c>
      <c r="F185" s="201" t="e">
        <f>IF(ISBLANK('5. Pp (3 años)'!#REF!),"",'5. Pp (3 años)'!#REF!)</f>
        <v>#REF!</v>
      </c>
      <c r="G185" s="209" t="e">
        <f>IF(ISBLANK('5. Pp (3 años)'!#REF!),"",'5. Pp (3 años)'!#REF!)</f>
        <v>#REF!</v>
      </c>
      <c r="H185" s="66" t="e">
        <f>IF(ISBLANK('5. Pp (3 años)'!#REF!),"",'5. Pp (3 años)'!#REF!)</f>
        <v>#REF!</v>
      </c>
      <c r="I185" s="142" t="e">
        <f>IF(ISBLANK('9. METAS'!#REF!),"",'9. METAS'!#REF!)</f>
        <v>#REF!</v>
      </c>
      <c r="J185" s="143" t="e">
        <f>IF(ISBLANK('9. METAS'!#REF!),"",'9. METAS'!#REF!)</f>
        <v>#REF!</v>
      </c>
      <c r="K185" s="133" t="e">
        <f>IF(ISBLANK('9. METAS'!#REF!),"",'9. METAS'!#REF!)</f>
        <v>#REF!</v>
      </c>
      <c r="L185" s="133" t="e">
        <f>IF(ISBLANK('9. METAS'!#REF!),"",'9. METAS'!#REF!)</f>
        <v>#REF!</v>
      </c>
      <c r="M185" s="134" t="e">
        <f>IF(ISBLANK('9. METAS'!#REF!),"",'9. METAS'!#REF!)</f>
        <v>#REF!</v>
      </c>
      <c r="N185" s="144"/>
      <c r="O185" s="136"/>
      <c r="P185" s="136"/>
      <c r="Q185" s="137"/>
      <c r="R185" s="131" t="str">
        <f t="shared" si="16"/>
        <v>100%</v>
      </c>
      <c r="S185" s="132" t="str">
        <f t="shared" si="16"/>
        <v>100%</v>
      </c>
      <c r="T185" s="132" t="str">
        <f t="shared" si="15"/>
        <v>100%</v>
      </c>
      <c r="U185" s="155" t="str">
        <f t="shared" si="15"/>
        <v>100%</v>
      </c>
      <c r="V185" s="135" t="str">
        <f t="shared" si="11"/>
        <v>No Programado</v>
      </c>
      <c r="W185" s="132" t="str">
        <f t="shared" si="12"/>
        <v>No Programado</v>
      </c>
      <c r="X185" s="132" t="str">
        <f t="shared" si="13"/>
        <v>No Programado</v>
      </c>
      <c r="Y185" s="161" t="str">
        <f t="shared" si="14"/>
        <v>No Programado</v>
      </c>
      <c r="Z185" s="177"/>
      <c r="AA185" s="178"/>
      <c r="AB185" s="178"/>
      <c r="AC185" s="179"/>
    </row>
    <row r="186" spans="3:29" ht="17.25">
      <c r="C186" s="205" t="e">
        <f>IF(ISBLANK('5. Pp (3 años)'!#REF!),"",'5. Pp (3 años)'!#REF!)</f>
        <v>#REF!</v>
      </c>
      <c r="D186" s="80" t="e">
        <f>IF(ISBLANK('5. Pp (3 años)'!#REF!),"",'5. Pp (3 años)'!#REF!)</f>
        <v>#REF!</v>
      </c>
      <c r="E186" s="201" t="e">
        <f>IF(ISBLANK('5. Pp (3 años)'!#REF!),"",'5. Pp (3 años)'!#REF!)</f>
        <v>#REF!</v>
      </c>
      <c r="F186" s="201" t="e">
        <f>IF(ISBLANK('5. Pp (3 años)'!#REF!),"",'5. Pp (3 años)'!#REF!)</f>
        <v>#REF!</v>
      </c>
      <c r="G186" s="209" t="e">
        <f>IF(ISBLANK('5. Pp (3 años)'!#REF!),"",'5. Pp (3 años)'!#REF!)</f>
        <v>#REF!</v>
      </c>
      <c r="H186" s="66" t="e">
        <f>IF(ISBLANK('5. Pp (3 años)'!#REF!),"",'5. Pp (3 años)'!#REF!)</f>
        <v>#REF!</v>
      </c>
      <c r="I186" s="142" t="e">
        <f>IF(ISBLANK('9. METAS'!#REF!),"",'9. METAS'!#REF!)</f>
        <v>#REF!</v>
      </c>
      <c r="J186" s="143" t="e">
        <f>IF(ISBLANK('9. METAS'!#REF!),"",'9. METAS'!#REF!)</f>
        <v>#REF!</v>
      </c>
      <c r="K186" s="133" t="e">
        <f>IF(ISBLANK('9. METAS'!#REF!),"",'9. METAS'!#REF!)</f>
        <v>#REF!</v>
      </c>
      <c r="L186" s="133" t="e">
        <f>IF(ISBLANK('9. METAS'!#REF!),"",'9. METAS'!#REF!)</f>
        <v>#REF!</v>
      </c>
      <c r="M186" s="134" t="e">
        <f>IF(ISBLANK('9. METAS'!#REF!),"",'9. METAS'!#REF!)</f>
        <v>#REF!</v>
      </c>
      <c r="N186" s="144"/>
      <c r="O186" s="136"/>
      <c r="P186" s="136"/>
      <c r="Q186" s="137"/>
      <c r="R186" s="131" t="str">
        <f t="shared" si="16"/>
        <v>100%</v>
      </c>
      <c r="S186" s="132" t="str">
        <f t="shared" si="16"/>
        <v>100%</v>
      </c>
      <c r="T186" s="132" t="str">
        <f t="shared" si="15"/>
        <v>100%</v>
      </c>
      <c r="U186" s="155" t="str">
        <f t="shared" si="15"/>
        <v>100%</v>
      </c>
      <c r="V186" s="135" t="str">
        <f t="shared" si="11"/>
        <v>No Programado</v>
      </c>
      <c r="W186" s="132" t="str">
        <f t="shared" si="12"/>
        <v>No Programado</v>
      </c>
      <c r="X186" s="132" t="str">
        <f t="shared" si="13"/>
        <v>No Programado</v>
      </c>
      <c r="Y186" s="161" t="str">
        <f t="shared" si="14"/>
        <v>No Programado</v>
      </c>
      <c r="Z186" s="177"/>
      <c r="AA186" s="178"/>
      <c r="AB186" s="178"/>
      <c r="AC186" s="179"/>
    </row>
    <row r="187" spans="3:29" ht="17.25">
      <c r="C187" s="204" t="e">
        <f>IF(ISBLANK('5. Pp (3 años)'!#REF!),"",'5. Pp (3 años)'!#REF!)</f>
        <v>#REF!</v>
      </c>
      <c r="D187" s="80" t="e">
        <f>IF(ISBLANK('5. Pp (3 años)'!#REF!),"",'5. Pp (3 años)'!#REF!)</f>
        <v>#REF!</v>
      </c>
      <c r="E187" s="201" t="e">
        <f>IF(ISBLANK('5. Pp (3 años)'!#REF!),"",'5. Pp (3 años)'!#REF!)</f>
        <v>#REF!</v>
      </c>
      <c r="F187" s="201" t="e">
        <f>IF(ISBLANK('5. Pp (3 años)'!#REF!),"",'5. Pp (3 años)'!#REF!)</f>
        <v>#REF!</v>
      </c>
      <c r="G187" s="209" t="e">
        <f>IF(ISBLANK('5. Pp (3 años)'!#REF!),"",'5. Pp (3 años)'!#REF!)</f>
        <v>#REF!</v>
      </c>
      <c r="H187" s="66" t="e">
        <f>IF(ISBLANK('5. Pp (3 años)'!#REF!),"",'5. Pp (3 años)'!#REF!)</f>
        <v>#REF!</v>
      </c>
      <c r="I187" s="142" t="e">
        <f>IF(ISBLANK('9. METAS'!#REF!),"",'9. METAS'!#REF!)</f>
        <v>#REF!</v>
      </c>
      <c r="J187" s="143" t="e">
        <f>IF(ISBLANK('9. METAS'!#REF!),"",'9. METAS'!#REF!)</f>
        <v>#REF!</v>
      </c>
      <c r="K187" s="133" t="e">
        <f>IF(ISBLANK('9. METAS'!#REF!),"",'9. METAS'!#REF!)</f>
        <v>#REF!</v>
      </c>
      <c r="L187" s="133" t="e">
        <f>IF(ISBLANK('9. METAS'!#REF!),"",'9. METAS'!#REF!)</f>
        <v>#REF!</v>
      </c>
      <c r="M187" s="134" t="e">
        <f>IF(ISBLANK('9. METAS'!#REF!),"",'9. METAS'!#REF!)</f>
        <v>#REF!</v>
      </c>
      <c r="N187" s="144"/>
      <c r="O187" s="136"/>
      <c r="P187" s="136"/>
      <c r="Q187" s="137"/>
      <c r="R187" s="131" t="str">
        <f t="shared" si="16"/>
        <v>100%</v>
      </c>
      <c r="S187" s="132" t="str">
        <f t="shared" si="16"/>
        <v>100%</v>
      </c>
      <c r="T187" s="132" t="str">
        <f t="shared" si="15"/>
        <v>100%</v>
      </c>
      <c r="U187" s="155" t="str">
        <f t="shared" si="15"/>
        <v>100%</v>
      </c>
      <c r="V187" s="135" t="str">
        <f t="shared" si="11"/>
        <v>No Programado</v>
      </c>
      <c r="W187" s="132" t="str">
        <f t="shared" si="12"/>
        <v>No Programado</v>
      </c>
      <c r="X187" s="132" t="str">
        <f t="shared" si="13"/>
        <v>No Programado</v>
      </c>
      <c r="Y187" s="161" t="str">
        <f t="shared" si="14"/>
        <v>No Programado</v>
      </c>
      <c r="Z187" s="177"/>
      <c r="AA187" s="178"/>
      <c r="AB187" s="178"/>
      <c r="AC187" s="179"/>
    </row>
    <row r="188" spans="3:29" ht="17.25">
      <c r="C188" s="205" t="e">
        <f>IF(ISBLANK('5. Pp (3 años)'!#REF!),"",'5. Pp (3 años)'!#REF!)</f>
        <v>#REF!</v>
      </c>
      <c r="D188" s="80" t="e">
        <f>IF(ISBLANK('5. Pp (3 años)'!#REF!),"",'5. Pp (3 años)'!#REF!)</f>
        <v>#REF!</v>
      </c>
      <c r="E188" s="201" t="e">
        <f>IF(ISBLANK('5. Pp (3 años)'!#REF!),"",'5. Pp (3 años)'!#REF!)</f>
        <v>#REF!</v>
      </c>
      <c r="F188" s="201" t="e">
        <f>IF(ISBLANK('5. Pp (3 años)'!#REF!),"",'5. Pp (3 años)'!#REF!)</f>
        <v>#REF!</v>
      </c>
      <c r="G188" s="209" t="e">
        <f>IF(ISBLANK('5. Pp (3 años)'!#REF!),"",'5. Pp (3 años)'!#REF!)</f>
        <v>#REF!</v>
      </c>
      <c r="H188" s="66" t="e">
        <f>IF(ISBLANK('5. Pp (3 años)'!#REF!),"",'5. Pp (3 años)'!#REF!)</f>
        <v>#REF!</v>
      </c>
      <c r="I188" s="142" t="e">
        <f>IF(ISBLANK('9. METAS'!#REF!),"",'9. METAS'!#REF!)</f>
        <v>#REF!</v>
      </c>
      <c r="J188" s="143" t="e">
        <f>IF(ISBLANK('9. METAS'!#REF!),"",'9. METAS'!#REF!)</f>
        <v>#REF!</v>
      </c>
      <c r="K188" s="133" t="e">
        <f>IF(ISBLANK('9. METAS'!#REF!),"",'9. METAS'!#REF!)</f>
        <v>#REF!</v>
      </c>
      <c r="L188" s="133" t="e">
        <f>IF(ISBLANK('9. METAS'!#REF!),"",'9. METAS'!#REF!)</f>
        <v>#REF!</v>
      </c>
      <c r="M188" s="134" t="e">
        <f>IF(ISBLANK('9. METAS'!#REF!),"",'9. METAS'!#REF!)</f>
        <v>#REF!</v>
      </c>
      <c r="N188" s="144"/>
      <c r="O188" s="136"/>
      <c r="P188" s="136"/>
      <c r="Q188" s="137"/>
      <c r="R188" s="131" t="str">
        <f t="shared" si="16"/>
        <v>100%</v>
      </c>
      <c r="S188" s="132" t="str">
        <f t="shared" si="16"/>
        <v>100%</v>
      </c>
      <c r="T188" s="132" t="str">
        <f t="shared" si="15"/>
        <v>100%</v>
      </c>
      <c r="U188" s="155" t="str">
        <f t="shared" si="15"/>
        <v>100%</v>
      </c>
      <c r="V188" s="135" t="str">
        <f t="shared" si="11"/>
        <v>No Programado</v>
      </c>
      <c r="W188" s="132" t="str">
        <f t="shared" si="12"/>
        <v>No Programado</v>
      </c>
      <c r="X188" s="132" t="str">
        <f t="shared" si="13"/>
        <v>No Programado</v>
      </c>
      <c r="Y188" s="161" t="str">
        <f t="shared" si="14"/>
        <v>No Programado</v>
      </c>
      <c r="Z188" s="177"/>
      <c r="AA188" s="178"/>
      <c r="AB188" s="178"/>
      <c r="AC188" s="179"/>
    </row>
    <row r="189" spans="3:29" ht="17.25">
      <c r="C189" s="204" t="e">
        <f>IF(ISBLANK('5. Pp (3 años)'!#REF!),"",'5. Pp (3 años)'!#REF!)</f>
        <v>#REF!</v>
      </c>
      <c r="D189" s="80" t="e">
        <f>IF(ISBLANK('5. Pp (3 años)'!#REF!),"",'5. Pp (3 años)'!#REF!)</f>
        <v>#REF!</v>
      </c>
      <c r="E189" s="201" t="e">
        <f>IF(ISBLANK('5. Pp (3 años)'!#REF!),"",'5. Pp (3 años)'!#REF!)</f>
        <v>#REF!</v>
      </c>
      <c r="F189" s="201" t="e">
        <f>IF(ISBLANK('5. Pp (3 años)'!#REF!),"",'5. Pp (3 años)'!#REF!)</f>
        <v>#REF!</v>
      </c>
      <c r="G189" s="209" t="e">
        <f>IF(ISBLANK('5. Pp (3 años)'!#REF!),"",'5. Pp (3 años)'!#REF!)</f>
        <v>#REF!</v>
      </c>
      <c r="H189" s="66" t="e">
        <f>IF(ISBLANK('5. Pp (3 años)'!#REF!),"",'5. Pp (3 años)'!#REF!)</f>
        <v>#REF!</v>
      </c>
      <c r="I189" s="142" t="e">
        <f>IF(ISBLANK('9. METAS'!#REF!),"",'9. METAS'!#REF!)</f>
        <v>#REF!</v>
      </c>
      <c r="J189" s="143" t="e">
        <f>IF(ISBLANK('9. METAS'!#REF!),"",'9. METAS'!#REF!)</f>
        <v>#REF!</v>
      </c>
      <c r="K189" s="133" t="e">
        <f>IF(ISBLANK('9. METAS'!#REF!),"",'9. METAS'!#REF!)</f>
        <v>#REF!</v>
      </c>
      <c r="L189" s="133" t="e">
        <f>IF(ISBLANK('9. METAS'!#REF!),"",'9. METAS'!#REF!)</f>
        <v>#REF!</v>
      </c>
      <c r="M189" s="134" t="e">
        <f>IF(ISBLANK('9. METAS'!#REF!),"",'9. METAS'!#REF!)</f>
        <v>#REF!</v>
      </c>
      <c r="N189" s="144"/>
      <c r="O189" s="136"/>
      <c r="P189" s="136"/>
      <c r="Q189" s="137"/>
      <c r="R189" s="131" t="str">
        <f t="shared" si="16"/>
        <v>100%</v>
      </c>
      <c r="S189" s="132" t="str">
        <f t="shared" si="16"/>
        <v>100%</v>
      </c>
      <c r="T189" s="132" t="str">
        <f t="shared" si="15"/>
        <v>100%</v>
      </c>
      <c r="U189" s="155" t="str">
        <f t="shared" si="15"/>
        <v>100%</v>
      </c>
      <c r="V189" s="135" t="str">
        <f t="shared" si="11"/>
        <v>No Programado</v>
      </c>
      <c r="W189" s="132" t="str">
        <f t="shared" si="12"/>
        <v>No Programado</v>
      </c>
      <c r="X189" s="132" t="str">
        <f t="shared" si="13"/>
        <v>No Programado</v>
      </c>
      <c r="Y189" s="161" t="str">
        <f t="shared" si="14"/>
        <v>No Programado</v>
      </c>
      <c r="Z189" s="177"/>
      <c r="AA189" s="178"/>
      <c r="AB189" s="178"/>
      <c r="AC189" s="179"/>
    </row>
    <row r="190" spans="3:29" ht="17.25">
      <c r="C190" s="206" t="e">
        <f>IF(ISBLANK('5. Pp (3 años)'!#REF!),"",'5. Pp (3 años)'!#REF!)</f>
        <v>#REF!</v>
      </c>
      <c r="D190" s="60" t="e">
        <f>IF(ISBLANK('5. Pp (3 años)'!#REF!),"",'5. Pp (3 años)'!#REF!)</f>
        <v>#REF!</v>
      </c>
      <c r="E190" s="203" t="e">
        <f>IF(ISBLANK('5. Pp (3 años)'!#REF!),"",'5. Pp (3 años)'!#REF!)</f>
        <v>#REF!</v>
      </c>
      <c r="F190" s="203" t="e">
        <f>IF(ISBLANK('5. Pp (3 años)'!#REF!),"",'5. Pp (3 años)'!#REF!)</f>
        <v>#REF!</v>
      </c>
      <c r="G190" s="214" t="e">
        <f>IF(ISBLANK('5. Pp (3 años)'!#REF!),"",'5. Pp (3 años)'!#REF!)</f>
        <v>#REF!</v>
      </c>
      <c r="H190" s="65" t="e">
        <f>IF(ISBLANK('5. Pp (3 años)'!#REF!),"",'5. Pp (3 años)'!#REF!)</f>
        <v>#REF!</v>
      </c>
      <c r="I190" s="142" t="e">
        <f>IF(ISBLANK('9. METAS'!#REF!),"",'9. METAS'!#REF!)</f>
        <v>#REF!</v>
      </c>
      <c r="J190" s="143" t="e">
        <f>IF(ISBLANK('9. METAS'!#REF!),"",'9. METAS'!#REF!)</f>
        <v>#REF!</v>
      </c>
      <c r="K190" s="133" t="e">
        <f>IF(ISBLANK('9. METAS'!#REF!),"",'9. METAS'!#REF!)</f>
        <v>#REF!</v>
      </c>
      <c r="L190" s="133" t="e">
        <f>IF(ISBLANK('9. METAS'!#REF!),"",'9. METAS'!#REF!)</f>
        <v>#REF!</v>
      </c>
      <c r="M190" s="134" t="e">
        <f>IF(ISBLANK('9. METAS'!#REF!),"",'9. METAS'!#REF!)</f>
        <v>#REF!</v>
      </c>
      <c r="N190" s="144"/>
      <c r="O190" s="136"/>
      <c r="P190" s="136"/>
      <c r="Q190" s="137"/>
      <c r="R190" s="131" t="str">
        <f t="shared" si="16"/>
        <v>100%</v>
      </c>
      <c r="S190" s="132" t="str">
        <f t="shared" si="16"/>
        <v>100%</v>
      </c>
      <c r="T190" s="132" t="str">
        <f t="shared" si="15"/>
        <v>100%</v>
      </c>
      <c r="U190" s="155" t="str">
        <f t="shared" si="15"/>
        <v>100%</v>
      </c>
      <c r="V190" s="135" t="str">
        <f t="shared" si="11"/>
        <v>No Programado</v>
      </c>
      <c r="W190" s="132" t="str">
        <f t="shared" si="12"/>
        <v>No Programado</v>
      </c>
      <c r="X190" s="132" t="str">
        <f t="shared" si="13"/>
        <v>No Programado</v>
      </c>
      <c r="Y190" s="161" t="str">
        <f t="shared" si="14"/>
        <v>No Programado</v>
      </c>
      <c r="Z190" s="174"/>
      <c r="AA190" s="175"/>
      <c r="AB190" s="175"/>
      <c r="AC190" s="176"/>
    </row>
    <row r="191" spans="3:29" ht="17.25">
      <c r="C191" s="204" t="e">
        <f>IF(ISBLANK('5. Pp (3 años)'!#REF!),"",'5. Pp (3 años)'!#REF!)</f>
        <v>#REF!</v>
      </c>
      <c r="D191" s="80" t="e">
        <f>IF(ISBLANK('5. Pp (3 años)'!#REF!),"",'5. Pp (3 años)'!#REF!)</f>
        <v>#REF!</v>
      </c>
      <c r="E191" s="201" t="e">
        <f>IF(ISBLANK('5. Pp (3 años)'!#REF!),"",'5. Pp (3 años)'!#REF!)</f>
        <v>#REF!</v>
      </c>
      <c r="F191" s="201" t="e">
        <f>IF(ISBLANK('5. Pp (3 años)'!#REF!),"",'5. Pp (3 años)'!#REF!)</f>
        <v>#REF!</v>
      </c>
      <c r="G191" s="209" t="e">
        <f>IF(ISBLANK('5. Pp (3 años)'!#REF!),"",'5. Pp (3 años)'!#REF!)</f>
        <v>#REF!</v>
      </c>
      <c r="H191" s="66" t="e">
        <f>IF(ISBLANK('5. Pp (3 años)'!#REF!),"",'5. Pp (3 años)'!#REF!)</f>
        <v>#REF!</v>
      </c>
      <c r="I191" s="142" t="e">
        <f>IF(ISBLANK('9. METAS'!#REF!),"",'9. METAS'!#REF!)</f>
        <v>#REF!</v>
      </c>
      <c r="J191" s="143" t="e">
        <f>IF(ISBLANK('9. METAS'!#REF!),"",'9. METAS'!#REF!)</f>
        <v>#REF!</v>
      </c>
      <c r="K191" s="133" t="e">
        <f>IF(ISBLANK('9. METAS'!#REF!),"",'9. METAS'!#REF!)</f>
        <v>#REF!</v>
      </c>
      <c r="L191" s="133" t="e">
        <f>IF(ISBLANK('9. METAS'!#REF!),"",'9. METAS'!#REF!)</f>
        <v>#REF!</v>
      </c>
      <c r="M191" s="134" t="e">
        <f>IF(ISBLANK('9. METAS'!#REF!),"",'9. METAS'!#REF!)</f>
        <v>#REF!</v>
      </c>
      <c r="N191" s="144"/>
      <c r="O191" s="136"/>
      <c r="P191" s="136"/>
      <c r="Q191" s="137"/>
      <c r="R191" s="131" t="str">
        <f t="shared" si="16"/>
        <v>100%</v>
      </c>
      <c r="S191" s="132" t="str">
        <f t="shared" si="16"/>
        <v>100%</v>
      </c>
      <c r="T191" s="132" t="str">
        <f t="shared" si="15"/>
        <v>100%</v>
      </c>
      <c r="U191" s="155" t="str">
        <f t="shared" si="15"/>
        <v>100%</v>
      </c>
      <c r="V191" s="135" t="str">
        <f t="shared" si="11"/>
        <v>No Programado</v>
      </c>
      <c r="W191" s="132" t="str">
        <f t="shared" si="12"/>
        <v>No Programado</v>
      </c>
      <c r="X191" s="132" t="str">
        <f t="shared" si="13"/>
        <v>No Programado</v>
      </c>
      <c r="Y191" s="161" t="str">
        <f t="shared" si="14"/>
        <v>No Programado</v>
      </c>
      <c r="Z191" s="177"/>
      <c r="AA191" s="178"/>
      <c r="AB191" s="178"/>
      <c r="AC191" s="179"/>
    </row>
    <row r="192" spans="3:29" ht="17.25">
      <c r="C192" s="205" t="e">
        <f>IF(ISBLANK('5. Pp (3 años)'!#REF!),"",'5. Pp (3 años)'!#REF!)</f>
        <v>#REF!</v>
      </c>
      <c r="D192" s="80" t="e">
        <f>IF(ISBLANK('5. Pp (3 años)'!#REF!),"",'5. Pp (3 años)'!#REF!)</f>
        <v>#REF!</v>
      </c>
      <c r="E192" s="201" t="e">
        <f>IF(ISBLANK('5. Pp (3 años)'!#REF!),"",'5. Pp (3 años)'!#REF!)</f>
        <v>#REF!</v>
      </c>
      <c r="F192" s="201" t="e">
        <f>IF(ISBLANK('5. Pp (3 años)'!#REF!),"",'5. Pp (3 años)'!#REF!)</f>
        <v>#REF!</v>
      </c>
      <c r="G192" s="209" t="e">
        <f>IF(ISBLANK('5. Pp (3 años)'!#REF!),"",'5. Pp (3 años)'!#REF!)</f>
        <v>#REF!</v>
      </c>
      <c r="H192" s="66" t="e">
        <f>IF(ISBLANK('5. Pp (3 años)'!#REF!),"",'5. Pp (3 años)'!#REF!)</f>
        <v>#REF!</v>
      </c>
      <c r="I192" s="142" t="e">
        <f>IF(ISBLANK('9. METAS'!#REF!),"",'9. METAS'!#REF!)</f>
        <v>#REF!</v>
      </c>
      <c r="J192" s="143" t="e">
        <f>IF(ISBLANK('9. METAS'!#REF!),"",'9. METAS'!#REF!)</f>
        <v>#REF!</v>
      </c>
      <c r="K192" s="133" t="e">
        <f>IF(ISBLANK('9. METAS'!#REF!),"",'9. METAS'!#REF!)</f>
        <v>#REF!</v>
      </c>
      <c r="L192" s="133" t="e">
        <f>IF(ISBLANK('9. METAS'!#REF!),"",'9. METAS'!#REF!)</f>
        <v>#REF!</v>
      </c>
      <c r="M192" s="134" t="e">
        <f>IF(ISBLANK('9. METAS'!#REF!),"",'9. METAS'!#REF!)</f>
        <v>#REF!</v>
      </c>
      <c r="N192" s="144"/>
      <c r="O192" s="136"/>
      <c r="P192" s="136"/>
      <c r="Q192" s="137"/>
      <c r="R192" s="131" t="str">
        <f t="shared" si="16"/>
        <v>100%</v>
      </c>
      <c r="S192" s="132" t="str">
        <f t="shared" si="16"/>
        <v>100%</v>
      </c>
      <c r="T192" s="132" t="str">
        <f t="shared" si="15"/>
        <v>100%</v>
      </c>
      <c r="U192" s="155" t="str">
        <f t="shared" si="15"/>
        <v>100%</v>
      </c>
      <c r="V192" s="135" t="str">
        <f t="shared" si="11"/>
        <v>No Programado</v>
      </c>
      <c r="W192" s="132" t="str">
        <f t="shared" si="12"/>
        <v>No Programado</v>
      </c>
      <c r="X192" s="132" t="str">
        <f t="shared" si="13"/>
        <v>No Programado</v>
      </c>
      <c r="Y192" s="161" t="str">
        <f t="shared" si="14"/>
        <v>No Programado</v>
      </c>
      <c r="Z192" s="177"/>
      <c r="AA192" s="178"/>
      <c r="AB192" s="178"/>
      <c r="AC192" s="179"/>
    </row>
    <row r="193" spans="3:29" ht="17.25">
      <c r="C193" s="204" t="e">
        <f>IF(ISBLANK('5. Pp (3 años)'!#REF!),"",'5. Pp (3 años)'!#REF!)</f>
        <v>#REF!</v>
      </c>
      <c r="D193" s="80" t="e">
        <f>IF(ISBLANK('5. Pp (3 años)'!#REF!),"",'5. Pp (3 años)'!#REF!)</f>
        <v>#REF!</v>
      </c>
      <c r="E193" s="201" t="e">
        <f>IF(ISBLANK('5. Pp (3 años)'!#REF!),"",'5. Pp (3 años)'!#REF!)</f>
        <v>#REF!</v>
      </c>
      <c r="F193" s="201" t="e">
        <f>IF(ISBLANK('5. Pp (3 años)'!#REF!),"",'5. Pp (3 años)'!#REF!)</f>
        <v>#REF!</v>
      </c>
      <c r="G193" s="209" t="e">
        <f>IF(ISBLANK('5. Pp (3 años)'!#REF!),"",'5. Pp (3 años)'!#REF!)</f>
        <v>#REF!</v>
      </c>
      <c r="H193" s="66" t="e">
        <f>IF(ISBLANK('5. Pp (3 años)'!#REF!),"",'5. Pp (3 años)'!#REF!)</f>
        <v>#REF!</v>
      </c>
      <c r="I193" s="142" t="e">
        <f>IF(ISBLANK('9. METAS'!#REF!),"",'9. METAS'!#REF!)</f>
        <v>#REF!</v>
      </c>
      <c r="J193" s="143" t="e">
        <f>IF(ISBLANK('9. METAS'!#REF!),"",'9. METAS'!#REF!)</f>
        <v>#REF!</v>
      </c>
      <c r="K193" s="133" t="e">
        <f>IF(ISBLANK('9. METAS'!#REF!),"",'9. METAS'!#REF!)</f>
        <v>#REF!</v>
      </c>
      <c r="L193" s="133" t="e">
        <f>IF(ISBLANK('9. METAS'!#REF!),"",'9. METAS'!#REF!)</f>
        <v>#REF!</v>
      </c>
      <c r="M193" s="134" t="e">
        <f>IF(ISBLANK('9. METAS'!#REF!),"",'9. METAS'!#REF!)</f>
        <v>#REF!</v>
      </c>
      <c r="N193" s="144"/>
      <c r="O193" s="136"/>
      <c r="P193" s="136"/>
      <c r="Q193" s="137"/>
      <c r="R193" s="131" t="str">
        <f t="shared" si="16"/>
        <v>100%</v>
      </c>
      <c r="S193" s="132" t="str">
        <f t="shared" si="16"/>
        <v>100%</v>
      </c>
      <c r="T193" s="132" t="str">
        <f t="shared" si="15"/>
        <v>100%</v>
      </c>
      <c r="U193" s="155" t="str">
        <f t="shared" si="15"/>
        <v>100%</v>
      </c>
      <c r="V193" s="135" t="str">
        <f t="shared" si="11"/>
        <v>No Programado</v>
      </c>
      <c r="W193" s="132" t="str">
        <f t="shared" si="12"/>
        <v>No Programado</v>
      </c>
      <c r="X193" s="132" t="str">
        <f t="shared" si="13"/>
        <v>No Programado</v>
      </c>
      <c r="Y193" s="161" t="str">
        <f t="shared" si="14"/>
        <v>No Programado</v>
      </c>
      <c r="Z193" s="177"/>
      <c r="AA193" s="178"/>
      <c r="AB193" s="178"/>
      <c r="AC193" s="179"/>
    </row>
    <row r="194" spans="3:29" ht="17.25">
      <c r="C194" s="205" t="e">
        <f>IF(ISBLANK('5. Pp (3 años)'!#REF!),"",'5. Pp (3 años)'!#REF!)</f>
        <v>#REF!</v>
      </c>
      <c r="D194" s="80" t="e">
        <f>IF(ISBLANK('5. Pp (3 años)'!#REF!),"",'5. Pp (3 años)'!#REF!)</f>
        <v>#REF!</v>
      </c>
      <c r="E194" s="201" t="e">
        <f>IF(ISBLANK('5. Pp (3 años)'!#REF!),"",'5. Pp (3 años)'!#REF!)</f>
        <v>#REF!</v>
      </c>
      <c r="F194" s="201" t="e">
        <f>IF(ISBLANK('5. Pp (3 años)'!#REF!),"",'5. Pp (3 años)'!#REF!)</f>
        <v>#REF!</v>
      </c>
      <c r="G194" s="209" t="e">
        <f>IF(ISBLANK('5. Pp (3 años)'!#REF!),"",'5. Pp (3 años)'!#REF!)</f>
        <v>#REF!</v>
      </c>
      <c r="H194" s="66" t="e">
        <f>IF(ISBLANK('5. Pp (3 años)'!#REF!),"",'5. Pp (3 años)'!#REF!)</f>
        <v>#REF!</v>
      </c>
      <c r="I194" s="142" t="e">
        <f>IF(ISBLANK('9. METAS'!#REF!),"",'9. METAS'!#REF!)</f>
        <v>#REF!</v>
      </c>
      <c r="J194" s="143" t="e">
        <f>IF(ISBLANK('9. METAS'!#REF!),"",'9. METAS'!#REF!)</f>
        <v>#REF!</v>
      </c>
      <c r="K194" s="133" t="e">
        <f>IF(ISBLANK('9. METAS'!#REF!),"",'9. METAS'!#REF!)</f>
        <v>#REF!</v>
      </c>
      <c r="L194" s="133" t="e">
        <f>IF(ISBLANK('9. METAS'!#REF!),"",'9. METAS'!#REF!)</f>
        <v>#REF!</v>
      </c>
      <c r="M194" s="134" t="e">
        <f>IF(ISBLANK('9. METAS'!#REF!),"",'9. METAS'!#REF!)</f>
        <v>#REF!</v>
      </c>
      <c r="N194" s="144"/>
      <c r="O194" s="136"/>
      <c r="P194" s="136"/>
      <c r="Q194" s="137"/>
      <c r="R194" s="131" t="str">
        <f t="shared" si="16"/>
        <v>100%</v>
      </c>
      <c r="S194" s="132" t="str">
        <f t="shared" si="16"/>
        <v>100%</v>
      </c>
      <c r="T194" s="132" t="str">
        <f t="shared" si="15"/>
        <v>100%</v>
      </c>
      <c r="U194" s="155" t="str">
        <f t="shared" si="15"/>
        <v>100%</v>
      </c>
      <c r="V194" s="135" t="str">
        <f t="shared" si="11"/>
        <v>No Programado</v>
      </c>
      <c r="W194" s="132" t="str">
        <f t="shared" si="12"/>
        <v>No Programado</v>
      </c>
      <c r="X194" s="132" t="str">
        <f t="shared" si="13"/>
        <v>No Programado</v>
      </c>
      <c r="Y194" s="161" t="str">
        <f t="shared" si="14"/>
        <v>No Programado</v>
      </c>
      <c r="Z194" s="177"/>
      <c r="AA194" s="178"/>
      <c r="AB194" s="178"/>
      <c r="AC194" s="179"/>
    </row>
    <row r="195" spans="3:29" ht="17.25">
      <c r="C195" s="204" t="e">
        <f>IF(ISBLANK('5. Pp (3 años)'!#REF!),"",'5. Pp (3 años)'!#REF!)</f>
        <v>#REF!</v>
      </c>
      <c r="D195" s="80" t="e">
        <f>IF(ISBLANK('5. Pp (3 años)'!#REF!),"",'5. Pp (3 años)'!#REF!)</f>
        <v>#REF!</v>
      </c>
      <c r="E195" s="201" t="e">
        <f>IF(ISBLANK('5. Pp (3 años)'!#REF!),"",'5. Pp (3 años)'!#REF!)</f>
        <v>#REF!</v>
      </c>
      <c r="F195" s="201" t="e">
        <f>IF(ISBLANK('5. Pp (3 años)'!#REF!),"",'5. Pp (3 años)'!#REF!)</f>
        <v>#REF!</v>
      </c>
      <c r="G195" s="209" t="e">
        <f>IF(ISBLANK('5. Pp (3 años)'!#REF!),"",'5. Pp (3 años)'!#REF!)</f>
        <v>#REF!</v>
      </c>
      <c r="H195" s="66" t="e">
        <f>IF(ISBLANK('5. Pp (3 años)'!#REF!),"",'5. Pp (3 años)'!#REF!)</f>
        <v>#REF!</v>
      </c>
      <c r="I195" s="142" t="e">
        <f>IF(ISBLANK('9. METAS'!#REF!),"",'9. METAS'!#REF!)</f>
        <v>#REF!</v>
      </c>
      <c r="J195" s="143" t="e">
        <f>IF(ISBLANK('9. METAS'!#REF!),"",'9. METAS'!#REF!)</f>
        <v>#REF!</v>
      </c>
      <c r="K195" s="133" t="e">
        <f>IF(ISBLANK('9. METAS'!#REF!),"",'9. METAS'!#REF!)</f>
        <v>#REF!</v>
      </c>
      <c r="L195" s="133" t="e">
        <f>IF(ISBLANK('9. METAS'!#REF!),"",'9. METAS'!#REF!)</f>
        <v>#REF!</v>
      </c>
      <c r="M195" s="134" t="e">
        <f>IF(ISBLANK('9. METAS'!#REF!),"",'9. METAS'!#REF!)</f>
        <v>#REF!</v>
      </c>
      <c r="N195" s="144"/>
      <c r="O195" s="136"/>
      <c r="P195" s="136"/>
      <c r="Q195" s="137"/>
      <c r="R195" s="131" t="str">
        <f t="shared" si="16"/>
        <v>100%</v>
      </c>
      <c r="S195" s="132" t="str">
        <f t="shared" si="16"/>
        <v>100%</v>
      </c>
      <c r="T195" s="132" t="str">
        <f t="shared" si="15"/>
        <v>100%</v>
      </c>
      <c r="U195" s="155" t="str">
        <f t="shared" si="15"/>
        <v>100%</v>
      </c>
      <c r="V195" s="135" t="str">
        <f t="shared" si="11"/>
        <v>No Programado</v>
      </c>
      <c r="W195" s="132" t="str">
        <f t="shared" si="12"/>
        <v>No Programado</v>
      </c>
      <c r="X195" s="132" t="str">
        <f t="shared" si="13"/>
        <v>No Programado</v>
      </c>
      <c r="Y195" s="161" t="str">
        <f t="shared" si="14"/>
        <v>No Programado</v>
      </c>
      <c r="Z195" s="177"/>
      <c r="AA195" s="178"/>
      <c r="AB195" s="178"/>
      <c r="AC195" s="179"/>
    </row>
    <row r="196" spans="3:29" ht="17.25">
      <c r="C196" s="206" t="e">
        <f>IF(ISBLANK('5. Pp (3 años)'!#REF!),"",'5. Pp (3 años)'!#REF!)</f>
        <v>#REF!</v>
      </c>
      <c r="D196" s="60" t="e">
        <f>IF(ISBLANK('5. Pp (3 años)'!#REF!),"",'5. Pp (3 años)'!#REF!)</f>
        <v>#REF!</v>
      </c>
      <c r="E196" s="203" t="e">
        <f>IF(ISBLANK('5. Pp (3 años)'!#REF!),"",'5. Pp (3 años)'!#REF!)</f>
        <v>#REF!</v>
      </c>
      <c r="F196" s="203" t="e">
        <f>IF(ISBLANK('5. Pp (3 años)'!#REF!),"",'5. Pp (3 años)'!#REF!)</f>
        <v>#REF!</v>
      </c>
      <c r="G196" s="214" t="e">
        <f>IF(ISBLANK('5. Pp (3 años)'!#REF!),"",'5. Pp (3 años)'!#REF!)</f>
        <v>#REF!</v>
      </c>
      <c r="H196" s="65" t="e">
        <f>IF(ISBLANK('5. Pp (3 años)'!#REF!),"",'5. Pp (3 años)'!#REF!)</f>
        <v>#REF!</v>
      </c>
      <c r="I196" s="142" t="e">
        <f>IF(ISBLANK('9. METAS'!#REF!),"",'9. METAS'!#REF!)</f>
        <v>#REF!</v>
      </c>
      <c r="J196" s="143" t="e">
        <f>IF(ISBLANK('9. METAS'!#REF!),"",'9. METAS'!#REF!)</f>
        <v>#REF!</v>
      </c>
      <c r="K196" s="133" t="e">
        <f>IF(ISBLANK('9. METAS'!#REF!),"",'9. METAS'!#REF!)</f>
        <v>#REF!</v>
      </c>
      <c r="L196" s="133" t="e">
        <f>IF(ISBLANK('9. METAS'!#REF!),"",'9. METAS'!#REF!)</f>
        <v>#REF!</v>
      </c>
      <c r="M196" s="134" t="e">
        <f>IF(ISBLANK('9. METAS'!#REF!),"",'9. METAS'!#REF!)</f>
        <v>#REF!</v>
      </c>
      <c r="N196" s="144"/>
      <c r="O196" s="136"/>
      <c r="P196" s="136"/>
      <c r="Q196" s="137"/>
      <c r="R196" s="131" t="str">
        <f t="shared" si="16"/>
        <v>100%</v>
      </c>
      <c r="S196" s="132" t="str">
        <f t="shared" si="16"/>
        <v>100%</v>
      </c>
      <c r="T196" s="132" t="str">
        <f t="shared" si="15"/>
        <v>100%</v>
      </c>
      <c r="U196" s="155" t="str">
        <f t="shared" si="15"/>
        <v>100%</v>
      </c>
      <c r="V196" s="135" t="str">
        <f t="shared" si="11"/>
        <v>No Programado</v>
      </c>
      <c r="W196" s="132" t="str">
        <f t="shared" si="12"/>
        <v>No Programado</v>
      </c>
      <c r="X196" s="132" t="str">
        <f t="shared" si="13"/>
        <v>No Programado</v>
      </c>
      <c r="Y196" s="161" t="str">
        <f t="shared" si="14"/>
        <v>No Programado</v>
      </c>
      <c r="Z196" s="174"/>
      <c r="AA196" s="175"/>
      <c r="AB196" s="175"/>
      <c r="AC196" s="176"/>
    </row>
    <row r="197" spans="3:29" ht="17.25">
      <c r="C197" s="204" t="e">
        <f>IF(ISBLANK('5. Pp (3 años)'!#REF!),"",'5. Pp (3 años)'!#REF!)</f>
        <v>#REF!</v>
      </c>
      <c r="D197" s="80" t="e">
        <f>IF(ISBLANK('5. Pp (3 años)'!#REF!),"",'5. Pp (3 años)'!#REF!)</f>
        <v>#REF!</v>
      </c>
      <c r="E197" s="201" t="e">
        <f>IF(ISBLANK('5. Pp (3 años)'!#REF!),"",'5. Pp (3 años)'!#REF!)</f>
        <v>#REF!</v>
      </c>
      <c r="F197" s="201" t="e">
        <f>IF(ISBLANK('5. Pp (3 años)'!#REF!),"",'5. Pp (3 años)'!#REF!)</f>
        <v>#REF!</v>
      </c>
      <c r="G197" s="209" t="e">
        <f>IF(ISBLANK('5. Pp (3 años)'!#REF!),"",'5. Pp (3 años)'!#REF!)</f>
        <v>#REF!</v>
      </c>
      <c r="H197" s="66" t="e">
        <f>IF(ISBLANK('5. Pp (3 años)'!#REF!),"",'5. Pp (3 años)'!#REF!)</f>
        <v>#REF!</v>
      </c>
      <c r="I197" s="142" t="e">
        <f>IF(ISBLANK('9. METAS'!#REF!),"",'9. METAS'!#REF!)</f>
        <v>#REF!</v>
      </c>
      <c r="J197" s="143" t="e">
        <f>IF(ISBLANK('9. METAS'!#REF!),"",'9. METAS'!#REF!)</f>
        <v>#REF!</v>
      </c>
      <c r="K197" s="133" t="e">
        <f>IF(ISBLANK('9. METAS'!#REF!),"",'9. METAS'!#REF!)</f>
        <v>#REF!</v>
      </c>
      <c r="L197" s="133" t="e">
        <f>IF(ISBLANK('9. METAS'!#REF!),"",'9. METAS'!#REF!)</f>
        <v>#REF!</v>
      </c>
      <c r="M197" s="134" t="e">
        <f>IF(ISBLANK('9. METAS'!#REF!),"",'9. METAS'!#REF!)</f>
        <v>#REF!</v>
      </c>
      <c r="N197" s="144"/>
      <c r="O197" s="136"/>
      <c r="P197" s="136"/>
      <c r="Q197" s="137"/>
      <c r="R197" s="131" t="str">
        <f t="shared" si="16"/>
        <v>100%</v>
      </c>
      <c r="S197" s="132" t="str">
        <f t="shared" si="16"/>
        <v>100%</v>
      </c>
      <c r="T197" s="132" t="str">
        <f t="shared" si="15"/>
        <v>100%</v>
      </c>
      <c r="U197" s="155" t="str">
        <f t="shared" si="15"/>
        <v>100%</v>
      </c>
      <c r="V197" s="135" t="str">
        <f t="shared" si="11"/>
        <v>No Programado</v>
      </c>
      <c r="W197" s="132" t="str">
        <f t="shared" si="12"/>
        <v>No Programado</v>
      </c>
      <c r="X197" s="132" t="str">
        <f t="shared" si="13"/>
        <v>No Programado</v>
      </c>
      <c r="Y197" s="161" t="str">
        <f t="shared" si="14"/>
        <v>No Programado</v>
      </c>
      <c r="Z197" s="177"/>
      <c r="AA197" s="178"/>
      <c r="AB197" s="178"/>
      <c r="AC197" s="179"/>
    </row>
    <row r="198" spans="3:29" ht="17.25">
      <c r="C198" s="205" t="e">
        <f>IF(ISBLANK('5. Pp (3 años)'!#REF!),"",'5. Pp (3 años)'!#REF!)</f>
        <v>#REF!</v>
      </c>
      <c r="D198" s="80" t="e">
        <f>IF(ISBLANK('5. Pp (3 años)'!#REF!),"",'5. Pp (3 años)'!#REF!)</f>
        <v>#REF!</v>
      </c>
      <c r="E198" s="201" t="e">
        <f>IF(ISBLANK('5. Pp (3 años)'!#REF!),"",'5. Pp (3 años)'!#REF!)</f>
        <v>#REF!</v>
      </c>
      <c r="F198" s="201" t="e">
        <f>IF(ISBLANK('5. Pp (3 años)'!#REF!),"",'5. Pp (3 años)'!#REF!)</f>
        <v>#REF!</v>
      </c>
      <c r="G198" s="209" t="e">
        <f>IF(ISBLANK('5. Pp (3 años)'!#REF!),"",'5. Pp (3 años)'!#REF!)</f>
        <v>#REF!</v>
      </c>
      <c r="H198" s="66" t="e">
        <f>IF(ISBLANK('5. Pp (3 años)'!#REF!),"",'5. Pp (3 años)'!#REF!)</f>
        <v>#REF!</v>
      </c>
      <c r="I198" s="142" t="e">
        <f>IF(ISBLANK('9. METAS'!#REF!),"",'9. METAS'!#REF!)</f>
        <v>#REF!</v>
      </c>
      <c r="J198" s="143" t="e">
        <f>IF(ISBLANK('9. METAS'!#REF!),"",'9. METAS'!#REF!)</f>
        <v>#REF!</v>
      </c>
      <c r="K198" s="133" t="e">
        <f>IF(ISBLANK('9. METAS'!#REF!),"",'9. METAS'!#REF!)</f>
        <v>#REF!</v>
      </c>
      <c r="L198" s="133" t="e">
        <f>IF(ISBLANK('9. METAS'!#REF!),"",'9. METAS'!#REF!)</f>
        <v>#REF!</v>
      </c>
      <c r="M198" s="134" t="e">
        <f>IF(ISBLANK('9. METAS'!#REF!),"",'9. METAS'!#REF!)</f>
        <v>#REF!</v>
      </c>
      <c r="N198" s="144"/>
      <c r="O198" s="136"/>
      <c r="P198" s="136"/>
      <c r="Q198" s="137"/>
      <c r="R198" s="131" t="str">
        <f t="shared" si="16"/>
        <v>100%</v>
      </c>
      <c r="S198" s="132" t="str">
        <f t="shared" si="16"/>
        <v>100%</v>
      </c>
      <c r="T198" s="132" t="str">
        <f t="shared" si="15"/>
        <v>100%</v>
      </c>
      <c r="U198" s="155" t="str">
        <f t="shared" si="15"/>
        <v>100%</v>
      </c>
      <c r="V198" s="135" t="str">
        <f t="shared" si="11"/>
        <v>No Programado</v>
      </c>
      <c r="W198" s="132" t="str">
        <f t="shared" si="12"/>
        <v>No Programado</v>
      </c>
      <c r="X198" s="132" t="str">
        <f t="shared" si="13"/>
        <v>No Programado</v>
      </c>
      <c r="Y198" s="161" t="str">
        <f t="shared" si="14"/>
        <v>No Programado</v>
      </c>
      <c r="Z198" s="177"/>
      <c r="AA198" s="178"/>
      <c r="AB198" s="178"/>
      <c r="AC198" s="179"/>
    </row>
    <row r="199" spans="3:29" ht="17.25">
      <c r="C199" s="204" t="e">
        <f>IF(ISBLANK('5. Pp (3 años)'!#REF!),"",'5. Pp (3 años)'!#REF!)</f>
        <v>#REF!</v>
      </c>
      <c r="D199" s="80" t="e">
        <f>IF(ISBLANK('5. Pp (3 años)'!#REF!),"",'5. Pp (3 años)'!#REF!)</f>
        <v>#REF!</v>
      </c>
      <c r="E199" s="201" t="e">
        <f>IF(ISBLANK('5. Pp (3 años)'!#REF!),"",'5. Pp (3 años)'!#REF!)</f>
        <v>#REF!</v>
      </c>
      <c r="F199" s="201" t="e">
        <f>IF(ISBLANK('5. Pp (3 años)'!#REF!),"",'5. Pp (3 años)'!#REF!)</f>
        <v>#REF!</v>
      </c>
      <c r="G199" s="209" t="e">
        <f>IF(ISBLANK('5. Pp (3 años)'!#REF!),"",'5. Pp (3 años)'!#REF!)</f>
        <v>#REF!</v>
      </c>
      <c r="H199" s="66" t="e">
        <f>IF(ISBLANK('5. Pp (3 años)'!#REF!),"",'5. Pp (3 años)'!#REF!)</f>
        <v>#REF!</v>
      </c>
      <c r="I199" s="142" t="e">
        <f>IF(ISBLANK('9. METAS'!#REF!),"",'9. METAS'!#REF!)</f>
        <v>#REF!</v>
      </c>
      <c r="J199" s="143" t="e">
        <f>IF(ISBLANK('9. METAS'!#REF!),"",'9. METAS'!#REF!)</f>
        <v>#REF!</v>
      </c>
      <c r="K199" s="133" t="e">
        <f>IF(ISBLANK('9. METAS'!#REF!),"",'9. METAS'!#REF!)</f>
        <v>#REF!</v>
      </c>
      <c r="L199" s="133" t="e">
        <f>IF(ISBLANK('9. METAS'!#REF!),"",'9. METAS'!#REF!)</f>
        <v>#REF!</v>
      </c>
      <c r="M199" s="134" t="e">
        <f>IF(ISBLANK('9. METAS'!#REF!),"",'9. METAS'!#REF!)</f>
        <v>#REF!</v>
      </c>
      <c r="N199" s="144"/>
      <c r="O199" s="136"/>
      <c r="P199" s="136"/>
      <c r="Q199" s="137"/>
      <c r="R199" s="131" t="str">
        <f t="shared" si="16"/>
        <v>100%</v>
      </c>
      <c r="S199" s="132" t="str">
        <f t="shared" si="16"/>
        <v>100%</v>
      </c>
      <c r="T199" s="132" t="str">
        <f t="shared" si="15"/>
        <v>100%</v>
      </c>
      <c r="U199" s="155" t="str">
        <f t="shared" si="15"/>
        <v>100%</v>
      </c>
      <c r="V199" s="135" t="str">
        <f t="shared" si="11"/>
        <v>No Programado</v>
      </c>
      <c r="W199" s="132" t="str">
        <f t="shared" si="12"/>
        <v>No Programado</v>
      </c>
      <c r="X199" s="132" t="str">
        <f t="shared" si="13"/>
        <v>No Programado</v>
      </c>
      <c r="Y199" s="161" t="str">
        <f t="shared" si="14"/>
        <v>No Programado</v>
      </c>
      <c r="Z199" s="177"/>
      <c r="AA199" s="178"/>
      <c r="AB199" s="178"/>
      <c r="AC199" s="179"/>
    </row>
    <row r="200" spans="3:29" ht="17.25">
      <c r="C200" s="205" t="e">
        <f>IF(ISBLANK('5. Pp (3 años)'!#REF!),"",'5. Pp (3 años)'!#REF!)</f>
        <v>#REF!</v>
      </c>
      <c r="D200" s="80" t="e">
        <f>IF(ISBLANK('5. Pp (3 años)'!#REF!),"",'5. Pp (3 años)'!#REF!)</f>
        <v>#REF!</v>
      </c>
      <c r="E200" s="201" t="e">
        <f>IF(ISBLANK('5. Pp (3 años)'!#REF!),"",'5. Pp (3 años)'!#REF!)</f>
        <v>#REF!</v>
      </c>
      <c r="F200" s="201" t="e">
        <f>IF(ISBLANK('5. Pp (3 años)'!#REF!),"",'5. Pp (3 años)'!#REF!)</f>
        <v>#REF!</v>
      </c>
      <c r="G200" s="209" t="e">
        <f>IF(ISBLANK('5. Pp (3 años)'!#REF!),"",'5. Pp (3 años)'!#REF!)</f>
        <v>#REF!</v>
      </c>
      <c r="H200" s="66" t="e">
        <f>IF(ISBLANK('5. Pp (3 años)'!#REF!),"",'5. Pp (3 años)'!#REF!)</f>
        <v>#REF!</v>
      </c>
      <c r="I200" s="142" t="e">
        <f>IF(ISBLANK('9. METAS'!#REF!),"",'9. METAS'!#REF!)</f>
        <v>#REF!</v>
      </c>
      <c r="J200" s="143" t="e">
        <f>IF(ISBLANK('9. METAS'!#REF!),"",'9. METAS'!#REF!)</f>
        <v>#REF!</v>
      </c>
      <c r="K200" s="133" t="e">
        <f>IF(ISBLANK('9. METAS'!#REF!),"",'9. METAS'!#REF!)</f>
        <v>#REF!</v>
      </c>
      <c r="L200" s="133" t="e">
        <f>IF(ISBLANK('9. METAS'!#REF!),"",'9. METAS'!#REF!)</f>
        <v>#REF!</v>
      </c>
      <c r="M200" s="134" t="e">
        <f>IF(ISBLANK('9. METAS'!#REF!),"",'9. METAS'!#REF!)</f>
        <v>#REF!</v>
      </c>
      <c r="N200" s="144"/>
      <c r="O200" s="136"/>
      <c r="P200" s="136"/>
      <c r="Q200" s="137"/>
      <c r="R200" s="131" t="str">
        <f t="shared" si="16"/>
        <v>100%</v>
      </c>
      <c r="S200" s="132" t="str">
        <f t="shared" si="16"/>
        <v>100%</v>
      </c>
      <c r="T200" s="132" t="str">
        <f t="shared" si="15"/>
        <v>100%</v>
      </c>
      <c r="U200" s="155" t="str">
        <f t="shared" si="15"/>
        <v>100%</v>
      </c>
      <c r="V200" s="135" t="str">
        <f t="shared" si="11"/>
        <v>No Programado</v>
      </c>
      <c r="W200" s="132" t="str">
        <f t="shared" si="12"/>
        <v>No Programado</v>
      </c>
      <c r="X200" s="132" t="str">
        <f t="shared" si="13"/>
        <v>No Programado</v>
      </c>
      <c r="Y200" s="161" t="str">
        <f t="shared" si="14"/>
        <v>No Programado</v>
      </c>
      <c r="Z200" s="177"/>
      <c r="AA200" s="178"/>
      <c r="AB200" s="178"/>
      <c r="AC200" s="179"/>
    </row>
    <row r="201" spans="3:29" ht="17.25">
      <c r="C201" s="204" t="e">
        <f>IF(ISBLANK('5. Pp (3 años)'!#REF!),"",'5. Pp (3 años)'!#REF!)</f>
        <v>#REF!</v>
      </c>
      <c r="D201" s="80" t="e">
        <f>IF(ISBLANK('5. Pp (3 años)'!#REF!),"",'5. Pp (3 años)'!#REF!)</f>
        <v>#REF!</v>
      </c>
      <c r="E201" s="201" t="e">
        <f>IF(ISBLANK('5. Pp (3 años)'!#REF!),"",'5. Pp (3 años)'!#REF!)</f>
        <v>#REF!</v>
      </c>
      <c r="F201" s="201" t="e">
        <f>IF(ISBLANK('5. Pp (3 años)'!#REF!),"",'5. Pp (3 años)'!#REF!)</f>
        <v>#REF!</v>
      </c>
      <c r="G201" s="209" t="e">
        <f>IF(ISBLANK('5. Pp (3 años)'!#REF!),"",'5. Pp (3 años)'!#REF!)</f>
        <v>#REF!</v>
      </c>
      <c r="H201" s="66" t="e">
        <f>IF(ISBLANK('5. Pp (3 años)'!#REF!),"",'5. Pp (3 años)'!#REF!)</f>
        <v>#REF!</v>
      </c>
      <c r="I201" s="142" t="e">
        <f>IF(ISBLANK('9. METAS'!#REF!),"",'9. METAS'!#REF!)</f>
        <v>#REF!</v>
      </c>
      <c r="J201" s="143" t="e">
        <f>IF(ISBLANK('9. METAS'!#REF!),"",'9. METAS'!#REF!)</f>
        <v>#REF!</v>
      </c>
      <c r="K201" s="133" t="e">
        <f>IF(ISBLANK('9. METAS'!#REF!),"",'9. METAS'!#REF!)</f>
        <v>#REF!</v>
      </c>
      <c r="L201" s="133" t="e">
        <f>IF(ISBLANK('9. METAS'!#REF!),"",'9. METAS'!#REF!)</f>
        <v>#REF!</v>
      </c>
      <c r="M201" s="134" t="e">
        <f>IF(ISBLANK('9. METAS'!#REF!),"",'9. METAS'!#REF!)</f>
        <v>#REF!</v>
      </c>
      <c r="N201" s="144"/>
      <c r="O201" s="136"/>
      <c r="P201" s="136"/>
      <c r="Q201" s="137"/>
      <c r="R201" s="131" t="str">
        <f t="shared" si="16"/>
        <v>100%</v>
      </c>
      <c r="S201" s="132" t="str">
        <f t="shared" si="16"/>
        <v>100%</v>
      </c>
      <c r="T201" s="132" t="str">
        <f t="shared" si="15"/>
        <v>100%</v>
      </c>
      <c r="U201" s="155" t="str">
        <f t="shared" si="15"/>
        <v>100%</v>
      </c>
      <c r="V201" s="135" t="str">
        <f t="shared" si="11"/>
        <v>No Programado</v>
      </c>
      <c r="W201" s="132" t="str">
        <f t="shared" si="12"/>
        <v>No Programado</v>
      </c>
      <c r="X201" s="132" t="str">
        <f t="shared" si="13"/>
        <v>No Programado</v>
      </c>
      <c r="Y201" s="161" t="str">
        <f t="shared" si="14"/>
        <v>No Programado</v>
      </c>
      <c r="Z201" s="177"/>
      <c r="AA201" s="178"/>
      <c r="AB201" s="178"/>
      <c r="AC201" s="179"/>
    </row>
    <row r="202" spans="3:29" ht="17.25">
      <c r="C202" s="206" t="e">
        <f>IF(ISBLANK('5. Pp (3 años)'!#REF!),"",'5. Pp (3 años)'!#REF!)</f>
        <v>#REF!</v>
      </c>
      <c r="D202" s="60" t="e">
        <f>IF(ISBLANK('5. Pp (3 años)'!#REF!),"",'5. Pp (3 años)'!#REF!)</f>
        <v>#REF!</v>
      </c>
      <c r="E202" s="203" t="e">
        <f>IF(ISBLANK('5. Pp (3 años)'!#REF!),"",'5. Pp (3 años)'!#REF!)</f>
        <v>#REF!</v>
      </c>
      <c r="F202" s="203" t="e">
        <f>IF(ISBLANK('5. Pp (3 años)'!#REF!),"",'5. Pp (3 años)'!#REF!)</f>
        <v>#REF!</v>
      </c>
      <c r="G202" s="214" t="e">
        <f>IF(ISBLANK('5. Pp (3 años)'!#REF!),"",'5. Pp (3 años)'!#REF!)</f>
        <v>#REF!</v>
      </c>
      <c r="H202" s="65" t="e">
        <f>IF(ISBLANK('5. Pp (3 años)'!#REF!),"",'5. Pp (3 años)'!#REF!)</f>
        <v>#REF!</v>
      </c>
      <c r="I202" s="142" t="e">
        <f>IF(ISBLANK('9. METAS'!#REF!),"",'9. METAS'!#REF!)</f>
        <v>#REF!</v>
      </c>
      <c r="J202" s="143" t="e">
        <f>IF(ISBLANK('9. METAS'!#REF!),"",'9. METAS'!#REF!)</f>
        <v>#REF!</v>
      </c>
      <c r="K202" s="133" t="e">
        <f>IF(ISBLANK('9. METAS'!#REF!),"",'9. METAS'!#REF!)</f>
        <v>#REF!</v>
      </c>
      <c r="L202" s="133" t="e">
        <f>IF(ISBLANK('9. METAS'!#REF!),"",'9. METAS'!#REF!)</f>
        <v>#REF!</v>
      </c>
      <c r="M202" s="134" t="e">
        <f>IF(ISBLANK('9. METAS'!#REF!),"",'9. METAS'!#REF!)</f>
        <v>#REF!</v>
      </c>
      <c r="N202" s="144"/>
      <c r="O202" s="136"/>
      <c r="P202" s="136"/>
      <c r="Q202" s="137"/>
      <c r="R202" s="131" t="str">
        <f t="shared" si="16"/>
        <v>100%</v>
      </c>
      <c r="S202" s="132" t="str">
        <f t="shared" si="16"/>
        <v>100%</v>
      </c>
      <c r="T202" s="132" t="str">
        <f t="shared" si="15"/>
        <v>100%</v>
      </c>
      <c r="U202" s="155" t="str">
        <f t="shared" si="15"/>
        <v>100%</v>
      </c>
      <c r="V202" s="135" t="str">
        <f t="shared" si="11"/>
        <v>No Programado</v>
      </c>
      <c r="W202" s="132" t="str">
        <f t="shared" si="12"/>
        <v>No Programado</v>
      </c>
      <c r="X202" s="132" t="str">
        <f t="shared" si="13"/>
        <v>No Programado</v>
      </c>
      <c r="Y202" s="161" t="str">
        <f t="shared" si="14"/>
        <v>No Programado</v>
      </c>
      <c r="Z202" s="174"/>
      <c r="AA202" s="175"/>
      <c r="AB202" s="175"/>
      <c r="AC202" s="176"/>
    </row>
    <row r="203" spans="3:29" ht="17.25">
      <c r="C203" s="204" t="e">
        <f>IF(ISBLANK('5. Pp (3 años)'!#REF!),"",'5. Pp (3 años)'!#REF!)</f>
        <v>#REF!</v>
      </c>
      <c r="D203" s="80" t="e">
        <f>IF(ISBLANK('5. Pp (3 años)'!#REF!),"",'5. Pp (3 años)'!#REF!)</f>
        <v>#REF!</v>
      </c>
      <c r="E203" s="201" t="e">
        <f>IF(ISBLANK('5. Pp (3 años)'!#REF!),"",'5. Pp (3 años)'!#REF!)</f>
        <v>#REF!</v>
      </c>
      <c r="F203" s="201" t="e">
        <f>IF(ISBLANK('5. Pp (3 años)'!#REF!),"",'5. Pp (3 años)'!#REF!)</f>
        <v>#REF!</v>
      </c>
      <c r="G203" s="209" t="e">
        <f>IF(ISBLANK('5. Pp (3 años)'!#REF!),"",'5. Pp (3 años)'!#REF!)</f>
        <v>#REF!</v>
      </c>
      <c r="H203" s="66" t="e">
        <f>IF(ISBLANK('5. Pp (3 años)'!#REF!),"",'5. Pp (3 años)'!#REF!)</f>
        <v>#REF!</v>
      </c>
      <c r="I203" s="142" t="e">
        <f>IF(ISBLANK('9. METAS'!#REF!),"",'9. METAS'!#REF!)</f>
        <v>#REF!</v>
      </c>
      <c r="J203" s="143" t="e">
        <f>IF(ISBLANK('9. METAS'!#REF!),"",'9. METAS'!#REF!)</f>
        <v>#REF!</v>
      </c>
      <c r="K203" s="133" t="e">
        <f>IF(ISBLANK('9. METAS'!#REF!),"",'9. METAS'!#REF!)</f>
        <v>#REF!</v>
      </c>
      <c r="L203" s="133" t="e">
        <f>IF(ISBLANK('9. METAS'!#REF!),"",'9. METAS'!#REF!)</f>
        <v>#REF!</v>
      </c>
      <c r="M203" s="134" t="e">
        <f>IF(ISBLANK('9. METAS'!#REF!),"",'9. METAS'!#REF!)</f>
        <v>#REF!</v>
      </c>
      <c r="N203" s="144"/>
      <c r="O203" s="136"/>
      <c r="P203" s="136"/>
      <c r="Q203" s="137"/>
      <c r="R203" s="131" t="str">
        <f t="shared" si="16"/>
        <v>100%</v>
      </c>
      <c r="S203" s="132" t="str">
        <f t="shared" si="16"/>
        <v>100%</v>
      </c>
      <c r="T203" s="132" t="str">
        <f t="shared" si="15"/>
        <v>100%</v>
      </c>
      <c r="U203" s="155" t="str">
        <f t="shared" si="15"/>
        <v>100%</v>
      </c>
      <c r="V203" s="135" t="str">
        <f t="shared" si="11"/>
        <v>No Programado</v>
      </c>
      <c r="W203" s="132" t="str">
        <f t="shared" si="12"/>
        <v>No Programado</v>
      </c>
      <c r="X203" s="132" t="str">
        <f t="shared" si="13"/>
        <v>No Programado</v>
      </c>
      <c r="Y203" s="161" t="str">
        <f t="shared" si="14"/>
        <v>No Programado</v>
      </c>
      <c r="Z203" s="177"/>
      <c r="AA203" s="178"/>
      <c r="AB203" s="178"/>
      <c r="AC203" s="179"/>
    </row>
    <row r="204" spans="3:29" ht="17.25">
      <c r="C204" s="205" t="e">
        <f>IF(ISBLANK('5. Pp (3 años)'!#REF!),"",'5. Pp (3 años)'!#REF!)</f>
        <v>#REF!</v>
      </c>
      <c r="D204" s="80" t="e">
        <f>IF(ISBLANK('5. Pp (3 años)'!#REF!),"",'5. Pp (3 años)'!#REF!)</f>
        <v>#REF!</v>
      </c>
      <c r="E204" s="201" t="e">
        <f>IF(ISBLANK('5. Pp (3 años)'!#REF!),"",'5. Pp (3 años)'!#REF!)</f>
        <v>#REF!</v>
      </c>
      <c r="F204" s="201" t="e">
        <f>IF(ISBLANK('5. Pp (3 años)'!#REF!),"",'5. Pp (3 años)'!#REF!)</f>
        <v>#REF!</v>
      </c>
      <c r="G204" s="209" t="e">
        <f>IF(ISBLANK('5. Pp (3 años)'!#REF!),"",'5. Pp (3 años)'!#REF!)</f>
        <v>#REF!</v>
      </c>
      <c r="H204" s="66" t="e">
        <f>IF(ISBLANK('5. Pp (3 años)'!#REF!),"",'5. Pp (3 años)'!#REF!)</f>
        <v>#REF!</v>
      </c>
      <c r="I204" s="142" t="e">
        <f>IF(ISBLANK('9. METAS'!#REF!),"",'9. METAS'!#REF!)</f>
        <v>#REF!</v>
      </c>
      <c r="J204" s="143" t="e">
        <f>IF(ISBLANK('9. METAS'!#REF!),"",'9. METAS'!#REF!)</f>
        <v>#REF!</v>
      </c>
      <c r="K204" s="133" t="e">
        <f>IF(ISBLANK('9. METAS'!#REF!),"",'9. METAS'!#REF!)</f>
        <v>#REF!</v>
      </c>
      <c r="L204" s="133" t="e">
        <f>IF(ISBLANK('9. METAS'!#REF!),"",'9. METAS'!#REF!)</f>
        <v>#REF!</v>
      </c>
      <c r="M204" s="134" t="e">
        <f>IF(ISBLANK('9. METAS'!#REF!),"",'9. METAS'!#REF!)</f>
        <v>#REF!</v>
      </c>
      <c r="N204" s="144"/>
      <c r="O204" s="136"/>
      <c r="P204" s="136"/>
      <c r="Q204" s="137"/>
      <c r="R204" s="131" t="str">
        <f t="shared" si="16"/>
        <v>100%</v>
      </c>
      <c r="S204" s="132" t="str">
        <f t="shared" si="16"/>
        <v>100%</v>
      </c>
      <c r="T204" s="132" t="str">
        <f t="shared" si="15"/>
        <v>100%</v>
      </c>
      <c r="U204" s="155" t="str">
        <f t="shared" si="15"/>
        <v>100%</v>
      </c>
      <c r="V204" s="135" t="str">
        <f t="shared" si="11"/>
        <v>No Programado</v>
      </c>
      <c r="W204" s="132" t="str">
        <f t="shared" si="12"/>
        <v>No Programado</v>
      </c>
      <c r="X204" s="132" t="str">
        <f t="shared" si="13"/>
        <v>No Programado</v>
      </c>
      <c r="Y204" s="161" t="str">
        <f t="shared" si="14"/>
        <v>No Programado</v>
      </c>
      <c r="Z204" s="177"/>
      <c r="AA204" s="178"/>
      <c r="AB204" s="178"/>
      <c r="AC204" s="179"/>
    </row>
    <row r="205" spans="3:29" ht="17.25">
      <c r="C205" s="204" t="e">
        <f>IF(ISBLANK('5. Pp (3 años)'!#REF!),"",'5. Pp (3 años)'!#REF!)</f>
        <v>#REF!</v>
      </c>
      <c r="D205" s="80" t="e">
        <f>IF(ISBLANK('5. Pp (3 años)'!#REF!),"",'5. Pp (3 años)'!#REF!)</f>
        <v>#REF!</v>
      </c>
      <c r="E205" s="201" t="e">
        <f>IF(ISBLANK('5. Pp (3 años)'!#REF!),"",'5. Pp (3 años)'!#REF!)</f>
        <v>#REF!</v>
      </c>
      <c r="F205" s="201" t="e">
        <f>IF(ISBLANK('5. Pp (3 años)'!#REF!),"",'5. Pp (3 años)'!#REF!)</f>
        <v>#REF!</v>
      </c>
      <c r="G205" s="209" t="e">
        <f>IF(ISBLANK('5. Pp (3 años)'!#REF!),"",'5. Pp (3 años)'!#REF!)</f>
        <v>#REF!</v>
      </c>
      <c r="H205" s="66" t="e">
        <f>IF(ISBLANK('5. Pp (3 años)'!#REF!),"",'5. Pp (3 años)'!#REF!)</f>
        <v>#REF!</v>
      </c>
      <c r="I205" s="142" t="e">
        <f>IF(ISBLANK('9. METAS'!#REF!),"",'9. METAS'!#REF!)</f>
        <v>#REF!</v>
      </c>
      <c r="J205" s="143" t="e">
        <f>IF(ISBLANK('9. METAS'!#REF!),"",'9. METAS'!#REF!)</f>
        <v>#REF!</v>
      </c>
      <c r="K205" s="133" t="e">
        <f>IF(ISBLANK('9. METAS'!#REF!),"",'9. METAS'!#REF!)</f>
        <v>#REF!</v>
      </c>
      <c r="L205" s="133" t="e">
        <f>IF(ISBLANK('9. METAS'!#REF!),"",'9. METAS'!#REF!)</f>
        <v>#REF!</v>
      </c>
      <c r="M205" s="134" t="e">
        <f>IF(ISBLANK('9. METAS'!#REF!),"",'9. METAS'!#REF!)</f>
        <v>#REF!</v>
      </c>
      <c r="N205" s="144"/>
      <c r="O205" s="136"/>
      <c r="P205" s="136"/>
      <c r="Q205" s="137"/>
      <c r="R205" s="131" t="str">
        <f t="shared" si="16"/>
        <v>100%</v>
      </c>
      <c r="S205" s="132" t="str">
        <f t="shared" si="16"/>
        <v>100%</v>
      </c>
      <c r="T205" s="132" t="str">
        <f t="shared" si="15"/>
        <v>100%</v>
      </c>
      <c r="U205" s="155" t="str">
        <f t="shared" si="15"/>
        <v>100%</v>
      </c>
      <c r="V205" s="135" t="str">
        <f t="shared" si="11"/>
        <v>No Programado</v>
      </c>
      <c r="W205" s="132" t="str">
        <f t="shared" si="12"/>
        <v>No Programado</v>
      </c>
      <c r="X205" s="132" t="str">
        <f t="shared" si="13"/>
        <v>No Programado</v>
      </c>
      <c r="Y205" s="161" t="str">
        <f t="shared" si="14"/>
        <v>No Programado</v>
      </c>
      <c r="Z205" s="177"/>
      <c r="AA205" s="178"/>
      <c r="AB205" s="178"/>
      <c r="AC205" s="179"/>
    </row>
    <row r="206" spans="3:29" ht="17.25">
      <c r="C206" s="205" t="e">
        <f>IF(ISBLANK('5. Pp (3 años)'!#REF!),"",'5. Pp (3 años)'!#REF!)</f>
        <v>#REF!</v>
      </c>
      <c r="D206" s="80" t="e">
        <f>IF(ISBLANK('5. Pp (3 años)'!#REF!),"",'5. Pp (3 años)'!#REF!)</f>
        <v>#REF!</v>
      </c>
      <c r="E206" s="201" t="e">
        <f>IF(ISBLANK('5. Pp (3 años)'!#REF!),"",'5. Pp (3 años)'!#REF!)</f>
        <v>#REF!</v>
      </c>
      <c r="F206" s="201" t="e">
        <f>IF(ISBLANK('5. Pp (3 años)'!#REF!),"",'5. Pp (3 años)'!#REF!)</f>
        <v>#REF!</v>
      </c>
      <c r="G206" s="209" t="e">
        <f>IF(ISBLANK('5. Pp (3 años)'!#REF!),"",'5. Pp (3 años)'!#REF!)</f>
        <v>#REF!</v>
      </c>
      <c r="H206" s="66" t="e">
        <f>IF(ISBLANK('5. Pp (3 años)'!#REF!),"",'5. Pp (3 años)'!#REF!)</f>
        <v>#REF!</v>
      </c>
      <c r="I206" s="142" t="e">
        <f>IF(ISBLANK('9. METAS'!#REF!),"",'9. METAS'!#REF!)</f>
        <v>#REF!</v>
      </c>
      <c r="J206" s="143" t="e">
        <f>IF(ISBLANK('9. METAS'!#REF!),"",'9. METAS'!#REF!)</f>
        <v>#REF!</v>
      </c>
      <c r="K206" s="133" t="e">
        <f>IF(ISBLANK('9. METAS'!#REF!),"",'9. METAS'!#REF!)</f>
        <v>#REF!</v>
      </c>
      <c r="L206" s="133" t="e">
        <f>IF(ISBLANK('9. METAS'!#REF!),"",'9. METAS'!#REF!)</f>
        <v>#REF!</v>
      </c>
      <c r="M206" s="134" t="e">
        <f>IF(ISBLANK('9. METAS'!#REF!),"",'9. METAS'!#REF!)</f>
        <v>#REF!</v>
      </c>
      <c r="N206" s="144"/>
      <c r="O206" s="136"/>
      <c r="P206" s="136"/>
      <c r="Q206" s="137"/>
      <c r="R206" s="131" t="str">
        <f t="shared" si="16"/>
        <v>100%</v>
      </c>
      <c r="S206" s="132" t="str">
        <f t="shared" si="16"/>
        <v>100%</v>
      </c>
      <c r="T206" s="132" t="str">
        <f t="shared" si="15"/>
        <v>100%</v>
      </c>
      <c r="U206" s="155" t="str">
        <f t="shared" si="15"/>
        <v>100%</v>
      </c>
      <c r="V206" s="135" t="str">
        <f t="shared" si="11"/>
        <v>No Programado</v>
      </c>
      <c r="W206" s="132" t="str">
        <f t="shared" si="12"/>
        <v>No Programado</v>
      </c>
      <c r="X206" s="132" t="str">
        <f t="shared" si="13"/>
        <v>No Programado</v>
      </c>
      <c r="Y206" s="161" t="str">
        <f t="shared" si="14"/>
        <v>No Programado</v>
      </c>
      <c r="Z206" s="177"/>
      <c r="AA206" s="178"/>
      <c r="AB206" s="178"/>
      <c r="AC206" s="179"/>
    </row>
    <row r="207" spans="3:29" ht="17.25">
      <c r="C207" s="204" t="e">
        <f>IF(ISBLANK('5. Pp (3 años)'!#REF!),"",'5. Pp (3 años)'!#REF!)</f>
        <v>#REF!</v>
      </c>
      <c r="D207" s="80" t="e">
        <f>IF(ISBLANK('5. Pp (3 años)'!#REF!),"",'5. Pp (3 años)'!#REF!)</f>
        <v>#REF!</v>
      </c>
      <c r="E207" s="201" t="e">
        <f>IF(ISBLANK('5. Pp (3 años)'!#REF!),"",'5. Pp (3 años)'!#REF!)</f>
        <v>#REF!</v>
      </c>
      <c r="F207" s="201" t="e">
        <f>IF(ISBLANK('5. Pp (3 años)'!#REF!),"",'5. Pp (3 años)'!#REF!)</f>
        <v>#REF!</v>
      </c>
      <c r="G207" s="209" t="e">
        <f>IF(ISBLANK('5. Pp (3 años)'!#REF!),"",'5. Pp (3 años)'!#REF!)</f>
        <v>#REF!</v>
      </c>
      <c r="H207" s="66" t="e">
        <f>IF(ISBLANK('5. Pp (3 años)'!#REF!),"",'5. Pp (3 años)'!#REF!)</f>
        <v>#REF!</v>
      </c>
      <c r="I207" s="142" t="e">
        <f>IF(ISBLANK('9. METAS'!#REF!),"",'9. METAS'!#REF!)</f>
        <v>#REF!</v>
      </c>
      <c r="J207" s="143" t="e">
        <f>IF(ISBLANK('9. METAS'!#REF!),"",'9. METAS'!#REF!)</f>
        <v>#REF!</v>
      </c>
      <c r="K207" s="133" t="e">
        <f>IF(ISBLANK('9. METAS'!#REF!),"",'9. METAS'!#REF!)</f>
        <v>#REF!</v>
      </c>
      <c r="L207" s="133" t="e">
        <f>IF(ISBLANK('9. METAS'!#REF!),"",'9. METAS'!#REF!)</f>
        <v>#REF!</v>
      </c>
      <c r="M207" s="134" t="e">
        <f>IF(ISBLANK('9. METAS'!#REF!),"",'9. METAS'!#REF!)</f>
        <v>#REF!</v>
      </c>
      <c r="N207" s="144"/>
      <c r="O207" s="136"/>
      <c r="P207" s="136"/>
      <c r="Q207" s="137"/>
      <c r="R207" s="131" t="str">
        <f t="shared" si="16"/>
        <v>100%</v>
      </c>
      <c r="S207" s="132" t="str">
        <f t="shared" si="16"/>
        <v>100%</v>
      </c>
      <c r="T207" s="132" t="str">
        <f t="shared" si="15"/>
        <v>100%</v>
      </c>
      <c r="U207" s="155" t="str">
        <f t="shared" si="15"/>
        <v>100%</v>
      </c>
      <c r="V207" s="135" t="str">
        <f t="shared" ref="V207:V244" si="17">IFERROR((N207/I207),"No Programado")</f>
        <v>No Programado</v>
      </c>
      <c r="W207" s="132" t="str">
        <f t="shared" ref="W207:W244" si="18">IFERROR((N207+O207)/I207, "No Programado")</f>
        <v>No Programado</v>
      </c>
      <c r="X207" s="132" t="str">
        <f t="shared" ref="X207:X244" si="19">IFERROR((O207+P207)/I207, "No Programado")</f>
        <v>No Programado</v>
      </c>
      <c r="Y207" s="161" t="str">
        <f t="shared" ref="Y207:Y244" si="20">IFERROR((P207+Q207)/I207, "No Programado")</f>
        <v>No Programado</v>
      </c>
      <c r="Z207" s="177"/>
      <c r="AA207" s="178"/>
      <c r="AB207" s="178"/>
      <c r="AC207" s="179"/>
    </row>
    <row r="208" spans="3:29" ht="17.25">
      <c r="C208" s="206" t="e">
        <f>IF(ISBLANK('5. Pp (3 años)'!#REF!),"",'5. Pp (3 años)'!#REF!)</f>
        <v>#REF!</v>
      </c>
      <c r="D208" s="60" t="e">
        <f>IF(ISBLANK('5. Pp (3 años)'!#REF!),"",'5. Pp (3 años)'!#REF!)</f>
        <v>#REF!</v>
      </c>
      <c r="E208" s="203" t="e">
        <f>IF(ISBLANK('5. Pp (3 años)'!#REF!),"",'5. Pp (3 años)'!#REF!)</f>
        <v>#REF!</v>
      </c>
      <c r="F208" s="203" t="e">
        <f>IF(ISBLANK('5. Pp (3 años)'!#REF!),"",'5. Pp (3 años)'!#REF!)</f>
        <v>#REF!</v>
      </c>
      <c r="G208" s="214" t="e">
        <f>IF(ISBLANK('5. Pp (3 años)'!#REF!),"",'5. Pp (3 años)'!#REF!)</f>
        <v>#REF!</v>
      </c>
      <c r="H208" s="65" t="e">
        <f>IF(ISBLANK('5. Pp (3 años)'!#REF!),"",'5. Pp (3 años)'!#REF!)</f>
        <v>#REF!</v>
      </c>
      <c r="I208" s="142" t="e">
        <f>IF(ISBLANK('9. METAS'!#REF!),"",'9. METAS'!#REF!)</f>
        <v>#REF!</v>
      </c>
      <c r="J208" s="143" t="e">
        <f>IF(ISBLANK('9. METAS'!#REF!),"",'9. METAS'!#REF!)</f>
        <v>#REF!</v>
      </c>
      <c r="K208" s="133" t="e">
        <f>IF(ISBLANK('9. METAS'!#REF!),"",'9. METAS'!#REF!)</f>
        <v>#REF!</v>
      </c>
      <c r="L208" s="133" t="e">
        <f>IF(ISBLANK('9. METAS'!#REF!),"",'9. METAS'!#REF!)</f>
        <v>#REF!</v>
      </c>
      <c r="M208" s="134" t="e">
        <f>IF(ISBLANK('9. METAS'!#REF!),"",'9. METAS'!#REF!)</f>
        <v>#REF!</v>
      </c>
      <c r="N208" s="144"/>
      <c r="O208" s="136"/>
      <c r="P208" s="136"/>
      <c r="Q208" s="137"/>
      <c r="R208" s="131" t="str">
        <f t="shared" si="16"/>
        <v>100%</v>
      </c>
      <c r="S208" s="132" t="str">
        <f t="shared" si="16"/>
        <v>100%</v>
      </c>
      <c r="T208" s="132" t="str">
        <f t="shared" si="15"/>
        <v>100%</v>
      </c>
      <c r="U208" s="155" t="str">
        <f t="shared" si="15"/>
        <v>100%</v>
      </c>
      <c r="V208" s="135" t="str">
        <f t="shared" si="17"/>
        <v>No Programado</v>
      </c>
      <c r="W208" s="132" t="str">
        <f t="shared" si="18"/>
        <v>No Programado</v>
      </c>
      <c r="X208" s="132" t="str">
        <f t="shared" si="19"/>
        <v>No Programado</v>
      </c>
      <c r="Y208" s="161" t="str">
        <f t="shared" si="20"/>
        <v>No Programado</v>
      </c>
      <c r="Z208" s="174"/>
      <c r="AA208" s="175"/>
      <c r="AB208" s="175"/>
      <c r="AC208" s="176"/>
    </row>
    <row r="209" spans="3:29" ht="17.25">
      <c r="C209" s="204" t="e">
        <f>IF(ISBLANK('5. Pp (3 años)'!#REF!),"",'5. Pp (3 años)'!#REF!)</f>
        <v>#REF!</v>
      </c>
      <c r="D209" s="80" t="e">
        <f>IF(ISBLANK('5. Pp (3 años)'!#REF!),"",'5. Pp (3 años)'!#REF!)</f>
        <v>#REF!</v>
      </c>
      <c r="E209" s="201" t="e">
        <f>IF(ISBLANK('5. Pp (3 años)'!#REF!),"",'5. Pp (3 años)'!#REF!)</f>
        <v>#REF!</v>
      </c>
      <c r="F209" s="201" t="e">
        <f>IF(ISBLANK('5. Pp (3 años)'!#REF!),"",'5. Pp (3 años)'!#REF!)</f>
        <v>#REF!</v>
      </c>
      <c r="G209" s="209" t="e">
        <f>IF(ISBLANK('5. Pp (3 años)'!#REF!),"",'5. Pp (3 años)'!#REF!)</f>
        <v>#REF!</v>
      </c>
      <c r="H209" s="66" t="e">
        <f>IF(ISBLANK('5. Pp (3 años)'!#REF!),"",'5. Pp (3 años)'!#REF!)</f>
        <v>#REF!</v>
      </c>
      <c r="I209" s="142" t="e">
        <f>IF(ISBLANK('9. METAS'!#REF!),"",'9. METAS'!#REF!)</f>
        <v>#REF!</v>
      </c>
      <c r="J209" s="143" t="e">
        <f>IF(ISBLANK('9. METAS'!#REF!),"",'9. METAS'!#REF!)</f>
        <v>#REF!</v>
      </c>
      <c r="K209" s="133" t="e">
        <f>IF(ISBLANK('9. METAS'!#REF!),"",'9. METAS'!#REF!)</f>
        <v>#REF!</v>
      </c>
      <c r="L209" s="133" t="e">
        <f>IF(ISBLANK('9. METAS'!#REF!),"",'9. METAS'!#REF!)</f>
        <v>#REF!</v>
      </c>
      <c r="M209" s="134" t="e">
        <f>IF(ISBLANK('9. METAS'!#REF!),"",'9. METAS'!#REF!)</f>
        <v>#REF!</v>
      </c>
      <c r="N209" s="144"/>
      <c r="O209" s="136"/>
      <c r="P209" s="136"/>
      <c r="Q209" s="137"/>
      <c r="R209" s="131" t="str">
        <f t="shared" si="16"/>
        <v>100%</v>
      </c>
      <c r="S209" s="132" t="str">
        <f t="shared" si="16"/>
        <v>100%</v>
      </c>
      <c r="T209" s="132" t="str">
        <f t="shared" si="15"/>
        <v>100%</v>
      </c>
      <c r="U209" s="155" t="str">
        <f t="shared" si="15"/>
        <v>100%</v>
      </c>
      <c r="V209" s="135" t="str">
        <f t="shared" si="17"/>
        <v>No Programado</v>
      </c>
      <c r="W209" s="132" t="str">
        <f t="shared" si="18"/>
        <v>No Programado</v>
      </c>
      <c r="X209" s="132" t="str">
        <f t="shared" si="19"/>
        <v>No Programado</v>
      </c>
      <c r="Y209" s="161" t="str">
        <f t="shared" si="20"/>
        <v>No Programado</v>
      </c>
      <c r="Z209" s="177"/>
      <c r="AA209" s="178"/>
      <c r="AB209" s="178"/>
      <c r="AC209" s="179"/>
    </row>
    <row r="210" spans="3:29" ht="17.25">
      <c r="C210" s="205" t="e">
        <f>IF(ISBLANK('5. Pp (3 años)'!#REF!),"",'5. Pp (3 años)'!#REF!)</f>
        <v>#REF!</v>
      </c>
      <c r="D210" s="80" t="e">
        <f>IF(ISBLANK('5. Pp (3 años)'!#REF!),"",'5. Pp (3 años)'!#REF!)</f>
        <v>#REF!</v>
      </c>
      <c r="E210" s="201" t="e">
        <f>IF(ISBLANK('5. Pp (3 años)'!#REF!),"",'5. Pp (3 años)'!#REF!)</f>
        <v>#REF!</v>
      </c>
      <c r="F210" s="201" t="e">
        <f>IF(ISBLANK('5. Pp (3 años)'!#REF!),"",'5. Pp (3 años)'!#REF!)</f>
        <v>#REF!</v>
      </c>
      <c r="G210" s="209" t="e">
        <f>IF(ISBLANK('5. Pp (3 años)'!#REF!),"",'5. Pp (3 años)'!#REF!)</f>
        <v>#REF!</v>
      </c>
      <c r="H210" s="66" t="e">
        <f>IF(ISBLANK('5. Pp (3 años)'!#REF!),"",'5. Pp (3 años)'!#REF!)</f>
        <v>#REF!</v>
      </c>
      <c r="I210" s="142" t="e">
        <f>IF(ISBLANK('9. METAS'!#REF!),"",'9. METAS'!#REF!)</f>
        <v>#REF!</v>
      </c>
      <c r="J210" s="143" t="e">
        <f>IF(ISBLANK('9. METAS'!#REF!),"",'9. METAS'!#REF!)</f>
        <v>#REF!</v>
      </c>
      <c r="K210" s="133" t="e">
        <f>IF(ISBLANK('9. METAS'!#REF!),"",'9. METAS'!#REF!)</f>
        <v>#REF!</v>
      </c>
      <c r="L210" s="133" t="e">
        <f>IF(ISBLANK('9. METAS'!#REF!),"",'9. METAS'!#REF!)</f>
        <v>#REF!</v>
      </c>
      <c r="M210" s="134" t="e">
        <f>IF(ISBLANK('9. METAS'!#REF!),"",'9. METAS'!#REF!)</f>
        <v>#REF!</v>
      </c>
      <c r="N210" s="144"/>
      <c r="O210" s="136"/>
      <c r="P210" s="136"/>
      <c r="Q210" s="137"/>
      <c r="R210" s="131" t="str">
        <f t="shared" si="16"/>
        <v>100%</v>
      </c>
      <c r="S210" s="132" t="str">
        <f t="shared" si="16"/>
        <v>100%</v>
      </c>
      <c r="T210" s="132" t="str">
        <f t="shared" si="15"/>
        <v>100%</v>
      </c>
      <c r="U210" s="155" t="str">
        <f t="shared" si="15"/>
        <v>100%</v>
      </c>
      <c r="V210" s="135" t="str">
        <f t="shared" si="17"/>
        <v>No Programado</v>
      </c>
      <c r="W210" s="132" t="str">
        <f t="shared" si="18"/>
        <v>No Programado</v>
      </c>
      <c r="X210" s="132" t="str">
        <f t="shared" si="19"/>
        <v>No Programado</v>
      </c>
      <c r="Y210" s="161" t="str">
        <f t="shared" si="20"/>
        <v>No Programado</v>
      </c>
      <c r="Z210" s="177"/>
      <c r="AA210" s="178"/>
      <c r="AB210" s="178"/>
      <c r="AC210" s="179"/>
    </row>
    <row r="211" spans="3:29" ht="17.25">
      <c r="C211" s="204" t="e">
        <f>IF(ISBLANK('5. Pp (3 años)'!#REF!),"",'5. Pp (3 años)'!#REF!)</f>
        <v>#REF!</v>
      </c>
      <c r="D211" s="80" t="e">
        <f>IF(ISBLANK('5. Pp (3 años)'!#REF!),"",'5. Pp (3 años)'!#REF!)</f>
        <v>#REF!</v>
      </c>
      <c r="E211" s="201" t="e">
        <f>IF(ISBLANK('5. Pp (3 años)'!#REF!),"",'5. Pp (3 años)'!#REF!)</f>
        <v>#REF!</v>
      </c>
      <c r="F211" s="201" t="e">
        <f>IF(ISBLANK('5. Pp (3 años)'!#REF!),"",'5. Pp (3 años)'!#REF!)</f>
        <v>#REF!</v>
      </c>
      <c r="G211" s="209" t="e">
        <f>IF(ISBLANK('5. Pp (3 años)'!#REF!),"",'5. Pp (3 años)'!#REF!)</f>
        <v>#REF!</v>
      </c>
      <c r="H211" s="66" t="e">
        <f>IF(ISBLANK('5. Pp (3 años)'!#REF!),"",'5. Pp (3 años)'!#REF!)</f>
        <v>#REF!</v>
      </c>
      <c r="I211" s="142" t="e">
        <f>IF(ISBLANK('9. METAS'!#REF!),"",'9. METAS'!#REF!)</f>
        <v>#REF!</v>
      </c>
      <c r="J211" s="143" t="e">
        <f>IF(ISBLANK('9. METAS'!#REF!),"",'9. METAS'!#REF!)</f>
        <v>#REF!</v>
      </c>
      <c r="K211" s="133" t="e">
        <f>IF(ISBLANK('9. METAS'!#REF!),"",'9. METAS'!#REF!)</f>
        <v>#REF!</v>
      </c>
      <c r="L211" s="133" t="e">
        <f>IF(ISBLANK('9. METAS'!#REF!),"",'9. METAS'!#REF!)</f>
        <v>#REF!</v>
      </c>
      <c r="M211" s="134" t="e">
        <f>IF(ISBLANK('9. METAS'!#REF!),"",'9. METAS'!#REF!)</f>
        <v>#REF!</v>
      </c>
      <c r="N211" s="144"/>
      <c r="O211" s="136"/>
      <c r="P211" s="136"/>
      <c r="Q211" s="137"/>
      <c r="R211" s="131" t="str">
        <f t="shared" si="16"/>
        <v>100%</v>
      </c>
      <c r="S211" s="132" t="str">
        <f t="shared" si="16"/>
        <v>100%</v>
      </c>
      <c r="T211" s="132" t="str">
        <f t="shared" si="15"/>
        <v>100%</v>
      </c>
      <c r="U211" s="155" t="str">
        <f t="shared" si="15"/>
        <v>100%</v>
      </c>
      <c r="V211" s="135" t="str">
        <f t="shared" si="17"/>
        <v>No Programado</v>
      </c>
      <c r="W211" s="132" t="str">
        <f t="shared" si="18"/>
        <v>No Programado</v>
      </c>
      <c r="X211" s="132" t="str">
        <f t="shared" si="19"/>
        <v>No Programado</v>
      </c>
      <c r="Y211" s="161" t="str">
        <f t="shared" si="20"/>
        <v>No Programado</v>
      </c>
      <c r="Z211" s="177"/>
      <c r="AA211" s="178"/>
      <c r="AB211" s="178"/>
      <c r="AC211" s="179"/>
    </row>
    <row r="212" spans="3:29" ht="17.25">
      <c r="C212" s="205" t="e">
        <f>IF(ISBLANK('5. Pp (3 años)'!#REF!),"",'5. Pp (3 años)'!#REF!)</f>
        <v>#REF!</v>
      </c>
      <c r="D212" s="80" t="e">
        <f>IF(ISBLANK('5. Pp (3 años)'!#REF!),"",'5. Pp (3 años)'!#REF!)</f>
        <v>#REF!</v>
      </c>
      <c r="E212" s="201" t="e">
        <f>IF(ISBLANK('5. Pp (3 años)'!#REF!),"",'5. Pp (3 años)'!#REF!)</f>
        <v>#REF!</v>
      </c>
      <c r="F212" s="201" t="e">
        <f>IF(ISBLANK('5. Pp (3 años)'!#REF!),"",'5. Pp (3 años)'!#REF!)</f>
        <v>#REF!</v>
      </c>
      <c r="G212" s="209" t="e">
        <f>IF(ISBLANK('5. Pp (3 años)'!#REF!),"",'5. Pp (3 años)'!#REF!)</f>
        <v>#REF!</v>
      </c>
      <c r="H212" s="66" t="e">
        <f>IF(ISBLANK('5. Pp (3 años)'!#REF!),"",'5. Pp (3 años)'!#REF!)</f>
        <v>#REF!</v>
      </c>
      <c r="I212" s="142" t="e">
        <f>IF(ISBLANK('9. METAS'!#REF!),"",'9. METAS'!#REF!)</f>
        <v>#REF!</v>
      </c>
      <c r="J212" s="143" t="e">
        <f>IF(ISBLANK('9. METAS'!#REF!),"",'9. METAS'!#REF!)</f>
        <v>#REF!</v>
      </c>
      <c r="K212" s="133" t="e">
        <f>IF(ISBLANK('9. METAS'!#REF!),"",'9. METAS'!#REF!)</f>
        <v>#REF!</v>
      </c>
      <c r="L212" s="133" t="e">
        <f>IF(ISBLANK('9. METAS'!#REF!),"",'9. METAS'!#REF!)</f>
        <v>#REF!</v>
      </c>
      <c r="M212" s="134" t="e">
        <f>IF(ISBLANK('9. METAS'!#REF!),"",'9. METAS'!#REF!)</f>
        <v>#REF!</v>
      </c>
      <c r="N212" s="144"/>
      <c r="O212" s="136"/>
      <c r="P212" s="136"/>
      <c r="Q212" s="137"/>
      <c r="R212" s="131" t="str">
        <f t="shared" si="16"/>
        <v>100%</v>
      </c>
      <c r="S212" s="132" t="str">
        <f t="shared" si="16"/>
        <v>100%</v>
      </c>
      <c r="T212" s="132" t="str">
        <f t="shared" si="15"/>
        <v>100%</v>
      </c>
      <c r="U212" s="155" t="str">
        <f t="shared" si="15"/>
        <v>100%</v>
      </c>
      <c r="V212" s="135" t="str">
        <f t="shared" si="17"/>
        <v>No Programado</v>
      </c>
      <c r="W212" s="132" t="str">
        <f t="shared" si="18"/>
        <v>No Programado</v>
      </c>
      <c r="X212" s="132" t="str">
        <f t="shared" si="19"/>
        <v>No Programado</v>
      </c>
      <c r="Y212" s="161" t="str">
        <f t="shared" si="20"/>
        <v>No Programado</v>
      </c>
      <c r="Z212" s="177"/>
      <c r="AA212" s="178"/>
      <c r="AB212" s="178"/>
      <c r="AC212" s="179"/>
    </row>
    <row r="213" spans="3:29" ht="17.25">
      <c r="C213" s="204" t="e">
        <f>IF(ISBLANK('5. Pp (3 años)'!#REF!),"",'5. Pp (3 años)'!#REF!)</f>
        <v>#REF!</v>
      </c>
      <c r="D213" s="80" t="e">
        <f>IF(ISBLANK('5. Pp (3 años)'!#REF!),"",'5. Pp (3 años)'!#REF!)</f>
        <v>#REF!</v>
      </c>
      <c r="E213" s="201" t="e">
        <f>IF(ISBLANK('5. Pp (3 años)'!#REF!),"",'5. Pp (3 años)'!#REF!)</f>
        <v>#REF!</v>
      </c>
      <c r="F213" s="201" t="e">
        <f>IF(ISBLANK('5. Pp (3 años)'!#REF!),"",'5. Pp (3 años)'!#REF!)</f>
        <v>#REF!</v>
      </c>
      <c r="G213" s="209" t="e">
        <f>IF(ISBLANK('5. Pp (3 años)'!#REF!),"",'5. Pp (3 años)'!#REF!)</f>
        <v>#REF!</v>
      </c>
      <c r="H213" s="66" t="e">
        <f>IF(ISBLANK('5. Pp (3 años)'!#REF!),"",'5. Pp (3 años)'!#REF!)</f>
        <v>#REF!</v>
      </c>
      <c r="I213" s="142" t="e">
        <f>IF(ISBLANK('9. METAS'!#REF!),"",'9. METAS'!#REF!)</f>
        <v>#REF!</v>
      </c>
      <c r="J213" s="143" t="e">
        <f>IF(ISBLANK('9. METAS'!#REF!),"",'9. METAS'!#REF!)</f>
        <v>#REF!</v>
      </c>
      <c r="K213" s="133" t="e">
        <f>IF(ISBLANK('9. METAS'!#REF!),"",'9. METAS'!#REF!)</f>
        <v>#REF!</v>
      </c>
      <c r="L213" s="133" t="e">
        <f>IF(ISBLANK('9. METAS'!#REF!),"",'9. METAS'!#REF!)</f>
        <v>#REF!</v>
      </c>
      <c r="M213" s="134" t="e">
        <f>IF(ISBLANK('9. METAS'!#REF!),"",'9. METAS'!#REF!)</f>
        <v>#REF!</v>
      </c>
      <c r="N213" s="144"/>
      <c r="O213" s="136"/>
      <c r="P213" s="136"/>
      <c r="Q213" s="137"/>
      <c r="R213" s="131" t="str">
        <f t="shared" si="16"/>
        <v>100%</v>
      </c>
      <c r="S213" s="132" t="str">
        <f t="shared" si="16"/>
        <v>100%</v>
      </c>
      <c r="T213" s="132" t="str">
        <f t="shared" si="15"/>
        <v>100%</v>
      </c>
      <c r="U213" s="155" t="str">
        <f t="shared" si="15"/>
        <v>100%</v>
      </c>
      <c r="V213" s="135" t="str">
        <f t="shared" si="17"/>
        <v>No Programado</v>
      </c>
      <c r="W213" s="132" t="str">
        <f t="shared" si="18"/>
        <v>No Programado</v>
      </c>
      <c r="X213" s="132" t="str">
        <f t="shared" si="19"/>
        <v>No Programado</v>
      </c>
      <c r="Y213" s="161" t="str">
        <f t="shared" si="20"/>
        <v>No Programado</v>
      </c>
      <c r="Z213" s="177"/>
      <c r="AA213" s="178"/>
      <c r="AB213" s="178"/>
      <c r="AC213" s="179"/>
    </row>
    <row r="214" spans="3:29" ht="17.25">
      <c r="C214" s="205" t="e">
        <f>IF(ISBLANK('5. Pp (3 años)'!#REF!),"",'5. Pp (3 años)'!#REF!)</f>
        <v>#REF!</v>
      </c>
      <c r="D214" s="80" t="e">
        <f>IF(ISBLANK('5. Pp (3 años)'!#REF!),"",'5. Pp (3 años)'!#REF!)</f>
        <v>#REF!</v>
      </c>
      <c r="E214" s="201" t="e">
        <f>IF(ISBLANK('5. Pp (3 años)'!#REF!),"",'5. Pp (3 años)'!#REF!)</f>
        <v>#REF!</v>
      </c>
      <c r="F214" s="201" t="e">
        <f>IF(ISBLANK('5. Pp (3 años)'!#REF!),"",'5. Pp (3 años)'!#REF!)</f>
        <v>#REF!</v>
      </c>
      <c r="G214" s="209" t="e">
        <f>IF(ISBLANK('5. Pp (3 años)'!#REF!),"",'5. Pp (3 años)'!#REF!)</f>
        <v>#REF!</v>
      </c>
      <c r="H214" s="66" t="e">
        <f>IF(ISBLANK('5. Pp (3 años)'!#REF!),"",'5. Pp (3 años)'!#REF!)</f>
        <v>#REF!</v>
      </c>
      <c r="I214" s="142" t="e">
        <f>IF(ISBLANK('9. METAS'!#REF!),"",'9. METAS'!#REF!)</f>
        <v>#REF!</v>
      </c>
      <c r="J214" s="143" t="e">
        <f>IF(ISBLANK('9. METAS'!#REF!),"",'9. METAS'!#REF!)</f>
        <v>#REF!</v>
      </c>
      <c r="K214" s="133" t="e">
        <f>IF(ISBLANK('9. METAS'!#REF!),"",'9. METAS'!#REF!)</f>
        <v>#REF!</v>
      </c>
      <c r="L214" s="133" t="e">
        <f>IF(ISBLANK('9. METAS'!#REF!),"",'9. METAS'!#REF!)</f>
        <v>#REF!</v>
      </c>
      <c r="M214" s="134" t="e">
        <f>IF(ISBLANK('9. METAS'!#REF!),"",'9. METAS'!#REF!)</f>
        <v>#REF!</v>
      </c>
      <c r="N214" s="144"/>
      <c r="O214" s="136"/>
      <c r="P214" s="136"/>
      <c r="Q214" s="137"/>
      <c r="R214" s="131" t="str">
        <f t="shared" si="16"/>
        <v>100%</v>
      </c>
      <c r="S214" s="132" t="str">
        <f t="shared" si="16"/>
        <v>100%</v>
      </c>
      <c r="T214" s="132" t="str">
        <f t="shared" si="15"/>
        <v>100%</v>
      </c>
      <c r="U214" s="155" t="str">
        <f t="shared" si="15"/>
        <v>100%</v>
      </c>
      <c r="V214" s="135" t="str">
        <f t="shared" si="17"/>
        <v>No Programado</v>
      </c>
      <c r="W214" s="132" t="str">
        <f t="shared" si="18"/>
        <v>No Programado</v>
      </c>
      <c r="X214" s="132" t="str">
        <f t="shared" si="19"/>
        <v>No Programado</v>
      </c>
      <c r="Y214" s="161" t="str">
        <f t="shared" si="20"/>
        <v>No Programado</v>
      </c>
      <c r="Z214" s="177"/>
      <c r="AA214" s="178"/>
      <c r="AB214" s="178"/>
      <c r="AC214" s="179"/>
    </row>
    <row r="215" spans="3:29" ht="17.25">
      <c r="C215" s="204" t="e">
        <f>IF(ISBLANK('5. Pp (3 años)'!#REF!),"",'5. Pp (3 años)'!#REF!)</f>
        <v>#REF!</v>
      </c>
      <c r="D215" s="80" t="e">
        <f>IF(ISBLANK('5. Pp (3 años)'!#REF!),"",'5. Pp (3 años)'!#REF!)</f>
        <v>#REF!</v>
      </c>
      <c r="E215" s="201" t="e">
        <f>IF(ISBLANK('5. Pp (3 años)'!#REF!),"",'5. Pp (3 años)'!#REF!)</f>
        <v>#REF!</v>
      </c>
      <c r="F215" s="201" t="e">
        <f>IF(ISBLANK('5. Pp (3 años)'!#REF!),"",'5. Pp (3 años)'!#REF!)</f>
        <v>#REF!</v>
      </c>
      <c r="G215" s="209" t="e">
        <f>IF(ISBLANK('5. Pp (3 años)'!#REF!),"",'5. Pp (3 años)'!#REF!)</f>
        <v>#REF!</v>
      </c>
      <c r="H215" s="66" t="e">
        <f>IF(ISBLANK('5. Pp (3 años)'!#REF!),"",'5. Pp (3 años)'!#REF!)</f>
        <v>#REF!</v>
      </c>
      <c r="I215" s="142" t="e">
        <f>IF(ISBLANK('9. METAS'!#REF!),"",'9. METAS'!#REF!)</f>
        <v>#REF!</v>
      </c>
      <c r="J215" s="143" t="e">
        <f>IF(ISBLANK('9. METAS'!#REF!),"",'9. METAS'!#REF!)</f>
        <v>#REF!</v>
      </c>
      <c r="K215" s="133" t="e">
        <f>IF(ISBLANK('9. METAS'!#REF!),"",'9. METAS'!#REF!)</f>
        <v>#REF!</v>
      </c>
      <c r="L215" s="133" t="e">
        <f>IF(ISBLANK('9. METAS'!#REF!),"",'9. METAS'!#REF!)</f>
        <v>#REF!</v>
      </c>
      <c r="M215" s="134" t="e">
        <f>IF(ISBLANK('9. METAS'!#REF!),"",'9. METAS'!#REF!)</f>
        <v>#REF!</v>
      </c>
      <c r="N215" s="144"/>
      <c r="O215" s="136"/>
      <c r="P215" s="136"/>
      <c r="Q215" s="137"/>
      <c r="R215" s="131" t="str">
        <f t="shared" si="16"/>
        <v>100%</v>
      </c>
      <c r="S215" s="132" t="str">
        <f t="shared" si="16"/>
        <v>100%</v>
      </c>
      <c r="T215" s="132" t="str">
        <f t="shared" si="15"/>
        <v>100%</v>
      </c>
      <c r="U215" s="155" t="str">
        <f t="shared" si="15"/>
        <v>100%</v>
      </c>
      <c r="V215" s="135" t="str">
        <f t="shared" si="17"/>
        <v>No Programado</v>
      </c>
      <c r="W215" s="132" t="str">
        <f t="shared" si="18"/>
        <v>No Programado</v>
      </c>
      <c r="X215" s="132" t="str">
        <f t="shared" si="19"/>
        <v>No Programado</v>
      </c>
      <c r="Y215" s="161" t="str">
        <f t="shared" si="20"/>
        <v>No Programado</v>
      </c>
      <c r="Z215" s="177"/>
      <c r="AA215" s="178"/>
      <c r="AB215" s="178"/>
      <c r="AC215" s="179"/>
    </row>
    <row r="216" spans="3:29" ht="17.25">
      <c r="C216" s="206" t="e">
        <f>IF(ISBLANK('5. Pp (3 años)'!#REF!),"",'5. Pp (3 años)'!#REF!)</f>
        <v>#REF!</v>
      </c>
      <c r="D216" s="60" t="e">
        <f>IF(ISBLANK('5. Pp (3 años)'!#REF!),"",'5. Pp (3 años)'!#REF!)</f>
        <v>#REF!</v>
      </c>
      <c r="E216" s="203" t="e">
        <f>IF(ISBLANK('5. Pp (3 años)'!#REF!),"",'5. Pp (3 años)'!#REF!)</f>
        <v>#REF!</v>
      </c>
      <c r="F216" s="203" t="e">
        <f>IF(ISBLANK('5. Pp (3 años)'!#REF!),"",'5. Pp (3 años)'!#REF!)</f>
        <v>#REF!</v>
      </c>
      <c r="G216" s="214" t="e">
        <f>IF(ISBLANK('5. Pp (3 años)'!#REF!),"",'5. Pp (3 años)'!#REF!)</f>
        <v>#REF!</v>
      </c>
      <c r="H216" s="65" t="e">
        <f>IF(ISBLANK('5. Pp (3 años)'!#REF!),"",'5. Pp (3 años)'!#REF!)</f>
        <v>#REF!</v>
      </c>
      <c r="I216" s="142" t="e">
        <f>IF(ISBLANK('9. METAS'!#REF!),"",'9. METAS'!#REF!)</f>
        <v>#REF!</v>
      </c>
      <c r="J216" s="143" t="e">
        <f>IF(ISBLANK('9. METAS'!#REF!),"",'9. METAS'!#REF!)</f>
        <v>#REF!</v>
      </c>
      <c r="K216" s="133" t="e">
        <f>IF(ISBLANK('9. METAS'!#REF!),"",'9. METAS'!#REF!)</f>
        <v>#REF!</v>
      </c>
      <c r="L216" s="133" t="e">
        <f>IF(ISBLANK('9. METAS'!#REF!),"",'9. METAS'!#REF!)</f>
        <v>#REF!</v>
      </c>
      <c r="M216" s="134" t="e">
        <f>IF(ISBLANK('9. METAS'!#REF!),"",'9. METAS'!#REF!)</f>
        <v>#REF!</v>
      </c>
      <c r="N216" s="144"/>
      <c r="O216" s="136"/>
      <c r="P216" s="136"/>
      <c r="Q216" s="137"/>
      <c r="R216" s="131" t="str">
        <f t="shared" si="16"/>
        <v>100%</v>
      </c>
      <c r="S216" s="132" t="str">
        <f t="shared" si="16"/>
        <v>100%</v>
      </c>
      <c r="T216" s="132" t="str">
        <f t="shared" si="15"/>
        <v>100%</v>
      </c>
      <c r="U216" s="155" t="str">
        <f t="shared" si="15"/>
        <v>100%</v>
      </c>
      <c r="V216" s="135" t="str">
        <f t="shared" si="17"/>
        <v>No Programado</v>
      </c>
      <c r="W216" s="132" t="str">
        <f t="shared" si="18"/>
        <v>No Programado</v>
      </c>
      <c r="X216" s="132" t="str">
        <f t="shared" si="19"/>
        <v>No Programado</v>
      </c>
      <c r="Y216" s="161" t="str">
        <f t="shared" si="20"/>
        <v>No Programado</v>
      </c>
      <c r="Z216" s="174"/>
      <c r="AA216" s="175"/>
      <c r="AB216" s="175"/>
      <c r="AC216" s="176"/>
    </row>
    <row r="217" spans="3:29" ht="17.25">
      <c r="C217" s="204" t="e">
        <f>IF(ISBLANK('5. Pp (3 años)'!#REF!),"",'5. Pp (3 años)'!#REF!)</f>
        <v>#REF!</v>
      </c>
      <c r="D217" s="80" t="e">
        <f>IF(ISBLANK('5. Pp (3 años)'!#REF!),"",'5. Pp (3 años)'!#REF!)</f>
        <v>#REF!</v>
      </c>
      <c r="E217" s="201" t="e">
        <f>IF(ISBLANK('5. Pp (3 años)'!#REF!),"",'5. Pp (3 años)'!#REF!)</f>
        <v>#REF!</v>
      </c>
      <c r="F217" s="201" t="e">
        <f>IF(ISBLANK('5. Pp (3 años)'!#REF!),"",'5. Pp (3 años)'!#REF!)</f>
        <v>#REF!</v>
      </c>
      <c r="G217" s="209" t="e">
        <f>IF(ISBLANK('5. Pp (3 años)'!#REF!),"",'5. Pp (3 años)'!#REF!)</f>
        <v>#REF!</v>
      </c>
      <c r="H217" s="66" t="e">
        <f>IF(ISBLANK('5. Pp (3 años)'!#REF!),"",'5. Pp (3 años)'!#REF!)</f>
        <v>#REF!</v>
      </c>
      <c r="I217" s="142" t="e">
        <f>IF(ISBLANK('9. METAS'!#REF!),"",'9. METAS'!#REF!)</f>
        <v>#REF!</v>
      </c>
      <c r="J217" s="143" t="e">
        <f>IF(ISBLANK('9. METAS'!#REF!),"",'9. METAS'!#REF!)</f>
        <v>#REF!</v>
      </c>
      <c r="K217" s="133" t="e">
        <f>IF(ISBLANK('9. METAS'!#REF!),"",'9. METAS'!#REF!)</f>
        <v>#REF!</v>
      </c>
      <c r="L217" s="133" t="e">
        <f>IF(ISBLANK('9. METAS'!#REF!),"",'9. METAS'!#REF!)</f>
        <v>#REF!</v>
      </c>
      <c r="M217" s="134" t="e">
        <f>IF(ISBLANK('9. METAS'!#REF!),"",'9. METAS'!#REF!)</f>
        <v>#REF!</v>
      </c>
      <c r="N217" s="144"/>
      <c r="O217" s="136"/>
      <c r="P217" s="136"/>
      <c r="Q217" s="137"/>
      <c r="R217" s="131" t="str">
        <f t="shared" si="16"/>
        <v>100%</v>
      </c>
      <c r="S217" s="132" t="str">
        <f t="shared" si="16"/>
        <v>100%</v>
      </c>
      <c r="T217" s="132" t="str">
        <f t="shared" si="15"/>
        <v>100%</v>
      </c>
      <c r="U217" s="155" t="str">
        <f t="shared" si="15"/>
        <v>100%</v>
      </c>
      <c r="V217" s="135" t="str">
        <f t="shared" si="17"/>
        <v>No Programado</v>
      </c>
      <c r="W217" s="132" t="str">
        <f t="shared" si="18"/>
        <v>No Programado</v>
      </c>
      <c r="X217" s="132" t="str">
        <f t="shared" si="19"/>
        <v>No Programado</v>
      </c>
      <c r="Y217" s="161" t="str">
        <f t="shared" si="20"/>
        <v>No Programado</v>
      </c>
      <c r="Z217" s="177"/>
      <c r="AA217" s="178"/>
      <c r="AB217" s="178"/>
      <c r="AC217" s="179"/>
    </row>
    <row r="218" spans="3:29" ht="17.25">
      <c r="C218" s="205" t="e">
        <f>IF(ISBLANK('5. Pp (3 años)'!#REF!),"",'5. Pp (3 años)'!#REF!)</f>
        <v>#REF!</v>
      </c>
      <c r="D218" s="80" t="e">
        <f>IF(ISBLANK('5. Pp (3 años)'!#REF!),"",'5. Pp (3 años)'!#REF!)</f>
        <v>#REF!</v>
      </c>
      <c r="E218" s="201" t="e">
        <f>IF(ISBLANK('5. Pp (3 años)'!#REF!),"",'5. Pp (3 años)'!#REF!)</f>
        <v>#REF!</v>
      </c>
      <c r="F218" s="201" t="e">
        <f>IF(ISBLANK('5. Pp (3 años)'!#REF!),"",'5. Pp (3 años)'!#REF!)</f>
        <v>#REF!</v>
      </c>
      <c r="G218" s="209" t="e">
        <f>IF(ISBLANK('5. Pp (3 años)'!#REF!),"",'5. Pp (3 años)'!#REF!)</f>
        <v>#REF!</v>
      </c>
      <c r="H218" s="66" t="e">
        <f>IF(ISBLANK('5. Pp (3 años)'!#REF!),"",'5. Pp (3 años)'!#REF!)</f>
        <v>#REF!</v>
      </c>
      <c r="I218" s="142" t="e">
        <f>IF(ISBLANK('9. METAS'!#REF!),"",'9. METAS'!#REF!)</f>
        <v>#REF!</v>
      </c>
      <c r="J218" s="143" t="e">
        <f>IF(ISBLANK('9. METAS'!#REF!),"",'9. METAS'!#REF!)</f>
        <v>#REF!</v>
      </c>
      <c r="K218" s="133" t="e">
        <f>IF(ISBLANK('9. METAS'!#REF!),"",'9. METAS'!#REF!)</f>
        <v>#REF!</v>
      </c>
      <c r="L218" s="133" t="e">
        <f>IF(ISBLANK('9. METAS'!#REF!),"",'9. METAS'!#REF!)</f>
        <v>#REF!</v>
      </c>
      <c r="M218" s="134" t="e">
        <f>IF(ISBLANK('9. METAS'!#REF!),"",'9. METAS'!#REF!)</f>
        <v>#REF!</v>
      </c>
      <c r="N218" s="144"/>
      <c r="O218" s="136"/>
      <c r="P218" s="136"/>
      <c r="Q218" s="137"/>
      <c r="R218" s="131" t="str">
        <f t="shared" si="16"/>
        <v>100%</v>
      </c>
      <c r="S218" s="132" t="str">
        <f t="shared" si="16"/>
        <v>100%</v>
      </c>
      <c r="T218" s="132" t="str">
        <f t="shared" si="15"/>
        <v>100%</v>
      </c>
      <c r="U218" s="155" t="str">
        <f t="shared" si="15"/>
        <v>100%</v>
      </c>
      <c r="V218" s="135" t="str">
        <f t="shared" si="17"/>
        <v>No Programado</v>
      </c>
      <c r="W218" s="132" t="str">
        <f t="shared" si="18"/>
        <v>No Programado</v>
      </c>
      <c r="X218" s="132" t="str">
        <f t="shared" si="19"/>
        <v>No Programado</v>
      </c>
      <c r="Y218" s="161" t="str">
        <f t="shared" si="20"/>
        <v>No Programado</v>
      </c>
      <c r="Z218" s="177"/>
      <c r="AA218" s="178"/>
      <c r="AB218" s="178"/>
      <c r="AC218" s="179"/>
    </row>
    <row r="219" spans="3:29" ht="17.25">
      <c r="C219" s="204" t="e">
        <f>IF(ISBLANK('5. Pp (3 años)'!#REF!),"",'5. Pp (3 años)'!#REF!)</f>
        <v>#REF!</v>
      </c>
      <c r="D219" s="80" t="e">
        <f>IF(ISBLANK('5. Pp (3 años)'!#REF!),"",'5. Pp (3 años)'!#REF!)</f>
        <v>#REF!</v>
      </c>
      <c r="E219" s="201" t="e">
        <f>IF(ISBLANK('5. Pp (3 años)'!#REF!),"",'5. Pp (3 años)'!#REF!)</f>
        <v>#REF!</v>
      </c>
      <c r="F219" s="201" t="e">
        <f>IF(ISBLANK('5. Pp (3 años)'!#REF!),"",'5. Pp (3 años)'!#REF!)</f>
        <v>#REF!</v>
      </c>
      <c r="G219" s="209" t="e">
        <f>IF(ISBLANK('5. Pp (3 años)'!#REF!),"",'5. Pp (3 años)'!#REF!)</f>
        <v>#REF!</v>
      </c>
      <c r="H219" s="66" t="e">
        <f>IF(ISBLANK('5. Pp (3 años)'!#REF!),"",'5. Pp (3 años)'!#REF!)</f>
        <v>#REF!</v>
      </c>
      <c r="I219" s="142" t="e">
        <f>IF(ISBLANK('9. METAS'!#REF!),"",'9. METAS'!#REF!)</f>
        <v>#REF!</v>
      </c>
      <c r="J219" s="143" t="e">
        <f>IF(ISBLANK('9. METAS'!#REF!),"",'9. METAS'!#REF!)</f>
        <v>#REF!</v>
      </c>
      <c r="K219" s="133" t="e">
        <f>IF(ISBLANK('9. METAS'!#REF!),"",'9. METAS'!#REF!)</f>
        <v>#REF!</v>
      </c>
      <c r="L219" s="133" t="e">
        <f>IF(ISBLANK('9. METAS'!#REF!),"",'9. METAS'!#REF!)</f>
        <v>#REF!</v>
      </c>
      <c r="M219" s="134" t="e">
        <f>IF(ISBLANK('9. METAS'!#REF!),"",'9. METAS'!#REF!)</f>
        <v>#REF!</v>
      </c>
      <c r="N219" s="144"/>
      <c r="O219" s="136"/>
      <c r="P219" s="136"/>
      <c r="Q219" s="137"/>
      <c r="R219" s="131" t="str">
        <f t="shared" si="16"/>
        <v>100%</v>
      </c>
      <c r="S219" s="132" t="str">
        <f t="shared" si="16"/>
        <v>100%</v>
      </c>
      <c r="T219" s="132" t="str">
        <f t="shared" si="15"/>
        <v>100%</v>
      </c>
      <c r="U219" s="155" t="str">
        <f t="shared" si="15"/>
        <v>100%</v>
      </c>
      <c r="V219" s="135" t="str">
        <f t="shared" si="17"/>
        <v>No Programado</v>
      </c>
      <c r="W219" s="132" t="str">
        <f t="shared" si="18"/>
        <v>No Programado</v>
      </c>
      <c r="X219" s="132" t="str">
        <f t="shared" si="19"/>
        <v>No Programado</v>
      </c>
      <c r="Y219" s="161" t="str">
        <f t="shared" si="20"/>
        <v>No Programado</v>
      </c>
      <c r="Z219" s="177"/>
      <c r="AA219" s="178"/>
      <c r="AB219" s="178"/>
      <c r="AC219" s="179"/>
    </row>
    <row r="220" spans="3:29" ht="17.25">
      <c r="C220" s="205" t="e">
        <f>IF(ISBLANK('5. Pp (3 años)'!#REF!),"",'5. Pp (3 años)'!#REF!)</f>
        <v>#REF!</v>
      </c>
      <c r="D220" s="80" t="e">
        <f>IF(ISBLANK('5. Pp (3 años)'!#REF!),"",'5. Pp (3 años)'!#REF!)</f>
        <v>#REF!</v>
      </c>
      <c r="E220" s="201" t="e">
        <f>IF(ISBLANK('5. Pp (3 años)'!#REF!),"",'5. Pp (3 años)'!#REF!)</f>
        <v>#REF!</v>
      </c>
      <c r="F220" s="201" t="e">
        <f>IF(ISBLANK('5. Pp (3 años)'!#REF!),"",'5. Pp (3 años)'!#REF!)</f>
        <v>#REF!</v>
      </c>
      <c r="G220" s="209" t="e">
        <f>IF(ISBLANK('5. Pp (3 años)'!#REF!),"",'5. Pp (3 años)'!#REF!)</f>
        <v>#REF!</v>
      </c>
      <c r="H220" s="66" t="e">
        <f>IF(ISBLANK('5. Pp (3 años)'!#REF!),"",'5. Pp (3 años)'!#REF!)</f>
        <v>#REF!</v>
      </c>
      <c r="I220" s="142" t="e">
        <f>IF(ISBLANK('9. METAS'!#REF!),"",'9. METAS'!#REF!)</f>
        <v>#REF!</v>
      </c>
      <c r="J220" s="143" t="e">
        <f>IF(ISBLANK('9. METAS'!#REF!),"",'9. METAS'!#REF!)</f>
        <v>#REF!</v>
      </c>
      <c r="K220" s="133" t="e">
        <f>IF(ISBLANK('9. METAS'!#REF!),"",'9. METAS'!#REF!)</f>
        <v>#REF!</v>
      </c>
      <c r="L220" s="133" t="e">
        <f>IF(ISBLANK('9. METAS'!#REF!),"",'9. METAS'!#REF!)</f>
        <v>#REF!</v>
      </c>
      <c r="M220" s="134" t="e">
        <f>IF(ISBLANK('9. METAS'!#REF!),"",'9. METAS'!#REF!)</f>
        <v>#REF!</v>
      </c>
      <c r="N220" s="144"/>
      <c r="O220" s="136"/>
      <c r="P220" s="136"/>
      <c r="Q220" s="137"/>
      <c r="R220" s="131" t="str">
        <f t="shared" si="16"/>
        <v>100%</v>
      </c>
      <c r="S220" s="132" t="str">
        <f t="shared" si="16"/>
        <v>100%</v>
      </c>
      <c r="T220" s="132" t="str">
        <f t="shared" si="15"/>
        <v>100%</v>
      </c>
      <c r="U220" s="155" t="str">
        <f t="shared" si="15"/>
        <v>100%</v>
      </c>
      <c r="V220" s="135" t="str">
        <f t="shared" si="17"/>
        <v>No Programado</v>
      </c>
      <c r="W220" s="132" t="str">
        <f t="shared" si="18"/>
        <v>No Programado</v>
      </c>
      <c r="X220" s="132" t="str">
        <f t="shared" si="19"/>
        <v>No Programado</v>
      </c>
      <c r="Y220" s="161" t="str">
        <f t="shared" si="20"/>
        <v>No Programado</v>
      </c>
      <c r="Z220" s="177"/>
      <c r="AA220" s="178"/>
      <c r="AB220" s="178"/>
      <c r="AC220" s="179"/>
    </row>
    <row r="221" spans="3:29" ht="17.25">
      <c r="C221" s="204" t="e">
        <f>IF(ISBLANK('5. Pp (3 años)'!#REF!),"",'5. Pp (3 años)'!#REF!)</f>
        <v>#REF!</v>
      </c>
      <c r="D221" s="80" t="e">
        <f>IF(ISBLANK('5. Pp (3 años)'!#REF!),"",'5. Pp (3 años)'!#REF!)</f>
        <v>#REF!</v>
      </c>
      <c r="E221" s="201" t="e">
        <f>IF(ISBLANK('5. Pp (3 años)'!#REF!),"",'5. Pp (3 años)'!#REF!)</f>
        <v>#REF!</v>
      </c>
      <c r="F221" s="201" t="e">
        <f>IF(ISBLANK('5. Pp (3 años)'!#REF!),"",'5. Pp (3 años)'!#REF!)</f>
        <v>#REF!</v>
      </c>
      <c r="G221" s="209" t="e">
        <f>IF(ISBLANK('5. Pp (3 años)'!#REF!),"",'5. Pp (3 años)'!#REF!)</f>
        <v>#REF!</v>
      </c>
      <c r="H221" s="66" t="e">
        <f>IF(ISBLANK('5. Pp (3 años)'!#REF!),"",'5. Pp (3 años)'!#REF!)</f>
        <v>#REF!</v>
      </c>
      <c r="I221" s="142" t="e">
        <f>IF(ISBLANK('9. METAS'!#REF!),"",'9. METAS'!#REF!)</f>
        <v>#REF!</v>
      </c>
      <c r="J221" s="143" t="e">
        <f>IF(ISBLANK('9. METAS'!#REF!),"",'9. METAS'!#REF!)</f>
        <v>#REF!</v>
      </c>
      <c r="K221" s="133" t="e">
        <f>IF(ISBLANK('9. METAS'!#REF!),"",'9. METAS'!#REF!)</f>
        <v>#REF!</v>
      </c>
      <c r="L221" s="133" t="e">
        <f>IF(ISBLANK('9. METAS'!#REF!),"",'9. METAS'!#REF!)</f>
        <v>#REF!</v>
      </c>
      <c r="M221" s="134" t="e">
        <f>IF(ISBLANK('9. METAS'!#REF!),"",'9. METAS'!#REF!)</f>
        <v>#REF!</v>
      </c>
      <c r="N221" s="144"/>
      <c r="O221" s="136"/>
      <c r="P221" s="136"/>
      <c r="Q221" s="137"/>
      <c r="R221" s="131" t="str">
        <f t="shared" si="16"/>
        <v>100%</v>
      </c>
      <c r="S221" s="132" t="str">
        <f t="shared" si="16"/>
        <v>100%</v>
      </c>
      <c r="T221" s="132" t="str">
        <f t="shared" si="15"/>
        <v>100%</v>
      </c>
      <c r="U221" s="155" t="str">
        <f t="shared" si="15"/>
        <v>100%</v>
      </c>
      <c r="V221" s="135" t="str">
        <f t="shared" si="17"/>
        <v>No Programado</v>
      </c>
      <c r="W221" s="132" t="str">
        <f t="shared" si="18"/>
        <v>No Programado</v>
      </c>
      <c r="X221" s="132" t="str">
        <f t="shared" si="19"/>
        <v>No Programado</v>
      </c>
      <c r="Y221" s="161" t="str">
        <f t="shared" si="20"/>
        <v>No Programado</v>
      </c>
      <c r="Z221" s="177"/>
      <c r="AA221" s="178"/>
      <c r="AB221" s="178"/>
      <c r="AC221" s="179"/>
    </row>
    <row r="222" spans="3:29" ht="17.25">
      <c r="C222" s="206" t="e">
        <f>IF(ISBLANK('5. Pp (3 años)'!#REF!),"",'5. Pp (3 años)'!#REF!)</f>
        <v>#REF!</v>
      </c>
      <c r="D222" s="60" t="e">
        <f>IF(ISBLANK('5. Pp (3 años)'!#REF!),"",'5. Pp (3 años)'!#REF!)</f>
        <v>#REF!</v>
      </c>
      <c r="E222" s="203" t="e">
        <f>IF(ISBLANK('5. Pp (3 años)'!#REF!),"",'5. Pp (3 años)'!#REF!)</f>
        <v>#REF!</v>
      </c>
      <c r="F222" s="203" t="e">
        <f>IF(ISBLANK('5. Pp (3 años)'!#REF!),"",'5. Pp (3 años)'!#REF!)</f>
        <v>#REF!</v>
      </c>
      <c r="G222" s="214" t="e">
        <f>IF(ISBLANK('5. Pp (3 años)'!#REF!),"",'5. Pp (3 años)'!#REF!)</f>
        <v>#REF!</v>
      </c>
      <c r="H222" s="65" t="e">
        <f>IF(ISBLANK('5. Pp (3 años)'!#REF!),"",'5. Pp (3 años)'!#REF!)</f>
        <v>#REF!</v>
      </c>
      <c r="I222" s="142" t="e">
        <f>IF(ISBLANK('9. METAS'!#REF!),"",'9. METAS'!#REF!)</f>
        <v>#REF!</v>
      </c>
      <c r="J222" s="143" t="e">
        <f>IF(ISBLANK('9. METAS'!#REF!),"",'9. METAS'!#REF!)</f>
        <v>#REF!</v>
      </c>
      <c r="K222" s="133" t="e">
        <f>IF(ISBLANK('9. METAS'!#REF!),"",'9. METAS'!#REF!)</f>
        <v>#REF!</v>
      </c>
      <c r="L222" s="133" t="e">
        <f>IF(ISBLANK('9. METAS'!#REF!),"",'9. METAS'!#REF!)</f>
        <v>#REF!</v>
      </c>
      <c r="M222" s="134" t="e">
        <f>IF(ISBLANK('9. METAS'!#REF!),"",'9. METAS'!#REF!)</f>
        <v>#REF!</v>
      </c>
      <c r="N222" s="144"/>
      <c r="O222" s="136"/>
      <c r="P222" s="136"/>
      <c r="Q222" s="137"/>
      <c r="R222" s="131" t="str">
        <f t="shared" si="16"/>
        <v>100%</v>
      </c>
      <c r="S222" s="132" t="str">
        <f t="shared" si="16"/>
        <v>100%</v>
      </c>
      <c r="T222" s="132" t="str">
        <f t="shared" si="16"/>
        <v>100%</v>
      </c>
      <c r="U222" s="155" t="str">
        <f t="shared" si="16"/>
        <v>100%</v>
      </c>
      <c r="V222" s="135" t="str">
        <f t="shared" si="17"/>
        <v>No Programado</v>
      </c>
      <c r="W222" s="132" t="str">
        <f t="shared" si="18"/>
        <v>No Programado</v>
      </c>
      <c r="X222" s="132" t="str">
        <f t="shared" si="19"/>
        <v>No Programado</v>
      </c>
      <c r="Y222" s="161" t="str">
        <f t="shared" si="20"/>
        <v>No Programado</v>
      </c>
      <c r="Z222" s="174"/>
      <c r="AA222" s="175"/>
      <c r="AB222" s="175"/>
      <c r="AC222" s="176"/>
    </row>
    <row r="223" spans="3:29" ht="17.25">
      <c r="C223" s="204" t="e">
        <f>IF(ISBLANK('5. Pp (3 años)'!#REF!),"",'5. Pp (3 años)'!#REF!)</f>
        <v>#REF!</v>
      </c>
      <c r="D223" s="80" t="e">
        <f>IF(ISBLANK('5. Pp (3 años)'!#REF!),"",'5. Pp (3 años)'!#REF!)</f>
        <v>#REF!</v>
      </c>
      <c r="E223" s="201" t="e">
        <f>IF(ISBLANK('5. Pp (3 años)'!#REF!),"",'5. Pp (3 años)'!#REF!)</f>
        <v>#REF!</v>
      </c>
      <c r="F223" s="201" t="e">
        <f>IF(ISBLANK('5. Pp (3 años)'!#REF!),"",'5. Pp (3 años)'!#REF!)</f>
        <v>#REF!</v>
      </c>
      <c r="G223" s="209" t="e">
        <f>IF(ISBLANK('5. Pp (3 años)'!#REF!),"",'5. Pp (3 años)'!#REF!)</f>
        <v>#REF!</v>
      </c>
      <c r="H223" s="66" t="e">
        <f>IF(ISBLANK('5. Pp (3 años)'!#REF!),"",'5. Pp (3 años)'!#REF!)</f>
        <v>#REF!</v>
      </c>
      <c r="I223" s="142" t="e">
        <f>IF(ISBLANK('9. METAS'!#REF!),"",'9. METAS'!#REF!)</f>
        <v>#REF!</v>
      </c>
      <c r="J223" s="143" t="e">
        <f>IF(ISBLANK('9. METAS'!#REF!),"",'9. METAS'!#REF!)</f>
        <v>#REF!</v>
      </c>
      <c r="K223" s="133" t="e">
        <f>IF(ISBLANK('9. METAS'!#REF!),"",'9. METAS'!#REF!)</f>
        <v>#REF!</v>
      </c>
      <c r="L223" s="133" t="e">
        <f>IF(ISBLANK('9. METAS'!#REF!),"",'9. METAS'!#REF!)</f>
        <v>#REF!</v>
      </c>
      <c r="M223" s="134" t="e">
        <f>IF(ISBLANK('9. METAS'!#REF!),"",'9. METAS'!#REF!)</f>
        <v>#REF!</v>
      </c>
      <c r="N223" s="144"/>
      <c r="O223" s="136"/>
      <c r="P223" s="136"/>
      <c r="Q223" s="137"/>
      <c r="R223" s="131" t="str">
        <f t="shared" ref="R223:U244" si="21">IFERROR((N223/J223),"100%")</f>
        <v>100%</v>
      </c>
      <c r="S223" s="132" t="str">
        <f t="shared" si="21"/>
        <v>100%</v>
      </c>
      <c r="T223" s="132" t="str">
        <f t="shared" si="21"/>
        <v>100%</v>
      </c>
      <c r="U223" s="155" t="str">
        <f t="shared" si="21"/>
        <v>100%</v>
      </c>
      <c r="V223" s="135" t="str">
        <f t="shared" si="17"/>
        <v>No Programado</v>
      </c>
      <c r="W223" s="132" t="str">
        <f t="shared" si="18"/>
        <v>No Programado</v>
      </c>
      <c r="X223" s="132" t="str">
        <f t="shared" si="19"/>
        <v>No Programado</v>
      </c>
      <c r="Y223" s="161" t="str">
        <f t="shared" si="20"/>
        <v>No Programado</v>
      </c>
      <c r="Z223" s="177"/>
      <c r="AA223" s="178"/>
      <c r="AB223" s="178"/>
      <c r="AC223" s="179"/>
    </row>
    <row r="224" spans="3:29" ht="17.25">
      <c r="C224" s="205" t="e">
        <f>IF(ISBLANK('5. Pp (3 años)'!#REF!),"",'5. Pp (3 años)'!#REF!)</f>
        <v>#REF!</v>
      </c>
      <c r="D224" s="80" t="e">
        <f>IF(ISBLANK('5. Pp (3 años)'!#REF!),"",'5. Pp (3 años)'!#REF!)</f>
        <v>#REF!</v>
      </c>
      <c r="E224" s="201" t="e">
        <f>IF(ISBLANK('5. Pp (3 años)'!#REF!),"",'5. Pp (3 años)'!#REF!)</f>
        <v>#REF!</v>
      </c>
      <c r="F224" s="201" t="e">
        <f>IF(ISBLANK('5. Pp (3 años)'!#REF!),"",'5. Pp (3 años)'!#REF!)</f>
        <v>#REF!</v>
      </c>
      <c r="G224" s="209" t="e">
        <f>IF(ISBLANK('5. Pp (3 años)'!#REF!),"",'5. Pp (3 años)'!#REF!)</f>
        <v>#REF!</v>
      </c>
      <c r="H224" s="66" t="e">
        <f>IF(ISBLANK('5. Pp (3 años)'!#REF!),"",'5. Pp (3 años)'!#REF!)</f>
        <v>#REF!</v>
      </c>
      <c r="I224" s="142" t="e">
        <f>IF(ISBLANK('9. METAS'!#REF!),"",'9. METAS'!#REF!)</f>
        <v>#REF!</v>
      </c>
      <c r="J224" s="143" t="e">
        <f>IF(ISBLANK('9. METAS'!#REF!),"",'9. METAS'!#REF!)</f>
        <v>#REF!</v>
      </c>
      <c r="K224" s="133" t="e">
        <f>IF(ISBLANK('9. METAS'!#REF!),"",'9. METAS'!#REF!)</f>
        <v>#REF!</v>
      </c>
      <c r="L224" s="133" t="e">
        <f>IF(ISBLANK('9. METAS'!#REF!),"",'9. METAS'!#REF!)</f>
        <v>#REF!</v>
      </c>
      <c r="M224" s="134" t="e">
        <f>IF(ISBLANK('9. METAS'!#REF!),"",'9. METAS'!#REF!)</f>
        <v>#REF!</v>
      </c>
      <c r="N224" s="144"/>
      <c r="O224" s="136"/>
      <c r="P224" s="136"/>
      <c r="Q224" s="137"/>
      <c r="R224" s="131" t="str">
        <f t="shared" si="21"/>
        <v>100%</v>
      </c>
      <c r="S224" s="132" t="str">
        <f t="shared" si="21"/>
        <v>100%</v>
      </c>
      <c r="T224" s="132" t="str">
        <f t="shared" si="21"/>
        <v>100%</v>
      </c>
      <c r="U224" s="155" t="str">
        <f t="shared" si="21"/>
        <v>100%</v>
      </c>
      <c r="V224" s="135" t="str">
        <f t="shared" si="17"/>
        <v>No Programado</v>
      </c>
      <c r="W224" s="132" t="str">
        <f t="shared" si="18"/>
        <v>No Programado</v>
      </c>
      <c r="X224" s="132" t="str">
        <f t="shared" si="19"/>
        <v>No Programado</v>
      </c>
      <c r="Y224" s="161" t="str">
        <f t="shared" si="20"/>
        <v>No Programado</v>
      </c>
      <c r="Z224" s="177"/>
      <c r="AA224" s="178"/>
      <c r="AB224" s="178"/>
      <c r="AC224" s="179"/>
    </row>
    <row r="225" spans="3:29" ht="17.25">
      <c r="C225" s="204" t="e">
        <f>IF(ISBLANK('5. Pp (3 años)'!#REF!),"",'5. Pp (3 años)'!#REF!)</f>
        <v>#REF!</v>
      </c>
      <c r="D225" s="80" t="e">
        <f>IF(ISBLANK('5. Pp (3 años)'!#REF!),"",'5. Pp (3 años)'!#REF!)</f>
        <v>#REF!</v>
      </c>
      <c r="E225" s="201" t="e">
        <f>IF(ISBLANK('5. Pp (3 años)'!#REF!),"",'5. Pp (3 años)'!#REF!)</f>
        <v>#REF!</v>
      </c>
      <c r="F225" s="201" t="e">
        <f>IF(ISBLANK('5. Pp (3 años)'!#REF!),"",'5. Pp (3 años)'!#REF!)</f>
        <v>#REF!</v>
      </c>
      <c r="G225" s="209" t="e">
        <f>IF(ISBLANK('5. Pp (3 años)'!#REF!),"",'5. Pp (3 años)'!#REF!)</f>
        <v>#REF!</v>
      </c>
      <c r="H225" s="66" t="e">
        <f>IF(ISBLANK('5. Pp (3 años)'!#REF!),"",'5. Pp (3 años)'!#REF!)</f>
        <v>#REF!</v>
      </c>
      <c r="I225" s="142" t="e">
        <f>IF(ISBLANK('9. METAS'!#REF!),"",'9. METAS'!#REF!)</f>
        <v>#REF!</v>
      </c>
      <c r="J225" s="143" t="e">
        <f>IF(ISBLANK('9. METAS'!#REF!),"",'9. METAS'!#REF!)</f>
        <v>#REF!</v>
      </c>
      <c r="K225" s="133" t="e">
        <f>IF(ISBLANK('9. METAS'!#REF!),"",'9. METAS'!#REF!)</f>
        <v>#REF!</v>
      </c>
      <c r="L225" s="133" t="e">
        <f>IF(ISBLANK('9. METAS'!#REF!),"",'9. METAS'!#REF!)</f>
        <v>#REF!</v>
      </c>
      <c r="M225" s="134" t="e">
        <f>IF(ISBLANK('9. METAS'!#REF!),"",'9. METAS'!#REF!)</f>
        <v>#REF!</v>
      </c>
      <c r="N225" s="144"/>
      <c r="O225" s="136"/>
      <c r="P225" s="136"/>
      <c r="Q225" s="137"/>
      <c r="R225" s="131" t="str">
        <f t="shared" si="21"/>
        <v>100%</v>
      </c>
      <c r="S225" s="132" t="str">
        <f t="shared" si="21"/>
        <v>100%</v>
      </c>
      <c r="T225" s="132" t="str">
        <f t="shared" si="21"/>
        <v>100%</v>
      </c>
      <c r="U225" s="155" t="str">
        <f t="shared" si="21"/>
        <v>100%</v>
      </c>
      <c r="V225" s="135" t="str">
        <f t="shared" si="17"/>
        <v>No Programado</v>
      </c>
      <c r="W225" s="132" t="str">
        <f t="shared" si="18"/>
        <v>No Programado</v>
      </c>
      <c r="X225" s="132" t="str">
        <f t="shared" si="19"/>
        <v>No Programado</v>
      </c>
      <c r="Y225" s="161" t="str">
        <f t="shared" si="20"/>
        <v>No Programado</v>
      </c>
      <c r="Z225" s="177"/>
      <c r="AA225" s="178"/>
      <c r="AB225" s="178"/>
      <c r="AC225" s="179"/>
    </row>
    <row r="226" spans="3:29" ht="17.25">
      <c r="C226" s="205" t="e">
        <f>IF(ISBLANK('5. Pp (3 años)'!#REF!),"",'5. Pp (3 años)'!#REF!)</f>
        <v>#REF!</v>
      </c>
      <c r="D226" s="80" t="e">
        <f>IF(ISBLANK('5. Pp (3 años)'!#REF!),"",'5. Pp (3 años)'!#REF!)</f>
        <v>#REF!</v>
      </c>
      <c r="E226" s="201" t="e">
        <f>IF(ISBLANK('5. Pp (3 años)'!#REF!),"",'5. Pp (3 años)'!#REF!)</f>
        <v>#REF!</v>
      </c>
      <c r="F226" s="201" t="e">
        <f>IF(ISBLANK('5. Pp (3 años)'!#REF!),"",'5. Pp (3 años)'!#REF!)</f>
        <v>#REF!</v>
      </c>
      <c r="G226" s="209" t="e">
        <f>IF(ISBLANK('5. Pp (3 años)'!#REF!),"",'5. Pp (3 años)'!#REF!)</f>
        <v>#REF!</v>
      </c>
      <c r="H226" s="66" t="e">
        <f>IF(ISBLANK('5. Pp (3 años)'!#REF!),"",'5. Pp (3 años)'!#REF!)</f>
        <v>#REF!</v>
      </c>
      <c r="I226" s="142" t="e">
        <f>IF(ISBLANK('9. METAS'!#REF!),"",'9. METAS'!#REF!)</f>
        <v>#REF!</v>
      </c>
      <c r="J226" s="143" t="e">
        <f>IF(ISBLANK('9. METAS'!#REF!),"",'9. METAS'!#REF!)</f>
        <v>#REF!</v>
      </c>
      <c r="K226" s="133" t="e">
        <f>IF(ISBLANK('9. METAS'!#REF!),"",'9. METAS'!#REF!)</f>
        <v>#REF!</v>
      </c>
      <c r="L226" s="133" t="e">
        <f>IF(ISBLANK('9. METAS'!#REF!),"",'9. METAS'!#REF!)</f>
        <v>#REF!</v>
      </c>
      <c r="M226" s="134" t="e">
        <f>IF(ISBLANK('9. METAS'!#REF!),"",'9. METAS'!#REF!)</f>
        <v>#REF!</v>
      </c>
      <c r="N226" s="144"/>
      <c r="O226" s="136"/>
      <c r="P226" s="136"/>
      <c r="Q226" s="137"/>
      <c r="R226" s="131" t="str">
        <f t="shared" si="21"/>
        <v>100%</v>
      </c>
      <c r="S226" s="132" t="str">
        <f t="shared" si="21"/>
        <v>100%</v>
      </c>
      <c r="T226" s="132" t="str">
        <f t="shared" si="21"/>
        <v>100%</v>
      </c>
      <c r="U226" s="155" t="str">
        <f t="shared" si="21"/>
        <v>100%</v>
      </c>
      <c r="V226" s="135" t="str">
        <f t="shared" si="17"/>
        <v>No Programado</v>
      </c>
      <c r="W226" s="132" t="str">
        <f t="shared" si="18"/>
        <v>No Programado</v>
      </c>
      <c r="X226" s="132" t="str">
        <f t="shared" si="19"/>
        <v>No Programado</v>
      </c>
      <c r="Y226" s="161" t="str">
        <f t="shared" si="20"/>
        <v>No Programado</v>
      </c>
      <c r="Z226" s="177"/>
      <c r="AA226" s="178"/>
      <c r="AB226" s="178"/>
      <c r="AC226" s="179"/>
    </row>
    <row r="227" spans="3:29" ht="17.25">
      <c r="C227" s="204" t="e">
        <f>IF(ISBLANK('5. Pp (3 años)'!#REF!),"",'5. Pp (3 años)'!#REF!)</f>
        <v>#REF!</v>
      </c>
      <c r="D227" s="80" t="e">
        <f>IF(ISBLANK('5. Pp (3 años)'!#REF!),"",'5. Pp (3 años)'!#REF!)</f>
        <v>#REF!</v>
      </c>
      <c r="E227" s="201" t="e">
        <f>IF(ISBLANK('5. Pp (3 años)'!#REF!),"",'5. Pp (3 años)'!#REF!)</f>
        <v>#REF!</v>
      </c>
      <c r="F227" s="201" t="e">
        <f>IF(ISBLANK('5. Pp (3 años)'!#REF!),"",'5. Pp (3 años)'!#REF!)</f>
        <v>#REF!</v>
      </c>
      <c r="G227" s="209" t="e">
        <f>IF(ISBLANK('5. Pp (3 años)'!#REF!),"",'5. Pp (3 años)'!#REF!)</f>
        <v>#REF!</v>
      </c>
      <c r="H227" s="66" t="e">
        <f>IF(ISBLANK('5. Pp (3 años)'!#REF!),"",'5. Pp (3 años)'!#REF!)</f>
        <v>#REF!</v>
      </c>
      <c r="I227" s="142" t="e">
        <f>IF(ISBLANK('9. METAS'!#REF!),"",'9. METAS'!#REF!)</f>
        <v>#REF!</v>
      </c>
      <c r="J227" s="143" t="e">
        <f>IF(ISBLANK('9. METAS'!#REF!),"",'9. METAS'!#REF!)</f>
        <v>#REF!</v>
      </c>
      <c r="K227" s="133" t="e">
        <f>IF(ISBLANK('9. METAS'!#REF!),"",'9. METAS'!#REF!)</f>
        <v>#REF!</v>
      </c>
      <c r="L227" s="133" t="e">
        <f>IF(ISBLANK('9. METAS'!#REF!),"",'9. METAS'!#REF!)</f>
        <v>#REF!</v>
      </c>
      <c r="M227" s="134" t="e">
        <f>IF(ISBLANK('9. METAS'!#REF!),"",'9. METAS'!#REF!)</f>
        <v>#REF!</v>
      </c>
      <c r="N227" s="144"/>
      <c r="O227" s="136"/>
      <c r="P227" s="136"/>
      <c r="Q227" s="137"/>
      <c r="R227" s="131" t="str">
        <f t="shared" si="21"/>
        <v>100%</v>
      </c>
      <c r="S227" s="132" t="str">
        <f t="shared" si="21"/>
        <v>100%</v>
      </c>
      <c r="T227" s="132" t="str">
        <f t="shared" si="21"/>
        <v>100%</v>
      </c>
      <c r="U227" s="155" t="str">
        <f t="shared" si="21"/>
        <v>100%</v>
      </c>
      <c r="V227" s="135" t="str">
        <f t="shared" si="17"/>
        <v>No Programado</v>
      </c>
      <c r="W227" s="132" t="str">
        <f t="shared" si="18"/>
        <v>No Programado</v>
      </c>
      <c r="X227" s="132" t="str">
        <f t="shared" si="19"/>
        <v>No Programado</v>
      </c>
      <c r="Y227" s="161" t="str">
        <f t="shared" si="20"/>
        <v>No Programado</v>
      </c>
      <c r="Z227" s="177"/>
      <c r="AA227" s="178"/>
      <c r="AB227" s="178"/>
      <c r="AC227" s="179"/>
    </row>
    <row r="228" spans="3:29" ht="17.25">
      <c r="C228" s="206" t="e">
        <f>IF(ISBLANK('5. Pp (3 años)'!#REF!),"",'5. Pp (3 años)'!#REF!)</f>
        <v>#REF!</v>
      </c>
      <c r="D228" s="60" t="e">
        <f>IF(ISBLANK('5. Pp (3 años)'!#REF!),"",'5. Pp (3 años)'!#REF!)</f>
        <v>#REF!</v>
      </c>
      <c r="E228" s="203" t="e">
        <f>IF(ISBLANK('5. Pp (3 años)'!#REF!),"",'5. Pp (3 años)'!#REF!)</f>
        <v>#REF!</v>
      </c>
      <c r="F228" s="203" t="e">
        <f>IF(ISBLANK('5. Pp (3 años)'!#REF!),"",'5. Pp (3 años)'!#REF!)</f>
        <v>#REF!</v>
      </c>
      <c r="G228" s="214" t="e">
        <f>IF(ISBLANK('5. Pp (3 años)'!#REF!),"",'5. Pp (3 años)'!#REF!)</f>
        <v>#REF!</v>
      </c>
      <c r="H228" s="65" t="e">
        <f>IF(ISBLANK('5. Pp (3 años)'!#REF!),"",'5. Pp (3 años)'!#REF!)</f>
        <v>#REF!</v>
      </c>
      <c r="I228" s="142" t="e">
        <f>IF(ISBLANK('9. METAS'!#REF!),"",'9. METAS'!#REF!)</f>
        <v>#REF!</v>
      </c>
      <c r="J228" s="143" t="e">
        <f>IF(ISBLANK('9. METAS'!#REF!),"",'9. METAS'!#REF!)</f>
        <v>#REF!</v>
      </c>
      <c r="K228" s="133" t="e">
        <f>IF(ISBLANK('9. METAS'!#REF!),"",'9. METAS'!#REF!)</f>
        <v>#REF!</v>
      </c>
      <c r="L228" s="133" t="e">
        <f>IF(ISBLANK('9. METAS'!#REF!),"",'9. METAS'!#REF!)</f>
        <v>#REF!</v>
      </c>
      <c r="M228" s="134" t="e">
        <f>IF(ISBLANK('9. METAS'!#REF!),"",'9. METAS'!#REF!)</f>
        <v>#REF!</v>
      </c>
      <c r="N228" s="144"/>
      <c r="O228" s="136"/>
      <c r="P228" s="136"/>
      <c r="Q228" s="137"/>
      <c r="R228" s="131" t="str">
        <f t="shared" si="21"/>
        <v>100%</v>
      </c>
      <c r="S228" s="132" t="str">
        <f t="shared" si="21"/>
        <v>100%</v>
      </c>
      <c r="T228" s="132" t="str">
        <f t="shared" si="21"/>
        <v>100%</v>
      </c>
      <c r="U228" s="155" t="str">
        <f t="shared" si="21"/>
        <v>100%</v>
      </c>
      <c r="V228" s="135" t="str">
        <f t="shared" si="17"/>
        <v>No Programado</v>
      </c>
      <c r="W228" s="132" t="str">
        <f t="shared" si="18"/>
        <v>No Programado</v>
      </c>
      <c r="X228" s="132" t="str">
        <f t="shared" si="19"/>
        <v>No Programado</v>
      </c>
      <c r="Y228" s="161" t="str">
        <f t="shared" si="20"/>
        <v>No Programado</v>
      </c>
      <c r="Z228" s="174"/>
      <c r="AA228" s="175"/>
      <c r="AB228" s="175"/>
      <c r="AC228" s="176"/>
    </row>
    <row r="229" spans="3:29" ht="17.25">
      <c r="C229" s="204" t="e">
        <f>IF(ISBLANK('5. Pp (3 años)'!#REF!),"",'5. Pp (3 años)'!#REF!)</f>
        <v>#REF!</v>
      </c>
      <c r="D229" s="80" t="e">
        <f>IF(ISBLANK('5. Pp (3 años)'!#REF!),"",'5. Pp (3 años)'!#REF!)</f>
        <v>#REF!</v>
      </c>
      <c r="E229" s="201" t="e">
        <f>IF(ISBLANK('5. Pp (3 años)'!#REF!),"",'5. Pp (3 años)'!#REF!)</f>
        <v>#REF!</v>
      </c>
      <c r="F229" s="201" t="e">
        <f>IF(ISBLANK('5. Pp (3 años)'!#REF!),"",'5. Pp (3 años)'!#REF!)</f>
        <v>#REF!</v>
      </c>
      <c r="G229" s="209" t="e">
        <f>IF(ISBLANK('5. Pp (3 años)'!#REF!),"",'5. Pp (3 años)'!#REF!)</f>
        <v>#REF!</v>
      </c>
      <c r="H229" s="66" t="e">
        <f>IF(ISBLANK('5. Pp (3 años)'!#REF!),"",'5. Pp (3 años)'!#REF!)</f>
        <v>#REF!</v>
      </c>
      <c r="I229" s="142" t="e">
        <f>IF(ISBLANK('9. METAS'!#REF!),"",'9. METAS'!#REF!)</f>
        <v>#REF!</v>
      </c>
      <c r="J229" s="143" t="e">
        <f>IF(ISBLANK('9. METAS'!#REF!),"",'9. METAS'!#REF!)</f>
        <v>#REF!</v>
      </c>
      <c r="K229" s="133" t="e">
        <f>IF(ISBLANK('9. METAS'!#REF!),"",'9. METAS'!#REF!)</f>
        <v>#REF!</v>
      </c>
      <c r="L229" s="133" t="e">
        <f>IF(ISBLANK('9. METAS'!#REF!),"",'9. METAS'!#REF!)</f>
        <v>#REF!</v>
      </c>
      <c r="M229" s="134" t="e">
        <f>IF(ISBLANK('9. METAS'!#REF!),"",'9. METAS'!#REF!)</f>
        <v>#REF!</v>
      </c>
      <c r="N229" s="144"/>
      <c r="O229" s="136"/>
      <c r="P229" s="136"/>
      <c r="Q229" s="137"/>
      <c r="R229" s="131" t="str">
        <f t="shared" si="21"/>
        <v>100%</v>
      </c>
      <c r="S229" s="132" t="str">
        <f t="shared" si="21"/>
        <v>100%</v>
      </c>
      <c r="T229" s="132" t="str">
        <f t="shared" si="21"/>
        <v>100%</v>
      </c>
      <c r="U229" s="155" t="str">
        <f t="shared" si="21"/>
        <v>100%</v>
      </c>
      <c r="V229" s="135" t="str">
        <f t="shared" si="17"/>
        <v>No Programado</v>
      </c>
      <c r="W229" s="132" t="str">
        <f t="shared" si="18"/>
        <v>No Programado</v>
      </c>
      <c r="X229" s="132" t="str">
        <f t="shared" si="19"/>
        <v>No Programado</v>
      </c>
      <c r="Y229" s="161" t="str">
        <f t="shared" si="20"/>
        <v>No Programado</v>
      </c>
      <c r="Z229" s="177"/>
      <c r="AA229" s="178"/>
      <c r="AB229" s="178"/>
      <c r="AC229" s="179"/>
    </row>
    <row r="230" spans="3:29" ht="17.25">
      <c r="C230" s="205" t="e">
        <f>IF(ISBLANK('5. Pp (3 años)'!#REF!),"",'5. Pp (3 años)'!#REF!)</f>
        <v>#REF!</v>
      </c>
      <c r="D230" s="80" t="e">
        <f>IF(ISBLANK('5. Pp (3 años)'!#REF!),"",'5. Pp (3 años)'!#REF!)</f>
        <v>#REF!</v>
      </c>
      <c r="E230" s="201" t="e">
        <f>IF(ISBLANK('5. Pp (3 años)'!#REF!),"",'5. Pp (3 años)'!#REF!)</f>
        <v>#REF!</v>
      </c>
      <c r="F230" s="201" t="e">
        <f>IF(ISBLANK('5. Pp (3 años)'!#REF!),"",'5. Pp (3 años)'!#REF!)</f>
        <v>#REF!</v>
      </c>
      <c r="G230" s="209" t="e">
        <f>IF(ISBLANK('5. Pp (3 años)'!#REF!),"",'5. Pp (3 años)'!#REF!)</f>
        <v>#REF!</v>
      </c>
      <c r="H230" s="66" t="e">
        <f>IF(ISBLANK('5. Pp (3 años)'!#REF!),"",'5. Pp (3 años)'!#REF!)</f>
        <v>#REF!</v>
      </c>
      <c r="I230" s="142" t="e">
        <f>IF(ISBLANK('9. METAS'!#REF!),"",'9. METAS'!#REF!)</f>
        <v>#REF!</v>
      </c>
      <c r="J230" s="143" t="e">
        <f>IF(ISBLANK('9. METAS'!#REF!),"",'9. METAS'!#REF!)</f>
        <v>#REF!</v>
      </c>
      <c r="K230" s="133" t="e">
        <f>IF(ISBLANK('9. METAS'!#REF!),"",'9. METAS'!#REF!)</f>
        <v>#REF!</v>
      </c>
      <c r="L230" s="133" t="e">
        <f>IF(ISBLANK('9. METAS'!#REF!),"",'9. METAS'!#REF!)</f>
        <v>#REF!</v>
      </c>
      <c r="M230" s="134" t="e">
        <f>IF(ISBLANK('9. METAS'!#REF!),"",'9. METAS'!#REF!)</f>
        <v>#REF!</v>
      </c>
      <c r="N230" s="144"/>
      <c r="O230" s="136"/>
      <c r="P230" s="136"/>
      <c r="Q230" s="137"/>
      <c r="R230" s="131" t="str">
        <f t="shared" si="21"/>
        <v>100%</v>
      </c>
      <c r="S230" s="132" t="str">
        <f t="shared" si="21"/>
        <v>100%</v>
      </c>
      <c r="T230" s="132" t="str">
        <f t="shared" si="21"/>
        <v>100%</v>
      </c>
      <c r="U230" s="155" t="str">
        <f t="shared" si="21"/>
        <v>100%</v>
      </c>
      <c r="V230" s="135" t="str">
        <f t="shared" si="17"/>
        <v>No Programado</v>
      </c>
      <c r="W230" s="132" t="str">
        <f t="shared" si="18"/>
        <v>No Programado</v>
      </c>
      <c r="X230" s="132" t="str">
        <f t="shared" si="19"/>
        <v>No Programado</v>
      </c>
      <c r="Y230" s="161" t="str">
        <f t="shared" si="20"/>
        <v>No Programado</v>
      </c>
      <c r="Z230" s="177"/>
      <c r="AA230" s="178"/>
      <c r="AB230" s="178"/>
      <c r="AC230" s="179"/>
    </row>
    <row r="231" spans="3:29" ht="17.25">
      <c r="C231" s="204" t="e">
        <f>IF(ISBLANK('5. Pp (3 años)'!#REF!),"",'5. Pp (3 años)'!#REF!)</f>
        <v>#REF!</v>
      </c>
      <c r="D231" s="80" t="e">
        <f>IF(ISBLANK('5. Pp (3 años)'!#REF!),"",'5. Pp (3 años)'!#REF!)</f>
        <v>#REF!</v>
      </c>
      <c r="E231" s="201" t="e">
        <f>IF(ISBLANK('5. Pp (3 años)'!#REF!),"",'5. Pp (3 años)'!#REF!)</f>
        <v>#REF!</v>
      </c>
      <c r="F231" s="201" t="e">
        <f>IF(ISBLANK('5. Pp (3 años)'!#REF!),"",'5. Pp (3 años)'!#REF!)</f>
        <v>#REF!</v>
      </c>
      <c r="G231" s="209" t="e">
        <f>IF(ISBLANK('5. Pp (3 años)'!#REF!),"",'5. Pp (3 años)'!#REF!)</f>
        <v>#REF!</v>
      </c>
      <c r="H231" s="66" t="e">
        <f>IF(ISBLANK('5. Pp (3 años)'!#REF!),"",'5. Pp (3 años)'!#REF!)</f>
        <v>#REF!</v>
      </c>
      <c r="I231" s="142" t="e">
        <f>IF(ISBLANK('9. METAS'!#REF!),"",'9. METAS'!#REF!)</f>
        <v>#REF!</v>
      </c>
      <c r="J231" s="143" t="e">
        <f>IF(ISBLANK('9. METAS'!#REF!),"",'9. METAS'!#REF!)</f>
        <v>#REF!</v>
      </c>
      <c r="K231" s="133" t="e">
        <f>IF(ISBLANK('9. METAS'!#REF!),"",'9. METAS'!#REF!)</f>
        <v>#REF!</v>
      </c>
      <c r="L231" s="133" t="e">
        <f>IF(ISBLANK('9. METAS'!#REF!),"",'9. METAS'!#REF!)</f>
        <v>#REF!</v>
      </c>
      <c r="M231" s="134" t="e">
        <f>IF(ISBLANK('9. METAS'!#REF!),"",'9. METAS'!#REF!)</f>
        <v>#REF!</v>
      </c>
      <c r="N231" s="144"/>
      <c r="O231" s="136"/>
      <c r="P231" s="136"/>
      <c r="Q231" s="137"/>
      <c r="R231" s="131" t="str">
        <f t="shared" si="21"/>
        <v>100%</v>
      </c>
      <c r="S231" s="132" t="str">
        <f t="shared" si="21"/>
        <v>100%</v>
      </c>
      <c r="T231" s="132" t="str">
        <f t="shared" si="21"/>
        <v>100%</v>
      </c>
      <c r="U231" s="155" t="str">
        <f t="shared" si="21"/>
        <v>100%</v>
      </c>
      <c r="V231" s="135" t="str">
        <f t="shared" si="17"/>
        <v>No Programado</v>
      </c>
      <c r="W231" s="132" t="str">
        <f t="shared" si="18"/>
        <v>No Programado</v>
      </c>
      <c r="X231" s="132" t="str">
        <f t="shared" si="19"/>
        <v>No Programado</v>
      </c>
      <c r="Y231" s="161" t="str">
        <f t="shared" si="20"/>
        <v>No Programado</v>
      </c>
      <c r="Z231" s="177"/>
      <c r="AA231" s="178"/>
      <c r="AB231" s="178"/>
      <c r="AC231" s="179"/>
    </row>
    <row r="232" spans="3:29" ht="17.25">
      <c r="C232" s="205" t="e">
        <f>IF(ISBLANK('5. Pp (3 años)'!#REF!),"",'5. Pp (3 años)'!#REF!)</f>
        <v>#REF!</v>
      </c>
      <c r="D232" s="80" t="e">
        <f>IF(ISBLANK('5. Pp (3 años)'!#REF!),"",'5. Pp (3 años)'!#REF!)</f>
        <v>#REF!</v>
      </c>
      <c r="E232" s="201" t="e">
        <f>IF(ISBLANK('5. Pp (3 años)'!#REF!),"",'5. Pp (3 años)'!#REF!)</f>
        <v>#REF!</v>
      </c>
      <c r="F232" s="201" t="e">
        <f>IF(ISBLANK('5. Pp (3 años)'!#REF!),"",'5. Pp (3 años)'!#REF!)</f>
        <v>#REF!</v>
      </c>
      <c r="G232" s="209" t="e">
        <f>IF(ISBLANK('5. Pp (3 años)'!#REF!),"",'5. Pp (3 años)'!#REF!)</f>
        <v>#REF!</v>
      </c>
      <c r="H232" s="66" t="e">
        <f>IF(ISBLANK('5. Pp (3 años)'!#REF!),"",'5. Pp (3 años)'!#REF!)</f>
        <v>#REF!</v>
      </c>
      <c r="I232" s="142" t="e">
        <f>IF(ISBLANK('9. METAS'!#REF!),"",'9. METAS'!#REF!)</f>
        <v>#REF!</v>
      </c>
      <c r="J232" s="143" t="e">
        <f>IF(ISBLANK('9. METAS'!#REF!),"",'9. METAS'!#REF!)</f>
        <v>#REF!</v>
      </c>
      <c r="K232" s="133" t="e">
        <f>IF(ISBLANK('9. METAS'!#REF!),"",'9. METAS'!#REF!)</f>
        <v>#REF!</v>
      </c>
      <c r="L232" s="133" t="e">
        <f>IF(ISBLANK('9. METAS'!#REF!),"",'9. METAS'!#REF!)</f>
        <v>#REF!</v>
      </c>
      <c r="M232" s="134" t="e">
        <f>IF(ISBLANK('9. METAS'!#REF!),"",'9. METAS'!#REF!)</f>
        <v>#REF!</v>
      </c>
      <c r="N232" s="144"/>
      <c r="O232" s="136"/>
      <c r="P232" s="136"/>
      <c r="Q232" s="137"/>
      <c r="R232" s="131" t="str">
        <f t="shared" si="21"/>
        <v>100%</v>
      </c>
      <c r="S232" s="132" t="str">
        <f t="shared" si="21"/>
        <v>100%</v>
      </c>
      <c r="T232" s="132" t="str">
        <f t="shared" si="21"/>
        <v>100%</v>
      </c>
      <c r="U232" s="155" t="str">
        <f t="shared" si="21"/>
        <v>100%</v>
      </c>
      <c r="V232" s="135" t="str">
        <f t="shared" si="17"/>
        <v>No Programado</v>
      </c>
      <c r="W232" s="132" t="str">
        <f t="shared" si="18"/>
        <v>No Programado</v>
      </c>
      <c r="X232" s="132" t="str">
        <f t="shared" si="19"/>
        <v>No Programado</v>
      </c>
      <c r="Y232" s="161" t="str">
        <f t="shared" si="20"/>
        <v>No Programado</v>
      </c>
      <c r="Z232" s="177"/>
      <c r="AA232" s="178"/>
      <c r="AB232" s="178"/>
      <c r="AC232" s="179"/>
    </row>
    <row r="233" spans="3:29" ht="17.25">
      <c r="C233" s="204" t="e">
        <f>IF(ISBLANK('5. Pp (3 años)'!#REF!),"",'5. Pp (3 años)'!#REF!)</f>
        <v>#REF!</v>
      </c>
      <c r="D233" s="80" t="e">
        <f>IF(ISBLANK('5. Pp (3 años)'!#REF!),"",'5. Pp (3 años)'!#REF!)</f>
        <v>#REF!</v>
      </c>
      <c r="E233" s="201" t="e">
        <f>IF(ISBLANK('5. Pp (3 años)'!#REF!),"",'5. Pp (3 años)'!#REF!)</f>
        <v>#REF!</v>
      </c>
      <c r="F233" s="201" t="e">
        <f>IF(ISBLANK('5. Pp (3 años)'!#REF!),"",'5. Pp (3 años)'!#REF!)</f>
        <v>#REF!</v>
      </c>
      <c r="G233" s="209" t="e">
        <f>IF(ISBLANK('5. Pp (3 años)'!#REF!),"",'5. Pp (3 años)'!#REF!)</f>
        <v>#REF!</v>
      </c>
      <c r="H233" s="66" t="e">
        <f>IF(ISBLANK('5. Pp (3 años)'!#REF!),"",'5. Pp (3 años)'!#REF!)</f>
        <v>#REF!</v>
      </c>
      <c r="I233" s="142" t="e">
        <f>IF(ISBLANK('9. METAS'!#REF!),"",'9. METAS'!#REF!)</f>
        <v>#REF!</v>
      </c>
      <c r="J233" s="143" t="e">
        <f>IF(ISBLANK('9. METAS'!#REF!),"",'9. METAS'!#REF!)</f>
        <v>#REF!</v>
      </c>
      <c r="K233" s="133" t="e">
        <f>IF(ISBLANK('9. METAS'!#REF!),"",'9. METAS'!#REF!)</f>
        <v>#REF!</v>
      </c>
      <c r="L233" s="133" t="e">
        <f>IF(ISBLANK('9. METAS'!#REF!),"",'9. METAS'!#REF!)</f>
        <v>#REF!</v>
      </c>
      <c r="M233" s="134" t="e">
        <f>IF(ISBLANK('9. METAS'!#REF!),"",'9. METAS'!#REF!)</f>
        <v>#REF!</v>
      </c>
      <c r="N233" s="144"/>
      <c r="O233" s="136"/>
      <c r="P233" s="136"/>
      <c r="Q233" s="137"/>
      <c r="R233" s="131" t="str">
        <f t="shared" si="21"/>
        <v>100%</v>
      </c>
      <c r="S233" s="132" t="str">
        <f t="shared" si="21"/>
        <v>100%</v>
      </c>
      <c r="T233" s="132" t="str">
        <f t="shared" si="21"/>
        <v>100%</v>
      </c>
      <c r="U233" s="155" t="str">
        <f t="shared" si="21"/>
        <v>100%</v>
      </c>
      <c r="V233" s="135" t="str">
        <f t="shared" si="17"/>
        <v>No Programado</v>
      </c>
      <c r="W233" s="132" t="str">
        <f t="shared" si="18"/>
        <v>No Programado</v>
      </c>
      <c r="X233" s="132" t="str">
        <f t="shared" si="19"/>
        <v>No Programado</v>
      </c>
      <c r="Y233" s="161" t="str">
        <f t="shared" si="20"/>
        <v>No Programado</v>
      </c>
      <c r="Z233" s="177"/>
      <c r="AA233" s="178"/>
      <c r="AB233" s="178"/>
      <c r="AC233" s="179"/>
    </row>
    <row r="234" spans="3:29" ht="17.25">
      <c r="C234" s="206" t="e">
        <f>IF(ISBLANK('5. Pp (3 años)'!#REF!),"",'5. Pp (3 años)'!#REF!)</f>
        <v>#REF!</v>
      </c>
      <c r="D234" s="60" t="e">
        <f>IF(ISBLANK('5. Pp (3 años)'!#REF!),"",'5. Pp (3 años)'!#REF!)</f>
        <v>#REF!</v>
      </c>
      <c r="E234" s="203" t="e">
        <f>IF(ISBLANK('5. Pp (3 años)'!#REF!),"",'5. Pp (3 años)'!#REF!)</f>
        <v>#REF!</v>
      </c>
      <c r="F234" s="203" t="e">
        <f>IF(ISBLANK('5. Pp (3 años)'!#REF!),"",'5. Pp (3 años)'!#REF!)</f>
        <v>#REF!</v>
      </c>
      <c r="G234" s="214" t="e">
        <f>IF(ISBLANK('5. Pp (3 años)'!#REF!),"",'5. Pp (3 años)'!#REF!)</f>
        <v>#REF!</v>
      </c>
      <c r="H234" s="65" t="e">
        <f>IF(ISBLANK('5. Pp (3 años)'!#REF!),"",'5. Pp (3 años)'!#REF!)</f>
        <v>#REF!</v>
      </c>
      <c r="I234" s="142" t="e">
        <f>IF(ISBLANK('9. METAS'!#REF!),"",'9. METAS'!#REF!)</f>
        <v>#REF!</v>
      </c>
      <c r="J234" s="143" t="e">
        <f>IF(ISBLANK('9. METAS'!#REF!),"",'9. METAS'!#REF!)</f>
        <v>#REF!</v>
      </c>
      <c r="K234" s="133" t="e">
        <f>IF(ISBLANK('9. METAS'!#REF!),"",'9. METAS'!#REF!)</f>
        <v>#REF!</v>
      </c>
      <c r="L234" s="133" t="e">
        <f>IF(ISBLANK('9. METAS'!#REF!),"",'9. METAS'!#REF!)</f>
        <v>#REF!</v>
      </c>
      <c r="M234" s="134" t="e">
        <f>IF(ISBLANK('9. METAS'!#REF!),"",'9. METAS'!#REF!)</f>
        <v>#REF!</v>
      </c>
      <c r="N234" s="144"/>
      <c r="O234" s="136"/>
      <c r="P234" s="136"/>
      <c r="Q234" s="137"/>
      <c r="R234" s="131" t="str">
        <f t="shared" si="21"/>
        <v>100%</v>
      </c>
      <c r="S234" s="132" t="str">
        <f t="shared" si="21"/>
        <v>100%</v>
      </c>
      <c r="T234" s="132" t="str">
        <f t="shared" si="21"/>
        <v>100%</v>
      </c>
      <c r="U234" s="155" t="str">
        <f t="shared" si="21"/>
        <v>100%</v>
      </c>
      <c r="V234" s="135" t="str">
        <f t="shared" si="17"/>
        <v>No Programado</v>
      </c>
      <c r="W234" s="132" t="str">
        <f t="shared" si="18"/>
        <v>No Programado</v>
      </c>
      <c r="X234" s="132" t="str">
        <f t="shared" si="19"/>
        <v>No Programado</v>
      </c>
      <c r="Y234" s="161" t="str">
        <f t="shared" si="20"/>
        <v>No Programado</v>
      </c>
      <c r="Z234" s="174"/>
      <c r="AA234" s="175"/>
      <c r="AB234" s="175"/>
      <c r="AC234" s="176"/>
    </row>
    <row r="235" spans="3:29" ht="17.25">
      <c r="C235" s="204" t="e">
        <f>IF(ISBLANK('5. Pp (3 años)'!#REF!),"",'5. Pp (3 años)'!#REF!)</f>
        <v>#REF!</v>
      </c>
      <c r="D235" s="80" t="e">
        <f>IF(ISBLANK('5. Pp (3 años)'!#REF!),"",'5. Pp (3 años)'!#REF!)</f>
        <v>#REF!</v>
      </c>
      <c r="E235" s="201" t="e">
        <f>IF(ISBLANK('5. Pp (3 años)'!#REF!),"",'5. Pp (3 años)'!#REF!)</f>
        <v>#REF!</v>
      </c>
      <c r="F235" s="201" t="e">
        <f>IF(ISBLANK('5. Pp (3 años)'!#REF!),"",'5. Pp (3 años)'!#REF!)</f>
        <v>#REF!</v>
      </c>
      <c r="G235" s="209" t="e">
        <f>IF(ISBLANK('5. Pp (3 años)'!#REF!),"",'5. Pp (3 años)'!#REF!)</f>
        <v>#REF!</v>
      </c>
      <c r="H235" s="66" t="e">
        <f>IF(ISBLANK('5. Pp (3 años)'!#REF!),"",'5. Pp (3 años)'!#REF!)</f>
        <v>#REF!</v>
      </c>
      <c r="I235" s="142" t="e">
        <f>IF(ISBLANK('9. METAS'!#REF!),"",'9. METAS'!#REF!)</f>
        <v>#REF!</v>
      </c>
      <c r="J235" s="143" t="e">
        <f>IF(ISBLANK('9. METAS'!#REF!),"",'9. METAS'!#REF!)</f>
        <v>#REF!</v>
      </c>
      <c r="K235" s="133" t="e">
        <f>IF(ISBLANK('9. METAS'!#REF!),"",'9. METAS'!#REF!)</f>
        <v>#REF!</v>
      </c>
      <c r="L235" s="133" t="e">
        <f>IF(ISBLANK('9. METAS'!#REF!),"",'9. METAS'!#REF!)</f>
        <v>#REF!</v>
      </c>
      <c r="M235" s="134" t="e">
        <f>IF(ISBLANK('9. METAS'!#REF!),"",'9. METAS'!#REF!)</f>
        <v>#REF!</v>
      </c>
      <c r="N235" s="144"/>
      <c r="O235" s="136"/>
      <c r="P235" s="136"/>
      <c r="Q235" s="137"/>
      <c r="R235" s="131" t="str">
        <f t="shared" si="21"/>
        <v>100%</v>
      </c>
      <c r="S235" s="132" t="str">
        <f t="shared" si="21"/>
        <v>100%</v>
      </c>
      <c r="T235" s="132" t="str">
        <f t="shared" si="21"/>
        <v>100%</v>
      </c>
      <c r="U235" s="155" t="str">
        <f t="shared" si="21"/>
        <v>100%</v>
      </c>
      <c r="V235" s="135" t="str">
        <f t="shared" si="17"/>
        <v>No Programado</v>
      </c>
      <c r="W235" s="132" t="str">
        <f t="shared" si="18"/>
        <v>No Programado</v>
      </c>
      <c r="X235" s="132" t="str">
        <f t="shared" si="19"/>
        <v>No Programado</v>
      </c>
      <c r="Y235" s="161" t="str">
        <f t="shared" si="20"/>
        <v>No Programado</v>
      </c>
      <c r="Z235" s="177"/>
      <c r="AA235" s="178"/>
      <c r="AB235" s="178"/>
      <c r="AC235" s="179"/>
    </row>
    <row r="236" spans="3:29" ht="17.25">
      <c r="C236" s="205" t="e">
        <f>IF(ISBLANK('5. Pp (3 años)'!#REF!),"",'5. Pp (3 años)'!#REF!)</f>
        <v>#REF!</v>
      </c>
      <c r="D236" s="80" t="e">
        <f>IF(ISBLANK('5. Pp (3 años)'!#REF!),"",'5. Pp (3 años)'!#REF!)</f>
        <v>#REF!</v>
      </c>
      <c r="E236" s="201" t="e">
        <f>IF(ISBLANK('5. Pp (3 años)'!#REF!),"",'5. Pp (3 años)'!#REF!)</f>
        <v>#REF!</v>
      </c>
      <c r="F236" s="201" t="e">
        <f>IF(ISBLANK('5. Pp (3 años)'!#REF!),"",'5. Pp (3 años)'!#REF!)</f>
        <v>#REF!</v>
      </c>
      <c r="G236" s="209" t="e">
        <f>IF(ISBLANK('5. Pp (3 años)'!#REF!),"",'5. Pp (3 años)'!#REF!)</f>
        <v>#REF!</v>
      </c>
      <c r="H236" s="66" t="e">
        <f>IF(ISBLANK('5. Pp (3 años)'!#REF!),"",'5. Pp (3 años)'!#REF!)</f>
        <v>#REF!</v>
      </c>
      <c r="I236" s="142" t="e">
        <f>IF(ISBLANK('9. METAS'!#REF!),"",'9. METAS'!#REF!)</f>
        <v>#REF!</v>
      </c>
      <c r="J236" s="143" t="e">
        <f>IF(ISBLANK('9. METAS'!#REF!),"",'9. METAS'!#REF!)</f>
        <v>#REF!</v>
      </c>
      <c r="K236" s="133" t="e">
        <f>IF(ISBLANK('9. METAS'!#REF!),"",'9. METAS'!#REF!)</f>
        <v>#REF!</v>
      </c>
      <c r="L236" s="133" t="e">
        <f>IF(ISBLANK('9. METAS'!#REF!),"",'9. METAS'!#REF!)</f>
        <v>#REF!</v>
      </c>
      <c r="M236" s="134" t="e">
        <f>IF(ISBLANK('9. METAS'!#REF!),"",'9. METAS'!#REF!)</f>
        <v>#REF!</v>
      </c>
      <c r="N236" s="144"/>
      <c r="O236" s="136"/>
      <c r="P236" s="136"/>
      <c r="Q236" s="137"/>
      <c r="R236" s="131" t="str">
        <f t="shared" si="21"/>
        <v>100%</v>
      </c>
      <c r="S236" s="132" t="str">
        <f t="shared" si="21"/>
        <v>100%</v>
      </c>
      <c r="T236" s="132" t="str">
        <f t="shared" si="21"/>
        <v>100%</v>
      </c>
      <c r="U236" s="155" t="str">
        <f t="shared" si="21"/>
        <v>100%</v>
      </c>
      <c r="V236" s="135" t="str">
        <f t="shared" si="17"/>
        <v>No Programado</v>
      </c>
      <c r="W236" s="132" t="str">
        <f t="shared" si="18"/>
        <v>No Programado</v>
      </c>
      <c r="X236" s="132" t="str">
        <f t="shared" si="19"/>
        <v>No Programado</v>
      </c>
      <c r="Y236" s="161" t="str">
        <f t="shared" si="20"/>
        <v>No Programado</v>
      </c>
      <c r="Z236" s="177"/>
      <c r="AA236" s="178"/>
      <c r="AB236" s="178"/>
      <c r="AC236" s="179"/>
    </row>
    <row r="237" spans="3:29" ht="17.25">
      <c r="C237" s="204" t="e">
        <f>IF(ISBLANK('5. Pp (3 años)'!#REF!),"",'5. Pp (3 años)'!#REF!)</f>
        <v>#REF!</v>
      </c>
      <c r="D237" s="80" t="e">
        <f>IF(ISBLANK('5. Pp (3 años)'!#REF!),"",'5. Pp (3 años)'!#REF!)</f>
        <v>#REF!</v>
      </c>
      <c r="E237" s="201" t="e">
        <f>IF(ISBLANK('5. Pp (3 años)'!#REF!),"",'5. Pp (3 años)'!#REF!)</f>
        <v>#REF!</v>
      </c>
      <c r="F237" s="201" t="e">
        <f>IF(ISBLANK('5. Pp (3 años)'!#REF!),"",'5. Pp (3 años)'!#REF!)</f>
        <v>#REF!</v>
      </c>
      <c r="G237" s="209" t="e">
        <f>IF(ISBLANK('5. Pp (3 años)'!#REF!),"",'5. Pp (3 años)'!#REF!)</f>
        <v>#REF!</v>
      </c>
      <c r="H237" s="66" t="e">
        <f>IF(ISBLANK('5. Pp (3 años)'!#REF!),"",'5. Pp (3 años)'!#REF!)</f>
        <v>#REF!</v>
      </c>
      <c r="I237" s="142" t="e">
        <f>IF(ISBLANK('9. METAS'!#REF!),"",'9. METAS'!#REF!)</f>
        <v>#REF!</v>
      </c>
      <c r="J237" s="143" t="e">
        <f>IF(ISBLANK('9. METAS'!#REF!),"",'9. METAS'!#REF!)</f>
        <v>#REF!</v>
      </c>
      <c r="K237" s="133" t="e">
        <f>IF(ISBLANK('9. METAS'!#REF!),"",'9. METAS'!#REF!)</f>
        <v>#REF!</v>
      </c>
      <c r="L237" s="133" t="e">
        <f>IF(ISBLANK('9. METAS'!#REF!),"",'9. METAS'!#REF!)</f>
        <v>#REF!</v>
      </c>
      <c r="M237" s="134" t="e">
        <f>IF(ISBLANK('9. METAS'!#REF!),"",'9. METAS'!#REF!)</f>
        <v>#REF!</v>
      </c>
      <c r="N237" s="144"/>
      <c r="O237" s="136"/>
      <c r="P237" s="136"/>
      <c r="Q237" s="137"/>
      <c r="R237" s="131" t="str">
        <f t="shared" si="21"/>
        <v>100%</v>
      </c>
      <c r="S237" s="132" t="str">
        <f t="shared" si="21"/>
        <v>100%</v>
      </c>
      <c r="T237" s="132" t="str">
        <f t="shared" si="21"/>
        <v>100%</v>
      </c>
      <c r="U237" s="155" t="str">
        <f t="shared" si="21"/>
        <v>100%</v>
      </c>
      <c r="V237" s="135" t="str">
        <f t="shared" si="17"/>
        <v>No Programado</v>
      </c>
      <c r="W237" s="132" t="str">
        <f t="shared" si="18"/>
        <v>No Programado</v>
      </c>
      <c r="X237" s="132" t="str">
        <f t="shared" si="19"/>
        <v>No Programado</v>
      </c>
      <c r="Y237" s="161" t="str">
        <f t="shared" si="20"/>
        <v>No Programado</v>
      </c>
      <c r="Z237" s="177"/>
      <c r="AA237" s="178"/>
      <c r="AB237" s="178"/>
      <c r="AC237" s="179"/>
    </row>
    <row r="238" spans="3:29" ht="17.25">
      <c r="C238" s="205" t="e">
        <f>IF(ISBLANK('5. Pp (3 años)'!#REF!),"",'5. Pp (3 años)'!#REF!)</f>
        <v>#REF!</v>
      </c>
      <c r="D238" s="80" t="e">
        <f>IF(ISBLANK('5. Pp (3 años)'!#REF!),"",'5. Pp (3 años)'!#REF!)</f>
        <v>#REF!</v>
      </c>
      <c r="E238" s="201" t="e">
        <f>IF(ISBLANK('5. Pp (3 años)'!#REF!),"",'5. Pp (3 años)'!#REF!)</f>
        <v>#REF!</v>
      </c>
      <c r="F238" s="201" t="e">
        <f>IF(ISBLANK('5. Pp (3 años)'!#REF!),"",'5. Pp (3 años)'!#REF!)</f>
        <v>#REF!</v>
      </c>
      <c r="G238" s="209" t="e">
        <f>IF(ISBLANK('5. Pp (3 años)'!#REF!),"",'5. Pp (3 años)'!#REF!)</f>
        <v>#REF!</v>
      </c>
      <c r="H238" s="66" t="e">
        <f>IF(ISBLANK('5. Pp (3 años)'!#REF!),"",'5. Pp (3 años)'!#REF!)</f>
        <v>#REF!</v>
      </c>
      <c r="I238" s="142" t="e">
        <f>IF(ISBLANK('9. METAS'!#REF!),"",'9. METAS'!#REF!)</f>
        <v>#REF!</v>
      </c>
      <c r="J238" s="143" t="e">
        <f>IF(ISBLANK('9. METAS'!#REF!),"",'9. METAS'!#REF!)</f>
        <v>#REF!</v>
      </c>
      <c r="K238" s="133" t="e">
        <f>IF(ISBLANK('9. METAS'!#REF!),"",'9. METAS'!#REF!)</f>
        <v>#REF!</v>
      </c>
      <c r="L238" s="133" t="e">
        <f>IF(ISBLANK('9. METAS'!#REF!),"",'9. METAS'!#REF!)</f>
        <v>#REF!</v>
      </c>
      <c r="M238" s="134" t="e">
        <f>IF(ISBLANK('9. METAS'!#REF!),"",'9. METAS'!#REF!)</f>
        <v>#REF!</v>
      </c>
      <c r="N238" s="144"/>
      <c r="O238" s="136"/>
      <c r="P238" s="136"/>
      <c r="Q238" s="137"/>
      <c r="R238" s="131" t="str">
        <f t="shared" si="21"/>
        <v>100%</v>
      </c>
      <c r="S238" s="132" t="str">
        <f t="shared" si="21"/>
        <v>100%</v>
      </c>
      <c r="T238" s="132" t="str">
        <f t="shared" si="21"/>
        <v>100%</v>
      </c>
      <c r="U238" s="155" t="str">
        <f t="shared" si="21"/>
        <v>100%</v>
      </c>
      <c r="V238" s="135" t="str">
        <f t="shared" si="17"/>
        <v>No Programado</v>
      </c>
      <c r="W238" s="132" t="str">
        <f t="shared" si="18"/>
        <v>No Programado</v>
      </c>
      <c r="X238" s="132" t="str">
        <f t="shared" si="19"/>
        <v>No Programado</v>
      </c>
      <c r="Y238" s="161" t="str">
        <f t="shared" si="20"/>
        <v>No Programado</v>
      </c>
      <c r="Z238" s="177"/>
      <c r="AA238" s="178"/>
      <c r="AB238" s="178"/>
      <c r="AC238" s="179"/>
    </row>
    <row r="239" spans="3:29" ht="17.25">
      <c r="C239" s="204" t="e">
        <f>IF(ISBLANK('5. Pp (3 años)'!#REF!),"",'5. Pp (3 años)'!#REF!)</f>
        <v>#REF!</v>
      </c>
      <c r="D239" s="80" t="e">
        <f>IF(ISBLANK('5. Pp (3 años)'!#REF!),"",'5. Pp (3 años)'!#REF!)</f>
        <v>#REF!</v>
      </c>
      <c r="E239" s="201" t="e">
        <f>IF(ISBLANK('5. Pp (3 años)'!#REF!),"",'5. Pp (3 años)'!#REF!)</f>
        <v>#REF!</v>
      </c>
      <c r="F239" s="201" t="e">
        <f>IF(ISBLANK('5. Pp (3 años)'!#REF!),"",'5. Pp (3 años)'!#REF!)</f>
        <v>#REF!</v>
      </c>
      <c r="G239" s="209" t="e">
        <f>IF(ISBLANK('5. Pp (3 años)'!#REF!),"",'5. Pp (3 años)'!#REF!)</f>
        <v>#REF!</v>
      </c>
      <c r="H239" s="66" t="e">
        <f>IF(ISBLANK('5. Pp (3 años)'!#REF!),"",'5. Pp (3 años)'!#REF!)</f>
        <v>#REF!</v>
      </c>
      <c r="I239" s="142" t="e">
        <f>IF(ISBLANK('9. METAS'!#REF!),"",'9. METAS'!#REF!)</f>
        <v>#REF!</v>
      </c>
      <c r="J239" s="143" t="e">
        <f>IF(ISBLANK('9. METAS'!#REF!),"",'9. METAS'!#REF!)</f>
        <v>#REF!</v>
      </c>
      <c r="K239" s="133" t="e">
        <f>IF(ISBLANK('9. METAS'!#REF!),"",'9. METAS'!#REF!)</f>
        <v>#REF!</v>
      </c>
      <c r="L239" s="133" t="e">
        <f>IF(ISBLANK('9. METAS'!#REF!),"",'9. METAS'!#REF!)</f>
        <v>#REF!</v>
      </c>
      <c r="M239" s="134" t="e">
        <f>IF(ISBLANK('9. METAS'!#REF!),"",'9. METAS'!#REF!)</f>
        <v>#REF!</v>
      </c>
      <c r="N239" s="144"/>
      <c r="O239" s="136"/>
      <c r="P239" s="136"/>
      <c r="Q239" s="137"/>
      <c r="R239" s="131" t="str">
        <f t="shared" si="21"/>
        <v>100%</v>
      </c>
      <c r="S239" s="132" t="str">
        <f t="shared" si="21"/>
        <v>100%</v>
      </c>
      <c r="T239" s="132" t="str">
        <f t="shared" si="21"/>
        <v>100%</v>
      </c>
      <c r="U239" s="155" t="str">
        <f t="shared" si="21"/>
        <v>100%</v>
      </c>
      <c r="V239" s="135" t="str">
        <f t="shared" si="17"/>
        <v>No Programado</v>
      </c>
      <c r="W239" s="132" t="str">
        <f t="shared" si="18"/>
        <v>No Programado</v>
      </c>
      <c r="X239" s="132" t="str">
        <f t="shared" si="19"/>
        <v>No Programado</v>
      </c>
      <c r="Y239" s="161" t="str">
        <f t="shared" si="20"/>
        <v>No Programado</v>
      </c>
      <c r="Z239" s="177"/>
      <c r="AA239" s="178"/>
      <c r="AB239" s="178"/>
      <c r="AC239" s="179"/>
    </row>
    <row r="240" spans="3:29" ht="17.25">
      <c r="C240" s="205" t="e">
        <f>IF(ISBLANK('5. Pp (3 años)'!#REF!),"",'5. Pp (3 años)'!#REF!)</f>
        <v>#REF!</v>
      </c>
      <c r="D240" s="80" t="e">
        <f>IF(ISBLANK('5. Pp (3 años)'!#REF!),"",'5. Pp (3 años)'!#REF!)</f>
        <v>#REF!</v>
      </c>
      <c r="E240" s="201" t="e">
        <f>IF(ISBLANK('5. Pp (3 años)'!#REF!),"",'5. Pp (3 años)'!#REF!)</f>
        <v>#REF!</v>
      </c>
      <c r="F240" s="201" t="e">
        <f>IF(ISBLANK('5. Pp (3 años)'!#REF!),"",'5. Pp (3 años)'!#REF!)</f>
        <v>#REF!</v>
      </c>
      <c r="G240" s="209" t="e">
        <f>IF(ISBLANK('5. Pp (3 años)'!#REF!),"",'5. Pp (3 años)'!#REF!)</f>
        <v>#REF!</v>
      </c>
      <c r="H240" s="66" t="e">
        <f>IF(ISBLANK('5. Pp (3 años)'!#REF!),"",'5. Pp (3 años)'!#REF!)</f>
        <v>#REF!</v>
      </c>
      <c r="I240" s="142" t="e">
        <f>IF(ISBLANK('9. METAS'!#REF!),"",'9. METAS'!#REF!)</f>
        <v>#REF!</v>
      </c>
      <c r="J240" s="143" t="e">
        <f>IF(ISBLANK('9. METAS'!#REF!),"",'9. METAS'!#REF!)</f>
        <v>#REF!</v>
      </c>
      <c r="K240" s="133" t="e">
        <f>IF(ISBLANK('9. METAS'!#REF!),"",'9. METAS'!#REF!)</f>
        <v>#REF!</v>
      </c>
      <c r="L240" s="133" t="e">
        <f>IF(ISBLANK('9. METAS'!#REF!),"",'9. METAS'!#REF!)</f>
        <v>#REF!</v>
      </c>
      <c r="M240" s="134" t="e">
        <f>IF(ISBLANK('9. METAS'!#REF!),"",'9. METAS'!#REF!)</f>
        <v>#REF!</v>
      </c>
      <c r="N240" s="144"/>
      <c r="O240" s="136"/>
      <c r="P240" s="136"/>
      <c r="Q240" s="137"/>
      <c r="R240" s="131" t="str">
        <f t="shared" si="21"/>
        <v>100%</v>
      </c>
      <c r="S240" s="132" t="str">
        <f t="shared" si="21"/>
        <v>100%</v>
      </c>
      <c r="T240" s="132" t="str">
        <f t="shared" si="21"/>
        <v>100%</v>
      </c>
      <c r="U240" s="155" t="str">
        <f t="shared" si="21"/>
        <v>100%</v>
      </c>
      <c r="V240" s="135" t="str">
        <f t="shared" si="17"/>
        <v>No Programado</v>
      </c>
      <c r="W240" s="132" t="str">
        <f t="shared" si="18"/>
        <v>No Programado</v>
      </c>
      <c r="X240" s="132" t="str">
        <f t="shared" si="19"/>
        <v>No Programado</v>
      </c>
      <c r="Y240" s="161" t="str">
        <f t="shared" si="20"/>
        <v>No Programado</v>
      </c>
      <c r="Z240" s="177"/>
      <c r="AA240" s="178"/>
      <c r="AB240" s="178"/>
      <c r="AC240" s="179"/>
    </row>
    <row r="241" spans="3:29" ht="17.25">
      <c r="C241" s="204" t="e">
        <f>IF(ISBLANK('5. Pp (3 años)'!#REF!),"",'5. Pp (3 años)'!#REF!)</f>
        <v>#REF!</v>
      </c>
      <c r="D241" s="80" t="e">
        <f>IF(ISBLANK('5. Pp (3 años)'!#REF!),"",'5. Pp (3 años)'!#REF!)</f>
        <v>#REF!</v>
      </c>
      <c r="E241" s="201" t="e">
        <f>IF(ISBLANK('5. Pp (3 años)'!#REF!),"",'5. Pp (3 años)'!#REF!)</f>
        <v>#REF!</v>
      </c>
      <c r="F241" s="201" t="e">
        <f>IF(ISBLANK('5. Pp (3 años)'!#REF!),"",'5. Pp (3 años)'!#REF!)</f>
        <v>#REF!</v>
      </c>
      <c r="G241" s="209" t="e">
        <f>IF(ISBLANK('5. Pp (3 años)'!#REF!),"",'5. Pp (3 años)'!#REF!)</f>
        <v>#REF!</v>
      </c>
      <c r="H241" s="66" t="e">
        <f>IF(ISBLANK('5. Pp (3 años)'!#REF!),"",'5. Pp (3 años)'!#REF!)</f>
        <v>#REF!</v>
      </c>
      <c r="I241" s="142" t="e">
        <f>IF(ISBLANK('9. METAS'!#REF!),"",'9. METAS'!#REF!)</f>
        <v>#REF!</v>
      </c>
      <c r="J241" s="143" t="e">
        <f>IF(ISBLANK('9. METAS'!#REF!),"",'9. METAS'!#REF!)</f>
        <v>#REF!</v>
      </c>
      <c r="K241" s="133" t="e">
        <f>IF(ISBLANK('9. METAS'!#REF!),"",'9. METAS'!#REF!)</f>
        <v>#REF!</v>
      </c>
      <c r="L241" s="133" t="e">
        <f>IF(ISBLANK('9. METAS'!#REF!),"",'9. METAS'!#REF!)</f>
        <v>#REF!</v>
      </c>
      <c r="M241" s="134" t="e">
        <f>IF(ISBLANK('9. METAS'!#REF!),"",'9. METAS'!#REF!)</f>
        <v>#REF!</v>
      </c>
      <c r="N241" s="144"/>
      <c r="O241" s="136"/>
      <c r="P241" s="136"/>
      <c r="Q241" s="137"/>
      <c r="R241" s="131" t="str">
        <f t="shared" si="21"/>
        <v>100%</v>
      </c>
      <c r="S241" s="132" t="str">
        <f t="shared" si="21"/>
        <v>100%</v>
      </c>
      <c r="T241" s="132" t="str">
        <f t="shared" si="21"/>
        <v>100%</v>
      </c>
      <c r="U241" s="155" t="str">
        <f t="shared" si="21"/>
        <v>100%</v>
      </c>
      <c r="V241" s="135" t="str">
        <f t="shared" si="17"/>
        <v>No Programado</v>
      </c>
      <c r="W241" s="132" t="str">
        <f t="shared" si="18"/>
        <v>No Programado</v>
      </c>
      <c r="X241" s="132" t="str">
        <f t="shared" si="19"/>
        <v>No Programado</v>
      </c>
      <c r="Y241" s="161" t="str">
        <f t="shared" si="20"/>
        <v>No Programado</v>
      </c>
      <c r="Z241" s="177"/>
      <c r="AA241" s="178"/>
      <c r="AB241" s="178"/>
      <c r="AC241" s="179"/>
    </row>
    <row r="242" spans="3:29" ht="17.25">
      <c r="C242" s="205" t="e">
        <f>IF(ISBLANK('5. Pp (3 años)'!#REF!),"",'5. Pp (3 años)'!#REF!)</f>
        <v>#REF!</v>
      </c>
      <c r="D242" s="80" t="e">
        <f>IF(ISBLANK('5. Pp (3 años)'!#REF!),"",'5. Pp (3 años)'!#REF!)</f>
        <v>#REF!</v>
      </c>
      <c r="E242" s="201" t="e">
        <f>IF(ISBLANK('5. Pp (3 años)'!#REF!),"",'5. Pp (3 años)'!#REF!)</f>
        <v>#REF!</v>
      </c>
      <c r="F242" s="201" t="e">
        <f>IF(ISBLANK('5. Pp (3 años)'!#REF!),"",'5. Pp (3 años)'!#REF!)</f>
        <v>#REF!</v>
      </c>
      <c r="G242" s="209" t="e">
        <f>IF(ISBLANK('5. Pp (3 años)'!#REF!),"",'5. Pp (3 años)'!#REF!)</f>
        <v>#REF!</v>
      </c>
      <c r="H242" s="66" t="e">
        <f>IF(ISBLANK('5. Pp (3 años)'!#REF!),"",'5. Pp (3 años)'!#REF!)</f>
        <v>#REF!</v>
      </c>
      <c r="I242" s="142" t="e">
        <f>IF(ISBLANK('9. METAS'!#REF!),"",'9. METAS'!#REF!)</f>
        <v>#REF!</v>
      </c>
      <c r="J242" s="143" t="e">
        <f>IF(ISBLANK('9. METAS'!#REF!),"",'9. METAS'!#REF!)</f>
        <v>#REF!</v>
      </c>
      <c r="K242" s="133" t="e">
        <f>IF(ISBLANK('9. METAS'!#REF!),"",'9. METAS'!#REF!)</f>
        <v>#REF!</v>
      </c>
      <c r="L242" s="133" t="e">
        <f>IF(ISBLANK('9. METAS'!#REF!),"",'9. METAS'!#REF!)</f>
        <v>#REF!</v>
      </c>
      <c r="M242" s="134" t="e">
        <f>IF(ISBLANK('9. METAS'!#REF!),"",'9. METAS'!#REF!)</f>
        <v>#REF!</v>
      </c>
      <c r="N242" s="144"/>
      <c r="O242" s="136"/>
      <c r="P242" s="136"/>
      <c r="Q242" s="137"/>
      <c r="R242" s="131" t="str">
        <f t="shared" si="21"/>
        <v>100%</v>
      </c>
      <c r="S242" s="132" t="str">
        <f t="shared" si="21"/>
        <v>100%</v>
      </c>
      <c r="T242" s="132" t="str">
        <f t="shared" si="21"/>
        <v>100%</v>
      </c>
      <c r="U242" s="155" t="str">
        <f t="shared" si="21"/>
        <v>100%</v>
      </c>
      <c r="V242" s="135" t="str">
        <f t="shared" si="17"/>
        <v>No Programado</v>
      </c>
      <c r="W242" s="132" t="str">
        <f t="shared" si="18"/>
        <v>No Programado</v>
      </c>
      <c r="X242" s="132" t="str">
        <f t="shared" si="19"/>
        <v>No Programado</v>
      </c>
      <c r="Y242" s="161" t="str">
        <f t="shared" si="20"/>
        <v>No Programado</v>
      </c>
      <c r="Z242" s="177"/>
      <c r="AA242" s="178"/>
      <c r="AB242" s="178"/>
      <c r="AC242" s="179"/>
    </row>
    <row r="243" spans="3:29" ht="17.25">
      <c r="C243" s="204" t="e">
        <f>IF(ISBLANK('5. Pp (3 años)'!#REF!),"",'5. Pp (3 años)'!#REF!)</f>
        <v>#REF!</v>
      </c>
      <c r="D243" s="80" t="e">
        <f>IF(ISBLANK('5. Pp (3 años)'!#REF!),"",'5. Pp (3 años)'!#REF!)</f>
        <v>#REF!</v>
      </c>
      <c r="E243" s="201" t="e">
        <f>IF(ISBLANK('5. Pp (3 años)'!#REF!),"",'5. Pp (3 años)'!#REF!)</f>
        <v>#REF!</v>
      </c>
      <c r="F243" s="201" t="e">
        <f>IF(ISBLANK('5. Pp (3 años)'!#REF!),"",'5. Pp (3 años)'!#REF!)</f>
        <v>#REF!</v>
      </c>
      <c r="G243" s="209" t="e">
        <f>IF(ISBLANK('5. Pp (3 años)'!#REF!),"",'5. Pp (3 años)'!#REF!)</f>
        <v>#REF!</v>
      </c>
      <c r="H243" s="66" t="e">
        <f>IF(ISBLANK('5. Pp (3 años)'!#REF!),"",'5. Pp (3 años)'!#REF!)</f>
        <v>#REF!</v>
      </c>
      <c r="I243" s="142" t="e">
        <f>IF(ISBLANK('9. METAS'!#REF!),"",'9. METAS'!#REF!)</f>
        <v>#REF!</v>
      </c>
      <c r="J243" s="143" t="e">
        <f>IF(ISBLANK('9. METAS'!#REF!),"",'9. METAS'!#REF!)</f>
        <v>#REF!</v>
      </c>
      <c r="K243" s="133" t="e">
        <f>IF(ISBLANK('9. METAS'!#REF!),"",'9. METAS'!#REF!)</f>
        <v>#REF!</v>
      </c>
      <c r="L243" s="133" t="e">
        <f>IF(ISBLANK('9. METAS'!#REF!),"",'9. METAS'!#REF!)</f>
        <v>#REF!</v>
      </c>
      <c r="M243" s="134" t="e">
        <f>IF(ISBLANK('9. METAS'!#REF!),"",'9. METAS'!#REF!)</f>
        <v>#REF!</v>
      </c>
      <c r="N243" s="144"/>
      <c r="O243" s="136"/>
      <c r="P243" s="136"/>
      <c r="Q243" s="137"/>
      <c r="R243" s="131" t="str">
        <f t="shared" si="21"/>
        <v>100%</v>
      </c>
      <c r="S243" s="132" t="str">
        <f t="shared" si="21"/>
        <v>100%</v>
      </c>
      <c r="T243" s="132" t="str">
        <f t="shared" si="21"/>
        <v>100%</v>
      </c>
      <c r="U243" s="155" t="str">
        <f t="shared" si="21"/>
        <v>100%</v>
      </c>
      <c r="V243" s="135" t="str">
        <f t="shared" si="17"/>
        <v>No Programado</v>
      </c>
      <c r="W243" s="132" t="str">
        <f t="shared" si="18"/>
        <v>No Programado</v>
      </c>
      <c r="X243" s="132" t="str">
        <f t="shared" si="19"/>
        <v>No Programado</v>
      </c>
      <c r="Y243" s="161" t="str">
        <f t="shared" si="20"/>
        <v>No Programado</v>
      </c>
      <c r="Z243" s="177"/>
      <c r="AA243" s="178"/>
      <c r="AB243" s="178"/>
      <c r="AC243" s="179"/>
    </row>
    <row r="244" spans="3:29" ht="18" thickBot="1">
      <c r="C244" s="228" t="e">
        <f>IF(ISBLANK('5. Pp (3 años)'!#REF!),"",'5. Pp (3 años)'!#REF!)</f>
        <v>#REF!</v>
      </c>
      <c r="D244" s="229" t="e">
        <f>IF(ISBLANK('5. Pp (3 años)'!#REF!),"",'5. Pp (3 años)'!#REF!)</f>
        <v>#REF!</v>
      </c>
      <c r="E244" s="202" t="e">
        <f>IF(ISBLANK('5. Pp (3 años)'!#REF!),"",'5. Pp (3 años)'!#REF!)</f>
        <v>#REF!</v>
      </c>
      <c r="F244" s="202" t="e">
        <f>IF(ISBLANK('5. Pp (3 años)'!#REF!),"",'5. Pp (3 años)'!#REF!)</f>
        <v>#REF!</v>
      </c>
      <c r="G244" s="230" t="e">
        <f>IF(ISBLANK('5. Pp (3 años)'!#REF!),"",'5. Pp (3 años)'!#REF!)</f>
        <v>#REF!</v>
      </c>
      <c r="H244" s="69" t="e">
        <f>IF(ISBLANK('5. Pp (3 años)'!#REF!),"",'5. Pp (3 años)'!#REF!)</f>
        <v>#REF!</v>
      </c>
      <c r="I244" s="231" t="e">
        <f>IF(ISBLANK('9. METAS'!#REF!),"",'9. METAS'!#REF!)</f>
        <v>#REF!</v>
      </c>
      <c r="J244" s="145" t="e">
        <f>IF(ISBLANK('9. METAS'!#REF!),"",'9. METAS'!#REF!)</f>
        <v>#REF!</v>
      </c>
      <c r="K244" s="146" t="e">
        <f>IF(ISBLANK('9. METAS'!#REF!),"",'9. METAS'!#REF!)</f>
        <v>#REF!</v>
      </c>
      <c r="L244" s="146" t="e">
        <f>IF(ISBLANK('9. METAS'!#REF!),"",'9. METAS'!#REF!)</f>
        <v>#REF!</v>
      </c>
      <c r="M244" s="147" t="e">
        <f>IF(ISBLANK('9. METAS'!#REF!),"",'9. METAS'!#REF!)</f>
        <v>#REF!</v>
      </c>
      <c r="N244" s="148">
        <v>58</v>
      </c>
      <c r="O244" s="138">
        <v>59</v>
      </c>
      <c r="P244" s="138">
        <v>60</v>
      </c>
      <c r="Q244" s="139">
        <v>61</v>
      </c>
      <c r="R244" s="156" t="str">
        <f t="shared" si="21"/>
        <v>100%</v>
      </c>
      <c r="S244" s="157" t="str">
        <f t="shared" si="21"/>
        <v>100%</v>
      </c>
      <c r="T244" s="157" t="str">
        <f t="shared" si="21"/>
        <v>100%</v>
      </c>
      <c r="U244" s="158" t="str">
        <f t="shared" si="21"/>
        <v>100%</v>
      </c>
      <c r="V244" s="159" t="str">
        <f t="shared" si="17"/>
        <v>No Programado</v>
      </c>
      <c r="W244" s="157" t="str">
        <f t="shared" si="18"/>
        <v>No Programado</v>
      </c>
      <c r="X244" s="157" t="str">
        <f t="shared" si="19"/>
        <v>No Programado</v>
      </c>
      <c r="Y244" s="162" t="str">
        <f t="shared" si="20"/>
        <v>No Programado</v>
      </c>
      <c r="Z244" s="180"/>
      <c r="AA244" s="181"/>
      <c r="AB244" s="181"/>
      <c r="AC244" s="18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0" width="18" style="1" customWidth="1"/>
    <col min="11" max="11" width="12.125" style="1" hidden="1" customWidth="1"/>
    <col min="12" max="13" width="12.1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168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IFERROR(J13/J14,"ND")</f>
        <v>115.32125205930808</v>
      </c>
      <c r="O13" s="812">
        <f ca="1">IFERROR(((J13)/H13),"ND")</f>
        <v>28.818443804034583</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IFERROR(J15/J16,"ND")</f>
        <v>ND</v>
      </c>
      <c r="O15" s="812">
        <f ca="1">IFERROR(((J15)/H15),"ND")</f>
        <v>123</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IFERROR(J17/J18,"ND")</f>
        <v>ND</v>
      </c>
      <c r="O17" s="812" t="str">
        <f ca="1">IFERROR(((J17)/H17),"ND")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1">IFERROR(J19/J20,"ND")</f>
        <v>ND</v>
      </c>
      <c r="O19" s="812" t="str">
        <f t="shared" ref="O19" ca="1" si="2">IFERROR(((J19)/H19),"ND")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3">IFERROR(J21/J22,"ND")</f>
        <v>ND</v>
      </c>
      <c r="O21" s="812" t="str">
        <f t="shared" ref="O21" ca="1" si="4">IFERROR(((J21)/H21),"ND")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5">IFERROR(J23/J24,"ND")</f>
        <v>ND</v>
      </c>
      <c r="O23" s="812" t="str">
        <f t="shared" ref="O23" ca="1" si="6">IFERROR(((J23)/H23),"ND")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7">IFERROR(J25/J26,"ND")</f>
        <v>ND</v>
      </c>
      <c r="O25" s="812" t="str">
        <f t="shared" ref="O25" ca="1" si="8">IFERROR(((J25)/H25),"ND")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9">IFERROR(J27/J28,"ND")</f>
        <v>ND</v>
      </c>
      <c r="O27" s="812" t="str">
        <f t="shared" ref="O27" ca="1" si="10">IFERROR(((J27)/H27),"ND")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1">IFERROR(J29/J30,"ND")</f>
        <v>ND</v>
      </c>
      <c r="O29" s="812" t="str">
        <f t="shared" ref="O29" ca="1" si="12">IFERROR(((J29)/H29),"ND")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3">IFERROR(J31/J32,"ND")</f>
        <v>ND</v>
      </c>
      <c r="O31" s="812" t="str">
        <f t="shared" ref="O31" ca="1" si="14">IFERROR(((J31)/H31),"ND")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5">IFERROR(J33/J34,"ND")</f>
        <v>ND</v>
      </c>
      <c r="O33" s="812" t="str">
        <f t="shared" ref="O33" ca="1" si="16">IFERROR(((J33)/H33),"ND")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7">IFERROR(J35/J36,"ND")</f>
        <v>ND</v>
      </c>
      <c r="O35" s="812" t="str">
        <f t="shared" ref="O35" ca="1" si="18">IFERROR(((J35)/H35),"ND")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19">IFERROR(J37/J38,"ND")</f>
        <v>ND</v>
      </c>
      <c r="O37" s="812" t="str">
        <f t="shared" ref="O37" ca="1" si="20">IFERROR(((J37)/H37),"ND")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1">IFERROR(J39/J40,"ND")</f>
        <v>ND</v>
      </c>
      <c r="O39" s="812" t="str">
        <f t="shared" ref="O39" ca="1" si="22">IFERROR(((J39)/H39),"ND")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3">IFERROR(J41/J42,"ND")</f>
        <v>ND</v>
      </c>
      <c r="O41" s="812" t="str">
        <f t="shared" ref="O41" ca="1" si="24">IFERROR(((J41)/H41),"ND")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5">IFERROR(J43/J44,"ND")</f>
        <v>ND</v>
      </c>
      <c r="O43" s="812" t="str">
        <f t="shared" ref="O43" ca="1" si="26">IFERROR(((J43)/H43),"ND")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7">IFERROR(J45/J46,"ND")</f>
        <v>ND</v>
      </c>
      <c r="O45" s="812" t="str">
        <f t="shared" ref="O45" ca="1" si="28">IFERROR(((J45)/H45),"ND")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29">IFERROR(J47/J48,"ND")</f>
        <v>ND</v>
      </c>
      <c r="O47" s="812" t="str">
        <f t="shared" ref="O47" ca="1" si="30">IFERROR(((J47)/H47),"ND")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1">IFERROR(J49/J50,"ND")</f>
        <v>ND</v>
      </c>
      <c r="O49" s="812" t="str">
        <f t="shared" ref="O49" ca="1" si="32">IFERROR(((J49)/H49),"ND")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3">IFERROR(J51/J52,"ND")</f>
        <v>ND</v>
      </c>
      <c r="O51" s="812" t="str">
        <f t="shared" ref="O51" ca="1" si="34">IFERROR(((J51)/H51),"ND")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5">IFERROR(J53/J54,"ND")</f>
        <v>ND</v>
      </c>
      <c r="O53" s="812" t="str">
        <f t="shared" ref="O53" ca="1" si="36">IFERROR(((J53)/H53),"ND")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7">IFERROR(J55/J56,"ND")</f>
        <v>ND</v>
      </c>
      <c r="O55" s="812" t="str">
        <f t="shared" ref="O55" ca="1" si="38">IFERROR(((J55)/H55),"ND")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39">IFERROR(J57/J58,"ND")</f>
        <v>ND</v>
      </c>
      <c r="O57" s="812" t="str">
        <f t="shared" ref="O57" ca="1" si="40">IFERROR(((J57)/H57),"ND")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1">IFERROR(J59/J60,"ND")</f>
        <v>ND</v>
      </c>
      <c r="O59" s="812" t="str">
        <f t="shared" ref="O59" ca="1" si="42">IFERROR(((J59)/H59),"ND")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3">IFERROR(J61/J62,"ND")</f>
        <v>ND</v>
      </c>
      <c r="O61" s="812" t="str">
        <f t="shared" ref="O61" ca="1" si="44">IFERROR(((J61)/H61),"ND")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5">IFERROR(J63/J64,"ND")</f>
        <v>ND</v>
      </c>
      <c r="O63" s="812" t="str">
        <f t="shared" ref="O63" ca="1" si="46">IFERROR(((J63)/H63),"ND")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7">IFERROR(J65/J66,"ND")</f>
        <v>ND</v>
      </c>
      <c r="O65" s="812" t="str">
        <f t="shared" ref="O65" ca="1" si="48">IFERROR(((J65)/H65),"ND")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49">IFERROR(J67/J68,"ND")</f>
        <v>ND</v>
      </c>
      <c r="O67" s="812" t="str">
        <f t="shared" ref="O67" ca="1" si="50">IFERROR(((J67)/H67),"ND")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1">IFERROR(J69/J70,"ND")</f>
        <v>ND</v>
      </c>
      <c r="O69" s="812" t="str">
        <f t="shared" ref="O69" ca="1" si="52">IFERROR(((J69)/H69),"ND")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3">IFERROR(J71/J72,"ND")</f>
        <v>ND</v>
      </c>
      <c r="O71" s="812" t="str">
        <f t="shared" ref="O71" ca="1" si="54">IFERROR(((J71)/H71),"ND")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5">IFERROR(J73/J74,"ND")</f>
        <v>ND</v>
      </c>
      <c r="O73" s="812" t="str">
        <f t="shared" ref="O73" ca="1" si="56">IFERROR(((J73)/H73),"ND")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7">IFERROR(J75/J76,"ND")</f>
        <v>ND</v>
      </c>
      <c r="O75" s="812" t="str">
        <f t="shared" ref="O75" ca="1" si="58">IFERROR(((J75)/H75),"ND")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59">IFERROR(J77/J78,"ND")</f>
        <v>ND</v>
      </c>
      <c r="O77" s="812" t="str">
        <f t="shared" ref="O77" ca="1" si="60">IFERROR(((J77)/H77),"ND")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1">IFERROR(J79/J80,"ND")</f>
        <v>ND</v>
      </c>
      <c r="O79" s="812" t="str">
        <f t="shared" ref="O79" ca="1" si="62">IFERROR(((J79)/H79),"ND")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3">IFERROR(J81/J82,"ND")</f>
        <v>ND</v>
      </c>
      <c r="O81" s="812" t="str">
        <f t="shared" ref="O81" ca="1" si="64">IFERROR(((J81)/H81),"ND")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5">IFERROR(J83/J84,"ND")</f>
        <v>ND</v>
      </c>
      <c r="O83" s="812" t="str">
        <f t="shared" ref="O83" ca="1" si="66">IFERROR(((J83)/H83),"ND")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7">IFERROR(J85/J86,"ND")</f>
        <v>ND</v>
      </c>
      <c r="O85" s="812" t="str">
        <f t="shared" ref="O85" ca="1" si="68">IFERROR(((J85)/H85),"ND")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69">IFERROR(J87/J88,"ND")</f>
        <v>ND</v>
      </c>
      <c r="O87" s="812" t="str">
        <f t="shared" ref="O87" ca="1" si="70">IFERROR(((J87)/H87),"ND")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1">IFERROR(J89/J90,"ND")</f>
        <v>ND</v>
      </c>
      <c r="O89" s="812" t="str">
        <f t="shared" ref="O89" ca="1" si="72">IFERROR(((J89)/H89),"ND")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3">IFERROR(J91/J92,"ND")</f>
        <v>ND</v>
      </c>
      <c r="O91" s="812" t="str">
        <f t="shared" ref="O91" ca="1" si="74">IFERROR(((J91)/H91),"ND")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5">IFERROR(J93/J94,"ND")</f>
        <v>ND</v>
      </c>
      <c r="O93" s="812" t="str">
        <f t="shared" ref="O93" ca="1" si="76">IFERROR(((J93)/H93),"ND")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7">IFERROR(J95/J96,"ND")</f>
        <v>ND</v>
      </c>
      <c r="O95" s="812" t="str">
        <f t="shared" ref="O95" ca="1" si="78">IFERROR(((J95)/H95),"ND")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79">IFERROR(J97/J98,"ND")</f>
        <v>ND</v>
      </c>
      <c r="O97" s="812" t="str">
        <f t="shared" ref="O97" ca="1" si="80">IFERROR(((J97)/H97),"ND")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1">IFERROR(J99/J100,"ND")</f>
        <v>ND</v>
      </c>
      <c r="O99" s="812" t="str">
        <f t="shared" ref="O99" ca="1" si="82">IFERROR(((J99)/H99),"ND")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3">IFERROR(J101/J102,"ND")</f>
        <v>ND</v>
      </c>
      <c r="O101" s="812" t="str">
        <f t="shared" ref="O101" ca="1" si="84">IFERROR(((J101)/H101),"ND")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5">IFERROR(J103/J104,"ND")</f>
        <v>ND</v>
      </c>
      <c r="O103" s="812" t="str">
        <f t="shared" ref="O103" ca="1" si="86">IFERROR(((J103)/H103),"ND")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7">IFERROR(J105/J106,"ND")</f>
        <v>ND</v>
      </c>
      <c r="O105" s="812" t="str">
        <f t="shared" ref="O105" ca="1" si="88">IFERROR(((J105)/H105),"ND")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89">IFERROR(J107/J108,"ND")</f>
        <v>ND</v>
      </c>
      <c r="O107" s="812" t="str">
        <f t="shared" ref="O107" ca="1" si="90">IFERROR(((J107)/H107),"ND")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1">IFERROR(J109/J110,"ND")</f>
        <v>ND</v>
      </c>
      <c r="O109" s="812" t="str">
        <f t="shared" ref="O109" ca="1" si="92">IFERROR(((J109)/H109),"ND")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3">IFERROR(J111/J112,"ND")</f>
        <v>ND</v>
      </c>
      <c r="O111" s="812" t="str">
        <f t="shared" ref="O111" ca="1" si="94">IFERROR(((J111)/H111),"ND")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5">IFERROR(J113/J114,"ND")</f>
        <v>ND</v>
      </c>
      <c r="O113" s="812" t="str">
        <f t="shared" ref="O113" ca="1" si="96">IFERROR(((J113)/H113),"ND")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7">IFERROR(J115/J116,"ND")</f>
        <v>ND</v>
      </c>
      <c r="O115" s="812" t="str">
        <f t="shared" ref="O115" ca="1" si="98">IFERROR(((J115)/H115),"ND")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99">IFERROR(J117/J118,"ND")</f>
        <v>ND</v>
      </c>
      <c r="O117" s="812" t="str">
        <f t="shared" ref="O117" ca="1" si="100">IFERROR(((J117)/H117),"ND")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1">IFERROR(J119/J120,"ND")</f>
        <v>ND</v>
      </c>
      <c r="O119" s="812" t="str">
        <f t="shared" ref="O119" ca="1" si="102">IFERROR(((J119)/H119),"ND")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3">IFERROR(J121/J122,"ND")</f>
        <v>ND</v>
      </c>
      <c r="O121" s="812" t="str">
        <f t="shared" ref="O121" ca="1" si="104">IFERROR(((J121)/H121),"ND")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5">IFERROR(J123/J124,"ND")</f>
        <v>ND</v>
      </c>
      <c r="O123" s="812" t="str">
        <f t="shared" ref="O123" ca="1" si="106">IFERROR(((J123)/H123),"ND")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7">IFERROR(J125/J126,"ND")</f>
        <v>ND</v>
      </c>
      <c r="O125" s="812" t="str">
        <f t="shared" ref="O125" ca="1" si="108">IFERROR(((J125)/H125),"ND")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09">IFERROR(J127/J128,"ND")</f>
        <v>ND</v>
      </c>
      <c r="O127" s="812" t="str">
        <f t="shared" ref="O127" ca="1" si="110">IFERROR(((J127)/H127),"ND")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1">IFERROR(J129/J130,"ND")</f>
        <v>ND</v>
      </c>
      <c r="O129" s="812" t="str">
        <f t="shared" ref="O129" ca="1" si="112">IFERROR(((J129)/H129),"ND")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3">IFERROR(J131/J132,"ND")</f>
        <v>ND</v>
      </c>
      <c r="O131" s="812" t="str">
        <f t="shared" ref="O131" ca="1" si="114">IFERROR(((J131)/H131),"ND")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5">IFERROR(J133/J134,"ND")</f>
        <v>ND</v>
      </c>
      <c r="O133" s="812" t="str">
        <f t="shared" ref="O133" ca="1" si="116">IFERROR(((J133)/H133),"ND")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7">IFERROR(J135/J136,"ND")</f>
        <v>ND</v>
      </c>
      <c r="O135" s="812" t="str">
        <f t="shared" ref="O135" ca="1" si="118">IFERROR(((J135)/H135),"ND")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19">IFERROR(J137/J138,"ND")</f>
        <v>ND</v>
      </c>
      <c r="O137" s="812" t="str">
        <f t="shared" ref="O137" ca="1" si="120">IFERROR(((J137)/H137),"ND")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1">IFERROR(J139/J140,"ND")</f>
        <v>ND</v>
      </c>
      <c r="O139" s="812" t="str">
        <f t="shared" ref="O139" ca="1" si="122">IFERROR(((J139)/H139),"ND")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3">IFERROR(J141/J142,"ND")</f>
        <v>ND</v>
      </c>
      <c r="O141" s="812" t="str">
        <f t="shared" ref="O141" ca="1" si="124">IFERROR(((J141)/H141),"ND")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5">IFERROR(J143/J144,"ND")</f>
        <v>ND</v>
      </c>
      <c r="O143" s="812" t="str">
        <f t="shared" ref="O143" ca="1" si="126">IFERROR(((J143)/H143),"ND")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7">IFERROR(J145/J146,"ND")</f>
        <v>ND</v>
      </c>
      <c r="O145" s="812" t="str">
        <f t="shared" ref="O145" ca="1" si="128">IFERROR(((J145)/H145),"ND")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29">IFERROR(J147/J148,"ND")</f>
        <v>ND</v>
      </c>
      <c r="O147" s="812" t="str">
        <f t="shared" ref="O147" ca="1" si="130">IFERROR(((J147)/H147),"ND")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1">IFERROR(J149/J150,"ND")</f>
        <v>ND</v>
      </c>
      <c r="O149" s="812" t="str">
        <f t="shared" ref="O149" ca="1" si="132">IFERROR(((J149)/H149),"ND")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3">IFERROR(J151/J152,"ND")</f>
        <v>ND</v>
      </c>
      <c r="O151" s="812" t="str">
        <f t="shared" ref="O151" ca="1" si="134">IFERROR(((J151)/H151),"ND")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5">IFERROR(J153/J154,"ND")</f>
        <v>ND</v>
      </c>
      <c r="O153" s="812" t="str">
        <f t="shared" ref="O153" ca="1" si="136">IFERROR(((J153)/H153),"ND")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7">IFERROR(J155/J156,"ND")</f>
        <v>ND</v>
      </c>
      <c r="O155" s="812" t="str">
        <f t="shared" ref="O155" ca="1" si="138">IFERROR(((J155)/H155),"ND")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39">IFERROR(J157/J158,"ND")</f>
        <v>ND</v>
      </c>
      <c r="O157" s="812" t="str">
        <f t="shared" ref="O157" ca="1" si="140">IFERROR(((J157)/H157),"ND")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1">IFERROR(J159/J160,"ND")</f>
        <v>ND</v>
      </c>
      <c r="O159" s="812" t="str">
        <f t="shared" ref="O159" ca="1" si="142">IFERROR(((J159)/H159),"ND")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3">IFERROR(J161/J162,"ND")</f>
        <v>ND</v>
      </c>
      <c r="O161" s="812" t="str">
        <f t="shared" ref="O161" ca="1" si="144">IFERROR(((J161)/H161),"ND")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5">IFERROR(J163/J164,"ND")</f>
        <v>ND</v>
      </c>
      <c r="O163" s="812" t="str">
        <f t="shared" ref="O163" ca="1" si="146">IFERROR(((J163)/H163),"ND")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7">IFERROR(J165/J166,"ND")</f>
        <v>ND</v>
      </c>
      <c r="O165" s="812" t="str">
        <f t="shared" ref="O165" ca="1" si="148">IFERROR(((J165)/H165),"ND")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49">IFERROR(J167/J168,"ND")</f>
        <v>ND</v>
      </c>
      <c r="O167" s="812" t="str">
        <f t="shared" ref="O167" ca="1" si="150">IFERROR(((J167)/H167),"ND")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1">IFERROR(J169/J170,"ND")</f>
        <v>ND</v>
      </c>
      <c r="O169" s="812" t="str">
        <f t="shared" ref="O169" ca="1" si="152">IFERROR(((J169)/H169),"ND")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3">IFERROR(J171/J172,"ND")</f>
        <v>ND</v>
      </c>
      <c r="O171" s="812" t="str">
        <f t="shared" ref="O171" ca="1" si="154">IFERROR(((J171)/H171),"ND")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5">IFERROR(J173/J174,"ND")</f>
        <v>ND</v>
      </c>
      <c r="O173" s="812" t="str">
        <f t="shared" ref="O173" ca="1" si="156">IFERROR(((J173)/H173),"ND")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7">IFERROR(J175/J176,"ND")</f>
        <v>ND</v>
      </c>
      <c r="O175" s="812" t="str">
        <f t="shared" ref="O175" ca="1" si="158">IFERROR(((J175)/H175),"ND")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59">IFERROR(J177/J178,"ND")</f>
        <v>ND</v>
      </c>
      <c r="O177" s="812" t="str">
        <f t="shared" ref="O177" ca="1" si="160">IFERROR(((J177)/H177),"ND")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1">IFERROR(J179/J180,"ND")</f>
        <v>ND</v>
      </c>
      <c r="O179" s="812" t="str">
        <f t="shared" ref="O179" ca="1" si="162">IFERROR(((J179)/H179),"ND")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3">IFERROR(J181/J182,"ND")</f>
        <v>ND</v>
      </c>
      <c r="O181" s="812" t="str">
        <f t="shared" ref="O181" ca="1" si="164">IFERROR(((J181)/H181),"ND")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5">IFERROR(J183/J184,"ND")</f>
        <v>ND</v>
      </c>
      <c r="O183" s="812" t="str">
        <f t="shared" ref="O183" ca="1" si="166">IFERROR(((J183)/H183),"ND")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7">IFERROR(J185/J186,"ND")</f>
        <v>ND</v>
      </c>
      <c r="O185" s="812" t="str">
        <f t="shared" ref="O185" ca="1" si="168">IFERROR(((J185)/H185),"ND")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69">IFERROR(J187/J188,"ND")</f>
        <v>ND</v>
      </c>
      <c r="O187" s="812" t="str">
        <f t="shared" ref="O187" ca="1" si="170">IFERROR(((J187)/H187),"ND")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1">IFERROR(J189/J190,"ND")</f>
        <v>ND</v>
      </c>
      <c r="O189" s="812" t="str">
        <f t="shared" ref="O189" ca="1" si="172">IFERROR(((J189)/H189),"ND")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3">IFERROR(J191/J192,"ND")</f>
        <v>ND</v>
      </c>
      <c r="O191" s="812" t="str">
        <f t="shared" ref="O191" ca="1" si="174">IFERROR(((J191)/H191),"ND")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5">IFERROR(J193/J194,"ND")</f>
        <v>ND</v>
      </c>
      <c r="O193" s="812" t="str">
        <f t="shared" ref="O193" ca="1" si="176">IFERROR(((J193)/H193),"ND")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7">IFERROR(J195/J196,"ND")</f>
        <v>ND</v>
      </c>
      <c r="O195" s="812" t="str">
        <f t="shared" ref="O195" ca="1" si="178">IFERROR(((J195)/H195),"ND")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79">IFERROR(J197/J198,"ND")</f>
        <v>ND</v>
      </c>
      <c r="O197" s="812" t="str">
        <f t="shared" ref="O197" ca="1" si="180">IFERROR(((J197)/H197),"ND")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1">IFERROR(J199/J200,"ND")</f>
        <v>ND</v>
      </c>
      <c r="O199" s="812" t="str">
        <f t="shared" ref="O199" ca="1" si="182">IFERROR(((J199)/H199),"ND")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3">IFERROR(J201/J202,"ND")</f>
        <v>ND</v>
      </c>
      <c r="O201" s="812" t="str">
        <f t="shared" ref="O201" ca="1" si="184">IFERROR(((J201)/H201),"ND")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5">IFERROR(J203/J204,"ND")</f>
        <v>ND</v>
      </c>
      <c r="O203" s="812" t="str">
        <f t="shared" ref="O203" ca="1" si="186">IFERROR(((J203)/H203),"ND")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7">IFERROR(J205/J206,"ND")</f>
        <v>ND</v>
      </c>
      <c r="O205" s="812" t="str">
        <f t="shared" ref="O205" ca="1" si="188">IFERROR(((J205)/H205),"ND")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89">IFERROR(J207/J208,"ND")</f>
        <v>ND</v>
      </c>
      <c r="O207" s="812" t="str">
        <f t="shared" ref="O207" ca="1" si="190">IFERROR(((J207)/H207),"ND")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1">IFERROR(J209/J210,"ND")</f>
        <v>ND</v>
      </c>
      <c r="O209" s="812" t="str">
        <f t="shared" ref="O209" ca="1" si="192">IFERROR(((J209)/H209),"ND")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3">IFERROR(J211/J212,"ND")</f>
        <v>ND</v>
      </c>
      <c r="O211" s="812" t="str">
        <f t="shared" ref="O211" ca="1" si="194">IFERROR(((J211)/H211),"ND")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5">IFERROR(J213/J214,"ND")</f>
        <v>ND</v>
      </c>
      <c r="O213" s="812" t="str">
        <f t="shared" ref="O213" ca="1" si="196">IFERROR(((J213)/H213),"ND")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7">IFERROR(J215/J216,"ND")</f>
        <v>ND</v>
      </c>
      <c r="O215" s="812" t="str">
        <f t="shared" ref="O215" ca="1" si="198">IFERROR(((J215)/H215),"ND")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199">IFERROR(J217/J218,"ND")</f>
        <v>ND</v>
      </c>
      <c r="O217" s="812" t="str">
        <f t="shared" ref="O217" ca="1" si="200">IFERROR(((J217)/H217),"ND")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1">IFERROR(J219/J220,"ND")</f>
        <v>ND</v>
      </c>
      <c r="O219" s="812" t="str">
        <f t="shared" ref="O219" ca="1" si="202">IFERROR(((J219)/H219),"ND")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3">IFERROR(J221/J222,"ND")</f>
        <v>ND</v>
      </c>
      <c r="O221" s="812" t="str">
        <f t="shared" ref="O221" ca="1" si="204">IFERROR(((J221)/H221),"ND")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5">IFERROR(J223/J224,"ND")</f>
        <v>ND</v>
      </c>
      <c r="O223" s="812" t="str">
        <f t="shared" ref="O223" ca="1" si="206">IFERROR(((J223)/H223),"ND")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7">IFERROR(J225/J226,"ND")</f>
        <v>ND</v>
      </c>
      <c r="O225" s="812" t="str">
        <f t="shared" ref="O225" ca="1" si="208">IFERROR(((J225)/H225),"ND")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09">IFERROR(J227/J228,"ND")</f>
        <v>ND</v>
      </c>
      <c r="O227" s="812" t="str">
        <f t="shared" ref="O227" ca="1" si="210">IFERROR(((J227)/H227),"ND")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1">IFERROR(J229/J230,"ND")</f>
        <v>ND</v>
      </c>
      <c r="O229" s="812" t="str">
        <f t="shared" ref="O229" ca="1" si="212">IFERROR(((J229)/H229),"ND")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3">IFERROR(J231/J232,"ND")</f>
        <v>ND</v>
      </c>
      <c r="O231" s="812" t="str">
        <f t="shared" ref="O231" ca="1" si="214">IFERROR(((J231)/H231),"ND")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5">IFERROR(J233/J234,"ND")</f>
        <v>ND</v>
      </c>
      <c r="O233" s="812" t="str">
        <f t="shared" ref="O233" ca="1" si="216">IFERROR(((J233)/H233),"ND")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7">IFERROR(J235/J236,"ND")</f>
        <v>ND</v>
      </c>
      <c r="O235" s="812" t="str">
        <f t="shared" ref="O235" ca="1" si="218">IFERROR(((J235)/H235),"ND")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19">IFERROR(J237/J238,"ND")</f>
        <v>ND</v>
      </c>
      <c r="O237" s="812" t="str">
        <f t="shared" ref="O237" ca="1" si="220">IFERROR(((J237)/H237),"ND")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1">IFERROR(J239/J240,"ND")</f>
        <v>ND</v>
      </c>
      <c r="O239" s="812" t="str">
        <f t="shared" ref="O239" ca="1" si="222">IFERROR(((J239)/H239),"ND")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3">IFERROR(J241/J242,"ND")</f>
        <v>ND</v>
      </c>
      <c r="O241" s="812" t="str">
        <f t="shared" ref="O241" ca="1" si="224">IFERROR(((J241)/H241),"ND")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5">IFERROR(J243/J244,"ND")</f>
        <v>ND</v>
      </c>
      <c r="O243" s="812" t="str">
        <f t="shared" ref="O243" ca="1" si="226">IFERROR(((J243)/H243),"ND")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7">IFERROR(J245/J246,"ND")</f>
        <v>ND</v>
      </c>
      <c r="O245" s="812" t="str">
        <f t="shared" ref="O245" ca="1" si="228">IFERROR(((J245)/H245),"ND")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29">IFERROR(J247/J248,"ND")</f>
        <v>ND</v>
      </c>
      <c r="O247" s="812" t="str">
        <f t="shared" ref="O247" ca="1" si="230">IFERROR(((J247)/H247),"ND")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1">IFERROR(J249/J250,"ND")</f>
        <v>ND</v>
      </c>
      <c r="O249" s="812" t="str">
        <f t="shared" ref="O249" ca="1" si="232">IFERROR(((J249)/H249),"ND")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3">IFERROR(J251/J252,"ND")</f>
        <v>ND</v>
      </c>
      <c r="O251" s="812" t="str">
        <f t="shared" ref="O251" ca="1" si="234">IFERROR(((J251)/H251),"ND")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5">IFERROR(J253/J254,"ND")</f>
        <v>ND</v>
      </c>
      <c r="O253" s="812" t="str">
        <f t="shared" ref="O253" ca="1" si="236">IFERROR(((J253)/H253),"ND")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7">IFERROR(J255/J256,"ND")</f>
        <v>ND</v>
      </c>
      <c r="O255" s="812" t="str">
        <f t="shared" ref="O255" ca="1" si="238">IFERROR(((J255)/H255),"ND")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39">IFERROR(J257/J258,"ND")</f>
        <v>ND</v>
      </c>
      <c r="O257" s="812" t="str">
        <f t="shared" ref="O257" ca="1" si="240">IFERROR(((J257)/H257),"ND")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1">IFERROR(J259/J260,"ND")</f>
        <v>ND</v>
      </c>
      <c r="O259" s="812" t="str">
        <f t="shared" ref="O259" ca="1" si="242">IFERROR(((J259)/H259),"ND")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3">IFERROR(J261/J262,"ND")</f>
        <v>ND</v>
      </c>
      <c r="O261" s="812" t="str">
        <f t="shared" ref="O261" ca="1" si="244">IFERROR(((J261)/H261),"ND")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5">IFERROR(J263/J264,"ND")</f>
        <v>ND</v>
      </c>
      <c r="O263" s="812" t="str">
        <f t="shared" ref="O263" ca="1" si="246">IFERROR(((J263)/H263),"ND")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7">IFERROR(J265/J266,"ND")</f>
        <v>ND</v>
      </c>
      <c r="O265" s="812" t="str">
        <f t="shared" ref="O265" ca="1" si="248">IFERROR(((J265)/H265),"ND")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49">IFERROR(J267/J268,"ND")</f>
        <v>ND</v>
      </c>
      <c r="O267" s="812" t="str">
        <f t="shared" ref="O267" ca="1" si="250">IFERROR(((J267)/H267),"ND")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1">IFERROR(J269/J270,"ND")</f>
        <v>ND</v>
      </c>
      <c r="O269" s="812" t="str">
        <f t="shared" ref="O269" ca="1" si="252">IFERROR(((J269)/H269),"ND")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3">IFERROR(J271/J272,"ND")</f>
        <v>ND</v>
      </c>
      <c r="O271" s="812" t="str">
        <f t="shared" ref="O271" ca="1" si="254">IFERROR(((J271)/H271),"ND")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5">IFERROR(J273/J274,"ND")</f>
        <v>ND</v>
      </c>
      <c r="O273" s="812" t="str">
        <f t="shared" ref="O273" ca="1" si="256">IFERROR(((J273)/H273),"ND")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7">IFERROR(J275/J276,"ND")</f>
        <v>ND</v>
      </c>
      <c r="O275" s="812" t="str">
        <f t="shared" ref="O275" ca="1" si="258">IFERROR(((J275)/H275),"ND")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59">IFERROR(J277/J278,"ND")</f>
        <v>ND</v>
      </c>
      <c r="O277" s="812" t="str">
        <f t="shared" ref="O277" ca="1" si="260">IFERROR(((J277)/H277),"ND")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1">IFERROR(J279/J280,"ND")</f>
        <v>ND</v>
      </c>
      <c r="O279" s="812" t="str">
        <f t="shared" ref="O279" ca="1" si="262">IFERROR(((J279)/H279),"ND")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3">IFERROR(J281/J282,"ND")</f>
        <v>ND</v>
      </c>
      <c r="O281" s="812" t="str">
        <f t="shared" ref="O281" ca="1" si="264">IFERROR(((J281)/H281),"ND")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5">IFERROR(J283/J284,"ND")</f>
        <v>ND</v>
      </c>
      <c r="O283" s="812" t="str">
        <f t="shared" ref="O283" ca="1" si="266">IFERROR(((J283)/H283),"ND")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7">IFERROR(J285/J286,"ND")</f>
        <v>ND</v>
      </c>
      <c r="O285" s="812" t="str">
        <f t="shared" ref="O285" ca="1" si="268">IFERROR(((J285)/H285),"ND")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69">IFERROR(J287/J288,"ND")</f>
        <v>ND</v>
      </c>
      <c r="O287" s="812" t="str">
        <f t="shared" ref="O287" ca="1" si="270">IFERROR(((J287)/H287),"ND")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1">IFERROR(J289/J290,"ND")</f>
        <v>ND</v>
      </c>
      <c r="O289" s="812" t="str">
        <f t="shared" ref="O289" ca="1" si="272">IFERROR(((J289)/H289),"ND")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3">IFERROR(J291/J292,"ND")</f>
        <v>ND</v>
      </c>
      <c r="O291" s="812" t="str">
        <f t="shared" ref="O291" ca="1" si="274">IFERROR(((J291)/H291),"ND")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5">IFERROR(J293/J294,"ND")</f>
        <v>ND</v>
      </c>
      <c r="O293" s="812" t="str">
        <f t="shared" ref="O293" ca="1" si="276">IFERROR(((J293)/H293),"ND")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7">IFERROR(J295/J296,"ND")</f>
        <v>ND</v>
      </c>
      <c r="O295" s="812" t="str">
        <f t="shared" ref="O295" ca="1" si="278">IFERROR(((J295)/H295),"ND")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79">IFERROR(J297/J298,"ND")</f>
        <v>ND</v>
      </c>
      <c r="O297" s="812" t="str">
        <f t="shared" ref="O297" ca="1" si="280">IFERROR(((J297)/H297),"ND")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1">IFERROR(J299/J300,"ND")</f>
        <v>ND</v>
      </c>
      <c r="O299" s="812" t="str">
        <f t="shared" ref="O299" ca="1" si="282">IFERROR(((J299)/H299),"ND")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3">IFERROR(J301/J302,"ND")</f>
        <v>ND</v>
      </c>
      <c r="O301" s="812" t="str">
        <f t="shared" ref="O301" ca="1" si="284">IFERROR(((J301)/H301),"ND")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5">IFERROR(J303/J304,"ND")</f>
        <v>ND</v>
      </c>
      <c r="O303" s="812" t="str">
        <f t="shared" ref="O303" ca="1" si="286">IFERROR(((J303)/H303),"ND")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7">IFERROR(J305/J306,"ND")</f>
        <v>ND</v>
      </c>
      <c r="O305" s="812" t="str">
        <f t="shared" ref="O305" ca="1" si="288">IFERROR(((J305)/H305),"ND")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89">IFERROR(J307/J308,"ND")</f>
        <v>ND</v>
      </c>
      <c r="O307" s="812" t="str">
        <f t="shared" ref="O307" ca="1" si="290">IFERROR(((J307)/H307),"ND")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1">IFERROR(J309/J310,"ND")</f>
        <v>ND</v>
      </c>
      <c r="O309" s="812" t="str">
        <f t="shared" ref="O309" ca="1" si="292">IFERROR(((J309)/H309),"ND")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3">IFERROR(J311/J312,"ND")</f>
        <v>ND</v>
      </c>
      <c r="O311" s="812" t="str">
        <f t="shared" ref="O311" ca="1" si="294">IFERROR(((J311)/H311),"ND")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5">IFERROR(J313/J314,"ND")</f>
        <v>ND</v>
      </c>
      <c r="O313" s="812" t="str">
        <f t="shared" ref="O313" ca="1" si="296">IFERROR(((J313)/H313),"ND")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7">IFERROR(J315/J316,"ND")</f>
        <v>ND</v>
      </c>
      <c r="O315" s="812" t="str">
        <f t="shared" ref="O315" ca="1" si="298">IFERROR(((J315)/H315),"ND")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299">IFERROR(J317/J318,"ND")</f>
        <v>ND</v>
      </c>
      <c r="O317" s="812" t="str">
        <f t="shared" ref="O317" ca="1" si="300">IFERROR(((J317)/H317),"ND")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1">IFERROR(J319/J320,"ND")</f>
        <v>ND</v>
      </c>
      <c r="O319" s="812" t="str">
        <f t="shared" ref="O319" ca="1" si="302">IFERROR(((J319)/H319),"ND")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3">IFERROR(J321/J322,"ND")</f>
        <v>ND</v>
      </c>
      <c r="O321" s="812" t="str">
        <f t="shared" ref="O321" ca="1" si="304">IFERROR(((J321)/H321),"ND")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5">IFERROR(J323/J324,"ND")</f>
        <v>ND</v>
      </c>
      <c r="O323" s="812" t="str">
        <f t="shared" ref="O323" ca="1" si="306">IFERROR(((J323)/H323),"ND")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7">IFERROR(J325/J326,"ND")</f>
        <v>ND</v>
      </c>
      <c r="O325" s="812" t="str">
        <f t="shared" ref="O325" ca="1" si="308">IFERROR(((J325)/H325),"ND")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09">IFERROR(J327/J328,"ND")</f>
        <v>ND</v>
      </c>
      <c r="O327" s="812" t="str">
        <f t="shared" ref="O327" ca="1" si="310">IFERROR(((J327)/H327),"ND")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1">IFERROR(J329/J330,"ND")</f>
        <v>ND</v>
      </c>
      <c r="O329" s="812" t="str">
        <f t="shared" ref="O329" ca="1" si="312">IFERROR(((J329)/H329),"ND")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3">IFERROR(J331/J332,"ND")</f>
        <v>ND</v>
      </c>
      <c r="O331" s="812" t="str">
        <f t="shared" ref="O331" ca="1" si="314">IFERROR(((J331)/H331),"ND")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5">IFERROR(J333/J334,"ND")</f>
        <v>ND</v>
      </c>
      <c r="O333" s="812" t="str">
        <f t="shared" ref="O333" ca="1" si="316">IFERROR(((J333)/H333),"ND")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7">IFERROR(J335/J336,"ND")</f>
        <v>ND</v>
      </c>
      <c r="O335" s="812" t="str">
        <f t="shared" ref="O335" ca="1" si="318">IFERROR(((J335)/H335),"ND")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19">IFERROR(J337/J338,"ND")</f>
        <v>ND</v>
      </c>
      <c r="O337" s="812" t="str">
        <f t="shared" ref="O337" ca="1" si="320">IFERROR(((J337)/H337),"ND")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1">IFERROR(J339/J340,"ND")</f>
        <v>ND</v>
      </c>
      <c r="O339" s="812" t="str">
        <f t="shared" ref="O339" ca="1" si="322">IFERROR(((J339)/H339),"ND")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3">IFERROR(J341/J342,"ND")</f>
        <v>ND</v>
      </c>
      <c r="O341" s="812" t="str">
        <f t="shared" ref="O341" ca="1" si="324">IFERROR(((J341)/H341),"ND")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5">IFERROR(J343/J344,"ND")</f>
        <v>ND</v>
      </c>
      <c r="O343" s="812" t="str">
        <f t="shared" ref="O343" ca="1" si="326">IFERROR(((J343)/H343),"ND")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7">IFERROR(J345/J346,"ND")</f>
        <v>ND</v>
      </c>
      <c r="O345" s="812" t="str">
        <f t="shared" ref="O345" ca="1" si="328">IFERROR(((J345)/H345),"ND")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29">IFERROR(J347/J348,"ND")</f>
        <v>ND</v>
      </c>
      <c r="O347" s="812" t="str">
        <f t="shared" ref="O347" ca="1" si="330">IFERROR(((J347)/H347),"ND")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1">IFERROR(J349/J350,"ND")</f>
        <v>ND</v>
      </c>
      <c r="O349" s="812" t="str">
        <f t="shared" ref="O349" ca="1" si="332">IFERROR(((J349)/H349),"ND")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3">IFERROR(J351/J352,"ND")</f>
        <v>ND</v>
      </c>
      <c r="O351" s="812" t="str">
        <f t="shared" ref="O351" ca="1" si="334">IFERROR(((J351)/H351),"ND")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5">IFERROR(J353/J354,"ND")</f>
        <v>ND</v>
      </c>
      <c r="O353" s="812" t="str">
        <f t="shared" ref="O353" ca="1" si="336">IFERROR(((J353)/H353),"ND")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7">IFERROR(J355/J356,"ND")</f>
        <v>ND</v>
      </c>
      <c r="O355" s="812" t="str">
        <f t="shared" ref="O355" ca="1" si="338">IFERROR(((J355)/H355),"ND")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39">IFERROR(J357/J358,"ND")</f>
        <v>ND</v>
      </c>
      <c r="O357" s="812" t="str">
        <f t="shared" ref="O357" ca="1" si="340">IFERROR(((J357)/H357),"ND")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1">IFERROR(J359/J360,"ND")</f>
        <v>ND</v>
      </c>
      <c r="O359" s="812" t="str">
        <f t="shared" ref="O359" ca="1" si="342">IFERROR(((J359)/H359),"ND")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3">IFERROR(J361/J362,"ND")</f>
        <v>ND</v>
      </c>
      <c r="O361" s="812" t="str">
        <f t="shared" ref="O361" ca="1" si="344">IFERROR(((J361)/H361),"ND")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5">IFERROR(J363/J364,"ND")</f>
        <v>ND</v>
      </c>
      <c r="O363" s="812" t="str">
        <f t="shared" ref="O363" ca="1" si="346">IFERROR(((J363)/H363),"ND")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7">IFERROR(J365/J366,"ND")</f>
        <v>ND</v>
      </c>
      <c r="O365" s="812" t="str">
        <f t="shared" ref="O365" ca="1" si="348">IFERROR(((J365)/H365),"ND")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49">IFERROR(J367/J368,"ND")</f>
        <v>ND</v>
      </c>
      <c r="O367" s="812" t="str">
        <f t="shared" ref="O367" ca="1" si="350">IFERROR(((J367)/H367),"ND")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1">IFERROR(J369/J370,"ND")</f>
        <v>ND</v>
      </c>
      <c r="O369" s="812" t="str">
        <f t="shared" ref="O369" ca="1" si="352">IFERROR(((J369)/H369),"ND")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3">IFERROR(J371/J372,"ND")</f>
        <v>ND</v>
      </c>
      <c r="O371" s="812" t="str">
        <f t="shared" ref="O371" ca="1" si="354">IFERROR(((J371)/H371),"ND")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5">IFERROR(J373/J374,"ND")</f>
        <v>ND</v>
      </c>
      <c r="O373" s="812" t="str">
        <f t="shared" ref="O373" ca="1" si="356">IFERROR(((J373)/H373),"ND")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7">IFERROR(J375/J376,"ND")</f>
        <v>ND</v>
      </c>
      <c r="O375" s="812" t="str">
        <f t="shared" ref="O375" ca="1" si="358">IFERROR(((J375)/H375),"ND")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59">IFERROR(J377/J378,"ND")</f>
        <v>ND</v>
      </c>
      <c r="O377" s="812" t="str">
        <f t="shared" ref="O377" ca="1" si="360">IFERROR(((J377)/H377),"ND")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1">IFERROR(J379/J380,"ND")</f>
        <v>ND</v>
      </c>
      <c r="O379" s="812" t="str">
        <f t="shared" ref="O379" ca="1" si="362">IFERROR(((J379)/H379),"ND")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3">IFERROR(J381/J382,"ND")</f>
        <v>ND</v>
      </c>
      <c r="O381" s="812" t="str">
        <f t="shared" ref="O381" ca="1" si="364">IFERROR(((J381)/H381),"ND")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5">IFERROR(J383/J384,"ND")</f>
        <v>ND</v>
      </c>
      <c r="O383" s="812" t="str">
        <f t="shared" ref="O383" ca="1" si="366">IFERROR(((J383)/H383),"ND")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7">IFERROR(J385/J386,"ND")</f>
        <v>ND</v>
      </c>
      <c r="O385" s="812" t="str">
        <f t="shared" ref="O385" ca="1" si="368">IFERROR(((J385)/H385),"ND")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69">IFERROR(J387/J388,"ND")</f>
        <v>ND</v>
      </c>
      <c r="O387" s="812" t="str">
        <f t="shared" ref="O387" ca="1" si="370">IFERROR(((J387)/H387),"ND")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1">IFERROR(J389/J390,"ND")</f>
        <v>ND</v>
      </c>
      <c r="O389" s="812" t="str">
        <f t="shared" ref="O389" ca="1" si="372">IFERROR(((J389)/H389),"ND")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3">IFERROR(J391/J392,"ND")</f>
        <v>ND</v>
      </c>
      <c r="O391" s="812" t="str">
        <f t="shared" ref="O391" ca="1" si="374">IFERROR(((J391)/H391),"ND")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5">IFERROR(J393/J394,"ND")</f>
        <v>ND</v>
      </c>
      <c r="O393" s="812" t="str">
        <f t="shared" ref="O393" ca="1" si="376">IFERROR(((J393)/H393),"ND")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7">IFERROR(J395/J396,"ND")</f>
        <v>ND</v>
      </c>
      <c r="O395" s="812" t="str">
        <f t="shared" ref="O395" ca="1" si="378">IFERROR(((J395)/H395),"ND")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79">IFERROR(J397/J398,"ND")</f>
        <v>ND</v>
      </c>
      <c r="O397" s="812" t="str">
        <f t="shared" ref="O397" ca="1" si="380">IFERROR(((J397)/H397),"ND")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1">IFERROR(J399/J400,"ND")</f>
        <v>ND</v>
      </c>
      <c r="O399" s="812" t="str">
        <f t="shared" ref="O399" ca="1" si="382">IFERROR(((J399)/H399),"ND")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3">IFERROR(J401/J402,"ND")</f>
        <v>ND</v>
      </c>
      <c r="O401" s="812" t="str">
        <f t="shared" ref="O401" ca="1" si="384">IFERROR(((J401)/H401),"ND")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5">IFERROR(J403/J404,"ND")</f>
        <v>ND</v>
      </c>
      <c r="O403" s="812" t="str">
        <f t="shared" ref="O403" ca="1" si="386">IFERROR(((J403)/H403),"ND")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7">IFERROR(J405/J406,"ND")</f>
        <v>ND</v>
      </c>
      <c r="O405" s="812" t="str">
        <f t="shared" ref="O405" ca="1" si="388">IFERROR(((J405)/H405),"ND")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89">IFERROR(J407/J408,"ND")</f>
        <v>ND</v>
      </c>
      <c r="O407" s="812" t="str">
        <f t="shared" ref="O407" ca="1" si="390">IFERROR(((J407)/H407),"ND")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1">IFERROR(J409/J410,"ND")</f>
        <v>ND</v>
      </c>
      <c r="O409" s="812" t="str">
        <f t="shared" ref="O409" ca="1" si="392">IFERROR(((J409)/H409),"ND")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3">IFERROR(J411/J412,"ND")</f>
        <v>ND</v>
      </c>
      <c r="O411" s="812" t="str">
        <f t="shared" ref="O411" ca="1" si="394">IFERROR(((J411)/H411),"ND")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5">IFERROR(J413/J414,"ND")</f>
        <v>ND</v>
      </c>
      <c r="O413" s="812" t="str">
        <f t="shared" ref="O413" ca="1" si="396">IFERROR(((J413)/H413),"ND")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7">IFERROR(J415/J416,"ND")</f>
        <v>ND</v>
      </c>
      <c r="O415" s="812" t="str">
        <f t="shared" ref="O415" ca="1" si="398">IFERROR(((J415)/H415),"ND")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399">IFERROR(J417/J418,"ND")</f>
        <v>ND</v>
      </c>
      <c r="O417" s="812" t="str">
        <f t="shared" ref="O417" ca="1" si="400">IFERROR(((J417)/H417),"ND")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1">IFERROR(J419/J420,"ND")</f>
        <v>ND</v>
      </c>
      <c r="O419" s="812" t="str">
        <f t="shared" ref="O419" ca="1" si="402">IFERROR(((J419)/H419),"ND")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3">IFERROR(J421/J422,"ND")</f>
        <v>ND</v>
      </c>
      <c r="O421" s="812" t="str">
        <f t="shared" ref="O421" ca="1" si="404">IFERROR(((J421)/H421),"ND")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5">IFERROR(J423/J424,"ND")</f>
        <v>ND</v>
      </c>
      <c r="O423" s="812" t="str">
        <f t="shared" ref="O423" ca="1" si="406">IFERROR(((J423)/H423),"ND")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7">IFERROR(J425/J426,"ND")</f>
        <v>ND</v>
      </c>
      <c r="O425" s="812" t="str">
        <f t="shared" ref="O425" ca="1" si="408">IFERROR(((J425)/H425),"ND")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09">IFERROR(J427/J428,"ND")</f>
        <v>ND</v>
      </c>
      <c r="O427" s="812" t="str">
        <f t="shared" ref="O427" ca="1" si="410">IFERROR(((J427)/H427),"ND")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1">IFERROR(J429/J430,"ND")</f>
        <v>ND</v>
      </c>
      <c r="O429" s="812" t="str">
        <f t="shared" ref="O429" ca="1" si="412">IFERROR(((J429)/H429),"ND")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3">IFERROR(J431/J432,"ND")</f>
        <v>ND</v>
      </c>
      <c r="O431" s="812" t="str">
        <f t="shared" ref="O431" ca="1" si="414">IFERROR(((J431)/H431),"ND")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5">IFERROR(J433/J434,"ND")</f>
        <v>ND</v>
      </c>
      <c r="O433" s="812" t="str">
        <f t="shared" ref="O433" ca="1" si="416">IFERROR(((J433)/H433),"ND")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7">IFERROR(J435/J436,"ND")</f>
        <v>ND</v>
      </c>
      <c r="O435" s="812" t="str">
        <f t="shared" ref="O435" ca="1" si="418">IFERROR(((J435)/H435),"ND")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19">IFERROR(J437/J438,"ND")</f>
        <v>ND</v>
      </c>
      <c r="O437" s="812" t="str">
        <f t="shared" ref="O437" ca="1" si="420">IFERROR(((J437)/H437),"ND")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1">IFERROR(J439/J440,"ND")</f>
        <v>ND</v>
      </c>
      <c r="O439" s="812" t="str">
        <f t="shared" ref="O439" ca="1" si="422">IFERROR(((J439)/H439),"ND")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3">IFERROR(J441/J442,"ND")</f>
        <v>ND</v>
      </c>
      <c r="O441" s="812" t="str">
        <f t="shared" ref="O441" ca="1" si="424">IFERROR(((J441)/H441),"ND")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5">IFERROR(J443/J444,"ND")</f>
        <v>ND</v>
      </c>
      <c r="O443" s="812" t="str">
        <f t="shared" ref="O443" ca="1" si="426">IFERROR(((J443)/H443),"ND")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7">IFERROR(J445/J446,"ND")</f>
        <v>ND</v>
      </c>
      <c r="O445" s="812" t="str">
        <f t="shared" ref="O445" ca="1" si="428">IFERROR(((J445)/H445),"ND")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29">IFERROR(J447/J448,"ND")</f>
        <v>ND</v>
      </c>
      <c r="O447" s="812" t="str">
        <f t="shared" ref="O447" ca="1" si="430">IFERROR(((J447)/H447),"ND")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1">IFERROR(J449/J450,"ND")</f>
        <v>ND</v>
      </c>
      <c r="O449" s="812" t="str">
        <f t="shared" ref="O449" ca="1" si="432">IFERROR(((J449)/H449),"ND")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3">IFERROR(J451/J452,"ND")</f>
        <v>ND</v>
      </c>
      <c r="O451" s="812" t="str">
        <f t="shared" ref="O451" ca="1" si="434">IFERROR(((J451)/H451),"ND")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5">IFERROR(J453/J454,"ND")</f>
        <v>ND</v>
      </c>
      <c r="O453" s="812" t="str">
        <f t="shared" ref="O453" ca="1" si="436">IFERROR(((J453)/H453),"ND")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7">IFERROR(J455/J456,"ND")</f>
        <v>ND</v>
      </c>
      <c r="O455" s="812" t="str">
        <f t="shared" ref="O455" ca="1" si="438">IFERROR(((J455)/H455),"ND")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39">IFERROR(J457/J458,"ND")</f>
        <v>ND</v>
      </c>
      <c r="O457" s="812" t="str">
        <f t="shared" ref="O457" ca="1" si="440">IFERROR(((J457)/H457),"ND")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1">IFERROR(J459/J460,"ND")</f>
        <v>ND</v>
      </c>
      <c r="O459" s="812" t="str">
        <f t="shared" ref="O459" ca="1" si="442">IFERROR(((J459)/H459),"ND")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3">IFERROR(J461/J462,"ND")</f>
        <v>ND</v>
      </c>
      <c r="O461" s="812" t="str">
        <f t="shared" ref="O461" ca="1" si="444">IFERROR(((J461)/H461),"ND")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5">IFERROR(J463/J464,"ND")</f>
        <v>ND</v>
      </c>
      <c r="O463" s="812" t="str">
        <f t="shared" ref="O463" ca="1" si="446">IFERROR(((J463)/H463),"ND")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7">IFERROR(J465/J466,"ND")</f>
        <v>ND</v>
      </c>
      <c r="O465" s="812" t="str">
        <f t="shared" ref="O465" ca="1" si="448">IFERROR(((J465)/H465),"ND")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49">IFERROR(J467/J468,"ND")</f>
        <v>ND</v>
      </c>
      <c r="O467" s="812" t="str">
        <f t="shared" ref="O467" ca="1" si="450">IFERROR(((J467)/H467),"ND")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1">IFERROR(J469/J470,"ND")</f>
        <v>ND</v>
      </c>
      <c r="O469" s="812" t="str">
        <f t="shared" ref="O469" ca="1" si="452">IFERROR(((J469)/H469),"ND")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t="shared" ref="N471" ca="1" si="453">IFERROR(J471/J472,"ND")</f>
        <v>ND</v>
      </c>
      <c r="O471" s="812" t="str">
        <f t="shared" ref="O471" ca="1" si="454">IFERROR(((J471)/H471),"ND")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ca="1">IFERROR(J473/J474,"ND")</f>
        <v>ND</v>
      </c>
      <c r="O473" s="812" t="str">
        <f ca="1">IFERROR(((J473)/H473),"ND")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9"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0.87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186</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37"/>
    </row>
    <row r="10" spans="3:16" ht="27" customHeight="1" thickTop="1" thickBot="1">
      <c r="C10" s="785" t="s">
        <v>80</v>
      </c>
      <c r="D10" s="787" t="s">
        <v>169</v>
      </c>
      <c r="E10" s="787" t="s">
        <v>170</v>
      </c>
      <c r="F10" s="787" t="s">
        <v>171</v>
      </c>
      <c r="G10" s="787" t="s">
        <v>172</v>
      </c>
      <c r="H10" s="784" t="s">
        <v>181</v>
      </c>
      <c r="I10" s="835"/>
      <c r="J10" s="784"/>
      <c r="K10" s="784"/>
      <c r="L10" s="784"/>
      <c r="M10" s="784"/>
      <c r="N10" s="784"/>
      <c r="O10" s="836"/>
      <c r="P10" s="828" t="s">
        <v>173</v>
      </c>
    </row>
    <row r="11" spans="3:16" ht="42" customHeight="1" thickBot="1">
      <c r="C11" s="786"/>
      <c r="D11" s="783"/>
      <c r="E11" s="783"/>
      <c r="F11" s="783"/>
      <c r="G11" s="783"/>
      <c r="H11" s="831" t="s">
        <v>174</v>
      </c>
      <c r="I11" s="832" t="s">
        <v>175</v>
      </c>
      <c r="J11" s="834" t="s">
        <v>183</v>
      </c>
      <c r="K11" s="783"/>
      <c r="L11" s="783"/>
      <c r="M11" s="783"/>
      <c r="N11" s="783" t="s">
        <v>180</v>
      </c>
      <c r="O11" s="831"/>
      <c r="P11" s="829"/>
    </row>
    <row r="12" spans="3:16" ht="42" customHeight="1" thickBot="1">
      <c r="C12" s="786"/>
      <c r="D12" s="783"/>
      <c r="E12" s="783"/>
      <c r="F12" s="783"/>
      <c r="G12" s="783"/>
      <c r="H12" s="831"/>
      <c r="I12" s="833"/>
      <c r="J12" s="249" t="s">
        <v>179</v>
      </c>
      <c r="K12" s="232" t="s">
        <v>176</v>
      </c>
      <c r="L12" s="232" t="s">
        <v>177</v>
      </c>
      <c r="M12" s="232" t="s">
        <v>178</v>
      </c>
      <c r="N12" s="232" t="s">
        <v>182</v>
      </c>
      <c r="O12" s="248" t="s">
        <v>137</v>
      </c>
      <c r="P12" s="830"/>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38"/>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IFERROR(K13/K14,"ND")</f>
        <v>131.79571663920925</v>
      </c>
      <c r="O13" s="812">
        <f ca="1">IFERROR(((K13+J13)/H13),"ND")</f>
        <v>61.753808151502675</v>
      </c>
      <c r="P13" s="815"/>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IFERROR(K15/K16,"ND")</f>
        <v>ND</v>
      </c>
      <c r="O15" s="812" t="str">
        <f ca="1">IFERROR(((K15+J15)/H15),"ND")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IFERROR(K17/K18,"ND")</f>
        <v>ND</v>
      </c>
      <c r="O17" s="812" t="str">
        <f t="shared" ref="O17" ca="1" si="1">IFERROR(((K17+J17)/H17),"ND")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IFERROR(K19/K20,"ND")</f>
        <v>ND</v>
      </c>
      <c r="O19" s="812" t="str">
        <f t="shared" ref="O19" ca="1" si="3">IFERROR(((K19+J19)/H19),"ND")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IFERROR(K21/K22,"ND")</f>
        <v>ND</v>
      </c>
      <c r="O21" s="812" t="str">
        <f t="shared" ref="O21" ca="1" si="5">IFERROR(((K21+J21)/H21),"ND")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IFERROR(K23/K24,"ND")</f>
        <v>ND</v>
      </c>
      <c r="O23" s="812" t="str">
        <f t="shared" ref="O23" ca="1" si="7">IFERROR(((K23+J23)/H23),"ND")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IFERROR(K25/K26,"ND")</f>
        <v>ND</v>
      </c>
      <c r="O25" s="812" t="str">
        <f t="shared" ref="O25" ca="1" si="9">IFERROR(((K25+J25)/H25),"ND")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IFERROR(K27/K28,"ND")</f>
        <v>ND</v>
      </c>
      <c r="O27" s="812" t="str">
        <f t="shared" ref="O27" ca="1" si="11">IFERROR(((K27+J27)/H27),"ND")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IFERROR(K29/K30,"ND")</f>
        <v>ND</v>
      </c>
      <c r="O29" s="812" t="str">
        <f t="shared" ref="O29" ca="1" si="13">IFERROR(((K29+J29)/H29),"ND")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IFERROR(K31/K32,"ND")</f>
        <v>ND</v>
      </c>
      <c r="O31" s="812" t="str">
        <f t="shared" ref="O31" ca="1" si="15">IFERROR(((K31+J31)/H31),"ND")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IFERROR(K33/K34,"ND")</f>
        <v>ND</v>
      </c>
      <c r="O33" s="812" t="str">
        <f t="shared" ref="O33" ca="1" si="17">IFERROR(((K33+J33)/H33),"ND")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IFERROR(K35/K36,"ND")</f>
        <v>ND</v>
      </c>
      <c r="O35" s="812" t="str">
        <f t="shared" ref="O35" ca="1" si="19">IFERROR(((K35+J35)/H35),"ND")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IFERROR(K37/K38,"ND")</f>
        <v>ND</v>
      </c>
      <c r="O37" s="812" t="str">
        <f t="shared" ref="O37" ca="1" si="21">IFERROR(((K37+J37)/H37),"ND")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IFERROR(K39/K40,"ND")</f>
        <v>ND</v>
      </c>
      <c r="O39" s="812" t="str">
        <f t="shared" ref="O39" ca="1" si="23">IFERROR(((K39+J39)/H39),"ND")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IFERROR(K41/K42,"ND")</f>
        <v>ND</v>
      </c>
      <c r="O41" s="812" t="str">
        <f t="shared" ref="O41" ca="1" si="25">IFERROR(((K41+J41)/H41),"ND")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IFERROR(K43/K44,"ND")</f>
        <v>ND</v>
      </c>
      <c r="O43" s="812" t="str">
        <f t="shared" ref="O43" ca="1" si="27">IFERROR(((K43+J43)/H43),"ND")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IFERROR(K45/K46,"ND")</f>
        <v>ND</v>
      </c>
      <c r="O45" s="812" t="str">
        <f t="shared" ref="O45" ca="1" si="29">IFERROR(((K45+J45)/H45),"ND")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IFERROR(K47/K48,"ND")</f>
        <v>ND</v>
      </c>
      <c r="O47" s="812" t="str">
        <f t="shared" ref="O47" ca="1" si="31">IFERROR(((K47+J47)/H47),"ND")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IFERROR(K49/K50,"ND")</f>
        <v>ND</v>
      </c>
      <c r="O49" s="812" t="str">
        <f t="shared" ref="O49" ca="1" si="33">IFERROR(((K49+J49)/H49),"ND")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IFERROR(K51/K52,"ND")</f>
        <v>ND</v>
      </c>
      <c r="O51" s="812" t="str">
        <f t="shared" ref="O51" ca="1" si="35">IFERROR(((K51+J51)/H51),"ND")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IFERROR(K53/K54,"ND")</f>
        <v>ND</v>
      </c>
      <c r="O53" s="812" t="str">
        <f t="shared" ref="O53" ca="1" si="37">IFERROR(((K53+J53)/H53),"ND")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IFERROR(K55/K56,"ND")</f>
        <v>ND</v>
      </c>
      <c r="O55" s="812" t="str">
        <f t="shared" ref="O55" ca="1" si="39">IFERROR(((K55+J55)/H55),"ND")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IFERROR(K57/K58,"ND")</f>
        <v>ND</v>
      </c>
      <c r="O57" s="812" t="str">
        <f t="shared" ref="O57" ca="1" si="41">IFERROR(((K57+J57)/H57),"ND")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IFERROR(K59/K60,"ND")</f>
        <v>ND</v>
      </c>
      <c r="O59" s="812" t="str">
        <f t="shared" ref="O59" ca="1" si="43">IFERROR(((K59+J59)/H59),"ND")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IFERROR(K61/K62,"ND")</f>
        <v>ND</v>
      </c>
      <c r="O61" s="812" t="str">
        <f t="shared" ref="O61" ca="1" si="45">IFERROR(((K61+J61)/H61),"ND")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IFERROR(K63/K64,"ND")</f>
        <v>ND</v>
      </c>
      <c r="O63" s="812" t="str">
        <f t="shared" ref="O63" ca="1" si="47">IFERROR(((K63+J63)/H63),"ND")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IFERROR(K65/K66,"ND")</f>
        <v>ND</v>
      </c>
      <c r="O65" s="812" t="str">
        <f t="shared" ref="O65" ca="1" si="49">IFERROR(((K65+J65)/H65),"ND")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IFERROR(K67/K68,"ND")</f>
        <v>ND</v>
      </c>
      <c r="O67" s="812" t="str">
        <f t="shared" ref="O67" ca="1" si="51">IFERROR(((K67+J67)/H67),"ND")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IFERROR(K69/K70,"ND")</f>
        <v>ND</v>
      </c>
      <c r="O69" s="812" t="str">
        <f t="shared" ref="O69" ca="1" si="53">IFERROR(((K69+J69)/H69),"ND")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IFERROR(K71/K72,"ND")</f>
        <v>ND</v>
      </c>
      <c r="O71" s="812" t="str">
        <f t="shared" ref="O71" ca="1" si="55">IFERROR(((K71+J71)/H71),"ND")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IFERROR(K73/K74,"ND")</f>
        <v>ND</v>
      </c>
      <c r="O73" s="812" t="str">
        <f t="shared" ref="O73" ca="1" si="57">IFERROR(((K73+J73)/H73),"ND")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IFERROR(K75/K76,"ND")</f>
        <v>ND</v>
      </c>
      <c r="O75" s="812" t="str">
        <f t="shared" ref="O75" ca="1" si="59">IFERROR(((K75+J75)/H75),"ND")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IFERROR(K77/K78,"ND")</f>
        <v>ND</v>
      </c>
      <c r="O77" s="812" t="str">
        <f t="shared" ref="O77" ca="1" si="61">IFERROR(((K77+J77)/H77),"ND")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IFERROR(K79/K80,"ND")</f>
        <v>ND</v>
      </c>
      <c r="O79" s="812" t="str">
        <f t="shared" ref="O79" ca="1" si="63">IFERROR(((K79+J79)/H79),"ND")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IFERROR(K81/K82,"ND")</f>
        <v>ND</v>
      </c>
      <c r="O81" s="812" t="str">
        <f t="shared" ref="O81" ca="1" si="65">IFERROR(((K81+J81)/H81),"ND")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IFERROR(K83/K84,"ND")</f>
        <v>ND</v>
      </c>
      <c r="O83" s="812" t="str">
        <f t="shared" ref="O83" ca="1" si="67">IFERROR(((K83+J83)/H83),"ND")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IFERROR(K85/K86,"ND")</f>
        <v>ND</v>
      </c>
      <c r="O85" s="812" t="str">
        <f t="shared" ref="O85" ca="1" si="69">IFERROR(((K85+J85)/H85),"ND")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IFERROR(K87/K88,"ND")</f>
        <v>ND</v>
      </c>
      <c r="O87" s="812" t="str">
        <f t="shared" ref="O87" ca="1" si="71">IFERROR(((K87+J87)/H87),"ND")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IFERROR(K89/K90,"ND")</f>
        <v>ND</v>
      </c>
      <c r="O89" s="812" t="str">
        <f t="shared" ref="O89" ca="1" si="73">IFERROR(((K89+J89)/H89),"ND")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IFERROR(K91/K92,"ND")</f>
        <v>ND</v>
      </c>
      <c r="O91" s="812" t="str">
        <f t="shared" ref="O91" ca="1" si="75">IFERROR(((K91+J91)/H91),"ND")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IFERROR(K93/K94,"ND")</f>
        <v>ND</v>
      </c>
      <c r="O93" s="812" t="str">
        <f t="shared" ref="O93" ca="1" si="77">IFERROR(((K93+J93)/H93),"ND")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IFERROR(K95/K96,"ND")</f>
        <v>ND</v>
      </c>
      <c r="O95" s="812" t="str">
        <f t="shared" ref="O95" ca="1" si="79">IFERROR(((K95+J95)/H95),"ND")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IFERROR(K97/K98,"ND")</f>
        <v>ND</v>
      </c>
      <c r="O97" s="812" t="str">
        <f t="shared" ref="O97" ca="1" si="81">IFERROR(((K97+J97)/H97),"ND")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IFERROR(K99/K100,"ND")</f>
        <v>ND</v>
      </c>
      <c r="O99" s="812" t="str">
        <f t="shared" ref="O99" ca="1" si="83">IFERROR(((K99+J99)/H99),"ND")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IFERROR(K101/K102,"ND")</f>
        <v>ND</v>
      </c>
      <c r="O101" s="812" t="str">
        <f t="shared" ref="O101" ca="1" si="85">IFERROR(((K101+J101)/H101),"ND")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IFERROR(K103/K104,"ND")</f>
        <v>ND</v>
      </c>
      <c r="O103" s="812" t="str">
        <f t="shared" ref="O103" ca="1" si="87">IFERROR(((K103+J103)/H103),"ND")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IFERROR(K105/K106,"ND")</f>
        <v>ND</v>
      </c>
      <c r="O105" s="812" t="str">
        <f t="shared" ref="O105" ca="1" si="89">IFERROR(((K105+J105)/H105),"ND")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IFERROR(K107/K108,"ND")</f>
        <v>ND</v>
      </c>
      <c r="O107" s="812" t="str">
        <f t="shared" ref="O107" ca="1" si="91">IFERROR(((K107+J107)/H107),"ND")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IFERROR(K109/K110,"ND")</f>
        <v>ND</v>
      </c>
      <c r="O109" s="812" t="str">
        <f t="shared" ref="O109" ca="1" si="93">IFERROR(((K109+J109)/H109),"ND")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IFERROR(K111/K112,"ND")</f>
        <v>ND</v>
      </c>
      <c r="O111" s="812" t="str">
        <f t="shared" ref="O111" ca="1" si="95">IFERROR(((K111+J111)/H111),"ND")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IFERROR(K113/K114,"ND")</f>
        <v>ND</v>
      </c>
      <c r="O113" s="812" t="str">
        <f t="shared" ref="O113" ca="1" si="97">IFERROR(((K113+J113)/H113),"ND")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IFERROR(K115/K116,"ND")</f>
        <v>ND</v>
      </c>
      <c r="O115" s="812" t="str">
        <f t="shared" ref="O115" ca="1" si="99">IFERROR(((K115+J115)/H115),"ND")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IFERROR(K117/K118,"ND")</f>
        <v>ND</v>
      </c>
      <c r="O117" s="812" t="str">
        <f t="shared" ref="O117" ca="1" si="101">IFERROR(((K117+J117)/H117),"ND")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IFERROR(K119/K120,"ND")</f>
        <v>ND</v>
      </c>
      <c r="O119" s="812" t="str">
        <f t="shared" ref="O119" ca="1" si="103">IFERROR(((K119+J119)/H119),"ND")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IFERROR(K121/K122,"ND")</f>
        <v>ND</v>
      </c>
      <c r="O121" s="812" t="str">
        <f t="shared" ref="O121" ca="1" si="105">IFERROR(((K121+J121)/H121),"ND")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IFERROR(K123/K124,"ND")</f>
        <v>ND</v>
      </c>
      <c r="O123" s="812" t="str">
        <f t="shared" ref="O123" ca="1" si="107">IFERROR(((K123+J123)/H123),"ND")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IFERROR(K125/K126,"ND")</f>
        <v>ND</v>
      </c>
      <c r="O125" s="812" t="str">
        <f t="shared" ref="O125" ca="1" si="109">IFERROR(((K125+J125)/H125),"ND")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IFERROR(K127/K128,"ND")</f>
        <v>ND</v>
      </c>
      <c r="O127" s="812" t="str">
        <f t="shared" ref="O127" ca="1" si="111">IFERROR(((K127+J127)/H127),"ND")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IFERROR(K129/K130,"ND")</f>
        <v>ND</v>
      </c>
      <c r="O129" s="812" t="str">
        <f t="shared" ref="O129" ca="1" si="113">IFERROR(((K129+J129)/H129),"ND")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IFERROR(K131/K132,"ND")</f>
        <v>ND</v>
      </c>
      <c r="O131" s="812" t="str">
        <f t="shared" ref="O131" ca="1" si="115">IFERROR(((K131+J131)/H131),"ND")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IFERROR(K133/K134,"ND")</f>
        <v>ND</v>
      </c>
      <c r="O133" s="812" t="str">
        <f t="shared" ref="O133" ca="1" si="117">IFERROR(((K133+J133)/H133),"ND")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IFERROR(K135/K136,"ND")</f>
        <v>ND</v>
      </c>
      <c r="O135" s="812" t="str">
        <f t="shared" ref="O135" ca="1" si="119">IFERROR(((K135+J135)/H135),"ND")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IFERROR(K137/K138,"ND")</f>
        <v>ND</v>
      </c>
      <c r="O137" s="812" t="str">
        <f t="shared" ref="O137" ca="1" si="121">IFERROR(((K137+J137)/H137),"ND")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IFERROR(K139/K140,"ND")</f>
        <v>ND</v>
      </c>
      <c r="O139" s="812" t="str">
        <f t="shared" ref="O139" ca="1" si="123">IFERROR(((K139+J139)/H139),"ND")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IFERROR(K141/K142,"ND")</f>
        <v>ND</v>
      </c>
      <c r="O141" s="812" t="str">
        <f t="shared" ref="O141" ca="1" si="125">IFERROR(((K141+J141)/H141),"ND")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IFERROR(K143/K144,"ND")</f>
        <v>ND</v>
      </c>
      <c r="O143" s="812" t="str">
        <f t="shared" ref="O143" ca="1" si="127">IFERROR(((K143+J143)/H143),"ND")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IFERROR(K145/K146,"ND")</f>
        <v>ND</v>
      </c>
      <c r="O145" s="812" t="str">
        <f t="shared" ref="O145" ca="1" si="129">IFERROR(((K145+J145)/H145),"ND")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IFERROR(K147/K148,"ND")</f>
        <v>ND</v>
      </c>
      <c r="O147" s="812" t="str">
        <f t="shared" ref="O147" ca="1" si="131">IFERROR(((K147+J147)/H147),"ND")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IFERROR(K149/K150,"ND")</f>
        <v>ND</v>
      </c>
      <c r="O149" s="812" t="str">
        <f t="shared" ref="O149" ca="1" si="133">IFERROR(((K149+J149)/H149),"ND")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IFERROR(K151/K152,"ND")</f>
        <v>ND</v>
      </c>
      <c r="O151" s="812" t="str">
        <f t="shared" ref="O151" ca="1" si="135">IFERROR(((K151+J151)/H151),"ND")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IFERROR(K153/K154,"ND")</f>
        <v>ND</v>
      </c>
      <c r="O153" s="812" t="str">
        <f t="shared" ref="O153" ca="1" si="137">IFERROR(((K153+J153)/H153),"ND")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IFERROR(K155/K156,"ND")</f>
        <v>ND</v>
      </c>
      <c r="O155" s="812" t="str">
        <f t="shared" ref="O155" ca="1" si="139">IFERROR(((K155+J155)/H155),"ND")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IFERROR(K157/K158,"ND")</f>
        <v>ND</v>
      </c>
      <c r="O157" s="812" t="str">
        <f t="shared" ref="O157" ca="1" si="141">IFERROR(((K157+J157)/H157),"ND")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IFERROR(K159/K160,"ND")</f>
        <v>ND</v>
      </c>
      <c r="O159" s="812" t="str">
        <f t="shared" ref="O159" ca="1" si="143">IFERROR(((K159+J159)/H159),"ND")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IFERROR(K161/K162,"ND")</f>
        <v>ND</v>
      </c>
      <c r="O161" s="812" t="str">
        <f t="shared" ref="O161" ca="1" si="145">IFERROR(((K161+J161)/H161),"ND")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IFERROR(K163/K164,"ND")</f>
        <v>ND</v>
      </c>
      <c r="O163" s="812" t="str">
        <f t="shared" ref="O163" ca="1" si="147">IFERROR(((K163+J163)/H163),"ND")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IFERROR(K165/K166,"ND")</f>
        <v>ND</v>
      </c>
      <c r="O165" s="812" t="str">
        <f t="shared" ref="O165" ca="1" si="149">IFERROR(((K165+J165)/H165),"ND")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IFERROR(K167/K168,"ND")</f>
        <v>ND</v>
      </c>
      <c r="O167" s="812" t="str">
        <f t="shared" ref="O167" ca="1" si="151">IFERROR(((K167+J167)/H167),"ND")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IFERROR(K169/K170,"ND")</f>
        <v>ND</v>
      </c>
      <c r="O169" s="812" t="str">
        <f t="shared" ref="O169" ca="1" si="153">IFERROR(((K169+J169)/H169),"ND")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IFERROR(K171/K172,"ND")</f>
        <v>ND</v>
      </c>
      <c r="O171" s="812" t="str">
        <f t="shared" ref="O171" ca="1" si="155">IFERROR(((K171+J171)/H171),"ND")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IFERROR(K173/K174,"ND")</f>
        <v>ND</v>
      </c>
      <c r="O173" s="812" t="str">
        <f t="shared" ref="O173" ca="1" si="157">IFERROR(((K173+J173)/H173),"ND")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IFERROR(K175/K176,"ND")</f>
        <v>ND</v>
      </c>
      <c r="O175" s="812" t="str">
        <f t="shared" ref="O175" ca="1" si="159">IFERROR(((K175+J175)/H175),"ND")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IFERROR(K177/K178,"ND")</f>
        <v>ND</v>
      </c>
      <c r="O177" s="812" t="str">
        <f t="shared" ref="O177" ca="1" si="161">IFERROR(((K177+J177)/H177),"ND")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IFERROR(K179/K180,"ND")</f>
        <v>ND</v>
      </c>
      <c r="O179" s="812" t="str">
        <f t="shared" ref="O179" ca="1" si="163">IFERROR(((K179+J179)/H179),"ND")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IFERROR(K181/K182,"ND")</f>
        <v>ND</v>
      </c>
      <c r="O181" s="812" t="str">
        <f t="shared" ref="O181" ca="1" si="165">IFERROR(((K181+J181)/H181),"ND")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IFERROR(K183/K184,"ND")</f>
        <v>ND</v>
      </c>
      <c r="O183" s="812" t="str">
        <f t="shared" ref="O183" ca="1" si="167">IFERROR(((K183+J183)/H183),"ND")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IFERROR(K185/K186,"ND")</f>
        <v>ND</v>
      </c>
      <c r="O185" s="812" t="str">
        <f t="shared" ref="O185" ca="1" si="169">IFERROR(((K185+J185)/H185),"ND")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IFERROR(K187/K188,"ND")</f>
        <v>ND</v>
      </c>
      <c r="O187" s="812" t="str">
        <f t="shared" ref="O187" ca="1" si="171">IFERROR(((K187+J187)/H187),"ND")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IFERROR(K189/K190,"ND")</f>
        <v>ND</v>
      </c>
      <c r="O189" s="812" t="str">
        <f t="shared" ref="O189" ca="1" si="173">IFERROR(((K189+J189)/H189),"ND")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IFERROR(K191/K192,"ND")</f>
        <v>ND</v>
      </c>
      <c r="O191" s="812" t="str">
        <f t="shared" ref="O191" ca="1" si="175">IFERROR(((K191+J191)/H191),"ND")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IFERROR(K193/K194,"ND")</f>
        <v>ND</v>
      </c>
      <c r="O193" s="812" t="str">
        <f t="shared" ref="O193" ca="1" si="177">IFERROR(((K193+J193)/H193),"ND")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IFERROR(K195/K196,"ND")</f>
        <v>ND</v>
      </c>
      <c r="O195" s="812" t="str">
        <f t="shared" ref="O195" ca="1" si="179">IFERROR(((K195+J195)/H195),"ND")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IFERROR(K197/K198,"ND")</f>
        <v>ND</v>
      </c>
      <c r="O197" s="812" t="str">
        <f t="shared" ref="O197" ca="1" si="181">IFERROR(((K197+J197)/H197),"ND")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IFERROR(K199/K200,"ND")</f>
        <v>ND</v>
      </c>
      <c r="O199" s="812" t="str">
        <f t="shared" ref="O199" ca="1" si="183">IFERROR(((K199+J199)/H199),"ND")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IFERROR(K201/K202,"ND")</f>
        <v>ND</v>
      </c>
      <c r="O201" s="812" t="str">
        <f t="shared" ref="O201" ca="1" si="185">IFERROR(((K201+J201)/H201),"ND")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IFERROR(K203/K204,"ND")</f>
        <v>ND</v>
      </c>
      <c r="O203" s="812" t="str">
        <f t="shared" ref="O203" ca="1" si="187">IFERROR(((K203+J203)/H203),"ND")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IFERROR(K205/K206,"ND")</f>
        <v>ND</v>
      </c>
      <c r="O205" s="812" t="str">
        <f t="shared" ref="O205" ca="1" si="189">IFERROR(((K205+J205)/H205),"ND")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IFERROR(K207/K208,"ND")</f>
        <v>ND</v>
      </c>
      <c r="O207" s="812" t="str">
        <f t="shared" ref="O207" ca="1" si="191">IFERROR(((K207+J207)/H207),"ND")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IFERROR(K209/K210,"ND")</f>
        <v>ND</v>
      </c>
      <c r="O209" s="812" t="str">
        <f t="shared" ref="O209" ca="1" si="193">IFERROR(((K209+J209)/H209),"ND")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IFERROR(K211/K212,"ND")</f>
        <v>ND</v>
      </c>
      <c r="O211" s="812" t="str">
        <f t="shared" ref="O211" ca="1" si="195">IFERROR(((K211+J211)/H211),"ND")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IFERROR(K213/K214,"ND")</f>
        <v>ND</v>
      </c>
      <c r="O213" s="812" t="str">
        <f t="shared" ref="O213" ca="1" si="197">IFERROR(((K213+J213)/H213),"ND")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IFERROR(K215/K216,"ND")</f>
        <v>ND</v>
      </c>
      <c r="O215" s="812" t="str">
        <f t="shared" ref="O215" ca="1" si="199">IFERROR(((K215+J215)/H215),"ND")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IFERROR(K217/K218,"ND")</f>
        <v>ND</v>
      </c>
      <c r="O217" s="812" t="str">
        <f t="shared" ref="O217" ca="1" si="201">IFERROR(((K217+J217)/H217),"ND")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IFERROR(K219/K220,"ND")</f>
        <v>ND</v>
      </c>
      <c r="O219" s="812" t="str">
        <f t="shared" ref="O219" ca="1" si="203">IFERROR(((K219+J219)/H219),"ND")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IFERROR(K221/K222,"ND")</f>
        <v>ND</v>
      </c>
      <c r="O221" s="812" t="str">
        <f t="shared" ref="O221" ca="1" si="205">IFERROR(((K221+J221)/H221),"ND")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IFERROR(K223/K224,"ND")</f>
        <v>ND</v>
      </c>
      <c r="O223" s="812" t="str">
        <f t="shared" ref="O223" ca="1" si="207">IFERROR(((K223+J223)/H223),"ND")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IFERROR(K225/K226,"ND")</f>
        <v>ND</v>
      </c>
      <c r="O225" s="812" t="str">
        <f t="shared" ref="O225" ca="1" si="209">IFERROR(((K225+J225)/H225),"ND")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IFERROR(K227/K228,"ND")</f>
        <v>ND</v>
      </c>
      <c r="O227" s="812" t="str">
        <f t="shared" ref="O227" ca="1" si="211">IFERROR(((K227+J227)/H227),"ND")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IFERROR(K229/K230,"ND")</f>
        <v>ND</v>
      </c>
      <c r="O229" s="812" t="str">
        <f t="shared" ref="O229" ca="1" si="213">IFERROR(((K229+J229)/H229),"ND")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IFERROR(K231/K232,"ND")</f>
        <v>ND</v>
      </c>
      <c r="O231" s="812" t="str">
        <f t="shared" ref="O231" ca="1" si="215">IFERROR(((K231+J231)/H231),"ND")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IFERROR(K233/K234,"ND")</f>
        <v>ND</v>
      </c>
      <c r="O233" s="812" t="str">
        <f t="shared" ref="O233" ca="1" si="217">IFERROR(((K233+J233)/H233),"ND")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IFERROR(K235/K236,"ND")</f>
        <v>ND</v>
      </c>
      <c r="O235" s="812" t="str">
        <f t="shared" ref="O235" ca="1" si="219">IFERROR(((K235+J235)/H235),"ND")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IFERROR(K237/K238,"ND")</f>
        <v>ND</v>
      </c>
      <c r="O237" s="812" t="str">
        <f t="shared" ref="O237" ca="1" si="221">IFERROR(((K237+J237)/H237),"ND")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IFERROR(K239/K240,"ND")</f>
        <v>ND</v>
      </c>
      <c r="O239" s="812" t="str">
        <f t="shared" ref="O239" ca="1" si="223">IFERROR(((K239+J239)/H239),"ND")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IFERROR(K241/K242,"ND")</f>
        <v>ND</v>
      </c>
      <c r="O241" s="812" t="str">
        <f t="shared" ref="O241" ca="1" si="225">IFERROR(((K241+J241)/H241),"ND")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IFERROR(K243/K244,"ND")</f>
        <v>ND</v>
      </c>
      <c r="O243" s="812" t="str">
        <f t="shared" ref="O243" ca="1" si="227">IFERROR(((K243+J243)/H243),"ND")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IFERROR(K245/K246,"ND")</f>
        <v>ND</v>
      </c>
      <c r="O245" s="812" t="str">
        <f t="shared" ref="O245" ca="1" si="229">IFERROR(((K245+J245)/H245),"ND")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IFERROR(K247/K248,"ND")</f>
        <v>ND</v>
      </c>
      <c r="O247" s="812" t="str">
        <f t="shared" ref="O247" ca="1" si="231">IFERROR(((K247+J247)/H247),"ND")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IFERROR(K249/K250,"ND")</f>
        <v>ND</v>
      </c>
      <c r="O249" s="812" t="str">
        <f t="shared" ref="O249" ca="1" si="233">IFERROR(((K249+J249)/H249),"ND")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IFERROR(K251/K252,"ND")</f>
        <v>ND</v>
      </c>
      <c r="O251" s="812" t="str">
        <f t="shared" ref="O251" ca="1" si="235">IFERROR(((K251+J251)/H251),"ND")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IFERROR(K253/K254,"ND")</f>
        <v>ND</v>
      </c>
      <c r="O253" s="812" t="str">
        <f t="shared" ref="O253" ca="1" si="237">IFERROR(((K253+J253)/H253),"ND")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IFERROR(K255/K256,"ND")</f>
        <v>ND</v>
      </c>
      <c r="O255" s="812" t="str">
        <f t="shared" ref="O255" ca="1" si="239">IFERROR(((K255+J255)/H255),"ND")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IFERROR(K257/K258,"ND")</f>
        <v>ND</v>
      </c>
      <c r="O257" s="812" t="str">
        <f t="shared" ref="O257" ca="1" si="241">IFERROR(((K257+J257)/H257),"ND")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IFERROR(K259/K260,"ND")</f>
        <v>ND</v>
      </c>
      <c r="O259" s="812" t="str">
        <f t="shared" ref="O259" ca="1" si="243">IFERROR(((K259+J259)/H259),"ND")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IFERROR(K261/K262,"ND")</f>
        <v>ND</v>
      </c>
      <c r="O261" s="812" t="str">
        <f t="shared" ref="O261" ca="1" si="245">IFERROR(((K261+J261)/H261),"ND")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IFERROR(K263/K264,"ND")</f>
        <v>ND</v>
      </c>
      <c r="O263" s="812" t="str">
        <f t="shared" ref="O263" ca="1" si="247">IFERROR(((K263+J263)/H263),"ND")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IFERROR(K265/K266,"ND")</f>
        <v>ND</v>
      </c>
      <c r="O265" s="812" t="str">
        <f t="shared" ref="O265" ca="1" si="249">IFERROR(((K265+J265)/H265),"ND")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IFERROR(K267/K268,"ND")</f>
        <v>ND</v>
      </c>
      <c r="O267" s="812" t="str">
        <f t="shared" ref="O267" ca="1" si="251">IFERROR(((K267+J267)/H267),"ND")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IFERROR(K269/K270,"ND")</f>
        <v>ND</v>
      </c>
      <c r="O269" s="812" t="str">
        <f t="shared" ref="O269" ca="1" si="253">IFERROR(((K269+J269)/H269),"ND")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IFERROR(K271/K272,"ND")</f>
        <v>ND</v>
      </c>
      <c r="O271" s="812" t="str">
        <f t="shared" ref="O271" ca="1" si="255">IFERROR(((K271+J271)/H271),"ND")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IFERROR(K273/K274,"ND")</f>
        <v>ND</v>
      </c>
      <c r="O273" s="812" t="str">
        <f t="shared" ref="O273" ca="1" si="257">IFERROR(((K273+J273)/H273),"ND")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IFERROR(K275/K276,"ND")</f>
        <v>ND</v>
      </c>
      <c r="O275" s="812" t="str">
        <f t="shared" ref="O275" ca="1" si="259">IFERROR(((K275+J275)/H275),"ND")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IFERROR(K277/K278,"ND")</f>
        <v>ND</v>
      </c>
      <c r="O277" s="812" t="str">
        <f t="shared" ref="O277" ca="1" si="261">IFERROR(((K277+J277)/H277),"ND")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IFERROR(K279/K280,"ND")</f>
        <v>ND</v>
      </c>
      <c r="O279" s="812" t="str">
        <f t="shared" ref="O279" ca="1" si="263">IFERROR(((K279+J279)/H279),"ND")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IFERROR(K281/K282,"ND")</f>
        <v>ND</v>
      </c>
      <c r="O281" s="812" t="str">
        <f t="shared" ref="O281" ca="1" si="265">IFERROR(((K281+J281)/H281),"ND")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IFERROR(K283/K284,"ND")</f>
        <v>ND</v>
      </c>
      <c r="O283" s="812" t="str">
        <f t="shared" ref="O283" ca="1" si="267">IFERROR(((K283+J283)/H283),"ND")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IFERROR(K285/K286,"ND")</f>
        <v>ND</v>
      </c>
      <c r="O285" s="812" t="str">
        <f t="shared" ref="O285" ca="1" si="269">IFERROR(((K285+J285)/H285),"ND")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IFERROR(K287/K288,"ND")</f>
        <v>ND</v>
      </c>
      <c r="O287" s="812" t="str">
        <f t="shared" ref="O287" ca="1" si="271">IFERROR(((K287+J287)/H287),"ND")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IFERROR(K289/K290,"ND")</f>
        <v>ND</v>
      </c>
      <c r="O289" s="812" t="str">
        <f t="shared" ref="O289" ca="1" si="273">IFERROR(((K289+J289)/H289),"ND")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IFERROR(K291/K292,"ND")</f>
        <v>ND</v>
      </c>
      <c r="O291" s="812" t="str">
        <f t="shared" ref="O291" ca="1" si="275">IFERROR(((K291+J291)/H291),"ND")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IFERROR(K293/K294,"ND")</f>
        <v>ND</v>
      </c>
      <c r="O293" s="812" t="str">
        <f t="shared" ref="O293" ca="1" si="277">IFERROR(((K293+J293)/H293),"ND")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IFERROR(K295/K296,"ND")</f>
        <v>ND</v>
      </c>
      <c r="O295" s="812" t="str">
        <f t="shared" ref="O295" ca="1" si="279">IFERROR(((K295+J295)/H295),"ND")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IFERROR(K297/K298,"ND")</f>
        <v>ND</v>
      </c>
      <c r="O297" s="812" t="str">
        <f t="shared" ref="O297" ca="1" si="281">IFERROR(((K297+J297)/H297),"ND")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IFERROR(K299/K300,"ND")</f>
        <v>ND</v>
      </c>
      <c r="O299" s="812" t="str">
        <f t="shared" ref="O299" ca="1" si="283">IFERROR(((K299+J299)/H299),"ND")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IFERROR(K301/K302,"ND")</f>
        <v>ND</v>
      </c>
      <c r="O301" s="812" t="str">
        <f t="shared" ref="O301" ca="1" si="285">IFERROR(((K301+J301)/H301),"ND")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IFERROR(K303/K304,"ND")</f>
        <v>ND</v>
      </c>
      <c r="O303" s="812" t="str">
        <f t="shared" ref="O303" ca="1" si="287">IFERROR(((K303+J303)/H303),"ND")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IFERROR(K305/K306,"ND")</f>
        <v>ND</v>
      </c>
      <c r="O305" s="812" t="str">
        <f t="shared" ref="O305" ca="1" si="289">IFERROR(((K305+J305)/H305),"ND")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IFERROR(K307/K308,"ND")</f>
        <v>ND</v>
      </c>
      <c r="O307" s="812" t="str">
        <f t="shared" ref="O307" ca="1" si="291">IFERROR(((K307+J307)/H307),"ND")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IFERROR(K309/K310,"ND")</f>
        <v>ND</v>
      </c>
      <c r="O309" s="812" t="str">
        <f t="shared" ref="O309" ca="1" si="293">IFERROR(((K309+J309)/H309),"ND")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IFERROR(K311/K312,"ND")</f>
        <v>ND</v>
      </c>
      <c r="O311" s="812" t="str">
        <f t="shared" ref="O311" ca="1" si="295">IFERROR(((K311+J311)/H311),"ND")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IFERROR(K313/K314,"ND")</f>
        <v>ND</v>
      </c>
      <c r="O313" s="812" t="str">
        <f t="shared" ref="O313" ca="1" si="297">IFERROR(((K313+J313)/H313),"ND")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IFERROR(K315/K316,"ND")</f>
        <v>ND</v>
      </c>
      <c r="O315" s="812" t="str">
        <f t="shared" ref="O315" ca="1" si="299">IFERROR(((K315+J315)/H315),"ND")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IFERROR(K317/K318,"ND")</f>
        <v>ND</v>
      </c>
      <c r="O317" s="812" t="str">
        <f t="shared" ref="O317" ca="1" si="301">IFERROR(((K317+J317)/H317),"ND")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IFERROR(K319/K320,"ND")</f>
        <v>ND</v>
      </c>
      <c r="O319" s="812" t="str">
        <f t="shared" ref="O319" ca="1" si="303">IFERROR(((K319+J319)/H319),"ND")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IFERROR(K321/K322,"ND")</f>
        <v>ND</v>
      </c>
      <c r="O321" s="812" t="str">
        <f t="shared" ref="O321" ca="1" si="305">IFERROR(((K321+J321)/H321),"ND")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IFERROR(K323/K324,"ND")</f>
        <v>ND</v>
      </c>
      <c r="O323" s="812" t="str">
        <f t="shared" ref="O323" ca="1" si="307">IFERROR(((K323+J323)/H323),"ND")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IFERROR(K325/K326,"ND")</f>
        <v>ND</v>
      </c>
      <c r="O325" s="812" t="str">
        <f t="shared" ref="O325" ca="1" si="309">IFERROR(((K325+J325)/H325),"ND")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IFERROR(K327/K328,"ND")</f>
        <v>ND</v>
      </c>
      <c r="O327" s="812" t="str">
        <f t="shared" ref="O327" ca="1" si="311">IFERROR(((K327+J327)/H327),"ND")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IFERROR(K329/K330,"ND")</f>
        <v>ND</v>
      </c>
      <c r="O329" s="812" t="str">
        <f t="shared" ref="O329" ca="1" si="313">IFERROR(((K329+J329)/H329),"ND")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IFERROR(K331/K332,"ND")</f>
        <v>ND</v>
      </c>
      <c r="O331" s="812" t="str">
        <f t="shared" ref="O331" ca="1" si="315">IFERROR(((K331+J331)/H331),"ND")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IFERROR(K333/K334,"ND")</f>
        <v>ND</v>
      </c>
      <c r="O333" s="812" t="str">
        <f t="shared" ref="O333" ca="1" si="317">IFERROR(((K333+J333)/H333),"ND")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IFERROR(K335/K336,"ND")</f>
        <v>ND</v>
      </c>
      <c r="O335" s="812" t="str">
        <f t="shared" ref="O335" ca="1" si="319">IFERROR(((K335+J335)/H335),"ND")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IFERROR(K337/K338,"ND")</f>
        <v>ND</v>
      </c>
      <c r="O337" s="812" t="str">
        <f t="shared" ref="O337" ca="1" si="321">IFERROR(((K337+J337)/H337),"ND")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IFERROR(K339/K340,"ND")</f>
        <v>ND</v>
      </c>
      <c r="O339" s="812" t="str">
        <f t="shared" ref="O339" ca="1" si="323">IFERROR(((K339+J339)/H339),"ND")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IFERROR(K341/K342,"ND")</f>
        <v>ND</v>
      </c>
      <c r="O341" s="812" t="str">
        <f t="shared" ref="O341" ca="1" si="325">IFERROR(((K341+J341)/H341),"ND")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IFERROR(K343/K344,"ND")</f>
        <v>ND</v>
      </c>
      <c r="O343" s="812" t="str">
        <f t="shared" ref="O343" ca="1" si="327">IFERROR(((K343+J343)/H343),"ND")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IFERROR(K345/K346,"ND")</f>
        <v>ND</v>
      </c>
      <c r="O345" s="812" t="str">
        <f t="shared" ref="O345" ca="1" si="329">IFERROR(((K345+J345)/H345),"ND")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IFERROR(K347/K348,"ND")</f>
        <v>ND</v>
      </c>
      <c r="O347" s="812" t="str">
        <f t="shared" ref="O347" ca="1" si="331">IFERROR(((K347+J347)/H347),"ND")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IFERROR(K349/K350,"ND")</f>
        <v>ND</v>
      </c>
      <c r="O349" s="812" t="str">
        <f t="shared" ref="O349" ca="1" si="333">IFERROR(((K349+J349)/H349),"ND")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IFERROR(K351/K352,"ND")</f>
        <v>ND</v>
      </c>
      <c r="O351" s="812" t="str">
        <f t="shared" ref="O351" ca="1" si="335">IFERROR(((K351+J351)/H351),"ND")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IFERROR(K353/K354,"ND")</f>
        <v>ND</v>
      </c>
      <c r="O353" s="812" t="str">
        <f t="shared" ref="O353" ca="1" si="337">IFERROR(((K353+J353)/H353),"ND")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IFERROR(K355/K356,"ND")</f>
        <v>ND</v>
      </c>
      <c r="O355" s="812" t="str">
        <f t="shared" ref="O355" ca="1" si="339">IFERROR(((K355+J355)/H355),"ND")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IFERROR(K357/K358,"ND")</f>
        <v>ND</v>
      </c>
      <c r="O357" s="812" t="str">
        <f t="shared" ref="O357" ca="1" si="341">IFERROR(((K357+J357)/H357),"ND")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IFERROR(K359/K360,"ND")</f>
        <v>ND</v>
      </c>
      <c r="O359" s="812" t="str">
        <f t="shared" ref="O359" ca="1" si="343">IFERROR(((K359+J359)/H359),"ND")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IFERROR(K361/K362,"ND")</f>
        <v>ND</v>
      </c>
      <c r="O361" s="812" t="str">
        <f t="shared" ref="O361" ca="1" si="345">IFERROR(((K361+J361)/H361),"ND")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IFERROR(K363/K364,"ND")</f>
        <v>ND</v>
      </c>
      <c r="O363" s="812" t="str">
        <f t="shared" ref="O363" ca="1" si="347">IFERROR(((K363+J363)/H363),"ND")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IFERROR(K365/K366,"ND")</f>
        <v>ND</v>
      </c>
      <c r="O365" s="812" t="str">
        <f t="shared" ref="O365" ca="1" si="349">IFERROR(((K365+J365)/H365),"ND")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IFERROR(K367/K368,"ND")</f>
        <v>ND</v>
      </c>
      <c r="O367" s="812" t="str">
        <f t="shared" ref="O367" ca="1" si="351">IFERROR(((K367+J367)/H367),"ND")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IFERROR(K369/K370,"ND")</f>
        <v>ND</v>
      </c>
      <c r="O369" s="812" t="str">
        <f t="shared" ref="O369" ca="1" si="353">IFERROR(((K369+J369)/H369),"ND")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IFERROR(K371/K372,"ND")</f>
        <v>ND</v>
      </c>
      <c r="O371" s="812" t="str">
        <f t="shared" ref="O371" ca="1" si="355">IFERROR(((K371+J371)/H371),"ND")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IFERROR(K373/K374,"ND")</f>
        <v>ND</v>
      </c>
      <c r="O373" s="812" t="str">
        <f t="shared" ref="O373" ca="1" si="357">IFERROR(((K373+J373)/H373),"ND")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IFERROR(K375/K376,"ND")</f>
        <v>ND</v>
      </c>
      <c r="O375" s="812" t="str">
        <f t="shared" ref="O375" ca="1" si="359">IFERROR(((K375+J375)/H375),"ND")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IFERROR(K377/K378,"ND")</f>
        <v>ND</v>
      </c>
      <c r="O377" s="812" t="str">
        <f t="shared" ref="O377" ca="1" si="361">IFERROR(((K377+J377)/H377),"ND")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IFERROR(K379/K380,"ND")</f>
        <v>ND</v>
      </c>
      <c r="O379" s="812" t="str">
        <f t="shared" ref="O379" ca="1" si="363">IFERROR(((K379+J379)/H379),"ND")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IFERROR(K381/K382,"ND")</f>
        <v>ND</v>
      </c>
      <c r="O381" s="812" t="str">
        <f t="shared" ref="O381" ca="1" si="365">IFERROR(((K381+J381)/H381),"ND")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IFERROR(K383/K384,"ND")</f>
        <v>ND</v>
      </c>
      <c r="O383" s="812" t="str">
        <f t="shared" ref="O383" ca="1" si="367">IFERROR(((K383+J383)/H383),"ND")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IFERROR(K385/K386,"ND")</f>
        <v>ND</v>
      </c>
      <c r="O385" s="812" t="str">
        <f t="shared" ref="O385" ca="1" si="369">IFERROR(((K385+J385)/H385),"ND")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IFERROR(K387/K388,"ND")</f>
        <v>ND</v>
      </c>
      <c r="O387" s="812" t="str">
        <f t="shared" ref="O387" ca="1" si="371">IFERROR(((K387+J387)/H387),"ND")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IFERROR(K389/K390,"ND")</f>
        <v>ND</v>
      </c>
      <c r="O389" s="812" t="str">
        <f t="shared" ref="O389" ca="1" si="373">IFERROR(((K389+J389)/H389),"ND")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IFERROR(K391/K392,"ND")</f>
        <v>ND</v>
      </c>
      <c r="O391" s="812" t="str">
        <f t="shared" ref="O391" ca="1" si="375">IFERROR(((K391+J391)/H391),"ND")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IFERROR(K393/K394,"ND")</f>
        <v>ND</v>
      </c>
      <c r="O393" s="812" t="str">
        <f t="shared" ref="O393" ca="1" si="377">IFERROR(((K393+J393)/H393),"ND")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IFERROR(K395/K396,"ND")</f>
        <v>ND</v>
      </c>
      <c r="O395" s="812" t="str">
        <f t="shared" ref="O395" ca="1" si="379">IFERROR(((K395+J395)/H395),"ND")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IFERROR(K397/K398,"ND")</f>
        <v>ND</v>
      </c>
      <c r="O397" s="812" t="str">
        <f t="shared" ref="O397" ca="1" si="381">IFERROR(((K397+J397)/H397),"ND")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IFERROR(K399/K400,"ND")</f>
        <v>ND</v>
      </c>
      <c r="O399" s="812" t="str">
        <f t="shared" ref="O399" ca="1" si="383">IFERROR(((K399+J399)/H399),"ND")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IFERROR(K401/K402,"ND")</f>
        <v>ND</v>
      </c>
      <c r="O401" s="812" t="str">
        <f t="shared" ref="O401" ca="1" si="385">IFERROR(((K401+J401)/H401),"ND")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IFERROR(K403/K404,"ND")</f>
        <v>ND</v>
      </c>
      <c r="O403" s="812" t="str">
        <f t="shared" ref="O403" ca="1" si="387">IFERROR(((K403+J403)/H403),"ND")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IFERROR(K405/K406,"ND")</f>
        <v>ND</v>
      </c>
      <c r="O405" s="812" t="str">
        <f t="shared" ref="O405" ca="1" si="389">IFERROR(((K405+J405)/H405),"ND")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IFERROR(K407/K408,"ND")</f>
        <v>ND</v>
      </c>
      <c r="O407" s="812" t="str">
        <f t="shared" ref="O407" ca="1" si="391">IFERROR(((K407+J407)/H407),"ND")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IFERROR(K409/K410,"ND")</f>
        <v>ND</v>
      </c>
      <c r="O409" s="812" t="str">
        <f t="shared" ref="O409" ca="1" si="393">IFERROR(((K409+J409)/H409),"ND")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IFERROR(K411/K412,"ND")</f>
        <v>ND</v>
      </c>
      <c r="O411" s="812" t="str">
        <f t="shared" ref="O411" ca="1" si="395">IFERROR(((K411+J411)/H411),"ND")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IFERROR(K413/K414,"ND")</f>
        <v>ND</v>
      </c>
      <c r="O413" s="812" t="str">
        <f t="shared" ref="O413" ca="1" si="397">IFERROR(((K413+J413)/H413),"ND")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IFERROR(K415/K416,"ND")</f>
        <v>ND</v>
      </c>
      <c r="O415" s="812" t="str">
        <f t="shared" ref="O415" ca="1" si="399">IFERROR(((K415+J415)/H415),"ND")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IFERROR(K417/K418,"ND")</f>
        <v>ND</v>
      </c>
      <c r="O417" s="812" t="str">
        <f t="shared" ref="O417" ca="1" si="401">IFERROR(((K417+J417)/H417),"ND")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IFERROR(K419/K420,"ND")</f>
        <v>ND</v>
      </c>
      <c r="O419" s="812" t="str">
        <f t="shared" ref="O419" ca="1" si="403">IFERROR(((K419+J419)/H419),"ND")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IFERROR(K421/K422,"ND")</f>
        <v>ND</v>
      </c>
      <c r="O421" s="812" t="str">
        <f t="shared" ref="O421" ca="1" si="405">IFERROR(((K421+J421)/H421),"ND")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IFERROR(K423/K424,"ND")</f>
        <v>ND</v>
      </c>
      <c r="O423" s="812" t="str">
        <f t="shared" ref="O423" ca="1" si="407">IFERROR(((K423+J423)/H423),"ND")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IFERROR(K425/K426,"ND")</f>
        <v>ND</v>
      </c>
      <c r="O425" s="812" t="str">
        <f t="shared" ref="O425" ca="1" si="409">IFERROR(((K425+J425)/H425),"ND")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IFERROR(K427/K428,"ND")</f>
        <v>ND</v>
      </c>
      <c r="O427" s="812" t="str">
        <f t="shared" ref="O427" ca="1" si="411">IFERROR(((K427+J427)/H427),"ND")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IFERROR(K429/K430,"ND")</f>
        <v>ND</v>
      </c>
      <c r="O429" s="812" t="str">
        <f t="shared" ref="O429" ca="1" si="413">IFERROR(((K429+J429)/H429),"ND")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IFERROR(K431/K432,"ND")</f>
        <v>ND</v>
      </c>
      <c r="O431" s="812" t="str">
        <f t="shared" ref="O431" ca="1" si="415">IFERROR(((K431+J431)/H431),"ND")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IFERROR(K433/K434,"ND")</f>
        <v>ND</v>
      </c>
      <c r="O433" s="812" t="str">
        <f t="shared" ref="O433" ca="1" si="417">IFERROR(((K433+J433)/H433),"ND")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IFERROR(K435/K436,"ND")</f>
        <v>ND</v>
      </c>
      <c r="O435" s="812" t="str">
        <f t="shared" ref="O435" ca="1" si="419">IFERROR(((K435+J435)/H435),"ND")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IFERROR(K437/K438,"ND")</f>
        <v>ND</v>
      </c>
      <c r="O437" s="812" t="str">
        <f t="shared" ref="O437" ca="1" si="421">IFERROR(((K437+J437)/H437),"ND")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IFERROR(K439/K440,"ND")</f>
        <v>ND</v>
      </c>
      <c r="O439" s="812" t="str">
        <f t="shared" ref="O439" ca="1" si="423">IFERROR(((K439+J439)/H439),"ND")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IFERROR(K441/K442,"ND")</f>
        <v>ND</v>
      </c>
      <c r="O441" s="812" t="str">
        <f t="shared" ref="O441" ca="1" si="425">IFERROR(((K441+J441)/H441),"ND")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IFERROR(K443/K444,"ND")</f>
        <v>ND</v>
      </c>
      <c r="O443" s="812" t="str">
        <f t="shared" ref="O443" ca="1" si="427">IFERROR(((K443+J443)/H443),"ND")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IFERROR(K445/K446,"ND")</f>
        <v>ND</v>
      </c>
      <c r="O445" s="812" t="str">
        <f t="shared" ref="O445" ca="1" si="429">IFERROR(((K445+J445)/H445),"ND")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IFERROR(K447/K448,"ND")</f>
        <v>ND</v>
      </c>
      <c r="O447" s="812" t="str">
        <f t="shared" ref="O447" ca="1" si="431">IFERROR(((K447+J447)/H447),"ND")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IFERROR(K449/K450,"ND")</f>
        <v>ND</v>
      </c>
      <c r="O449" s="812" t="str">
        <f t="shared" ref="O449" ca="1" si="433">IFERROR(((K449+J449)/H449),"ND")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IFERROR(K451/K452,"ND")</f>
        <v>ND</v>
      </c>
      <c r="O451" s="812" t="str">
        <f t="shared" ref="O451" ca="1" si="435">IFERROR(((K451+J451)/H451),"ND")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IFERROR(K453/K454,"ND")</f>
        <v>ND</v>
      </c>
      <c r="O453" s="812" t="str">
        <f t="shared" ref="O453" ca="1" si="437">IFERROR(((K453+J453)/H453),"ND")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IFERROR(K455/K456,"ND")</f>
        <v>ND</v>
      </c>
      <c r="O455" s="812" t="str">
        <f t="shared" ref="O455" ca="1" si="439">IFERROR(((K455+J455)/H455),"ND")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IFERROR(K457/K458,"ND")</f>
        <v>ND</v>
      </c>
      <c r="O457" s="812" t="str">
        <f t="shared" ref="O457" ca="1" si="441">IFERROR(((K457+J457)/H457),"ND")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IFERROR(K459/K460,"ND")</f>
        <v>ND</v>
      </c>
      <c r="O459" s="812" t="str">
        <f t="shared" ref="O459" ca="1" si="443">IFERROR(((K459+J459)/H459),"ND")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IFERROR(K461/K462,"ND")</f>
        <v>ND</v>
      </c>
      <c r="O461" s="812" t="str">
        <f t="shared" ref="O461" ca="1" si="445">IFERROR(((K461+J461)/H461),"ND")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IFERROR(K463/K464,"ND")</f>
        <v>ND</v>
      </c>
      <c r="O463" s="812" t="str">
        <f t="shared" ref="O463" ca="1" si="447">IFERROR(((K463+J463)/H463),"ND")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IFERROR(K465/K466,"ND")</f>
        <v>ND</v>
      </c>
      <c r="O465" s="812" t="str">
        <f t="shared" ref="O465" ca="1" si="449">IFERROR(((K465+J465)/H465),"ND")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IFERROR(K467/K468,"ND")</f>
        <v>ND</v>
      </c>
      <c r="O467" s="812" t="str">
        <f t="shared" ref="O467" ca="1" si="451">IFERROR(((K467+J467)/H467),"ND")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IFERROR(K469/K470,"ND")</f>
        <v>ND</v>
      </c>
      <c r="O469" s="812" t="str">
        <f t="shared" ref="O469" ca="1" si="453">IFERROR(((K469+J469)/H469),"ND")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IFERROR(K471/K472,"ND")</f>
        <v>ND</v>
      </c>
      <c r="O471" s="812" t="str">
        <f t="shared" ref="O471" ca="1" si="454">IFERROR(((K471+J471)/H471),"ND")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IFERROR(K473/K474,"ND")</f>
        <v>ND</v>
      </c>
      <c r="O473" s="812" t="str">
        <f ca="1">IFERROR(((K473+J473)/H473),"ND")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2" width="12.625" style="33" customWidth="1"/>
    <col min="13" max="13" width="10.87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187</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IFERROR(L13/L14,"ND")</f>
        <v>32.948929159802312</v>
      </c>
      <c r="O13" s="812">
        <f ca="1">IFERROR(((L13+K13+J13)/H13),"ND")</f>
        <v>69.987649238369698</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IFERROR(L15/L16,"ND")</f>
        <v>ND</v>
      </c>
      <c r="O15" s="812" t="str">
        <f ca="1">IFERROR(((L15+K15+J15)/H15),"ND")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IFERROR(L17/L18,"ND")</f>
        <v>ND</v>
      </c>
      <c r="O17" s="812" t="str">
        <f t="shared" ref="O17" ca="1" si="1">IFERROR(((L17+K17+J17)/H17),"ND")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IFERROR(L19/L20,"ND")</f>
        <v>ND</v>
      </c>
      <c r="O19" s="812" t="str">
        <f t="shared" ref="O19" ca="1" si="3">IFERROR(((L19+K19+J19)/H19),"ND")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IFERROR(L21/L22,"ND")</f>
        <v>ND</v>
      </c>
      <c r="O21" s="812" t="str">
        <f t="shared" ref="O21" ca="1" si="5">IFERROR(((L21+K21+J21)/H21),"ND")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IFERROR(L23/L24,"ND")</f>
        <v>ND</v>
      </c>
      <c r="O23" s="812" t="str">
        <f t="shared" ref="O23" ca="1" si="7">IFERROR(((L23+K23+J23)/H23),"ND")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IFERROR(L25/L26,"ND")</f>
        <v>ND</v>
      </c>
      <c r="O25" s="812" t="str">
        <f t="shared" ref="O25" ca="1" si="9">IFERROR(((L25+K25+J25)/H25),"ND")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IFERROR(L27/L28,"ND")</f>
        <v>ND</v>
      </c>
      <c r="O27" s="812" t="str">
        <f t="shared" ref="O27" ca="1" si="11">IFERROR(((L27+K27+J27)/H27),"ND")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IFERROR(L29/L30,"ND")</f>
        <v>ND</v>
      </c>
      <c r="O29" s="812" t="str">
        <f t="shared" ref="O29" ca="1" si="13">IFERROR(((L29+K29+J29)/H29),"ND")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IFERROR(L31/L32,"ND")</f>
        <v>ND</v>
      </c>
      <c r="O31" s="812" t="str">
        <f t="shared" ref="O31" ca="1" si="15">IFERROR(((L31+K31+J31)/H31),"ND")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IFERROR(L33/L34,"ND")</f>
        <v>ND</v>
      </c>
      <c r="O33" s="812" t="str">
        <f t="shared" ref="O33" ca="1" si="17">IFERROR(((L33+K33+J33)/H33),"ND")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IFERROR(L35/L36,"ND")</f>
        <v>ND</v>
      </c>
      <c r="O35" s="812" t="str">
        <f t="shared" ref="O35" ca="1" si="19">IFERROR(((L35+K35+J35)/H35),"ND")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IFERROR(L37/L38,"ND")</f>
        <v>ND</v>
      </c>
      <c r="O37" s="812" t="str">
        <f t="shared" ref="O37" ca="1" si="21">IFERROR(((L37+K37+J37)/H37),"ND")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IFERROR(L39/L40,"ND")</f>
        <v>ND</v>
      </c>
      <c r="O39" s="812" t="str">
        <f t="shared" ref="O39" ca="1" si="23">IFERROR(((L39+K39+J39)/H39),"ND")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IFERROR(L41/L42,"ND")</f>
        <v>ND</v>
      </c>
      <c r="O41" s="812" t="str">
        <f t="shared" ref="O41" ca="1" si="25">IFERROR(((L41+K41+J41)/H41),"ND")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IFERROR(L43/L44,"ND")</f>
        <v>ND</v>
      </c>
      <c r="O43" s="812" t="str">
        <f t="shared" ref="O43" ca="1" si="27">IFERROR(((L43+K43+J43)/H43),"ND")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IFERROR(L45/L46,"ND")</f>
        <v>ND</v>
      </c>
      <c r="O45" s="812" t="str">
        <f t="shared" ref="O45" ca="1" si="29">IFERROR(((L45+K45+J45)/H45),"ND")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IFERROR(L47/L48,"ND")</f>
        <v>ND</v>
      </c>
      <c r="O47" s="812" t="str">
        <f t="shared" ref="O47" ca="1" si="31">IFERROR(((L47+K47+J47)/H47),"ND")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IFERROR(L49/L50,"ND")</f>
        <v>ND</v>
      </c>
      <c r="O49" s="812" t="str">
        <f t="shared" ref="O49" ca="1" si="33">IFERROR(((L49+K49+J49)/H49),"ND")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IFERROR(L51/L52,"ND")</f>
        <v>ND</v>
      </c>
      <c r="O51" s="812" t="str">
        <f t="shared" ref="O51" ca="1" si="35">IFERROR(((L51+K51+J51)/H51),"ND")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IFERROR(L53/L54,"ND")</f>
        <v>ND</v>
      </c>
      <c r="O53" s="812" t="str">
        <f t="shared" ref="O53" ca="1" si="37">IFERROR(((L53+K53+J53)/H53),"ND")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IFERROR(L55/L56,"ND")</f>
        <v>ND</v>
      </c>
      <c r="O55" s="812" t="str">
        <f t="shared" ref="O55" ca="1" si="39">IFERROR(((L55+K55+J55)/H55),"ND")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IFERROR(L57/L58,"ND")</f>
        <v>ND</v>
      </c>
      <c r="O57" s="812" t="str">
        <f t="shared" ref="O57" ca="1" si="41">IFERROR(((L57+K57+J57)/H57),"ND")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IFERROR(L59/L60,"ND")</f>
        <v>ND</v>
      </c>
      <c r="O59" s="812" t="str">
        <f t="shared" ref="O59" ca="1" si="43">IFERROR(((L59+K59+J59)/H59),"ND")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IFERROR(L61/L62,"ND")</f>
        <v>ND</v>
      </c>
      <c r="O61" s="812" t="str">
        <f t="shared" ref="O61" ca="1" si="45">IFERROR(((L61+K61+J61)/H61),"ND")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IFERROR(L63/L64,"ND")</f>
        <v>ND</v>
      </c>
      <c r="O63" s="812" t="str">
        <f t="shared" ref="O63" ca="1" si="47">IFERROR(((L63+K63+J63)/H63),"ND")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IFERROR(L65/L66,"ND")</f>
        <v>ND</v>
      </c>
      <c r="O65" s="812" t="str">
        <f t="shared" ref="O65" ca="1" si="49">IFERROR(((L65+K65+J65)/H65),"ND")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IFERROR(L67/L68,"ND")</f>
        <v>ND</v>
      </c>
      <c r="O67" s="812" t="str">
        <f t="shared" ref="O67" ca="1" si="51">IFERROR(((L67+K67+J67)/H67),"ND")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IFERROR(L69/L70,"ND")</f>
        <v>ND</v>
      </c>
      <c r="O69" s="812" t="str">
        <f t="shared" ref="O69" ca="1" si="53">IFERROR(((L69+K69+J69)/H69),"ND")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IFERROR(L71/L72,"ND")</f>
        <v>ND</v>
      </c>
      <c r="O71" s="812" t="str">
        <f t="shared" ref="O71" ca="1" si="55">IFERROR(((L71+K71+J71)/H71),"ND")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IFERROR(L73/L74,"ND")</f>
        <v>ND</v>
      </c>
      <c r="O73" s="812" t="str">
        <f t="shared" ref="O73" ca="1" si="57">IFERROR(((L73+K73+J73)/H73),"ND")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IFERROR(L75/L76,"ND")</f>
        <v>ND</v>
      </c>
      <c r="O75" s="812" t="str">
        <f t="shared" ref="O75" ca="1" si="59">IFERROR(((L75+K75+J75)/H75),"ND")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IFERROR(L77/L78,"ND")</f>
        <v>ND</v>
      </c>
      <c r="O77" s="812" t="str">
        <f t="shared" ref="O77" ca="1" si="61">IFERROR(((L77+K77+J77)/H77),"ND")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IFERROR(L79/L80,"ND")</f>
        <v>ND</v>
      </c>
      <c r="O79" s="812" t="str">
        <f t="shared" ref="O79" ca="1" si="63">IFERROR(((L79+K79+J79)/H79),"ND")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IFERROR(L81/L82,"ND")</f>
        <v>ND</v>
      </c>
      <c r="O81" s="812" t="str">
        <f t="shared" ref="O81" ca="1" si="65">IFERROR(((L81+K81+J81)/H81),"ND")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IFERROR(L83/L84,"ND")</f>
        <v>ND</v>
      </c>
      <c r="O83" s="812" t="str">
        <f t="shared" ref="O83" ca="1" si="67">IFERROR(((L83+K83+J83)/H83),"ND")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IFERROR(L85/L86,"ND")</f>
        <v>ND</v>
      </c>
      <c r="O85" s="812" t="str">
        <f t="shared" ref="O85" ca="1" si="69">IFERROR(((L85+K85+J85)/H85),"ND")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IFERROR(L87/L88,"ND")</f>
        <v>ND</v>
      </c>
      <c r="O87" s="812" t="str">
        <f t="shared" ref="O87" ca="1" si="71">IFERROR(((L87+K87+J87)/H87),"ND")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IFERROR(L89/L90,"ND")</f>
        <v>ND</v>
      </c>
      <c r="O89" s="812" t="str">
        <f t="shared" ref="O89" ca="1" si="73">IFERROR(((L89+K89+J89)/H89),"ND")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IFERROR(L91/L92,"ND")</f>
        <v>ND</v>
      </c>
      <c r="O91" s="812" t="str">
        <f t="shared" ref="O91" ca="1" si="75">IFERROR(((L91+K91+J91)/H91),"ND")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IFERROR(L93/L94,"ND")</f>
        <v>ND</v>
      </c>
      <c r="O93" s="812" t="str">
        <f t="shared" ref="O93" ca="1" si="77">IFERROR(((L93+K93+J93)/H93),"ND")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IFERROR(L95/L96,"ND")</f>
        <v>ND</v>
      </c>
      <c r="O95" s="812" t="str">
        <f t="shared" ref="O95" ca="1" si="79">IFERROR(((L95+K95+J95)/H95),"ND")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IFERROR(L97/L98,"ND")</f>
        <v>ND</v>
      </c>
      <c r="O97" s="812" t="str">
        <f t="shared" ref="O97" ca="1" si="81">IFERROR(((L97+K97+J97)/H97),"ND")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IFERROR(L99/L100,"ND")</f>
        <v>ND</v>
      </c>
      <c r="O99" s="812" t="str">
        <f t="shared" ref="O99" ca="1" si="83">IFERROR(((L99+K99+J99)/H99),"ND")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IFERROR(L101/L102,"ND")</f>
        <v>ND</v>
      </c>
      <c r="O101" s="812" t="str">
        <f t="shared" ref="O101" ca="1" si="85">IFERROR(((L101+K101+J101)/H101),"ND")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IFERROR(L103/L104,"ND")</f>
        <v>ND</v>
      </c>
      <c r="O103" s="812" t="str">
        <f t="shared" ref="O103" ca="1" si="87">IFERROR(((L103+K103+J103)/H103),"ND")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IFERROR(L105/L106,"ND")</f>
        <v>ND</v>
      </c>
      <c r="O105" s="812" t="str">
        <f t="shared" ref="O105" ca="1" si="89">IFERROR(((L105+K105+J105)/H105),"ND")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IFERROR(L107/L108,"ND")</f>
        <v>ND</v>
      </c>
      <c r="O107" s="812" t="str">
        <f t="shared" ref="O107" ca="1" si="91">IFERROR(((L107+K107+J107)/H107),"ND")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IFERROR(L109/L110,"ND")</f>
        <v>ND</v>
      </c>
      <c r="O109" s="812" t="str">
        <f t="shared" ref="O109" ca="1" si="93">IFERROR(((L109+K109+J109)/H109),"ND")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IFERROR(L111/L112,"ND")</f>
        <v>ND</v>
      </c>
      <c r="O111" s="812" t="str">
        <f t="shared" ref="O111" ca="1" si="95">IFERROR(((L111+K111+J111)/H111),"ND")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IFERROR(L113/L114,"ND")</f>
        <v>ND</v>
      </c>
      <c r="O113" s="812" t="str">
        <f t="shared" ref="O113" ca="1" si="97">IFERROR(((L113+K113+J113)/H113),"ND")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IFERROR(L115/L116,"ND")</f>
        <v>ND</v>
      </c>
      <c r="O115" s="812" t="str">
        <f t="shared" ref="O115" ca="1" si="99">IFERROR(((L115+K115+J115)/H115),"ND")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IFERROR(L117/L118,"ND")</f>
        <v>ND</v>
      </c>
      <c r="O117" s="812" t="str">
        <f t="shared" ref="O117" ca="1" si="101">IFERROR(((L117+K117+J117)/H117),"ND")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IFERROR(L119/L120,"ND")</f>
        <v>ND</v>
      </c>
      <c r="O119" s="812" t="str">
        <f t="shared" ref="O119" ca="1" si="103">IFERROR(((L119+K119+J119)/H119),"ND")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IFERROR(L121/L122,"ND")</f>
        <v>ND</v>
      </c>
      <c r="O121" s="812" t="str">
        <f t="shared" ref="O121" ca="1" si="105">IFERROR(((L121+K121+J121)/H121),"ND")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IFERROR(L123/L124,"ND")</f>
        <v>ND</v>
      </c>
      <c r="O123" s="812" t="str">
        <f t="shared" ref="O123" ca="1" si="107">IFERROR(((L123+K123+J123)/H123),"ND")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IFERROR(L125/L126,"ND")</f>
        <v>ND</v>
      </c>
      <c r="O125" s="812" t="str">
        <f t="shared" ref="O125" ca="1" si="109">IFERROR(((L125+K125+J125)/H125),"ND")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IFERROR(L127/L128,"ND")</f>
        <v>ND</v>
      </c>
      <c r="O127" s="812" t="str">
        <f t="shared" ref="O127" ca="1" si="111">IFERROR(((L127+K127+J127)/H127),"ND")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IFERROR(L129/L130,"ND")</f>
        <v>ND</v>
      </c>
      <c r="O129" s="812" t="str">
        <f t="shared" ref="O129" ca="1" si="113">IFERROR(((L129+K129+J129)/H129),"ND")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IFERROR(L131/L132,"ND")</f>
        <v>ND</v>
      </c>
      <c r="O131" s="812" t="str">
        <f t="shared" ref="O131" ca="1" si="115">IFERROR(((L131+K131+J131)/H131),"ND")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IFERROR(L133/L134,"ND")</f>
        <v>ND</v>
      </c>
      <c r="O133" s="812" t="str">
        <f t="shared" ref="O133" ca="1" si="117">IFERROR(((L133+K133+J133)/H133),"ND")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IFERROR(L135/L136,"ND")</f>
        <v>ND</v>
      </c>
      <c r="O135" s="812" t="str">
        <f t="shared" ref="O135" ca="1" si="119">IFERROR(((L135+K135+J135)/H135),"ND")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IFERROR(L137/L138,"ND")</f>
        <v>ND</v>
      </c>
      <c r="O137" s="812" t="str">
        <f t="shared" ref="O137" ca="1" si="121">IFERROR(((L137+K137+J137)/H137),"ND")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IFERROR(L139/L140,"ND")</f>
        <v>ND</v>
      </c>
      <c r="O139" s="812" t="str">
        <f t="shared" ref="O139" ca="1" si="123">IFERROR(((L139+K139+J139)/H139),"ND")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IFERROR(L141/L142,"ND")</f>
        <v>ND</v>
      </c>
      <c r="O141" s="812" t="str">
        <f t="shared" ref="O141" ca="1" si="125">IFERROR(((L141+K141+J141)/H141),"ND")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IFERROR(L143/L144,"ND")</f>
        <v>ND</v>
      </c>
      <c r="O143" s="812" t="str">
        <f t="shared" ref="O143" ca="1" si="127">IFERROR(((L143+K143+J143)/H143),"ND")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IFERROR(L145/L146,"ND")</f>
        <v>ND</v>
      </c>
      <c r="O145" s="812" t="str">
        <f t="shared" ref="O145" ca="1" si="129">IFERROR(((L145+K145+J145)/H145),"ND")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IFERROR(L147/L148,"ND")</f>
        <v>ND</v>
      </c>
      <c r="O147" s="812" t="str">
        <f t="shared" ref="O147" ca="1" si="131">IFERROR(((L147+K147+J147)/H147),"ND")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IFERROR(L149/L150,"ND")</f>
        <v>ND</v>
      </c>
      <c r="O149" s="812" t="str">
        <f t="shared" ref="O149" ca="1" si="133">IFERROR(((L149+K149+J149)/H149),"ND")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IFERROR(L151/L152,"ND")</f>
        <v>ND</v>
      </c>
      <c r="O151" s="812" t="str">
        <f t="shared" ref="O151" ca="1" si="135">IFERROR(((L151+K151+J151)/H151),"ND")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IFERROR(L153/L154,"ND")</f>
        <v>ND</v>
      </c>
      <c r="O153" s="812" t="str">
        <f t="shared" ref="O153" ca="1" si="137">IFERROR(((L153+K153+J153)/H153),"ND")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IFERROR(L155/L156,"ND")</f>
        <v>ND</v>
      </c>
      <c r="O155" s="812" t="str">
        <f t="shared" ref="O155" ca="1" si="139">IFERROR(((L155+K155+J155)/H155),"ND")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IFERROR(L157/L158,"ND")</f>
        <v>ND</v>
      </c>
      <c r="O157" s="812" t="str">
        <f t="shared" ref="O157" ca="1" si="141">IFERROR(((L157+K157+J157)/H157),"ND")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IFERROR(L159/L160,"ND")</f>
        <v>ND</v>
      </c>
      <c r="O159" s="812" t="str">
        <f t="shared" ref="O159" ca="1" si="143">IFERROR(((L159+K159+J159)/H159),"ND")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IFERROR(L161/L162,"ND")</f>
        <v>ND</v>
      </c>
      <c r="O161" s="812" t="str">
        <f t="shared" ref="O161" ca="1" si="145">IFERROR(((L161+K161+J161)/H161),"ND")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IFERROR(L163/L164,"ND")</f>
        <v>ND</v>
      </c>
      <c r="O163" s="812" t="str">
        <f t="shared" ref="O163" ca="1" si="147">IFERROR(((L163+K163+J163)/H163),"ND")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IFERROR(L165/L166,"ND")</f>
        <v>ND</v>
      </c>
      <c r="O165" s="812" t="str">
        <f t="shared" ref="O165" ca="1" si="149">IFERROR(((L165+K165+J165)/H165),"ND")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IFERROR(L167/L168,"ND")</f>
        <v>ND</v>
      </c>
      <c r="O167" s="812" t="str">
        <f t="shared" ref="O167" ca="1" si="151">IFERROR(((L167+K167+J167)/H167),"ND")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IFERROR(L169/L170,"ND")</f>
        <v>ND</v>
      </c>
      <c r="O169" s="812" t="str">
        <f t="shared" ref="O169" ca="1" si="153">IFERROR(((L169+K169+J169)/H169),"ND")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IFERROR(L171/L172,"ND")</f>
        <v>ND</v>
      </c>
      <c r="O171" s="812" t="str">
        <f t="shared" ref="O171" ca="1" si="155">IFERROR(((L171+K171+J171)/H171),"ND")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IFERROR(L173/L174,"ND")</f>
        <v>ND</v>
      </c>
      <c r="O173" s="812" t="str">
        <f t="shared" ref="O173" ca="1" si="157">IFERROR(((L173+K173+J173)/H173),"ND")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IFERROR(L175/L176,"ND")</f>
        <v>ND</v>
      </c>
      <c r="O175" s="812" t="str">
        <f t="shared" ref="O175" ca="1" si="159">IFERROR(((L175+K175+J175)/H175),"ND")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IFERROR(L177/L178,"ND")</f>
        <v>ND</v>
      </c>
      <c r="O177" s="812" t="str">
        <f t="shared" ref="O177" ca="1" si="161">IFERROR(((L177+K177+J177)/H177),"ND")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IFERROR(L179/L180,"ND")</f>
        <v>ND</v>
      </c>
      <c r="O179" s="812" t="str">
        <f t="shared" ref="O179" ca="1" si="163">IFERROR(((L179+K179+J179)/H179),"ND")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IFERROR(L181/L182,"ND")</f>
        <v>ND</v>
      </c>
      <c r="O181" s="812" t="str">
        <f t="shared" ref="O181" ca="1" si="165">IFERROR(((L181+K181+J181)/H181),"ND")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IFERROR(L183/L184,"ND")</f>
        <v>ND</v>
      </c>
      <c r="O183" s="812" t="str">
        <f t="shared" ref="O183" ca="1" si="167">IFERROR(((L183+K183+J183)/H183),"ND")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IFERROR(L185/L186,"ND")</f>
        <v>ND</v>
      </c>
      <c r="O185" s="812" t="str">
        <f t="shared" ref="O185" ca="1" si="169">IFERROR(((L185+K185+J185)/H185),"ND")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IFERROR(L187/L188,"ND")</f>
        <v>ND</v>
      </c>
      <c r="O187" s="812" t="str">
        <f t="shared" ref="O187" ca="1" si="171">IFERROR(((L187+K187+J187)/H187),"ND")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IFERROR(L189/L190,"ND")</f>
        <v>ND</v>
      </c>
      <c r="O189" s="812" t="str">
        <f t="shared" ref="O189" ca="1" si="173">IFERROR(((L189+K189+J189)/H189),"ND")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IFERROR(L191/L192,"ND")</f>
        <v>ND</v>
      </c>
      <c r="O191" s="812" t="str">
        <f t="shared" ref="O191" ca="1" si="175">IFERROR(((L191+K191+J191)/H191),"ND")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IFERROR(L193/L194,"ND")</f>
        <v>ND</v>
      </c>
      <c r="O193" s="812" t="str">
        <f t="shared" ref="O193" ca="1" si="177">IFERROR(((L193+K193+J193)/H193),"ND")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IFERROR(L195/L196,"ND")</f>
        <v>ND</v>
      </c>
      <c r="O195" s="812" t="str">
        <f t="shared" ref="O195" ca="1" si="179">IFERROR(((L195+K195+J195)/H195),"ND")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IFERROR(L197/L198,"ND")</f>
        <v>ND</v>
      </c>
      <c r="O197" s="812" t="str">
        <f t="shared" ref="O197" ca="1" si="181">IFERROR(((L197+K197+J197)/H197),"ND")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IFERROR(L199/L200,"ND")</f>
        <v>ND</v>
      </c>
      <c r="O199" s="812" t="str">
        <f t="shared" ref="O199" ca="1" si="183">IFERROR(((L199+K199+J199)/H199),"ND")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IFERROR(L201/L202,"ND")</f>
        <v>ND</v>
      </c>
      <c r="O201" s="812" t="str">
        <f t="shared" ref="O201" ca="1" si="185">IFERROR(((L201+K201+J201)/H201),"ND")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IFERROR(L203/L204,"ND")</f>
        <v>ND</v>
      </c>
      <c r="O203" s="812" t="str">
        <f t="shared" ref="O203" ca="1" si="187">IFERROR(((L203+K203+J203)/H203),"ND")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IFERROR(L205/L206,"ND")</f>
        <v>ND</v>
      </c>
      <c r="O205" s="812" t="str">
        <f t="shared" ref="O205" ca="1" si="189">IFERROR(((L205+K205+J205)/H205),"ND")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IFERROR(L207/L208,"ND")</f>
        <v>ND</v>
      </c>
      <c r="O207" s="812" t="str">
        <f t="shared" ref="O207" ca="1" si="191">IFERROR(((L207+K207+J207)/H207),"ND")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IFERROR(L209/L210,"ND")</f>
        <v>ND</v>
      </c>
      <c r="O209" s="812" t="str">
        <f t="shared" ref="O209" ca="1" si="193">IFERROR(((L209+K209+J209)/H209),"ND")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IFERROR(L211/L212,"ND")</f>
        <v>ND</v>
      </c>
      <c r="O211" s="812" t="str">
        <f t="shared" ref="O211" ca="1" si="195">IFERROR(((L211+K211+J211)/H211),"ND")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IFERROR(L213/L214,"ND")</f>
        <v>ND</v>
      </c>
      <c r="O213" s="812" t="str">
        <f t="shared" ref="O213" ca="1" si="197">IFERROR(((L213+K213+J213)/H213),"ND")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IFERROR(L215/L216,"ND")</f>
        <v>ND</v>
      </c>
      <c r="O215" s="812" t="str">
        <f t="shared" ref="O215" ca="1" si="199">IFERROR(((L215+K215+J215)/H215),"ND")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IFERROR(L217/L218,"ND")</f>
        <v>ND</v>
      </c>
      <c r="O217" s="812" t="str">
        <f t="shared" ref="O217" ca="1" si="201">IFERROR(((L217+K217+J217)/H217),"ND")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IFERROR(L219/L220,"ND")</f>
        <v>ND</v>
      </c>
      <c r="O219" s="812" t="str">
        <f t="shared" ref="O219" ca="1" si="203">IFERROR(((L219+K219+J219)/H219),"ND")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IFERROR(L221/L222,"ND")</f>
        <v>ND</v>
      </c>
      <c r="O221" s="812" t="str">
        <f t="shared" ref="O221" ca="1" si="205">IFERROR(((L221+K221+J221)/H221),"ND")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IFERROR(L223/L224,"ND")</f>
        <v>ND</v>
      </c>
      <c r="O223" s="812" t="str">
        <f t="shared" ref="O223" ca="1" si="207">IFERROR(((L223+K223+J223)/H223),"ND")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IFERROR(L225/L226,"ND")</f>
        <v>ND</v>
      </c>
      <c r="O225" s="812" t="str">
        <f t="shared" ref="O225" ca="1" si="209">IFERROR(((L225+K225+J225)/H225),"ND")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IFERROR(L227/L228,"ND")</f>
        <v>ND</v>
      </c>
      <c r="O227" s="812" t="str">
        <f t="shared" ref="O227" ca="1" si="211">IFERROR(((L227+K227+J227)/H227),"ND")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IFERROR(L229/L230,"ND")</f>
        <v>ND</v>
      </c>
      <c r="O229" s="812" t="str">
        <f t="shared" ref="O229" ca="1" si="213">IFERROR(((L229+K229+J229)/H229),"ND")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IFERROR(L231/L232,"ND")</f>
        <v>ND</v>
      </c>
      <c r="O231" s="812" t="str">
        <f t="shared" ref="O231" ca="1" si="215">IFERROR(((L231+K231+J231)/H231),"ND")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IFERROR(L233/L234,"ND")</f>
        <v>ND</v>
      </c>
      <c r="O233" s="812" t="str">
        <f t="shared" ref="O233" ca="1" si="217">IFERROR(((L233+K233+J233)/H233),"ND")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IFERROR(L235/L236,"ND")</f>
        <v>ND</v>
      </c>
      <c r="O235" s="812" t="str">
        <f t="shared" ref="O235" ca="1" si="219">IFERROR(((L235+K235+J235)/H235),"ND")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IFERROR(L237/L238,"ND")</f>
        <v>ND</v>
      </c>
      <c r="O237" s="812" t="str">
        <f t="shared" ref="O237" ca="1" si="221">IFERROR(((L237+K237+J237)/H237),"ND")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IFERROR(L239/L240,"ND")</f>
        <v>ND</v>
      </c>
      <c r="O239" s="812" t="str">
        <f t="shared" ref="O239" ca="1" si="223">IFERROR(((L239+K239+J239)/H239),"ND")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IFERROR(L241/L242,"ND")</f>
        <v>ND</v>
      </c>
      <c r="O241" s="812" t="str">
        <f t="shared" ref="O241" ca="1" si="225">IFERROR(((L241+K241+J241)/H241),"ND")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IFERROR(L243/L244,"ND")</f>
        <v>ND</v>
      </c>
      <c r="O243" s="812" t="str">
        <f t="shared" ref="O243" ca="1" si="227">IFERROR(((L243+K243+J243)/H243),"ND")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IFERROR(L245/L246,"ND")</f>
        <v>ND</v>
      </c>
      <c r="O245" s="812" t="str">
        <f t="shared" ref="O245" ca="1" si="229">IFERROR(((L245+K245+J245)/H245),"ND")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IFERROR(L247/L248,"ND")</f>
        <v>ND</v>
      </c>
      <c r="O247" s="812" t="str">
        <f t="shared" ref="O247" ca="1" si="231">IFERROR(((L247+K247+J247)/H247),"ND")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IFERROR(L249/L250,"ND")</f>
        <v>ND</v>
      </c>
      <c r="O249" s="812" t="str">
        <f t="shared" ref="O249" ca="1" si="233">IFERROR(((L249+K249+J249)/H249),"ND")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IFERROR(L251/L252,"ND")</f>
        <v>ND</v>
      </c>
      <c r="O251" s="812" t="str">
        <f t="shared" ref="O251" ca="1" si="235">IFERROR(((L251+K251+J251)/H251),"ND")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IFERROR(L253/L254,"ND")</f>
        <v>ND</v>
      </c>
      <c r="O253" s="812" t="str">
        <f t="shared" ref="O253" ca="1" si="237">IFERROR(((L253+K253+J253)/H253),"ND")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IFERROR(L255/L256,"ND")</f>
        <v>ND</v>
      </c>
      <c r="O255" s="812" t="str">
        <f t="shared" ref="O255" ca="1" si="239">IFERROR(((L255+K255+J255)/H255),"ND")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IFERROR(L257/L258,"ND")</f>
        <v>ND</v>
      </c>
      <c r="O257" s="812" t="str">
        <f t="shared" ref="O257" ca="1" si="241">IFERROR(((L257+K257+J257)/H257),"ND")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IFERROR(L259/L260,"ND")</f>
        <v>ND</v>
      </c>
      <c r="O259" s="812" t="str">
        <f t="shared" ref="O259" ca="1" si="243">IFERROR(((L259+K259+J259)/H259),"ND")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IFERROR(L261/L262,"ND")</f>
        <v>ND</v>
      </c>
      <c r="O261" s="812" t="str">
        <f t="shared" ref="O261" ca="1" si="245">IFERROR(((L261+K261+J261)/H261),"ND")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IFERROR(L263/L264,"ND")</f>
        <v>ND</v>
      </c>
      <c r="O263" s="812" t="str">
        <f t="shared" ref="O263" ca="1" si="247">IFERROR(((L263+K263+J263)/H263),"ND")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IFERROR(L265/L266,"ND")</f>
        <v>ND</v>
      </c>
      <c r="O265" s="812" t="str">
        <f t="shared" ref="O265" ca="1" si="249">IFERROR(((L265+K265+J265)/H265),"ND")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IFERROR(L267/L268,"ND")</f>
        <v>ND</v>
      </c>
      <c r="O267" s="812" t="str">
        <f t="shared" ref="O267" ca="1" si="251">IFERROR(((L267+K267+J267)/H267),"ND")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IFERROR(L269/L270,"ND")</f>
        <v>ND</v>
      </c>
      <c r="O269" s="812" t="str">
        <f t="shared" ref="O269" ca="1" si="253">IFERROR(((L269+K269+J269)/H269),"ND")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IFERROR(L271/L272,"ND")</f>
        <v>ND</v>
      </c>
      <c r="O271" s="812" t="str">
        <f t="shared" ref="O271" ca="1" si="255">IFERROR(((L271+K271+J271)/H271),"ND")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IFERROR(L273/L274,"ND")</f>
        <v>ND</v>
      </c>
      <c r="O273" s="812" t="str">
        <f t="shared" ref="O273" ca="1" si="257">IFERROR(((L273+K273+J273)/H273),"ND")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IFERROR(L275/L276,"ND")</f>
        <v>ND</v>
      </c>
      <c r="O275" s="812" t="str">
        <f t="shared" ref="O275" ca="1" si="259">IFERROR(((L275+K275+J275)/H275),"ND")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IFERROR(L277/L278,"ND")</f>
        <v>ND</v>
      </c>
      <c r="O277" s="812" t="str">
        <f t="shared" ref="O277" ca="1" si="261">IFERROR(((L277+K277+J277)/H277),"ND")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IFERROR(L279/L280,"ND")</f>
        <v>ND</v>
      </c>
      <c r="O279" s="812" t="str">
        <f t="shared" ref="O279" ca="1" si="263">IFERROR(((L279+K279+J279)/H279),"ND")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IFERROR(L281/L282,"ND")</f>
        <v>ND</v>
      </c>
      <c r="O281" s="812" t="str">
        <f t="shared" ref="O281" ca="1" si="265">IFERROR(((L281+K281+J281)/H281),"ND")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IFERROR(L283/L284,"ND")</f>
        <v>ND</v>
      </c>
      <c r="O283" s="812" t="str">
        <f t="shared" ref="O283" ca="1" si="267">IFERROR(((L283+K283+J283)/H283),"ND")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IFERROR(L285/L286,"ND")</f>
        <v>ND</v>
      </c>
      <c r="O285" s="812" t="str">
        <f t="shared" ref="O285" ca="1" si="269">IFERROR(((L285+K285+J285)/H285),"ND")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IFERROR(L287/L288,"ND")</f>
        <v>ND</v>
      </c>
      <c r="O287" s="812" t="str">
        <f t="shared" ref="O287" ca="1" si="271">IFERROR(((L287+K287+J287)/H287),"ND")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IFERROR(L289/L290,"ND")</f>
        <v>ND</v>
      </c>
      <c r="O289" s="812" t="str">
        <f t="shared" ref="O289" ca="1" si="273">IFERROR(((L289+K289+J289)/H289),"ND")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IFERROR(L291/L292,"ND")</f>
        <v>ND</v>
      </c>
      <c r="O291" s="812" t="str">
        <f t="shared" ref="O291" ca="1" si="275">IFERROR(((L291+K291+J291)/H291),"ND")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IFERROR(L293/L294,"ND")</f>
        <v>ND</v>
      </c>
      <c r="O293" s="812" t="str">
        <f t="shared" ref="O293" ca="1" si="277">IFERROR(((L293+K293+J293)/H293),"ND")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IFERROR(L295/L296,"ND")</f>
        <v>ND</v>
      </c>
      <c r="O295" s="812" t="str">
        <f t="shared" ref="O295" ca="1" si="279">IFERROR(((L295+K295+J295)/H295),"ND")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IFERROR(L297/L298,"ND")</f>
        <v>ND</v>
      </c>
      <c r="O297" s="812" t="str">
        <f t="shared" ref="O297" ca="1" si="281">IFERROR(((L297+K297+J297)/H297),"ND")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IFERROR(L299/L300,"ND")</f>
        <v>ND</v>
      </c>
      <c r="O299" s="812" t="str">
        <f t="shared" ref="O299" ca="1" si="283">IFERROR(((L299+K299+J299)/H299),"ND")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IFERROR(L301/L302,"ND")</f>
        <v>ND</v>
      </c>
      <c r="O301" s="812" t="str">
        <f t="shared" ref="O301" ca="1" si="285">IFERROR(((L301+K301+J301)/H301),"ND")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IFERROR(L303/L304,"ND")</f>
        <v>ND</v>
      </c>
      <c r="O303" s="812" t="str">
        <f t="shared" ref="O303" ca="1" si="287">IFERROR(((L303+K303+J303)/H303),"ND")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IFERROR(L305/L306,"ND")</f>
        <v>ND</v>
      </c>
      <c r="O305" s="812" t="str">
        <f t="shared" ref="O305" ca="1" si="289">IFERROR(((L305+K305+J305)/H305),"ND")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IFERROR(L307/L308,"ND")</f>
        <v>ND</v>
      </c>
      <c r="O307" s="812" t="str">
        <f t="shared" ref="O307" ca="1" si="291">IFERROR(((L307+K307+J307)/H307),"ND")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IFERROR(L309/L310,"ND")</f>
        <v>ND</v>
      </c>
      <c r="O309" s="812" t="str">
        <f t="shared" ref="O309" ca="1" si="293">IFERROR(((L309+K309+J309)/H309),"ND")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IFERROR(L311/L312,"ND")</f>
        <v>ND</v>
      </c>
      <c r="O311" s="812" t="str">
        <f t="shared" ref="O311" ca="1" si="295">IFERROR(((L311+K311+J311)/H311),"ND")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IFERROR(L313/L314,"ND")</f>
        <v>ND</v>
      </c>
      <c r="O313" s="812" t="str">
        <f t="shared" ref="O313" ca="1" si="297">IFERROR(((L313+K313+J313)/H313),"ND")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IFERROR(L315/L316,"ND")</f>
        <v>ND</v>
      </c>
      <c r="O315" s="812" t="str">
        <f t="shared" ref="O315" ca="1" si="299">IFERROR(((L315+K315+J315)/H315),"ND")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IFERROR(L317/L318,"ND")</f>
        <v>ND</v>
      </c>
      <c r="O317" s="812" t="str">
        <f t="shared" ref="O317" ca="1" si="301">IFERROR(((L317+K317+J317)/H317),"ND")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IFERROR(L319/L320,"ND")</f>
        <v>ND</v>
      </c>
      <c r="O319" s="812" t="str">
        <f t="shared" ref="O319" ca="1" si="303">IFERROR(((L319+K319+J319)/H319),"ND")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IFERROR(L321/L322,"ND")</f>
        <v>ND</v>
      </c>
      <c r="O321" s="812" t="str">
        <f t="shared" ref="O321" ca="1" si="305">IFERROR(((L321+K321+J321)/H321),"ND")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IFERROR(L323/L324,"ND")</f>
        <v>ND</v>
      </c>
      <c r="O323" s="812" t="str">
        <f t="shared" ref="O323" ca="1" si="307">IFERROR(((L323+K323+J323)/H323),"ND")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IFERROR(L325/L326,"ND")</f>
        <v>ND</v>
      </c>
      <c r="O325" s="812" t="str">
        <f t="shared" ref="O325" ca="1" si="309">IFERROR(((L325+K325+J325)/H325),"ND")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IFERROR(L327/L328,"ND")</f>
        <v>ND</v>
      </c>
      <c r="O327" s="812" t="str">
        <f t="shared" ref="O327" ca="1" si="311">IFERROR(((L327+K327+J327)/H327),"ND")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IFERROR(L329/L330,"ND")</f>
        <v>ND</v>
      </c>
      <c r="O329" s="812" t="str">
        <f t="shared" ref="O329" ca="1" si="313">IFERROR(((L329+K329+J329)/H329),"ND")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IFERROR(L331/L332,"ND")</f>
        <v>ND</v>
      </c>
      <c r="O331" s="812" t="str">
        <f t="shared" ref="O331" ca="1" si="315">IFERROR(((L331+K331+J331)/H331),"ND")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IFERROR(L333/L334,"ND")</f>
        <v>ND</v>
      </c>
      <c r="O333" s="812" t="str">
        <f t="shared" ref="O333" ca="1" si="317">IFERROR(((L333+K333+J333)/H333),"ND")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IFERROR(L335/L336,"ND")</f>
        <v>ND</v>
      </c>
      <c r="O335" s="812" t="str">
        <f t="shared" ref="O335" ca="1" si="319">IFERROR(((L335+K335+J335)/H335),"ND")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IFERROR(L337/L338,"ND")</f>
        <v>ND</v>
      </c>
      <c r="O337" s="812" t="str">
        <f t="shared" ref="O337" ca="1" si="321">IFERROR(((L337+K337+J337)/H337),"ND")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IFERROR(L339/L340,"ND")</f>
        <v>ND</v>
      </c>
      <c r="O339" s="812" t="str">
        <f t="shared" ref="O339" ca="1" si="323">IFERROR(((L339+K339+J339)/H339),"ND")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IFERROR(L341/L342,"ND")</f>
        <v>ND</v>
      </c>
      <c r="O341" s="812" t="str">
        <f t="shared" ref="O341" ca="1" si="325">IFERROR(((L341+K341+J341)/H341),"ND")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IFERROR(L343/L344,"ND")</f>
        <v>ND</v>
      </c>
      <c r="O343" s="812" t="str">
        <f t="shared" ref="O343" ca="1" si="327">IFERROR(((L343+K343+J343)/H343),"ND")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IFERROR(L345/L346,"ND")</f>
        <v>ND</v>
      </c>
      <c r="O345" s="812" t="str">
        <f t="shared" ref="O345" ca="1" si="329">IFERROR(((L345+K345+J345)/H345),"ND")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IFERROR(L347/L348,"ND")</f>
        <v>ND</v>
      </c>
      <c r="O347" s="812" t="str">
        <f t="shared" ref="O347" ca="1" si="331">IFERROR(((L347+K347+J347)/H347),"ND")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IFERROR(L349/L350,"ND")</f>
        <v>ND</v>
      </c>
      <c r="O349" s="812" t="str">
        <f t="shared" ref="O349" ca="1" si="333">IFERROR(((L349+K349+J349)/H349),"ND")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IFERROR(L351/L352,"ND")</f>
        <v>ND</v>
      </c>
      <c r="O351" s="812" t="str">
        <f t="shared" ref="O351" ca="1" si="335">IFERROR(((L351+K351+J351)/H351),"ND")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IFERROR(L353/L354,"ND")</f>
        <v>ND</v>
      </c>
      <c r="O353" s="812" t="str">
        <f t="shared" ref="O353" ca="1" si="337">IFERROR(((L353+K353+J353)/H353),"ND")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IFERROR(L355/L356,"ND")</f>
        <v>ND</v>
      </c>
      <c r="O355" s="812" t="str">
        <f t="shared" ref="O355" ca="1" si="339">IFERROR(((L355+K355+J355)/H355),"ND")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IFERROR(L357/L358,"ND")</f>
        <v>ND</v>
      </c>
      <c r="O357" s="812" t="str">
        <f t="shared" ref="O357" ca="1" si="341">IFERROR(((L357+K357+J357)/H357),"ND")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IFERROR(L359/L360,"ND")</f>
        <v>ND</v>
      </c>
      <c r="O359" s="812" t="str">
        <f t="shared" ref="O359" ca="1" si="343">IFERROR(((L359+K359+J359)/H359),"ND")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IFERROR(L361/L362,"ND")</f>
        <v>ND</v>
      </c>
      <c r="O361" s="812" t="str">
        <f t="shared" ref="O361" ca="1" si="345">IFERROR(((L361+K361+J361)/H361),"ND")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IFERROR(L363/L364,"ND")</f>
        <v>ND</v>
      </c>
      <c r="O363" s="812" t="str">
        <f t="shared" ref="O363" ca="1" si="347">IFERROR(((L363+K363+J363)/H363),"ND")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IFERROR(L365/L366,"ND")</f>
        <v>ND</v>
      </c>
      <c r="O365" s="812" t="str">
        <f t="shared" ref="O365" ca="1" si="349">IFERROR(((L365+K365+J365)/H365),"ND")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IFERROR(L367/L368,"ND")</f>
        <v>ND</v>
      </c>
      <c r="O367" s="812" t="str">
        <f t="shared" ref="O367" ca="1" si="351">IFERROR(((L367+K367+J367)/H367),"ND")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IFERROR(L369/L370,"ND")</f>
        <v>ND</v>
      </c>
      <c r="O369" s="812" t="str">
        <f t="shared" ref="O369" ca="1" si="353">IFERROR(((L369+K369+J369)/H369),"ND")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IFERROR(L371/L372,"ND")</f>
        <v>ND</v>
      </c>
      <c r="O371" s="812" t="str">
        <f t="shared" ref="O371" ca="1" si="355">IFERROR(((L371+K371+J371)/H371),"ND")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IFERROR(L373/L374,"ND")</f>
        <v>ND</v>
      </c>
      <c r="O373" s="812" t="str">
        <f t="shared" ref="O373" ca="1" si="357">IFERROR(((L373+K373+J373)/H373),"ND")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IFERROR(L375/L376,"ND")</f>
        <v>ND</v>
      </c>
      <c r="O375" s="812" t="str">
        <f t="shared" ref="O375" ca="1" si="359">IFERROR(((L375+K375+J375)/H375),"ND")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IFERROR(L377/L378,"ND")</f>
        <v>ND</v>
      </c>
      <c r="O377" s="812" t="str">
        <f t="shared" ref="O377" ca="1" si="361">IFERROR(((L377+K377+J377)/H377),"ND")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IFERROR(L379/L380,"ND")</f>
        <v>ND</v>
      </c>
      <c r="O379" s="812" t="str">
        <f t="shared" ref="O379" ca="1" si="363">IFERROR(((L379+K379+J379)/H379),"ND")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IFERROR(L381/L382,"ND")</f>
        <v>ND</v>
      </c>
      <c r="O381" s="812" t="str">
        <f t="shared" ref="O381" ca="1" si="365">IFERROR(((L381+K381+J381)/H381),"ND")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IFERROR(L383/L384,"ND")</f>
        <v>ND</v>
      </c>
      <c r="O383" s="812" t="str">
        <f t="shared" ref="O383" ca="1" si="367">IFERROR(((L383+K383+J383)/H383),"ND")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IFERROR(L385/L386,"ND")</f>
        <v>ND</v>
      </c>
      <c r="O385" s="812" t="str">
        <f t="shared" ref="O385" ca="1" si="369">IFERROR(((L385+K385+J385)/H385),"ND")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IFERROR(L387/L388,"ND")</f>
        <v>ND</v>
      </c>
      <c r="O387" s="812" t="str">
        <f t="shared" ref="O387" ca="1" si="371">IFERROR(((L387+K387+J387)/H387),"ND")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IFERROR(L389/L390,"ND")</f>
        <v>ND</v>
      </c>
      <c r="O389" s="812" t="str">
        <f t="shared" ref="O389" ca="1" si="373">IFERROR(((L389+K389+J389)/H389),"ND")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IFERROR(L391/L392,"ND")</f>
        <v>ND</v>
      </c>
      <c r="O391" s="812" t="str">
        <f t="shared" ref="O391" ca="1" si="375">IFERROR(((L391+K391+J391)/H391),"ND")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IFERROR(L393/L394,"ND")</f>
        <v>ND</v>
      </c>
      <c r="O393" s="812" t="str">
        <f t="shared" ref="O393" ca="1" si="377">IFERROR(((L393+K393+J393)/H393),"ND")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IFERROR(L395/L396,"ND")</f>
        <v>ND</v>
      </c>
      <c r="O395" s="812" t="str">
        <f t="shared" ref="O395" ca="1" si="379">IFERROR(((L395+K395+J395)/H395),"ND")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IFERROR(L397/L398,"ND")</f>
        <v>ND</v>
      </c>
      <c r="O397" s="812" t="str">
        <f t="shared" ref="O397" ca="1" si="381">IFERROR(((L397+K397+J397)/H397),"ND")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IFERROR(L399/L400,"ND")</f>
        <v>ND</v>
      </c>
      <c r="O399" s="812" t="str">
        <f t="shared" ref="O399" ca="1" si="383">IFERROR(((L399+K399+J399)/H399),"ND")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IFERROR(L401/L402,"ND")</f>
        <v>ND</v>
      </c>
      <c r="O401" s="812" t="str">
        <f t="shared" ref="O401" ca="1" si="385">IFERROR(((L401+K401+J401)/H401),"ND")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IFERROR(L403/L404,"ND")</f>
        <v>ND</v>
      </c>
      <c r="O403" s="812" t="str">
        <f t="shared" ref="O403" ca="1" si="387">IFERROR(((L403+K403+J403)/H403),"ND")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IFERROR(L405/L406,"ND")</f>
        <v>ND</v>
      </c>
      <c r="O405" s="812" t="str">
        <f t="shared" ref="O405" ca="1" si="389">IFERROR(((L405+K405+J405)/H405),"ND")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IFERROR(L407/L408,"ND")</f>
        <v>ND</v>
      </c>
      <c r="O407" s="812" t="str">
        <f t="shared" ref="O407" ca="1" si="391">IFERROR(((L407+K407+J407)/H407),"ND")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IFERROR(L409/L410,"ND")</f>
        <v>ND</v>
      </c>
      <c r="O409" s="812" t="str">
        <f t="shared" ref="O409" ca="1" si="393">IFERROR(((L409+K409+J409)/H409),"ND")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IFERROR(L411/L412,"ND")</f>
        <v>ND</v>
      </c>
      <c r="O411" s="812" t="str">
        <f t="shared" ref="O411" ca="1" si="395">IFERROR(((L411+K411+J411)/H411),"ND")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IFERROR(L413/L414,"ND")</f>
        <v>ND</v>
      </c>
      <c r="O413" s="812" t="str">
        <f t="shared" ref="O413" ca="1" si="397">IFERROR(((L413+K413+J413)/H413),"ND")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IFERROR(L415/L416,"ND")</f>
        <v>ND</v>
      </c>
      <c r="O415" s="812" t="str">
        <f t="shared" ref="O415" ca="1" si="399">IFERROR(((L415+K415+J415)/H415),"ND")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IFERROR(L417/L418,"ND")</f>
        <v>ND</v>
      </c>
      <c r="O417" s="812" t="str">
        <f t="shared" ref="O417" ca="1" si="401">IFERROR(((L417+K417+J417)/H417),"ND")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IFERROR(L419/L420,"ND")</f>
        <v>ND</v>
      </c>
      <c r="O419" s="812" t="str">
        <f t="shared" ref="O419" ca="1" si="403">IFERROR(((L419+K419+J419)/H419),"ND")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IFERROR(L421/L422,"ND")</f>
        <v>ND</v>
      </c>
      <c r="O421" s="812" t="str">
        <f t="shared" ref="O421" ca="1" si="405">IFERROR(((L421+K421+J421)/H421),"ND")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IFERROR(L423/L424,"ND")</f>
        <v>ND</v>
      </c>
      <c r="O423" s="812" t="str">
        <f t="shared" ref="O423" ca="1" si="407">IFERROR(((L423+K423+J423)/H423),"ND")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IFERROR(L425/L426,"ND")</f>
        <v>ND</v>
      </c>
      <c r="O425" s="812" t="str">
        <f t="shared" ref="O425" ca="1" si="409">IFERROR(((L425+K425+J425)/H425),"ND")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IFERROR(L427/L428,"ND")</f>
        <v>ND</v>
      </c>
      <c r="O427" s="812" t="str">
        <f t="shared" ref="O427" ca="1" si="411">IFERROR(((L427+K427+J427)/H427),"ND")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IFERROR(L429/L430,"ND")</f>
        <v>ND</v>
      </c>
      <c r="O429" s="812" t="str">
        <f t="shared" ref="O429" ca="1" si="413">IFERROR(((L429+K429+J429)/H429),"ND")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IFERROR(L431/L432,"ND")</f>
        <v>ND</v>
      </c>
      <c r="O431" s="812" t="str">
        <f t="shared" ref="O431" ca="1" si="415">IFERROR(((L431+K431+J431)/H431),"ND")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IFERROR(L433/L434,"ND")</f>
        <v>ND</v>
      </c>
      <c r="O433" s="812" t="str">
        <f t="shared" ref="O433" ca="1" si="417">IFERROR(((L433+K433+J433)/H433),"ND")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IFERROR(L435/L436,"ND")</f>
        <v>ND</v>
      </c>
      <c r="O435" s="812" t="str">
        <f t="shared" ref="O435" ca="1" si="419">IFERROR(((L435+K435+J435)/H435),"ND")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IFERROR(L437/L438,"ND")</f>
        <v>ND</v>
      </c>
      <c r="O437" s="812" t="str">
        <f t="shared" ref="O437" ca="1" si="421">IFERROR(((L437+K437+J437)/H437),"ND")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IFERROR(L439/L440,"ND")</f>
        <v>ND</v>
      </c>
      <c r="O439" s="812" t="str">
        <f t="shared" ref="O439" ca="1" si="423">IFERROR(((L439+K439+J439)/H439),"ND")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IFERROR(L441/L442,"ND")</f>
        <v>ND</v>
      </c>
      <c r="O441" s="812" t="str">
        <f t="shared" ref="O441" ca="1" si="425">IFERROR(((L441+K441+J441)/H441),"ND")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IFERROR(L443/L444,"ND")</f>
        <v>ND</v>
      </c>
      <c r="O443" s="812" t="str">
        <f t="shared" ref="O443" ca="1" si="427">IFERROR(((L443+K443+J443)/H443),"ND")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IFERROR(L445/L446,"ND")</f>
        <v>ND</v>
      </c>
      <c r="O445" s="812" t="str">
        <f t="shared" ref="O445" ca="1" si="429">IFERROR(((L445+K445+J445)/H445),"ND")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IFERROR(L447/L448,"ND")</f>
        <v>ND</v>
      </c>
      <c r="O447" s="812" t="str">
        <f t="shared" ref="O447" ca="1" si="431">IFERROR(((L447+K447+J447)/H447),"ND")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IFERROR(L449/L450,"ND")</f>
        <v>ND</v>
      </c>
      <c r="O449" s="812" t="str">
        <f t="shared" ref="O449" ca="1" si="433">IFERROR(((L449+K449+J449)/H449),"ND")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IFERROR(L451/L452,"ND")</f>
        <v>ND</v>
      </c>
      <c r="O451" s="812" t="str">
        <f t="shared" ref="O451" ca="1" si="435">IFERROR(((L451+K451+J451)/H451),"ND")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IFERROR(L453/L454,"ND")</f>
        <v>ND</v>
      </c>
      <c r="O453" s="812" t="str">
        <f t="shared" ref="O453" ca="1" si="437">IFERROR(((L453+K453+J453)/H453),"ND")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IFERROR(L455/L456,"ND")</f>
        <v>ND</v>
      </c>
      <c r="O455" s="812" t="str">
        <f t="shared" ref="O455" ca="1" si="439">IFERROR(((L455+K455+J455)/H455),"ND")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IFERROR(L457/L458,"ND")</f>
        <v>ND</v>
      </c>
      <c r="O457" s="812" t="str">
        <f t="shared" ref="O457" ca="1" si="441">IFERROR(((L457+K457+J457)/H457),"ND")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IFERROR(L459/L460,"ND")</f>
        <v>ND</v>
      </c>
      <c r="O459" s="812" t="str">
        <f t="shared" ref="O459" ca="1" si="443">IFERROR(((L459+K459+J459)/H459),"ND")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IFERROR(L461/L462,"ND")</f>
        <v>ND</v>
      </c>
      <c r="O461" s="812" t="str">
        <f t="shared" ref="O461" ca="1" si="445">IFERROR(((L461+K461+J461)/H461),"ND")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IFERROR(L463/L464,"ND")</f>
        <v>ND</v>
      </c>
      <c r="O463" s="812" t="str">
        <f t="shared" ref="O463" ca="1" si="447">IFERROR(((L463+K463+J463)/H463),"ND")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IFERROR(L465/L466,"ND")</f>
        <v>ND</v>
      </c>
      <c r="O465" s="812" t="str">
        <f t="shared" ref="O465" ca="1" si="449">IFERROR(((L465+K465+J465)/H465),"ND")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IFERROR(L467/L468,"ND")</f>
        <v>ND</v>
      </c>
      <c r="O467" s="812" t="str">
        <f t="shared" ref="O467" ca="1" si="451">IFERROR(((L467+K467+J467)/H467),"ND")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IFERROR(L469/L470,"ND")</f>
        <v>ND</v>
      </c>
      <c r="O469" s="812" t="str">
        <f t="shared" ref="O469" ca="1" si="453">IFERROR(((L469+K469+J469)/H469),"ND")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IFERROR(L471/L472,"ND")</f>
        <v>ND</v>
      </c>
      <c r="O471" s="812" t="str">
        <f t="shared" ref="O471" ca="1" si="454">IFERROR(((L471+K471+J471)/H471),"ND")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IFERROR(L473/L474,"ND")</f>
        <v>ND</v>
      </c>
      <c r="O473" s="812" t="str">
        <f ca="1">IFERROR(((L473+K473+J473)/H473),"ND")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8" thickTop="1">
      <c r="C475" s="233"/>
    </row>
    <row r="476" spans="3:16">
      <c r="C476" s="839" t="str">
        <f ca="1">IF(ISBLANK(OFFSET('5. Pp (3 años)'!$C$45,INT((ROW()-13)/2),0)),"",OFFSET('5. Pp (3 años)'!$C$45,INT((ROW()-13)/2),0))</f>
        <v/>
      </c>
    </row>
    <row r="477" spans="3:16">
      <c r="C477" s="840"/>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185</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IFERROR(M13/M14,"ND")</f>
        <v>65.78947368421052</v>
      </c>
      <c r="O13" s="812">
        <f ca="1">IFERROR(((M13+L13+K13+J13)/H13),"ND")</f>
        <v>86.455331412103746</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IFERROR(M15/M16,"ND")</f>
        <v>ND</v>
      </c>
      <c r="O15" s="812" t="str">
        <f ca="1">IFERROR(((M15+L15+K15+J15)/H15),"ND")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IFERROR(M17/M18,"ND")</f>
        <v>ND</v>
      </c>
      <c r="O17" s="812" t="str">
        <f t="shared" ref="O17" ca="1" si="1">IFERROR(((M17+L17+K17+J17)/H17),"ND")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IFERROR(M19/M20,"ND")</f>
        <v>ND</v>
      </c>
      <c r="O19" s="812" t="str">
        <f t="shared" ref="O19" ca="1" si="3">IFERROR(((M19+L19+K19+J19)/H19),"ND")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IFERROR(M21/M22,"ND")</f>
        <v>ND</v>
      </c>
      <c r="O21" s="812" t="str">
        <f t="shared" ref="O21" ca="1" si="5">IFERROR(((M21+L21+K21+J21)/H21),"ND")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IFERROR(M23/M24,"ND")</f>
        <v>ND</v>
      </c>
      <c r="O23" s="812" t="str">
        <f t="shared" ref="O23" ca="1" si="7">IFERROR(((M23+L23+K23+J23)/H23),"ND")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IFERROR(M25/M26,"ND")</f>
        <v>ND</v>
      </c>
      <c r="O25" s="812" t="str">
        <f t="shared" ref="O25" ca="1" si="9">IFERROR(((M25+L25+K25+J25)/H25),"ND")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IFERROR(M27/M28,"ND")</f>
        <v>ND</v>
      </c>
      <c r="O27" s="812" t="str">
        <f t="shared" ref="O27" ca="1" si="11">IFERROR(((M27+L27+K27+J27)/H27),"ND")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IFERROR(M29/M30,"ND")</f>
        <v>ND</v>
      </c>
      <c r="O29" s="812" t="str">
        <f t="shared" ref="O29" ca="1" si="13">IFERROR(((M29+L29+K29+J29)/H29),"ND")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IFERROR(M31/M32,"ND")</f>
        <v>ND</v>
      </c>
      <c r="O31" s="812" t="str">
        <f t="shared" ref="O31" ca="1" si="15">IFERROR(((M31+L31+K31+J31)/H31),"ND")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IFERROR(M33/M34,"ND")</f>
        <v>ND</v>
      </c>
      <c r="O33" s="812" t="str">
        <f t="shared" ref="O33" ca="1" si="17">IFERROR(((M33+L33+K33+J33)/H33),"ND")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IFERROR(M35/M36,"ND")</f>
        <v>ND</v>
      </c>
      <c r="O35" s="812" t="str">
        <f t="shared" ref="O35" ca="1" si="19">IFERROR(((M35+L35+K35+J35)/H35),"ND")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IFERROR(M37/M38,"ND")</f>
        <v>ND</v>
      </c>
      <c r="O37" s="812" t="str">
        <f t="shared" ref="O37" ca="1" si="21">IFERROR(((M37+L37+K37+J37)/H37),"ND")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IFERROR(M39/M40,"ND")</f>
        <v>ND</v>
      </c>
      <c r="O39" s="812" t="str">
        <f t="shared" ref="O39" ca="1" si="23">IFERROR(((M39+L39+K39+J39)/H39),"ND")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IFERROR(M41/M42,"ND")</f>
        <v>ND</v>
      </c>
      <c r="O41" s="812" t="str">
        <f t="shared" ref="O41" ca="1" si="25">IFERROR(((M41+L41+K41+J41)/H41),"ND")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IFERROR(M43/M44,"ND")</f>
        <v>ND</v>
      </c>
      <c r="O43" s="812" t="str">
        <f t="shared" ref="O43" ca="1" si="27">IFERROR(((M43+L43+K43+J43)/H43),"ND")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IFERROR(M45/M46,"ND")</f>
        <v>ND</v>
      </c>
      <c r="O45" s="812" t="str">
        <f t="shared" ref="O45" ca="1" si="29">IFERROR(((M45+L45+K45+J45)/H45),"ND")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IFERROR(M47/M48,"ND")</f>
        <v>ND</v>
      </c>
      <c r="O47" s="812" t="str">
        <f t="shared" ref="O47" ca="1" si="31">IFERROR(((M47+L47+K47+J47)/H47),"ND")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IFERROR(M49/M50,"ND")</f>
        <v>ND</v>
      </c>
      <c r="O49" s="812" t="str">
        <f t="shared" ref="O49" ca="1" si="33">IFERROR(((M49+L49+K49+J49)/H49),"ND")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IFERROR(M51/M52,"ND")</f>
        <v>ND</v>
      </c>
      <c r="O51" s="812" t="str">
        <f t="shared" ref="O51" ca="1" si="35">IFERROR(((M51+L51+K51+J51)/H51),"ND")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IFERROR(M53/M54,"ND")</f>
        <v>ND</v>
      </c>
      <c r="O53" s="812" t="str">
        <f t="shared" ref="O53" ca="1" si="37">IFERROR(((M53+L53+K53+J53)/H53),"ND")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IFERROR(M55/M56,"ND")</f>
        <v>ND</v>
      </c>
      <c r="O55" s="812" t="str">
        <f t="shared" ref="O55" ca="1" si="39">IFERROR(((M55+L55+K55+J55)/H55),"ND")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IFERROR(M57/M58,"ND")</f>
        <v>ND</v>
      </c>
      <c r="O57" s="812" t="str">
        <f t="shared" ref="O57" ca="1" si="41">IFERROR(((M57+L57+K57+J57)/H57),"ND")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IFERROR(M59/M60,"ND")</f>
        <v>ND</v>
      </c>
      <c r="O59" s="812" t="str">
        <f t="shared" ref="O59" ca="1" si="43">IFERROR(((M59+L59+K59+J59)/H59),"ND")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IFERROR(M61/M62,"ND")</f>
        <v>ND</v>
      </c>
      <c r="O61" s="812" t="str">
        <f t="shared" ref="O61" ca="1" si="45">IFERROR(((M61+L61+K61+J61)/H61),"ND")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IFERROR(M63/M64,"ND")</f>
        <v>ND</v>
      </c>
      <c r="O63" s="812" t="str">
        <f t="shared" ref="O63" ca="1" si="47">IFERROR(((M63+L63+K63+J63)/H63),"ND")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IFERROR(M65/M66,"ND")</f>
        <v>ND</v>
      </c>
      <c r="O65" s="812" t="str">
        <f t="shared" ref="O65" ca="1" si="49">IFERROR(((M65+L65+K65+J65)/H65),"ND")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IFERROR(M67/M68,"ND")</f>
        <v>ND</v>
      </c>
      <c r="O67" s="812" t="str">
        <f t="shared" ref="O67" ca="1" si="51">IFERROR(((M67+L67+K67+J67)/H67),"ND")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IFERROR(M69/M70,"ND")</f>
        <v>ND</v>
      </c>
      <c r="O69" s="812" t="str">
        <f t="shared" ref="O69" ca="1" si="53">IFERROR(((M69+L69+K69+J69)/H69),"ND")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IFERROR(M71/M72,"ND")</f>
        <v>ND</v>
      </c>
      <c r="O71" s="812" t="str">
        <f t="shared" ref="O71" ca="1" si="55">IFERROR(((M71+L71+K71+J71)/H71),"ND")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IFERROR(M73/M74,"ND")</f>
        <v>ND</v>
      </c>
      <c r="O73" s="812" t="str">
        <f t="shared" ref="O73" ca="1" si="57">IFERROR(((M73+L73+K73+J73)/H73),"ND")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IFERROR(M75/M76,"ND")</f>
        <v>ND</v>
      </c>
      <c r="O75" s="812" t="str">
        <f t="shared" ref="O75" ca="1" si="59">IFERROR(((M75+L75+K75+J75)/H75),"ND")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IFERROR(M77/M78,"ND")</f>
        <v>ND</v>
      </c>
      <c r="O77" s="812" t="str">
        <f t="shared" ref="O77" ca="1" si="61">IFERROR(((M77+L77+K77+J77)/H77),"ND")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IFERROR(M79/M80,"ND")</f>
        <v>ND</v>
      </c>
      <c r="O79" s="812" t="str">
        <f t="shared" ref="O79" ca="1" si="63">IFERROR(((M79+L79+K79+J79)/H79),"ND")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IFERROR(M81/M82,"ND")</f>
        <v>ND</v>
      </c>
      <c r="O81" s="812" t="str">
        <f t="shared" ref="O81" ca="1" si="65">IFERROR(((M81+L81+K81+J81)/H81),"ND")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IFERROR(M83/M84,"ND")</f>
        <v>ND</v>
      </c>
      <c r="O83" s="812" t="str">
        <f t="shared" ref="O83" ca="1" si="67">IFERROR(((M83+L83+K83+J83)/H83),"ND")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IFERROR(M85/M86,"ND")</f>
        <v>ND</v>
      </c>
      <c r="O85" s="812" t="str">
        <f t="shared" ref="O85" ca="1" si="69">IFERROR(((M85+L85+K85+J85)/H85),"ND")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IFERROR(M87/M88,"ND")</f>
        <v>ND</v>
      </c>
      <c r="O87" s="812" t="str">
        <f t="shared" ref="O87" ca="1" si="71">IFERROR(((M87+L87+K87+J87)/H87),"ND")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IFERROR(M89/M90,"ND")</f>
        <v>ND</v>
      </c>
      <c r="O89" s="812" t="str">
        <f t="shared" ref="O89" ca="1" si="73">IFERROR(((M89+L89+K89+J89)/H89),"ND")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IFERROR(M91/M92,"ND")</f>
        <v>ND</v>
      </c>
      <c r="O91" s="812" t="str">
        <f t="shared" ref="O91" ca="1" si="75">IFERROR(((M91+L91+K91+J91)/H91),"ND")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IFERROR(M93/M94,"ND")</f>
        <v>ND</v>
      </c>
      <c r="O93" s="812" t="str">
        <f t="shared" ref="O93" ca="1" si="77">IFERROR(((M93+L93+K93+J93)/H93),"ND")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IFERROR(M95/M96,"ND")</f>
        <v>ND</v>
      </c>
      <c r="O95" s="812" t="str">
        <f t="shared" ref="O95" ca="1" si="79">IFERROR(((M95+L95+K95+J95)/H95),"ND")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IFERROR(M97/M98,"ND")</f>
        <v>ND</v>
      </c>
      <c r="O97" s="812" t="str">
        <f t="shared" ref="O97" ca="1" si="81">IFERROR(((M97+L97+K97+J97)/H97),"ND")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IFERROR(M99/M100,"ND")</f>
        <v>ND</v>
      </c>
      <c r="O99" s="812" t="str">
        <f t="shared" ref="O99" ca="1" si="83">IFERROR(((M99+L99+K99+J99)/H99),"ND")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IFERROR(M101/M102,"ND")</f>
        <v>ND</v>
      </c>
      <c r="O101" s="812" t="str">
        <f t="shared" ref="O101" ca="1" si="85">IFERROR(((M101+L101+K101+J101)/H101),"ND")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IFERROR(M103/M104,"ND")</f>
        <v>ND</v>
      </c>
      <c r="O103" s="812" t="str">
        <f t="shared" ref="O103" ca="1" si="87">IFERROR(((M103+L103+K103+J103)/H103),"ND")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IFERROR(M105/M106,"ND")</f>
        <v>ND</v>
      </c>
      <c r="O105" s="812" t="str">
        <f t="shared" ref="O105" ca="1" si="89">IFERROR(((M105+L105+K105+J105)/H105),"ND")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IFERROR(M107/M108,"ND")</f>
        <v>ND</v>
      </c>
      <c r="O107" s="812" t="str">
        <f t="shared" ref="O107" ca="1" si="91">IFERROR(((M107+L107+K107+J107)/H107),"ND")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IFERROR(M109/M110,"ND")</f>
        <v>ND</v>
      </c>
      <c r="O109" s="812" t="str">
        <f t="shared" ref="O109" ca="1" si="93">IFERROR(((M109+L109+K109+J109)/H109),"ND")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IFERROR(M111/M112,"ND")</f>
        <v>ND</v>
      </c>
      <c r="O111" s="812" t="str">
        <f t="shared" ref="O111" ca="1" si="95">IFERROR(((M111+L111+K111+J111)/H111),"ND")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IFERROR(M113/M114,"ND")</f>
        <v>ND</v>
      </c>
      <c r="O113" s="812" t="str">
        <f t="shared" ref="O113" ca="1" si="97">IFERROR(((M113+L113+K113+J113)/H113),"ND")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IFERROR(M115/M116,"ND")</f>
        <v>ND</v>
      </c>
      <c r="O115" s="812" t="str">
        <f t="shared" ref="O115" ca="1" si="99">IFERROR(((M115+L115+K115+J115)/H115),"ND")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IFERROR(M117/M118,"ND")</f>
        <v>ND</v>
      </c>
      <c r="O117" s="812" t="str">
        <f t="shared" ref="O117" ca="1" si="101">IFERROR(((M117+L117+K117+J117)/H117),"ND")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IFERROR(M119/M120,"ND")</f>
        <v>ND</v>
      </c>
      <c r="O119" s="812" t="str">
        <f t="shared" ref="O119" ca="1" si="103">IFERROR(((M119+L119+K119+J119)/H119),"ND")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IFERROR(M121/M122,"ND")</f>
        <v>ND</v>
      </c>
      <c r="O121" s="812" t="str">
        <f t="shared" ref="O121" ca="1" si="105">IFERROR(((M121+L121+K121+J121)/H121),"ND")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IFERROR(M123/M124,"ND")</f>
        <v>ND</v>
      </c>
      <c r="O123" s="812" t="str">
        <f t="shared" ref="O123" ca="1" si="107">IFERROR(((M123+L123+K123+J123)/H123),"ND")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IFERROR(M125/M126,"ND")</f>
        <v>ND</v>
      </c>
      <c r="O125" s="812" t="str">
        <f t="shared" ref="O125" ca="1" si="109">IFERROR(((M125+L125+K125+J125)/H125),"ND")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IFERROR(M127/M128,"ND")</f>
        <v>ND</v>
      </c>
      <c r="O127" s="812" t="str">
        <f t="shared" ref="O127" ca="1" si="111">IFERROR(((M127+L127+K127+J127)/H127),"ND")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IFERROR(M129/M130,"ND")</f>
        <v>ND</v>
      </c>
      <c r="O129" s="812" t="str">
        <f t="shared" ref="O129" ca="1" si="113">IFERROR(((M129+L129+K129+J129)/H129),"ND")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IFERROR(M131/M132,"ND")</f>
        <v>ND</v>
      </c>
      <c r="O131" s="812" t="str">
        <f t="shared" ref="O131" ca="1" si="115">IFERROR(((M131+L131+K131+J131)/H131),"ND")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IFERROR(M133/M134,"ND")</f>
        <v>ND</v>
      </c>
      <c r="O133" s="812" t="str">
        <f t="shared" ref="O133" ca="1" si="117">IFERROR(((M133+L133+K133+J133)/H133),"ND")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IFERROR(M135/M136,"ND")</f>
        <v>ND</v>
      </c>
      <c r="O135" s="812" t="str">
        <f t="shared" ref="O135" ca="1" si="119">IFERROR(((M135+L135+K135+J135)/H135),"ND")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IFERROR(M137/M138,"ND")</f>
        <v>ND</v>
      </c>
      <c r="O137" s="812" t="str">
        <f t="shared" ref="O137" ca="1" si="121">IFERROR(((M137+L137+K137+J137)/H137),"ND")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IFERROR(M139/M140,"ND")</f>
        <v>ND</v>
      </c>
      <c r="O139" s="812" t="str">
        <f t="shared" ref="O139" ca="1" si="123">IFERROR(((M139+L139+K139+J139)/H139),"ND")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IFERROR(M141/M142,"ND")</f>
        <v>ND</v>
      </c>
      <c r="O141" s="812" t="str">
        <f t="shared" ref="O141" ca="1" si="125">IFERROR(((M141+L141+K141+J141)/H141),"ND")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IFERROR(M143/M144,"ND")</f>
        <v>ND</v>
      </c>
      <c r="O143" s="812" t="str">
        <f t="shared" ref="O143" ca="1" si="127">IFERROR(((M143+L143+K143+J143)/H143),"ND")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IFERROR(M145/M146,"ND")</f>
        <v>ND</v>
      </c>
      <c r="O145" s="812" t="str">
        <f t="shared" ref="O145" ca="1" si="129">IFERROR(((M145+L145+K145+J145)/H145),"ND")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IFERROR(M147/M148,"ND")</f>
        <v>ND</v>
      </c>
      <c r="O147" s="812" t="str">
        <f t="shared" ref="O147" ca="1" si="131">IFERROR(((M147+L147+K147+J147)/H147),"ND")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IFERROR(M149/M150,"ND")</f>
        <v>ND</v>
      </c>
      <c r="O149" s="812" t="str">
        <f t="shared" ref="O149" ca="1" si="133">IFERROR(((M149+L149+K149+J149)/H149),"ND")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IFERROR(M151/M152,"ND")</f>
        <v>ND</v>
      </c>
      <c r="O151" s="812" t="str">
        <f t="shared" ref="O151" ca="1" si="135">IFERROR(((M151+L151+K151+J151)/H151),"ND")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IFERROR(M153/M154,"ND")</f>
        <v>ND</v>
      </c>
      <c r="O153" s="812" t="str">
        <f t="shared" ref="O153" ca="1" si="137">IFERROR(((M153+L153+K153+J153)/H153),"ND")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IFERROR(M155/M156,"ND")</f>
        <v>ND</v>
      </c>
      <c r="O155" s="812" t="str">
        <f t="shared" ref="O155" ca="1" si="139">IFERROR(((M155+L155+K155+J155)/H155),"ND")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IFERROR(M157/M158,"ND")</f>
        <v>ND</v>
      </c>
      <c r="O157" s="812" t="str">
        <f t="shared" ref="O157" ca="1" si="141">IFERROR(((M157+L157+K157+J157)/H157),"ND")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IFERROR(M159/M160,"ND")</f>
        <v>ND</v>
      </c>
      <c r="O159" s="812" t="str">
        <f t="shared" ref="O159" ca="1" si="143">IFERROR(((M159+L159+K159+J159)/H159),"ND")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IFERROR(M161/M162,"ND")</f>
        <v>ND</v>
      </c>
      <c r="O161" s="812" t="str">
        <f t="shared" ref="O161" ca="1" si="145">IFERROR(((M161+L161+K161+J161)/H161),"ND")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IFERROR(M163/M164,"ND")</f>
        <v>ND</v>
      </c>
      <c r="O163" s="812" t="str">
        <f t="shared" ref="O163" ca="1" si="147">IFERROR(((M163+L163+K163+J163)/H163),"ND")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IFERROR(M165/M166,"ND")</f>
        <v>ND</v>
      </c>
      <c r="O165" s="812" t="str">
        <f t="shared" ref="O165" ca="1" si="149">IFERROR(((M165+L165+K165+J165)/H165),"ND")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IFERROR(M167/M168,"ND")</f>
        <v>ND</v>
      </c>
      <c r="O167" s="812" t="str">
        <f t="shared" ref="O167" ca="1" si="151">IFERROR(((M167+L167+K167+J167)/H167),"ND")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IFERROR(M169/M170,"ND")</f>
        <v>ND</v>
      </c>
      <c r="O169" s="812" t="str">
        <f t="shared" ref="O169" ca="1" si="153">IFERROR(((M169+L169+K169+J169)/H169),"ND")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IFERROR(M171/M172,"ND")</f>
        <v>ND</v>
      </c>
      <c r="O171" s="812" t="str">
        <f t="shared" ref="O171" ca="1" si="155">IFERROR(((M171+L171+K171+J171)/H171),"ND")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IFERROR(M173/M174,"ND")</f>
        <v>ND</v>
      </c>
      <c r="O173" s="812" t="str">
        <f t="shared" ref="O173" ca="1" si="157">IFERROR(((M173+L173+K173+J173)/H173),"ND")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IFERROR(M175/M176,"ND")</f>
        <v>ND</v>
      </c>
      <c r="O175" s="812" t="str">
        <f t="shared" ref="O175" ca="1" si="159">IFERROR(((M175+L175+K175+J175)/H175),"ND")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IFERROR(M177/M178,"ND")</f>
        <v>ND</v>
      </c>
      <c r="O177" s="812" t="str">
        <f t="shared" ref="O177" ca="1" si="161">IFERROR(((M177+L177+K177+J177)/H177),"ND")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IFERROR(M179/M180,"ND")</f>
        <v>ND</v>
      </c>
      <c r="O179" s="812" t="str">
        <f t="shared" ref="O179" ca="1" si="163">IFERROR(((M179+L179+K179+J179)/H179),"ND")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IFERROR(M181/M182,"ND")</f>
        <v>ND</v>
      </c>
      <c r="O181" s="812" t="str">
        <f t="shared" ref="O181" ca="1" si="165">IFERROR(((M181+L181+K181+J181)/H181),"ND")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IFERROR(M183/M184,"ND")</f>
        <v>ND</v>
      </c>
      <c r="O183" s="812" t="str">
        <f t="shared" ref="O183" ca="1" si="167">IFERROR(((M183+L183+K183+J183)/H183),"ND")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IFERROR(M185/M186,"ND")</f>
        <v>ND</v>
      </c>
      <c r="O185" s="812" t="str">
        <f t="shared" ref="O185" ca="1" si="169">IFERROR(((M185+L185+K185+J185)/H185),"ND")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IFERROR(M187/M188,"ND")</f>
        <v>ND</v>
      </c>
      <c r="O187" s="812" t="str">
        <f t="shared" ref="O187" ca="1" si="171">IFERROR(((M187+L187+K187+J187)/H187),"ND")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IFERROR(M189/M190,"ND")</f>
        <v>ND</v>
      </c>
      <c r="O189" s="812" t="str">
        <f t="shared" ref="O189" ca="1" si="173">IFERROR(((M189+L189+K189+J189)/H189),"ND")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IFERROR(M191/M192,"ND")</f>
        <v>ND</v>
      </c>
      <c r="O191" s="812" t="str">
        <f t="shared" ref="O191" ca="1" si="175">IFERROR(((M191+L191+K191+J191)/H191),"ND")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IFERROR(M193/M194,"ND")</f>
        <v>ND</v>
      </c>
      <c r="O193" s="812" t="str">
        <f t="shared" ref="O193" ca="1" si="177">IFERROR(((M193+L193+K193+J193)/H193),"ND")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IFERROR(M195/M196,"ND")</f>
        <v>ND</v>
      </c>
      <c r="O195" s="812" t="str">
        <f t="shared" ref="O195" ca="1" si="179">IFERROR(((M195+L195+K195+J195)/H195),"ND")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IFERROR(M197/M198,"ND")</f>
        <v>ND</v>
      </c>
      <c r="O197" s="812" t="str">
        <f t="shared" ref="O197" ca="1" si="181">IFERROR(((M197+L197+K197+J197)/H197),"ND")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IFERROR(M199/M200,"ND")</f>
        <v>ND</v>
      </c>
      <c r="O199" s="812" t="str">
        <f t="shared" ref="O199" ca="1" si="183">IFERROR(((M199+L199+K199+J199)/H199),"ND")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IFERROR(M201/M202,"ND")</f>
        <v>ND</v>
      </c>
      <c r="O201" s="812" t="str">
        <f t="shared" ref="O201" ca="1" si="185">IFERROR(((M201+L201+K201+J201)/H201),"ND")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IFERROR(M203/M204,"ND")</f>
        <v>ND</v>
      </c>
      <c r="O203" s="812" t="str">
        <f t="shared" ref="O203" ca="1" si="187">IFERROR(((M203+L203+K203+J203)/H203),"ND")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IFERROR(M205/M206,"ND")</f>
        <v>ND</v>
      </c>
      <c r="O205" s="812" t="str">
        <f t="shared" ref="O205" ca="1" si="189">IFERROR(((M205+L205+K205+J205)/H205),"ND")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IFERROR(M207/M208,"ND")</f>
        <v>ND</v>
      </c>
      <c r="O207" s="812" t="str">
        <f t="shared" ref="O207" ca="1" si="191">IFERROR(((M207+L207+K207+J207)/H207),"ND")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IFERROR(M209/M210,"ND")</f>
        <v>ND</v>
      </c>
      <c r="O209" s="812" t="str">
        <f t="shared" ref="O209" ca="1" si="193">IFERROR(((M209+L209+K209+J209)/H209),"ND")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IFERROR(M211/M212,"ND")</f>
        <v>ND</v>
      </c>
      <c r="O211" s="812" t="str">
        <f t="shared" ref="O211" ca="1" si="195">IFERROR(((M211+L211+K211+J211)/H211),"ND")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IFERROR(M213/M214,"ND")</f>
        <v>ND</v>
      </c>
      <c r="O213" s="812" t="str">
        <f t="shared" ref="O213" ca="1" si="197">IFERROR(((M213+L213+K213+J213)/H213),"ND")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IFERROR(M215/M216,"ND")</f>
        <v>ND</v>
      </c>
      <c r="O215" s="812" t="str">
        <f t="shared" ref="O215" ca="1" si="199">IFERROR(((M215+L215+K215+J215)/H215),"ND")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IFERROR(M217/M218,"ND")</f>
        <v>ND</v>
      </c>
      <c r="O217" s="812" t="str">
        <f t="shared" ref="O217" ca="1" si="201">IFERROR(((M217+L217+K217+J217)/H217),"ND")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IFERROR(M219/M220,"ND")</f>
        <v>ND</v>
      </c>
      <c r="O219" s="812" t="str">
        <f t="shared" ref="O219" ca="1" si="203">IFERROR(((M219+L219+K219+J219)/H219),"ND")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IFERROR(M221/M222,"ND")</f>
        <v>ND</v>
      </c>
      <c r="O221" s="812" t="str">
        <f t="shared" ref="O221" ca="1" si="205">IFERROR(((M221+L221+K221+J221)/H221),"ND")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IFERROR(M223/M224,"ND")</f>
        <v>ND</v>
      </c>
      <c r="O223" s="812" t="str">
        <f t="shared" ref="O223" ca="1" si="207">IFERROR(((M223+L223+K223+J223)/H223),"ND")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IFERROR(M225/M226,"ND")</f>
        <v>ND</v>
      </c>
      <c r="O225" s="812" t="str">
        <f t="shared" ref="O225" ca="1" si="209">IFERROR(((M225+L225+K225+J225)/H225),"ND")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IFERROR(M227/M228,"ND")</f>
        <v>ND</v>
      </c>
      <c r="O227" s="812" t="str">
        <f t="shared" ref="O227" ca="1" si="211">IFERROR(((M227+L227+K227+J227)/H227),"ND")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IFERROR(M229/M230,"ND")</f>
        <v>ND</v>
      </c>
      <c r="O229" s="812" t="str">
        <f t="shared" ref="O229" ca="1" si="213">IFERROR(((M229+L229+K229+J229)/H229),"ND")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IFERROR(M231/M232,"ND")</f>
        <v>ND</v>
      </c>
      <c r="O231" s="812" t="str">
        <f t="shared" ref="O231" ca="1" si="215">IFERROR(((M231+L231+K231+J231)/H231),"ND")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IFERROR(M233/M234,"ND")</f>
        <v>ND</v>
      </c>
      <c r="O233" s="812" t="str">
        <f t="shared" ref="O233" ca="1" si="217">IFERROR(((M233+L233+K233+J233)/H233),"ND")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IFERROR(M235/M236,"ND")</f>
        <v>ND</v>
      </c>
      <c r="O235" s="812" t="str">
        <f t="shared" ref="O235" ca="1" si="219">IFERROR(((M235+L235+K235+J235)/H235),"ND")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IFERROR(M237/M238,"ND")</f>
        <v>ND</v>
      </c>
      <c r="O237" s="812" t="str">
        <f t="shared" ref="O237" ca="1" si="221">IFERROR(((M237+L237+K237+J237)/H237),"ND")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IFERROR(M239/M240,"ND")</f>
        <v>ND</v>
      </c>
      <c r="O239" s="812" t="str">
        <f t="shared" ref="O239" ca="1" si="223">IFERROR(((M239+L239+K239+J239)/H239),"ND")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IFERROR(M241/M242,"ND")</f>
        <v>ND</v>
      </c>
      <c r="O241" s="812" t="str">
        <f t="shared" ref="O241" ca="1" si="225">IFERROR(((M241+L241+K241+J241)/H241),"ND")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IFERROR(M243/M244,"ND")</f>
        <v>ND</v>
      </c>
      <c r="O243" s="812" t="str">
        <f t="shared" ref="O243" ca="1" si="227">IFERROR(((M243+L243+K243+J243)/H243),"ND")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IFERROR(M245/M246,"ND")</f>
        <v>ND</v>
      </c>
      <c r="O245" s="812" t="str">
        <f t="shared" ref="O245" ca="1" si="229">IFERROR(((M245+L245+K245+J245)/H245),"ND")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IFERROR(M247/M248,"ND")</f>
        <v>ND</v>
      </c>
      <c r="O247" s="812" t="str">
        <f t="shared" ref="O247" ca="1" si="231">IFERROR(((M247+L247+K247+J247)/H247),"ND")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IFERROR(M249/M250,"ND")</f>
        <v>ND</v>
      </c>
      <c r="O249" s="812" t="str">
        <f t="shared" ref="O249" ca="1" si="233">IFERROR(((M249+L249+K249+J249)/H249),"ND")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IFERROR(M251/M252,"ND")</f>
        <v>ND</v>
      </c>
      <c r="O251" s="812" t="str">
        <f t="shared" ref="O251" ca="1" si="235">IFERROR(((M251+L251+K251+J251)/H251),"ND")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IFERROR(M253/M254,"ND")</f>
        <v>ND</v>
      </c>
      <c r="O253" s="812" t="str">
        <f t="shared" ref="O253" ca="1" si="237">IFERROR(((M253+L253+K253+J253)/H253),"ND")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IFERROR(M255/M256,"ND")</f>
        <v>ND</v>
      </c>
      <c r="O255" s="812" t="str">
        <f t="shared" ref="O255" ca="1" si="239">IFERROR(((M255+L255+K255+J255)/H255),"ND")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IFERROR(M257/M258,"ND")</f>
        <v>ND</v>
      </c>
      <c r="O257" s="812" t="str">
        <f t="shared" ref="O257" ca="1" si="241">IFERROR(((M257+L257+K257+J257)/H257),"ND")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IFERROR(M259/M260,"ND")</f>
        <v>ND</v>
      </c>
      <c r="O259" s="812" t="str">
        <f t="shared" ref="O259" ca="1" si="243">IFERROR(((M259+L259+K259+J259)/H259),"ND")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IFERROR(M261/M262,"ND")</f>
        <v>ND</v>
      </c>
      <c r="O261" s="812" t="str">
        <f t="shared" ref="O261" ca="1" si="245">IFERROR(((M261+L261+K261+J261)/H261),"ND")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IFERROR(M263/M264,"ND")</f>
        <v>ND</v>
      </c>
      <c r="O263" s="812" t="str">
        <f t="shared" ref="O263" ca="1" si="247">IFERROR(((M263+L263+K263+J263)/H263),"ND")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IFERROR(M265/M266,"ND")</f>
        <v>ND</v>
      </c>
      <c r="O265" s="812" t="str">
        <f t="shared" ref="O265" ca="1" si="249">IFERROR(((M265+L265+K265+J265)/H265),"ND")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IFERROR(M267/M268,"ND")</f>
        <v>ND</v>
      </c>
      <c r="O267" s="812" t="str">
        <f t="shared" ref="O267" ca="1" si="251">IFERROR(((M267+L267+K267+J267)/H267),"ND")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IFERROR(M269/M270,"ND")</f>
        <v>ND</v>
      </c>
      <c r="O269" s="812" t="str">
        <f t="shared" ref="O269" ca="1" si="253">IFERROR(((M269+L269+K269+J269)/H269),"ND")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IFERROR(M271/M272,"ND")</f>
        <v>ND</v>
      </c>
      <c r="O271" s="812" t="str">
        <f t="shared" ref="O271" ca="1" si="255">IFERROR(((M271+L271+K271+J271)/H271),"ND")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IFERROR(M273/M274,"ND")</f>
        <v>ND</v>
      </c>
      <c r="O273" s="812" t="str">
        <f t="shared" ref="O273" ca="1" si="257">IFERROR(((M273+L273+K273+J273)/H273),"ND")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IFERROR(M275/M276,"ND")</f>
        <v>ND</v>
      </c>
      <c r="O275" s="812" t="str">
        <f t="shared" ref="O275" ca="1" si="259">IFERROR(((M275+L275+K275+J275)/H275),"ND")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IFERROR(M277/M278,"ND")</f>
        <v>ND</v>
      </c>
      <c r="O277" s="812" t="str">
        <f t="shared" ref="O277" ca="1" si="261">IFERROR(((M277+L277+K277+J277)/H277),"ND")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IFERROR(M279/M280,"ND")</f>
        <v>ND</v>
      </c>
      <c r="O279" s="812" t="str">
        <f t="shared" ref="O279" ca="1" si="263">IFERROR(((M279+L279+K279+J279)/H279),"ND")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IFERROR(M281/M282,"ND")</f>
        <v>ND</v>
      </c>
      <c r="O281" s="812" t="str">
        <f t="shared" ref="O281" ca="1" si="265">IFERROR(((M281+L281+K281+J281)/H281),"ND")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IFERROR(M283/M284,"ND")</f>
        <v>ND</v>
      </c>
      <c r="O283" s="812" t="str">
        <f t="shared" ref="O283" ca="1" si="267">IFERROR(((M283+L283+K283+J283)/H283),"ND")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IFERROR(M285/M286,"ND")</f>
        <v>ND</v>
      </c>
      <c r="O285" s="812" t="str">
        <f t="shared" ref="O285" ca="1" si="269">IFERROR(((M285+L285+K285+J285)/H285),"ND")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IFERROR(M287/M288,"ND")</f>
        <v>ND</v>
      </c>
      <c r="O287" s="812" t="str">
        <f t="shared" ref="O287" ca="1" si="271">IFERROR(((M287+L287+K287+J287)/H287),"ND")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IFERROR(M289/M290,"ND")</f>
        <v>ND</v>
      </c>
      <c r="O289" s="812" t="str">
        <f t="shared" ref="O289" ca="1" si="273">IFERROR(((M289+L289+K289+J289)/H289),"ND")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IFERROR(M291/M292,"ND")</f>
        <v>ND</v>
      </c>
      <c r="O291" s="812" t="str">
        <f t="shared" ref="O291" ca="1" si="275">IFERROR(((M291+L291+K291+J291)/H291),"ND")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IFERROR(M293/M294,"ND")</f>
        <v>ND</v>
      </c>
      <c r="O293" s="812" t="str">
        <f t="shared" ref="O293" ca="1" si="277">IFERROR(((M293+L293+K293+J293)/H293),"ND")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IFERROR(M295/M296,"ND")</f>
        <v>ND</v>
      </c>
      <c r="O295" s="812" t="str">
        <f t="shared" ref="O295" ca="1" si="279">IFERROR(((M295+L295+K295+J295)/H295),"ND")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IFERROR(M297/M298,"ND")</f>
        <v>ND</v>
      </c>
      <c r="O297" s="812" t="str">
        <f t="shared" ref="O297" ca="1" si="281">IFERROR(((M297+L297+K297+J297)/H297),"ND")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IFERROR(M299/M300,"ND")</f>
        <v>ND</v>
      </c>
      <c r="O299" s="812" t="str">
        <f t="shared" ref="O299" ca="1" si="283">IFERROR(((M299+L299+K299+J299)/H299),"ND")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IFERROR(M301/M302,"ND")</f>
        <v>ND</v>
      </c>
      <c r="O301" s="812" t="str">
        <f t="shared" ref="O301" ca="1" si="285">IFERROR(((M301+L301+K301+J301)/H301),"ND")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IFERROR(M303/M304,"ND")</f>
        <v>ND</v>
      </c>
      <c r="O303" s="812" t="str">
        <f t="shared" ref="O303" ca="1" si="287">IFERROR(((M303+L303+K303+J303)/H303),"ND")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IFERROR(M305/M306,"ND")</f>
        <v>ND</v>
      </c>
      <c r="O305" s="812" t="str">
        <f t="shared" ref="O305" ca="1" si="289">IFERROR(((M305+L305+K305+J305)/H305),"ND")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IFERROR(M307/M308,"ND")</f>
        <v>ND</v>
      </c>
      <c r="O307" s="812" t="str">
        <f t="shared" ref="O307" ca="1" si="291">IFERROR(((M307+L307+K307+J307)/H307),"ND")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IFERROR(M309/M310,"ND")</f>
        <v>ND</v>
      </c>
      <c r="O309" s="812" t="str">
        <f t="shared" ref="O309" ca="1" si="293">IFERROR(((M309+L309+K309+J309)/H309),"ND")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IFERROR(M311/M312,"ND")</f>
        <v>ND</v>
      </c>
      <c r="O311" s="812" t="str">
        <f t="shared" ref="O311" ca="1" si="295">IFERROR(((M311+L311+K311+J311)/H311),"ND")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IFERROR(M313/M314,"ND")</f>
        <v>ND</v>
      </c>
      <c r="O313" s="812" t="str">
        <f t="shared" ref="O313" ca="1" si="297">IFERROR(((M313+L313+K313+J313)/H313),"ND")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IFERROR(M315/M316,"ND")</f>
        <v>ND</v>
      </c>
      <c r="O315" s="812" t="str">
        <f t="shared" ref="O315" ca="1" si="299">IFERROR(((M315+L315+K315+J315)/H315),"ND")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IFERROR(M317/M318,"ND")</f>
        <v>ND</v>
      </c>
      <c r="O317" s="812" t="str">
        <f t="shared" ref="O317" ca="1" si="301">IFERROR(((M317+L317+K317+J317)/H317),"ND")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IFERROR(M319/M320,"ND")</f>
        <v>ND</v>
      </c>
      <c r="O319" s="812" t="str">
        <f t="shared" ref="O319" ca="1" si="303">IFERROR(((M319+L319+K319+J319)/H319),"ND")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IFERROR(M321/M322,"ND")</f>
        <v>ND</v>
      </c>
      <c r="O321" s="812" t="str">
        <f t="shared" ref="O321" ca="1" si="305">IFERROR(((M321+L321+K321+J321)/H321),"ND")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IFERROR(M323/M324,"ND")</f>
        <v>ND</v>
      </c>
      <c r="O323" s="812" t="str">
        <f t="shared" ref="O323" ca="1" si="307">IFERROR(((M323+L323+K323+J323)/H323),"ND")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IFERROR(M325/M326,"ND")</f>
        <v>ND</v>
      </c>
      <c r="O325" s="812" t="str">
        <f t="shared" ref="O325" ca="1" si="309">IFERROR(((M325+L325+K325+J325)/H325),"ND")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IFERROR(M327/M328,"ND")</f>
        <v>ND</v>
      </c>
      <c r="O327" s="812" t="str">
        <f t="shared" ref="O327" ca="1" si="311">IFERROR(((M327+L327+K327+J327)/H327),"ND")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IFERROR(M329/M330,"ND")</f>
        <v>ND</v>
      </c>
      <c r="O329" s="812" t="str">
        <f t="shared" ref="O329" ca="1" si="313">IFERROR(((M329+L329+K329+J329)/H329),"ND")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IFERROR(M331/M332,"ND")</f>
        <v>ND</v>
      </c>
      <c r="O331" s="812" t="str">
        <f t="shared" ref="O331" ca="1" si="315">IFERROR(((M331+L331+K331+J331)/H331),"ND")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IFERROR(M333/M334,"ND")</f>
        <v>ND</v>
      </c>
      <c r="O333" s="812" t="str">
        <f t="shared" ref="O333" ca="1" si="317">IFERROR(((M333+L333+K333+J333)/H333),"ND")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IFERROR(M335/M336,"ND")</f>
        <v>ND</v>
      </c>
      <c r="O335" s="812" t="str">
        <f t="shared" ref="O335" ca="1" si="319">IFERROR(((M335+L335+K335+J335)/H335),"ND")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IFERROR(M337/M338,"ND")</f>
        <v>ND</v>
      </c>
      <c r="O337" s="812" t="str">
        <f t="shared" ref="O337" ca="1" si="321">IFERROR(((M337+L337+K337+J337)/H337),"ND")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IFERROR(M339/M340,"ND")</f>
        <v>ND</v>
      </c>
      <c r="O339" s="812" t="str">
        <f t="shared" ref="O339" ca="1" si="323">IFERROR(((M339+L339+K339+J339)/H339),"ND")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IFERROR(M341/M342,"ND")</f>
        <v>ND</v>
      </c>
      <c r="O341" s="812" t="str">
        <f t="shared" ref="O341" ca="1" si="325">IFERROR(((M341+L341+K341+J341)/H341),"ND")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IFERROR(M343/M344,"ND")</f>
        <v>ND</v>
      </c>
      <c r="O343" s="812" t="str">
        <f t="shared" ref="O343" ca="1" si="327">IFERROR(((M343+L343+K343+J343)/H343),"ND")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IFERROR(M345/M346,"ND")</f>
        <v>ND</v>
      </c>
      <c r="O345" s="812" t="str">
        <f t="shared" ref="O345" ca="1" si="329">IFERROR(((M345+L345+K345+J345)/H345),"ND")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IFERROR(M347/M348,"ND")</f>
        <v>ND</v>
      </c>
      <c r="O347" s="812" t="str">
        <f t="shared" ref="O347" ca="1" si="331">IFERROR(((M347+L347+K347+J347)/H347),"ND")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IFERROR(M349/M350,"ND")</f>
        <v>ND</v>
      </c>
      <c r="O349" s="812" t="str">
        <f t="shared" ref="O349" ca="1" si="333">IFERROR(((M349+L349+K349+J349)/H349),"ND")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IFERROR(M351/M352,"ND")</f>
        <v>ND</v>
      </c>
      <c r="O351" s="812" t="str">
        <f t="shared" ref="O351" ca="1" si="335">IFERROR(((M351+L351+K351+J351)/H351),"ND")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IFERROR(M353/M354,"ND")</f>
        <v>ND</v>
      </c>
      <c r="O353" s="812" t="str">
        <f t="shared" ref="O353" ca="1" si="337">IFERROR(((M353+L353+K353+J353)/H353),"ND")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IFERROR(M355/M356,"ND")</f>
        <v>ND</v>
      </c>
      <c r="O355" s="812" t="str">
        <f t="shared" ref="O355" ca="1" si="339">IFERROR(((M355+L355+K355+J355)/H355),"ND")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IFERROR(M357/M358,"ND")</f>
        <v>ND</v>
      </c>
      <c r="O357" s="812" t="str">
        <f t="shared" ref="O357" ca="1" si="341">IFERROR(((M357+L357+K357+J357)/H357),"ND")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IFERROR(M359/M360,"ND")</f>
        <v>ND</v>
      </c>
      <c r="O359" s="812" t="str">
        <f t="shared" ref="O359" ca="1" si="343">IFERROR(((M359+L359+K359+J359)/H359),"ND")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IFERROR(M361/M362,"ND")</f>
        <v>ND</v>
      </c>
      <c r="O361" s="812" t="str">
        <f t="shared" ref="O361" ca="1" si="345">IFERROR(((M361+L361+K361+J361)/H361),"ND")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IFERROR(M363/M364,"ND")</f>
        <v>ND</v>
      </c>
      <c r="O363" s="812" t="str">
        <f t="shared" ref="O363" ca="1" si="347">IFERROR(((M363+L363+K363+J363)/H363),"ND")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IFERROR(M365/M366,"ND")</f>
        <v>ND</v>
      </c>
      <c r="O365" s="812" t="str">
        <f t="shared" ref="O365" ca="1" si="349">IFERROR(((M365+L365+K365+J365)/H365),"ND")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IFERROR(M367/M368,"ND")</f>
        <v>ND</v>
      </c>
      <c r="O367" s="812" t="str">
        <f t="shared" ref="O367" ca="1" si="351">IFERROR(((M367+L367+K367+J367)/H367),"ND")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IFERROR(M369/M370,"ND")</f>
        <v>ND</v>
      </c>
      <c r="O369" s="812" t="str">
        <f t="shared" ref="O369" ca="1" si="353">IFERROR(((M369+L369+K369+J369)/H369),"ND")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IFERROR(M371/M372,"ND")</f>
        <v>ND</v>
      </c>
      <c r="O371" s="812" t="str">
        <f t="shared" ref="O371" ca="1" si="355">IFERROR(((M371+L371+K371+J371)/H371),"ND")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IFERROR(M373/M374,"ND")</f>
        <v>ND</v>
      </c>
      <c r="O373" s="812" t="str">
        <f t="shared" ref="O373" ca="1" si="357">IFERROR(((M373+L373+K373+J373)/H373),"ND")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IFERROR(M375/M376,"ND")</f>
        <v>ND</v>
      </c>
      <c r="O375" s="812" t="str">
        <f t="shared" ref="O375" ca="1" si="359">IFERROR(((M375+L375+K375+J375)/H375),"ND")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IFERROR(M377/M378,"ND")</f>
        <v>ND</v>
      </c>
      <c r="O377" s="812" t="str">
        <f t="shared" ref="O377" ca="1" si="361">IFERROR(((M377+L377+K377+J377)/H377),"ND")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IFERROR(M379/M380,"ND")</f>
        <v>ND</v>
      </c>
      <c r="O379" s="812" t="str">
        <f t="shared" ref="O379" ca="1" si="363">IFERROR(((M379+L379+K379+J379)/H379),"ND")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IFERROR(M381/M382,"ND")</f>
        <v>ND</v>
      </c>
      <c r="O381" s="812" t="str">
        <f t="shared" ref="O381" ca="1" si="365">IFERROR(((M381+L381+K381+J381)/H381),"ND")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IFERROR(M383/M384,"ND")</f>
        <v>ND</v>
      </c>
      <c r="O383" s="812" t="str">
        <f t="shared" ref="O383" ca="1" si="367">IFERROR(((M383+L383+K383+J383)/H383),"ND")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IFERROR(M385/M386,"ND")</f>
        <v>ND</v>
      </c>
      <c r="O385" s="812" t="str">
        <f t="shared" ref="O385" ca="1" si="369">IFERROR(((M385+L385+K385+J385)/H385),"ND")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IFERROR(M387/M388,"ND")</f>
        <v>ND</v>
      </c>
      <c r="O387" s="812" t="str">
        <f t="shared" ref="O387" ca="1" si="371">IFERROR(((M387+L387+K387+J387)/H387),"ND")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IFERROR(M389/M390,"ND")</f>
        <v>ND</v>
      </c>
      <c r="O389" s="812" t="str">
        <f t="shared" ref="O389" ca="1" si="373">IFERROR(((M389+L389+K389+J389)/H389),"ND")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IFERROR(M391/M392,"ND")</f>
        <v>ND</v>
      </c>
      <c r="O391" s="812" t="str">
        <f t="shared" ref="O391" ca="1" si="375">IFERROR(((M391+L391+K391+J391)/H391),"ND")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IFERROR(M393/M394,"ND")</f>
        <v>ND</v>
      </c>
      <c r="O393" s="812" t="str">
        <f t="shared" ref="O393" ca="1" si="377">IFERROR(((M393+L393+K393+J393)/H393),"ND")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IFERROR(M395/M396,"ND")</f>
        <v>ND</v>
      </c>
      <c r="O395" s="812" t="str">
        <f t="shared" ref="O395" ca="1" si="379">IFERROR(((M395+L395+K395+J395)/H395),"ND")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IFERROR(M397/M398,"ND")</f>
        <v>ND</v>
      </c>
      <c r="O397" s="812" t="str">
        <f t="shared" ref="O397" ca="1" si="381">IFERROR(((M397+L397+K397+J397)/H397),"ND")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IFERROR(M399/M400,"ND")</f>
        <v>ND</v>
      </c>
      <c r="O399" s="812" t="str">
        <f t="shared" ref="O399" ca="1" si="383">IFERROR(((M399+L399+K399+J399)/H399),"ND")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IFERROR(M401/M402,"ND")</f>
        <v>ND</v>
      </c>
      <c r="O401" s="812" t="str">
        <f t="shared" ref="O401" ca="1" si="385">IFERROR(((M401+L401+K401+J401)/H401),"ND")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IFERROR(M403/M404,"ND")</f>
        <v>ND</v>
      </c>
      <c r="O403" s="812" t="str">
        <f t="shared" ref="O403" ca="1" si="387">IFERROR(((M403+L403+K403+J403)/H403),"ND")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IFERROR(M405/M406,"ND")</f>
        <v>ND</v>
      </c>
      <c r="O405" s="812" t="str">
        <f t="shared" ref="O405" ca="1" si="389">IFERROR(((M405+L405+K405+J405)/H405),"ND")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IFERROR(M407/M408,"ND")</f>
        <v>ND</v>
      </c>
      <c r="O407" s="812" t="str">
        <f t="shared" ref="O407" ca="1" si="391">IFERROR(((M407+L407+K407+J407)/H407),"ND")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IFERROR(M409/M410,"ND")</f>
        <v>ND</v>
      </c>
      <c r="O409" s="812" t="str">
        <f t="shared" ref="O409" ca="1" si="393">IFERROR(((M409+L409+K409+J409)/H409),"ND")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IFERROR(M411/M412,"ND")</f>
        <v>ND</v>
      </c>
      <c r="O411" s="812" t="str">
        <f t="shared" ref="O411" ca="1" si="395">IFERROR(((M411+L411+K411+J411)/H411),"ND")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IFERROR(M413/M414,"ND")</f>
        <v>ND</v>
      </c>
      <c r="O413" s="812" t="str">
        <f t="shared" ref="O413" ca="1" si="397">IFERROR(((M413+L413+K413+J413)/H413),"ND")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IFERROR(M415/M416,"ND")</f>
        <v>ND</v>
      </c>
      <c r="O415" s="812" t="str">
        <f t="shared" ref="O415" ca="1" si="399">IFERROR(((M415+L415+K415+J415)/H415),"ND")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IFERROR(M417/M418,"ND")</f>
        <v>ND</v>
      </c>
      <c r="O417" s="812" t="str">
        <f t="shared" ref="O417" ca="1" si="401">IFERROR(((M417+L417+K417+J417)/H417),"ND")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IFERROR(M419/M420,"ND")</f>
        <v>ND</v>
      </c>
      <c r="O419" s="812" t="str">
        <f t="shared" ref="O419" ca="1" si="403">IFERROR(((M419+L419+K419+J419)/H419),"ND")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IFERROR(M421/M422,"ND")</f>
        <v>ND</v>
      </c>
      <c r="O421" s="812" t="str">
        <f t="shared" ref="O421" ca="1" si="405">IFERROR(((M421+L421+K421+J421)/H421),"ND")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IFERROR(M423/M424,"ND")</f>
        <v>ND</v>
      </c>
      <c r="O423" s="812" t="str">
        <f t="shared" ref="O423" ca="1" si="407">IFERROR(((M423+L423+K423+J423)/H423),"ND")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IFERROR(M425/M426,"ND")</f>
        <v>ND</v>
      </c>
      <c r="O425" s="812" t="str">
        <f t="shared" ref="O425" ca="1" si="409">IFERROR(((M425+L425+K425+J425)/H425),"ND")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IFERROR(M427/M428,"ND")</f>
        <v>ND</v>
      </c>
      <c r="O427" s="812" t="str">
        <f t="shared" ref="O427" ca="1" si="411">IFERROR(((M427+L427+K427+J427)/H427),"ND")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IFERROR(M429/M430,"ND")</f>
        <v>ND</v>
      </c>
      <c r="O429" s="812" t="str">
        <f t="shared" ref="O429" ca="1" si="413">IFERROR(((M429+L429+K429+J429)/H429),"ND")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IFERROR(M431/M432,"ND")</f>
        <v>ND</v>
      </c>
      <c r="O431" s="812" t="str">
        <f t="shared" ref="O431" ca="1" si="415">IFERROR(((M431+L431+K431+J431)/H431),"ND")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IFERROR(M433/M434,"ND")</f>
        <v>ND</v>
      </c>
      <c r="O433" s="812" t="str">
        <f t="shared" ref="O433" ca="1" si="417">IFERROR(((M433+L433+K433+J433)/H433),"ND")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IFERROR(M435/M436,"ND")</f>
        <v>ND</v>
      </c>
      <c r="O435" s="812" t="str">
        <f t="shared" ref="O435" ca="1" si="419">IFERROR(((M435+L435+K435+J435)/H435),"ND")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IFERROR(M437/M438,"ND")</f>
        <v>ND</v>
      </c>
      <c r="O437" s="812" t="str">
        <f t="shared" ref="O437" ca="1" si="421">IFERROR(((M437+L437+K437+J437)/H437),"ND")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IFERROR(M439/M440,"ND")</f>
        <v>ND</v>
      </c>
      <c r="O439" s="812" t="str">
        <f t="shared" ref="O439" ca="1" si="423">IFERROR(((M439+L439+K439+J439)/H439),"ND")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IFERROR(M441/M442,"ND")</f>
        <v>ND</v>
      </c>
      <c r="O441" s="812" t="str">
        <f t="shared" ref="O441" ca="1" si="425">IFERROR(((M441+L441+K441+J441)/H441),"ND")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IFERROR(M443/M444,"ND")</f>
        <v>ND</v>
      </c>
      <c r="O443" s="812" t="str">
        <f t="shared" ref="O443" ca="1" si="427">IFERROR(((M443+L443+K443+J443)/H443),"ND")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IFERROR(M445/M446,"ND")</f>
        <v>ND</v>
      </c>
      <c r="O445" s="812" t="str">
        <f t="shared" ref="O445" ca="1" si="429">IFERROR(((M445+L445+K445+J445)/H445),"ND")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IFERROR(M447/M448,"ND")</f>
        <v>ND</v>
      </c>
      <c r="O447" s="812" t="str">
        <f t="shared" ref="O447" ca="1" si="431">IFERROR(((M447+L447+K447+J447)/H447),"ND")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IFERROR(M449/M450,"ND")</f>
        <v>ND</v>
      </c>
      <c r="O449" s="812" t="str">
        <f t="shared" ref="O449" ca="1" si="433">IFERROR(((M449+L449+K449+J449)/H449),"ND")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IFERROR(M451/M452,"ND")</f>
        <v>ND</v>
      </c>
      <c r="O451" s="812" t="str">
        <f t="shared" ref="O451" ca="1" si="435">IFERROR(((M451+L451+K451+J451)/H451),"ND")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IFERROR(M453/M454,"ND")</f>
        <v>ND</v>
      </c>
      <c r="O453" s="812" t="str">
        <f t="shared" ref="O453" ca="1" si="437">IFERROR(((M453+L453+K453+J453)/H453),"ND")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IFERROR(M455/M456,"ND")</f>
        <v>ND</v>
      </c>
      <c r="O455" s="812" t="str">
        <f t="shared" ref="O455" ca="1" si="439">IFERROR(((M455+L455+K455+J455)/H455),"ND")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IFERROR(M457/M458,"ND")</f>
        <v>ND</v>
      </c>
      <c r="O457" s="812" t="str">
        <f t="shared" ref="O457" ca="1" si="441">IFERROR(((M457+L457+K457+J457)/H457),"ND")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IFERROR(M459/M460,"ND")</f>
        <v>ND</v>
      </c>
      <c r="O459" s="812" t="str">
        <f t="shared" ref="O459" ca="1" si="443">IFERROR(((M459+L459+K459+J459)/H459),"ND")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IFERROR(M461/M462,"ND")</f>
        <v>ND</v>
      </c>
      <c r="O461" s="812" t="str">
        <f t="shared" ref="O461" ca="1" si="445">IFERROR(((M461+L461+K461+J461)/H461),"ND")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IFERROR(M463/M464,"ND")</f>
        <v>ND</v>
      </c>
      <c r="O463" s="812" t="str">
        <f t="shared" ref="O463" ca="1" si="447">IFERROR(((M463+L463+K463+J463)/H463),"ND")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IFERROR(M465/M466,"ND")</f>
        <v>ND</v>
      </c>
      <c r="O465" s="812" t="str">
        <f t="shared" ref="O465" ca="1" si="449">IFERROR(((M465+L465+K465+J465)/H465),"ND")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IFERROR(M467/M468,"ND")</f>
        <v>ND</v>
      </c>
      <c r="O467" s="812" t="str">
        <f t="shared" ref="O467" ca="1" si="451">IFERROR(((M467+L467+K467+J467)/H467),"ND")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IFERROR(M469/M470,"ND")</f>
        <v>ND</v>
      </c>
      <c r="O469" s="812" t="str">
        <f t="shared" ref="O469" ca="1" si="453">IFERROR(((M469+L469+K469+J469)/H469),"ND")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IFERROR(M471/M472,"ND")</f>
        <v>ND</v>
      </c>
      <c r="O471" s="812" t="str">
        <f t="shared" ref="O471" ca="1" si="454">IFERROR(((M471+L471+K471+J471)/H471),"ND")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IFERROR(M473/M474,"ND")</f>
        <v>ND</v>
      </c>
      <c r="O473" s="812" t="str">
        <f t="shared" ref="O473" ca="1" si="456">IFERROR(((M473+L473+K473+J473)/H473),"ND")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A4:P55"/>
  <sheetViews>
    <sheetView tabSelected="1" topLeftCell="D1" zoomScale="80" zoomScaleNormal="80"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0" width="21.25" style="1" customWidth="1"/>
    <col min="11" max="11" width="12.625" style="1" hidden="1" customWidth="1"/>
    <col min="12" max="13" width="12.625" style="33" hidden="1" customWidth="1"/>
    <col min="14" max="15" width="12.5" style="33" customWidth="1"/>
    <col min="16" max="16" width="57.1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190</v>
      </c>
      <c r="E7" s="638"/>
      <c r="F7" s="638"/>
      <c r="G7" s="638"/>
      <c r="H7" s="638"/>
      <c r="I7" s="638"/>
      <c r="J7" s="638"/>
      <c r="K7" s="638"/>
      <c r="L7" s="638"/>
      <c r="M7" s="638"/>
      <c r="P7" s="234"/>
    </row>
    <row r="8" spans="3:16" ht="27" thickBot="1">
      <c r="C8" s="238"/>
      <c r="D8" s="638" t="s">
        <v>393</v>
      </c>
      <c r="E8" s="638"/>
      <c r="F8" s="638"/>
      <c r="G8" s="638"/>
      <c r="H8" s="638"/>
      <c r="I8" s="638"/>
      <c r="J8" s="638"/>
      <c r="K8" s="638"/>
      <c r="L8" s="638"/>
      <c r="M8" s="638"/>
      <c r="P8" s="234"/>
    </row>
    <row r="9" spans="3:16" ht="37.15" customHeight="1" thickBot="1">
      <c r="C9" s="841" t="s">
        <v>184</v>
      </c>
      <c r="D9" s="842"/>
      <c r="E9" s="843"/>
      <c r="F9" s="844" t="s">
        <v>481</v>
      </c>
      <c r="G9" s="845"/>
      <c r="H9" s="845"/>
      <c r="I9" s="845"/>
      <c r="J9" s="845"/>
      <c r="K9" s="845"/>
      <c r="L9" s="845"/>
      <c r="M9" s="845"/>
      <c r="N9" s="845"/>
      <c r="O9" s="845"/>
      <c r="P9" s="846"/>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486</v>
      </c>
    </row>
    <row r="11" spans="3:16" ht="53.25"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240" t="str">
        <f ca="1">IF(MOD(ROW()-13,2)=0,IF(ISBLANK(OFFSET('11. SEGUIMIENTO 2026'!$O$14,INT((ROW()-13)/2),0)),"",OFFSET('11. SEGUIMIENTO 2026'!$O$14,INT((ROW()-13)/2),0)),IF(ISBLANK(OFFSET('9. METAS'!$S$20,INT((ROW()-14)/2),0)),"",OFFSET('9. METAS'!$S$20,INT((ROW()-14)/2),0)))</f>
        <v/>
      </c>
      <c r="L13" s="240" t="str">
        <f ca="1">IF(MOD(ROW()-13,2)=0,IF(ISBLANK(OFFSET('11. SEGUIMIENTO 2026'!$P$14,INT((ROW()-13)/2),0)),"",OFFSET('11. SEGUIMIENTO 2026'!$P$14,INT((ROW()-13)/2),0)),IF(ISBLANK(OFFSET('9. METAS'!$T$20,INT((ROW()-14)/2),0)),"",OFFSET('9. METAS'!$T$20,INT((ROW()-14)/2),0)))</f>
        <v/>
      </c>
      <c r="M13" s="240" t="str">
        <f ca="1">IF(MOD(ROW()-13,2)=0,IF(ISBLANK(OFFSET('11. SEGUIMIENTO 2026'!$Q$14,INT((ROW()-13)/2),0)),"",OFFSET('11. SEGUIMIENTO 2026'!$Q$14,INT((ROW()-13)/2),0)),IF(ISBLANK(OFFSET('9. METAS'!$U$20,INT((ROW()-14)/2),0)),"",OFFSET('9. METAS'!$U$20,INT((ROW()-14)/2),0)))</f>
        <v/>
      </c>
      <c r="N13" s="851">
        <f ca="1">IFERROR(J13/J14,"ND")</f>
        <v>1</v>
      </c>
      <c r="O13" s="853">
        <f ca="1">IFERROR(((J13)/H13),"ND")</f>
        <v>0.24989707698641414</v>
      </c>
      <c r="P13" s="855" t="s">
        <v>485</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243">
        <f ca="1">IF(MOD(ROW()-13,2)=0,IF(ISBLANK(OFFSET('11. SEGUIMIENTO 2026'!$O$14,INT((ROW()-13)/2),0)),"",OFFSET('11. SEGUIMIENTO 2026'!$O$14,INT((ROW()-13)/2),0)),IF(ISBLANK(OFFSET('9. METAS'!$S$20,INT((ROW()-14)/2),0)),"",OFFSET('9. METAS'!$S$20,INT((ROW()-14)/2),0)))</f>
        <v>6.0699999999999997E-2</v>
      </c>
      <c r="L14" s="243">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56"/>
    </row>
    <row r="15" spans="3:16" ht="69" customHeight="1">
      <c r="C15" s="85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50"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f ca="1">IFERROR(((J15)/H15),"ND")</f>
        <v>0</v>
      </c>
      <c r="P15" s="860" t="s">
        <v>494</v>
      </c>
    </row>
    <row r="16" spans="3:16" ht="69" customHeight="1">
      <c r="C16" s="858"/>
      <c r="D16" s="859"/>
      <c r="E16" s="859"/>
      <c r="F16" s="793"/>
      <c r="G16" s="793"/>
      <c r="H16" s="850"/>
      <c r="I16" s="850"/>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61"/>
    </row>
    <row r="17" spans="3:16" ht="66.599999999999994" customHeight="1">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50" t="s">
        <v>191</v>
      </c>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f t="shared" ref="O17" ca="1" si="1">IFERROR(((J17)/H17),"ND")</f>
        <v>0</v>
      </c>
      <c r="P17" s="860" t="s">
        <v>495</v>
      </c>
    </row>
    <row r="18" spans="3:16" ht="57.6" customHeight="1">
      <c r="C18" s="789"/>
      <c r="D18" s="859"/>
      <c r="E18" s="859"/>
      <c r="F18" s="793"/>
      <c r="G18" s="793"/>
      <c r="H18" s="850"/>
      <c r="I18" s="850"/>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61"/>
    </row>
    <row r="19" spans="3:16" ht="71.45" customHeight="1">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50" t="s">
        <v>402</v>
      </c>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f t="shared" ref="O19" ca="1" si="3">IFERROR(((J19)/H19),"ND")</f>
        <v>0</v>
      </c>
      <c r="P19" s="860" t="s">
        <v>494</v>
      </c>
    </row>
    <row r="20" spans="3:16" ht="60" customHeight="1">
      <c r="C20" s="789"/>
      <c r="D20" s="859"/>
      <c r="E20" s="859"/>
      <c r="F20" s="793"/>
      <c r="G20" s="793"/>
      <c r="H20" s="850"/>
      <c r="I20" s="850"/>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61"/>
    </row>
    <row r="21" spans="3:16" ht="83.25" customHeight="1">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50" t="s">
        <v>402</v>
      </c>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f t="shared" ref="O21" ca="1" si="5">IFERROR(((J21)/H21),"ND")</f>
        <v>0</v>
      </c>
      <c r="P21" s="860" t="s">
        <v>494</v>
      </c>
    </row>
    <row r="22" spans="3:16" ht="83.25" customHeight="1">
      <c r="C22" s="789"/>
      <c r="D22" s="859"/>
      <c r="E22" s="859"/>
      <c r="F22" s="793"/>
      <c r="G22" s="793"/>
      <c r="H22" s="850"/>
      <c r="I22" s="850"/>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61"/>
    </row>
    <row r="23" spans="3:16" ht="72.75" customHeight="1">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50" t="s">
        <v>402</v>
      </c>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f t="shared" ref="O23" ca="1" si="7">IFERROR(((J23)/H23),"ND")</f>
        <v>0</v>
      </c>
      <c r="P23" s="860" t="s">
        <v>494</v>
      </c>
    </row>
    <row r="24" spans="3:16" ht="72.75" customHeight="1">
      <c r="C24" s="789"/>
      <c r="D24" s="859"/>
      <c r="E24" s="859"/>
      <c r="F24" s="793"/>
      <c r="G24" s="793"/>
      <c r="H24" s="850"/>
      <c r="I24" s="850"/>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61"/>
    </row>
    <row r="25" spans="3:16" ht="76.5" customHeight="1">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50" t="s">
        <v>402</v>
      </c>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f t="shared" ref="O25" ca="1" si="9">IFERROR(((J25)/H25),"ND")</f>
        <v>0</v>
      </c>
      <c r="P25" s="860" t="s">
        <v>494</v>
      </c>
    </row>
    <row r="26" spans="3:16" ht="76.5" customHeight="1">
      <c r="C26" s="789"/>
      <c r="D26" s="859"/>
      <c r="E26" s="859"/>
      <c r="F26" s="793"/>
      <c r="G26" s="793"/>
      <c r="H26" s="850"/>
      <c r="I26" s="850"/>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61"/>
    </row>
    <row r="27" spans="3:16" ht="94.5" customHeight="1">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50" t="s">
        <v>402</v>
      </c>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f t="shared" ref="O27" ca="1" si="11">IFERROR(((J27)/H27),"ND")</f>
        <v>0.25</v>
      </c>
      <c r="P27" s="860" t="s">
        <v>487</v>
      </c>
    </row>
    <row r="28" spans="3:16" ht="94.5" customHeight="1">
      <c r="C28" s="789"/>
      <c r="D28" s="859"/>
      <c r="E28" s="859"/>
      <c r="F28" s="793"/>
      <c r="G28" s="793"/>
      <c r="H28" s="850"/>
      <c r="I28" s="850"/>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61"/>
    </row>
    <row r="29" spans="3:16" ht="71.25" customHeight="1">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50" t="s">
        <v>402</v>
      </c>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f t="shared" ref="O29" ca="1" si="13">IFERROR(((J29)/H29),"ND")</f>
        <v>0</v>
      </c>
      <c r="P29" s="860" t="s">
        <v>494</v>
      </c>
    </row>
    <row r="30" spans="3:16" ht="71.25" customHeight="1">
      <c r="C30" s="789"/>
      <c r="D30" s="859"/>
      <c r="E30" s="859"/>
      <c r="F30" s="793"/>
      <c r="G30" s="793"/>
      <c r="H30" s="850"/>
      <c r="I30" s="850"/>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61"/>
    </row>
    <row r="31" spans="3:16" ht="139.5" customHeight="1">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50" t="s">
        <v>402</v>
      </c>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f t="shared" ref="O31" ca="1" si="15">IFERROR(((J31)/H31),"ND")</f>
        <v>0.25</v>
      </c>
      <c r="P31" s="860" t="s">
        <v>488</v>
      </c>
    </row>
    <row r="32" spans="3:16" ht="139.5" customHeight="1">
      <c r="C32" s="789"/>
      <c r="D32" s="859"/>
      <c r="E32" s="859"/>
      <c r="F32" s="793"/>
      <c r="G32" s="793"/>
      <c r="H32" s="850"/>
      <c r="I32" s="850"/>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61"/>
    </row>
    <row r="33" spans="1:16" ht="82.5" customHeight="1">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50" t="s">
        <v>191</v>
      </c>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f t="shared" ref="O33" ca="1" si="17">IFERROR(((J33)/H33),"ND")</f>
        <v>0</v>
      </c>
      <c r="P33" s="860" t="s">
        <v>495</v>
      </c>
    </row>
    <row r="34" spans="1:16" ht="82.5" customHeight="1">
      <c r="C34" s="789"/>
      <c r="D34" s="859"/>
      <c r="E34" s="859"/>
      <c r="F34" s="793"/>
      <c r="G34" s="793"/>
      <c r="H34" s="850"/>
      <c r="I34" s="850"/>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61"/>
    </row>
    <row r="35" spans="1:16" ht="117.75" customHeight="1">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50" t="s">
        <v>402</v>
      </c>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f t="shared" ref="O35" ca="1" si="19">IFERROR(((J35)/H35),"ND")</f>
        <v>0.25</v>
      </c>
      <c r="P35" s="860" t="s">
        <v>489</v>
      </c>
    </row>
    <row r="36" spans="1:16" ht="117.75" customHeight="1">
      <c r="C36" s="789"/>
      <c r="D36" s="859"/>
      <c r="E36" s="859"/>
      <c r="F36" s="793"/>
      <c r="G36" s="793"/>
      <c r="H36" s="850"/>
      <c r="I36" s="850"/>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61"/>
    </row>
    <row r="37" spans="1:16" ht="114" customHeight="1">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50" t="s">
        <v>402</v>
      </c>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f t="shared" ref="O37" ca="1" si="21">IFERROR(((J37)/H37),"ND")</f>
        <v>0.25</v>
      </c>
      <c r="P37" s="860" t="s">
        <v>492</v>
      </c>
    </row>
    <row r="38" spans="1:16" ht="114" customHeight="1">
      <c r="C38" s="789"/>
      <c r="D38" s="859"/>
      <c r="E38" s="859"/>
      <c r="F38" s="793"/>
      <c r="G38" s="793"/>
      <c r="H38" s="850"/>
      <c r="I38" s="850"/>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61"/>
    </row>
    <row r="39" spans="1:16" ht="83.25" customHeight="1">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50" t="s">
        <v>402</v>
      </c>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f t="shared" ref="O39" ca="1" si="23">IFERROR(((J39)/H39),"ND")</f>
        <v>0</v>
      </c>
      <c r="P39" s="860" t="s">
        <v>494</v>
      </c>
    </row>
    <row r="40" spans="1:16" ht="83.25" customHeight="1">
      <c r="C40" s="789"/>
      <c r="D40" s="859"/>
      <c r="E40" s="859"/>
      <c r="F40" s="793"/>
      <c r="G40" s="793"/>
      <c r="H40" s="850"/>
      <c r="I40" s="850"/>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61"/>
    </row>
    <row r="41" spans="1:16" ht="97.5" customHeight="1">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50" t="s">
        <v>402</v>
      </c>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f t="shared" ref="O41" ca="1" si="25">IFERROR(((J41)/H41),"ND")</f>
        <v>0.26666666666666666</v>
      </c>
      <c r="P41" s="860" t="s">
        <v>490</v>
      </c>
    </row>
    <row r="42" spans="1:16" ht="97.5" customHeight="1">
      <c r="C42" s="789"/>
      <c r="D42" s="859"/>
      <c r="E42" s="859"/>
      <c r="F42" s="793"/>
      <c r="G42" s="793"/>
      <c r="H42" s="850"/>
      <c r="I42" s="850"/>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61"/>
    </row>
    <row r="43" spans="1:16" ht="91.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64">
        <f ca="1">IF(ISBLANK(OFFSET('9. METAS'!$L$20,INT((ROW()-13)/2),0)),"",OFFSET('9. METAS'!$L$20,INT((ROW()-13)/2),0))</f>
        <v>4</v>
      </c>
      <c r="I43" s="850" t="s">
        <v>402</v>
      </c>
      <c r="J43" s="431">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f t="shared" ref="O43" ca="1" si="27">IFERROR(((J43)/H43),"ND")</f>
        <v>0.25</v>
      </c>
      <c r="P43" s="860" t="s">
        <v>491</v>
      </c>
    </row>
    <row r="44" spans="1:16" ht="91.5" customHeight="1">
      <c r="C44" s="789"/>
      <c r="D44" s="859"/>
      <c r="E44" s="859"/>
      <c r="F44" s="793"/>
      <c r="G44" s="793"/>
      <c r="H44" s="864"/>
      <c r="I44" s="850"/>
      <c r="J44" s="431">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61"/>
    </row>
    <row r="45" spans="1:16" ht="97.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50" t="s">
        <v>402</v>
      </c>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f t="shared" ref="O45" ca="1" si="29">IFERROR(((J45)/H45),"ND")</f>
        <v>0.2</v>
      </c>
      <c r="P45" s="860" t="s">
        <v>493</v>
      </c>
    </row>
    <row r="46" spans="1:16" ht="97.5" customHeight="1" thickBot="1">
      <c r="C46" s="865"/>
      <c r="D46" s="866"/>
      <c r="E46" s="866"/>
      <c r="F46" s="867"/>
      <c r="G46" s="867"/>
      <c r="H46" s="868"/>
      <c r="I46" s="868"/>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63"/>
    </row>
    <row r="47" spans="1:16">
      <c r="A47" s="2"/>
      <c r="B47" s="87"/>
      <c r="D47" s="1"/>
      <c r="E47" s="1"/>
      <c r="F47" s="1"/>
      <c r="L47" s="1"/>
      <c r="M47" s="1"/>
      <c r="N47" s="1"/>
    </row>
    <row r="48" spans="1:16">
      <c r="A48" s="2"/>
      <c r="B48" s="87"/>
      <c r="D48" s="1"/>
      <c r="E48" s="1"/>
      <c r="F48" s="1"/>
      <c r="L48" s="1"/>
      <c r="M48" s="1"/>
      <c r="N48" s="1"/>
    </row>
    <row r="49" spans="1:14">
      <c r="A49" s="2"/>
      <c r="B49" s="87"/>
      <c r="D49" s="1"/>
      <c r="E49" s="1"/>
      <c r="F49" s="1"/>
      <c r="L49" s="1"/>
      <c r="M49" s="1"/>
      <c r="N49" s="1"/>
    </row>
    <row r="50" spans="1:14">
      <c r="A50" s="2"/>
      <c r="B50" s="87"/>
      <c r="D50" s="1"/>
      <c r="E50" s="1"/>
      <c r="F50" s="1"/>
      <c r="L50" s="1"/>
      <c r="M50" s="1"/>
      <c r="N50" s="1"/>
    </row>
    <row r="51" spans="1:14">
      <c r="A51" s="2"/>
      <c r="B51" s="87"/>
      <c r="D51" s="1"/>
      <c r="E51" s="1"/>
      <c r="F51" s="1"/>
      <c r="L51" s="1"/>
      <c r="M51" s="1"/>
      <c r="N51" s="1"/>
    </row>
    <row r="52" spans="1:14">
      <c r="A52" s="2"/>
      <c r="B52" s="87"/>
      <c r="D52" s="1"/>
      <c r="E52" s="1"/>
      <c r="F52" s="1"/>
      <c r="L52" s="1"/>
      <c r="M52" s="1"/>
      <c r="N52" s="1"/>
    </row>
    <row r="53" spans="1:14">
      <c r="A53" s="2"/>
      <c r="B53" s="87"/>
      <c r="D53" s="1"/>
      <c r="E53" s="1"/>
      <c r="F53" s="1"/>
      <c r="L53" s="1"/>
      <c r="M53" s="1"/>
      <c r="N53" s="1"/>
    </row>
    <row r="54" spans="1:14">
      <c r="A54" s="2"/>
      <c r="B54" s="87"/>
      <c r="D54" s="1"/>
      <c r="E54" s="1"/>
      <c r="F54" s="1"/>
      <c r="L54" s="1"/>
      <c r="M54" s="1"/>
      <c r="N54" s="1"/>
    </row>
    <row r="55" spans="1:14">
      <c r="A55" s="2"/>
      <c r="B55" s="87"/>
      <c r="D55" s="1"/>
      <c r="E55" s="1"/>
      <c r="F55" s="1"/>
      <c r="L55" s="1"/>
      <c r="M55" s="1"/>
      <c r="N55" s="1"/>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C45:C46"/>
    <mergeCell ref="D45:D46"/>
    <mergeCell ref="E45:E46"/>
    <mergeCell ref="F45:F46"/>
    <mergeCell ref="G45:G46"/>
    <mergeCell ref="O41:O42"/>
    <mergeCell ref="H45:H46"/>
    <mergeCell ref="I45:I46"/>
    <mergeCell ref="N45:N46"/>
    <mergeCell ref="O45:O46"/>
    <mergeCell ref="D41:D42"/>
    <mergeCell ref="E41:E42"/>
    <mergeCell ref="F41:F42"/>
    <mergeCell ref="G41:G42"/>
    <mergeCell ref="H41:H42"/>
    <mergeCell ref="I41:I42"/>
    <mergeCell ref="N41:N42"/>
    <mergeCell ref="P37:P38"/>
    <mergeCell ref="P45:P46"/>
    <mergeCell ref="H43:H44"/>
    <mergeCell ref="I43:I44"/>
    <mergeCell ref="N43:N44"/>
    <mergeCell ref="O43:O44"/>
    <mergeCell ref="P43:P44"/>
    <mergeCell ref="C39:C40"/>
    <mergeCell ref="D39:D40"/>
    <mergeCell ref="E39:E40"/>
    <mergeCell ref="F39:F40"/>
    <mergeCell ref="G39:G40"/>
    <mergeCell ref="P41:P42"/>
    <mergeCell ref="C43:C44"/>
    <mergeCell ref="D43:D44"/>
    <mergeCell ref="E43:E44"/>
    <mergeCell ref="F43:F44"/>
    <mergeCell ref="G43:G44"/>
    <mergeCell ref="H39:H40"/>
    <mergeCell ref="I39:I40"/>
    <mergeCell ref="N39:N40"/>
    <mergeCell ref="O39:O40"/>
    <mergeCell ref="P39:P40"/>
    <mergeCell ref="C41:C42"/>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46">
    <cfRule type="containsBlanks" dxfId="7" priority="1">
      <formula>LEN(TRIM(J13))=0</formula>
    </cfRule>
  </conditionalFormatting>
  <pageMargins left="0.19685039370078741" right="0.19685039370078741" top="0.19685039370078741" bottom="0.19685039370078741" header="0" footer="0"/>
  <pageSetup paperSize="5" scale="54" fitToHeight="0" orientation="landscape" r:id="rId1"/>
  <rowBreaks count="2" manualBreakCount="2">
    <brk id="30" min="2" max="15" man="1"/>
    <brk id="42" min="2" max="1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6"/>
  <sheetViews>
    <sheetView topLeftCell="E15"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5.75" style="1" customWidth="1"/>
    <col min="12" max="13" width="12.125" style="33" hidden="1"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192</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44" t="s">
        <v>481</v>
      </c>
      <c r="G9" s="845"/>
      <c r="H9" s="845"/>
      <c r="I9" s="845"/>
      <c r="J9" s="845"/>
      <c r="K9" s="845"/>
      <c r="L9" s="845"/>
      <c r="M9" s="845"/>
      <c r="N9" s="845"/>
      <c r="O9" s="845"/>
      <c r="P9" s="846"/>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783" t="s">
        <v>175</v>
      </c>
      <c r="J11" s="783" t="s">
        <v>183</v>
      </c>
      <c r="K11" s="783"/>
      <c r="L11" s="783"/>
      <c r="M11" s="783"/>
      <c r="N11" s="783" t="s">
        <v>180</v>
      </c>
      <c r="O11" s="783"/>
      <c r="P11" s="879"/>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240" t="str">
        <f ca="1">IF(MOD(ROW()-13,2)=0,IF(ISBLANK(OFFSET('11. SEGUIMIENTO 2026'!$P$14,INT((ROW()-13)/2),0)),"",OFFSET('11. SEGUIMIENTO 2026'!$P$14,INT((ROW()-13)/2),0)),IF(ISBLANK(OFFSET('9. METAS'!$T$20,INT((ROW()-14)/2),0)),"",OFFSET('9. METAS'!$T$20,INT((ROW()-14)/2),0)))</f>
        <v/>
      </c>
      <c r="M13" s="240" t="str">
        <f ca="1">IF(MOD(ROW()-13,2)=0,IF(ISBLANK(OFFSET('11. SEGUIMIENTO 2026'!$Q$14,INT((ROW()-13)/2),0)),"",OFFSET('11. SEGUIMIENTO 2026'!$Q$14,INT((ROW()-13)/2),0)),IF(ISBLANK(OFFSET('9. METAS'!$U$20,INT((ROW()-14)/2),0)),"",OFFSET('9. METAS'!$U$20,INT((ROW()-14)/2),0)))</f>
        <v/>
      </c>
      <c r="N13" s="851">
        <f ca="1">IFERROR(J13/J14,"ND")</f>
        <v>1</v>
      </c>
      <c r="O13" s="853">
        <f ca="1">IFERROR(((J13+K13)/H13),"ND")</f>
        <v>0.49979415397282828</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243">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77"/>
    </row>
    <row r="15" spans="3:16" ht="69"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IFERROR(((J15+K15)/H15),"ND")</f>
        <v>ND</v>
      </c>
      <c r="P15" s="873"/>
    </row>
    <row r="16" spans="3:16" ht="69"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IFERROR(((J17+K17)/H17),"ND")</f>
        <v>ND</v>
      </c>
      <c r="P17" s="873"/>
    </row>
    <row r="18" spans="3:16">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IFERROR(((J19+K19)/H19),"ND")</f>
        <v>ND</v>
      </c>
      <c r="P19" s="873"/>
    </row>
    <row r="20" spans="3:16">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IFERROR(((J21+K21)/H21),"ND")</f>
        <v>ND</v>
      </c>
      <c r="P21" s="873"/>
    </row>
    <row r="22" spans="3:16">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IFERROR(((J23+K23)/H23),"ND")</f>
        <v>ND</v>
      </c>
      <c r="P23" s="873"/>
    </row>
    <row r="24" spans="3:16">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IFERROR(((J25+K25)/H25),"ND")</f>
        <v>ND</v>
      </c>
      <c r="P25" s="873"/>
    </row>
    <row r="26" spans="3:16">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IFERROR(((J27+K27)/H27),"ND")</f>
        <v>ND</v>
      </c>
      <c r="P27" s="873"/>
    </row>
    <row r="28" spans="3:16">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IFERROR(((J29+K29)/H29),"ND")</f>
        <v>ND</v>
      </c>
      <c r="P29" s="873"/>
    </row>
    <row r="30" spans="3:16">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IFERROR(((J31+K31)/H31),"ND")</f>
        <v>ND</v>
      </c>
      <c r="P31" s="873"/>
    </row>
    <row r="32" spans="3:16">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IFERROR(((J33+K33)/H33),"ND")</f>
        <v>ND</v>
      </c>
      <c r="P33" s="873"/>
    </row>
    <row r="34" spans="3:16">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IFERROR(((J35+K35)/H35),"ND")</f>
        <v>ND</v>
      </c>
      <c r="P35" s="873"/>
    </row>
    <row r="36" spans="3:16">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IFERROR(((J37+K37)/H37),"ND")</f>
        <v>ND</v>
      </c>
      <c r="P37" s="873"/>
    </row>
    <row r="38" spans="3:16">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IFERROR(((J39+K39)/H39),"ND")</f>
        <v>ND</v>
      </c>
      <c r="P39" s="873"/>
    </row>
    <row r="40" spans="3:16">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IFERROR(((J41+K41)/H41),"ND")</f>
        <v>ND</v>
      </c>
      <c r="P41" s="873"/>
    </row>
    <row r="42" spans="3:16">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41.2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IFERROR(((J43+K43)/H43),"ND")</f>
        <v>ND</v>
      </c>
      <c r="P43" s="873"/>
    </row>
    <row r="44" spans="3:16" ht="41.2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44.2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IFERROR(((J45+K45)/H45),"ND")</f>
        <v>ND</v>
      </c>
      <c r="P45" s="873"/>
    </row>
    <row r="46" spans="3:16" ht="44.2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6"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6" ht="103.5" customHeight="1">
      <c r="A2" s="558" t="s">
        <v>208</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257"/>
      <c r="AR2" s="257"/>
      <c r="AS2" s="559" t="s">
        <v>214</v>
      </c>
      <c r="AT2" s="559"/>
      <c r="AU2" s="559"/>
      <c r="AV2" s="559"/>
      <c r="AW2" s="559"/>
      <c r="AX2" s="559"/>
      <c r="AY2" s="559"/>
      <c r="AZ2" s="559"/>
      <c r="BA2" s="559"/>
      <c r="BB2" s="559"/>
      <c r="BC2" s="559"/>
      <c r="BD2" s="559"/>
    </row>
    <row r="3" spans="1:56"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559"/>
      <c r="AT3" s="559"/>
      <c r="AU3" s="559"/>
      <c r="AV3" s="559"/>
      <c r="AW3" s="559"/>
      <c r="AX3" s="559"/>
      <c r="AY3" s="559"/>
      <c r="AZ3" s="559"/>
      <c r="BA3" s="559"/>
      <c r="BB3" s="559"/>
      <c r="BC3" s="559"/>
      <c r="BD3" s="559"/>
    </row>
    <row r="4" spans="1:56"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559"/>
      <c r="AT4" s="559"/>
      <c r="AU4" s="559"/>
      <c r="AV4" s="559"/>
      <c r="AW4" s="559"/>
      <c r="AX4" s="559"/>
      <c r="AY4" s="559"/>
      <c r="AZ4" s="559"/>
      <c r="BA4" s="559"/>
      <c r="BB4" s="559"/>
      <c r="BC4" s="559"/>
      <c r="BD4" s="559"/>
    </row>
    <row r="5" spans="1:56"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559"/>
      <c r="AT5" s="559"/>
      <c r="AU5" s="559"/>
      <c r="AV5" s="559"/>
      <c r="AW5" s="559"/>
      <c r="AX5" s="559"/>
      <c r="AY5" s="559"/>
      <c r="AZ5" s="559"/>
      <c r="BA5" s="559"/>
      <c r="BB5" s="559"/>
      <c r="BC5" s="559"/>
      <c r="BD5" s="559"/>
    </row>
    <row r="6" spans="1:56" s="258" customFormat="1" ht="20.25">
      <c r="B6" s="581" t="s">
        <v>210</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559"/>
      <c r="AT6" s="559"/>
      <c r="AU6" s="559"/>
      <c r="AV6" s="559"/>
      <c r="AW6" s="559"/>
      <c r="AX6" s="559"/>
      <c r="AY6" s="559"/>
      <c r="AZ6" s="559"/>
      <c r="BA6" s="559"/>
      <c r="BB6" s="559"/>
      <c r="BC6" s="559"/>
      <c r="BD6" s="559"/>
    </row>
    <row r="7" spans="1:56" s="258" customFormat="1" ht="20.25">
      <c r="B7" s="581"/>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559"/>
      <c r="AT7" s="559"/>
      <c r="AU7" s="559"/>
      <c r="AV7" s="559"/>
      <c r="AW7" s="559"/>
      <c r="AX7" s="559"/>
      <c r="AY7" s="559"/>
      <c r="AZ7" s="559"/>
      <c r="BA7" s="559"/>
      <c r="BB7" s="559"/>
      <c r="BC7" s="559"/>
      <c r="BD7" s="559"/>
    </row>
    <row r="8" spans="1:56" s="258" customFormat="1" ht="21" thickBot="1">
      <c r="B8" s="581"/>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559"/>
      <c r="AT8" s="559"/>
      <c r="AU8" s="559"/>
      <c r="AV8" s="559"/>
      <c r="AW8" s="559"/>
      <c r="AX8" s="559"/>
      <c r="AY8" s="559"/>
      <c r="AZ8" s="559"/>
      <c r="BA8" s="559"/>
      <c r="BB8" s="559"/>
      <c r="BC8" s="559"/>
      <c r="BD8" s="559"/>
    </row>
    <row r="9" spans="1:56"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560" t="s">
        <v>215</v>
      </c>
      <c r="AT9" s="560"/>
      <c r="AU9" s="560"/>
      <c r="AV9" s="560"/>
      <c r="AW9" s="560"/>
      <c r="AX9" s="560"/>
      <c r="AY9" s="560"/>
      <c r="AZ9" s="560"/>
      <c r="BA9" s="560"/>
      <c r="BB9" s="560"/>
      <c r="BC9" s="560"/>
      <c r="BD9" s="560"/>
    </row>
    <row r="10" spans="1:56"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559"/>
      <c r="AT10" s="559"/>
      <c r="AU10" s="559"/>
      <c r="AV10" s="559"/>
      <c r="AW10" s="559"/>
      <c r="AX10" s="559"/>
      <c r="AY10" s="559"/>
      <c r="AZ10" s="559"/>
      <c r="BA10" s="559"/>
      <c r="BB10" s="559"/>
      <c r="BC10" s="559"/>
      <c r="BD10" s="559"/>
    </row>
    <row r="11" spans="1:56" s="258" customFormat="1" ht="20.25">
      <c r="B11" s="581" t="s">
        <v>209</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559"/>
      <c r="AT11" s="559"/>
      <c r="AU11" s="559"/>
      <c r="AV11" s="559"/>
      <c r="AW11" s="559"/>
      <c r="AX11" s="559"/>
      <c r="AY11" s="559"/>
      <c r="AZ11" s="559"/>
      <c r="BA11" s="559"/>
      <c r="BB11" s="559"/>
      <c r="BC11" s="559"/>
      <c r="BD11" s="559"/>
    </row>
    <row r="12" spans="1:56" s="258" customFormat="1" ht="20.25">
      <c r="B12" s="581"/>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559"/>
      <c r="AT12" s="559"/>
      <c r="AU12" s="559"/>
      <c r="AV12" s="559"/>
      <c r="AW12" s="559"/>
      <c r="AX12" s="559"/>
      <c r="AY12" s="559"/>
      <c r="AZ12" s="559"/>
      <c r="BA12" s="559"/>
      <c r="BB12" s="559"/>
      <c r="BC12" s="559"/>
      <c r="BD12" s="559"/>
    </row>
    <row r="13" spans="1:56" s="258" customFormat="1" ht="21" customHeight="1">
      <c r="B13" s="581"/>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559"/>
      <c r="AT13" s="559"/>
      <c r="AU13" s="559"/>
      <c r="AV13" s="559"/>
      <c r="AW13" s="559"/>
      <c r="AX13" s="559"/>
      <c r="AY13" s="559"/>
      <c r="AZ13" s="559"/>
      <c r="BA13" s="559"/>
      <c r="BB13" s="559"/>
      <c r="BC13" s="559"/>
      <c r="BD13" s="559"/>
    </row>
    <row r="14" spans="1:56" s="258" customFormat="1" ht="20.25">
      <c r="B14" s="581"/>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559"/>
      <c r="AT14" s="559"/>
      <c r="AU14" s="559"/>
      <c r="AV14" s="559"/>
      <c r="AW14" s="559"/>
      <c r="AX14" s="559"/>
      <c r="AY14" s="559"/>
      <c r="AZ14" s="559"/>
      <c r="BA14" s="559"/>
      <c r="BB14" s="559"/>
      <c r="BC14" s="559"/>
      <c r="BD14" s="559"/>
    </row>
    <row r="15" spans="1:56" s="258" customFormat="1" ht="20.25">
      <c r="B15" s="581"/>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559"/>
      <c r="AT15" s="559"/>
      <c r="AU15" s="559"/>
      <c r="AV15" s="559"/>
      <c r="AW15" s="559"/>
      <c r="AX15" s="559"/>
      <c r="AY15" s="559"/>
      <c r="AZ15" s="559"/>
      <c r="BA15" s="559"/>
      <c r="BB15" s="559"/>
      <c r="BC15" s="559"/>
      <c r="BD15" s="559"/>
    </row>
    <row r="16" spans="1:56" s="258" customFormat="1" ht="20.25">
      <c r="B16" s="581"/>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559"/>
      <c r="AT16" s="559"/>
      <c r="AU16" s="559"/>
      <c r="AV16" s="559"/>
      <c r="AW16" s="559"/>
      <c r="AX16" s="559"/>
      <c r="AY16" s="559"/>
      <c r="AZ16" s="559"/>
      <c r="BA16" s="559"/>
      <c r="BB16" s="559"/>
      <c r="BC16" s="559"/>
      <c r="BD16" s="559"/>
    </row>
    <row r="17" spans="2:57" s="258" customFormat="1" ht="20.25">
      <c r="B17" s="581"/>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559"/>
      <c r="AT17" s="559"/>
      <c r="AU17" s="559"/>
      <c r="AV17" s="559"/>
      <c r="AW17" s="559"/>
      <c r="AX17" s="559"/>
      <c r="AY17" s="559"/>
      <c r="AZ17" s="559"/>
      <c r="BA17" s="559"/>
      <c r="BB17" s="559"/>
      <c r="BC17" s="559"/>
      <c r="BD17" s="559"/>
    </row>
    <row r="18" spans="2:57" ht="13.5" customHeight="1">
      <c r="B18" s="581"/>
      <c r="AS18" s="559"/>
      <c r="AT18" s="559"/>
      <c r="AU18" s="559"/>
      <c r="AV18" s="559"/>
      <c r="AW18" s="559"/>
      <c r="AX18" s="559"/>
      <c r="AY18" s="559"/>
      <c r="AZ18" s="559"/>
      <c r="BA18" s="559"/>
      <c r="BB18" s="559"/>
      <c r="BC18" s="559"/>
      <c r="BD18" s="559"/>
    </row>
    <row r="19" spans="2:57" ht="13.5" customHeight="1">
      <c r="B19" s="581"/>
      <c r="D19" s="262"/>
      <c r="E19" s="263"/>
      <c r="G19" s="262"/>
      <c r="H19" s="263"/>
      <c r="J19" s="262"/>
      <c r="K19" s="263"/>
      <c r="M19" s="262"/>
      <c r="N19" s="263"/>
      <c r="AS19" s="559"/>
      <c r="AT19" s="559"/>
      <c r="AU19" s="559"/>
      <c r="AV19" s="559"/>
      <c r="AW19" s="559"/>
      <c r="AX19" s="559"/>
      <c r="AY19" s="559"/>
      <c r="AZ19" s="559"/>
      <c r="BA19" s="559"/>
      <c r="BB19" s="559"/>
      <c r="BC19" s="559"/>
      <c r="BD19" s="559"/>
    </row>
    <row r="20" spans="2:57" ht="13.5" customHeight="1">
      <c r="B20" s="581"/>
      <c r="D20" s="263"/>
      <c r="E20" s="263"/>
      <c r="G20" s="263"/>
      <c r="H20" s="263"/>
      <c r="J20" s="263"/>
      <c r="K20" s="263"/>
      <c r="M20" s="263"/>
      <c r="N20" s="263"/>
      <c r="AS20" s="559"/>
      <c r="AT20" s="559"/>
      <c r="AU20" s="559"/>
      <c r="AV20" s="559"/>
      <c r="AW20" s="559"/>
      <c r="AX20" s="559"/>
      <c r="AY20" s="559"/>
      <c r="AZ20" s="559"/>
      <c r="BA20" s="559"/>
      <c r="BB20" s="559"/>
      <c r="BC20" s="559"/>
      <c r="BD20" s="559"/>
    </row>
    <row r="21" spans="2:57" ht="13.5" customHeight="1">
      <c r="B21" s="581"/>
      <c r="D21" s="263"/>
      <c r="E21" s="263"/>
      <c r="G21" s="263"/>
      <c r="H21" s="263"/>
      <c r="J21" s="263"/>
      <c r="K21" s="263"/>
      <c r="M21" s="263"/>
      <c r="N21" s="263"/>
      <c r="AS21" s="559"/>
      <c r="AT21" s="559"/>
      <c r="AU21" s="559"/>
      <c r="AV21" s="559"/>
      <c r="AW21" s="559"/>
      <c r="AX21" s="559"/>
      <c r="AY21" s="559"/>
      <c r="AZ21" s="559"/>
      <c r="BA21" s="559"/>
      <c r="BB21" s="559"/>
      <c r="BC21" s="559"/>
      <c r="BD21" s="559"/>
    </row>
    <row r="22" spans="2:57" ht="13.5" customHeight="1">
      <c r="B22" s="581"/>
      <c r="D22" s="263"/>
      <c r="E22" s="263"/>
      <c r="G22" s="263"/>
      <c r="H22" s="263"/>
      <c r="J22" s="263"/>
      <c r="K22" s="263"/>
      <c r="M22" s="263"/>
      <c r="N22" s="263"/>
      <c r="AS22" s="559"/>
      <c r="AT22" s="559"/>
      <c r="AU22" s="559"/>
      <c r="AV22" s="559"/>
      <c r="AW22" s="559"/>
      <c r="AX22" s="559"/>
      <c r="AY22" s="559"/>
      <c r="AZ22" s="559"/>
      <c r="BA22" s="559"/>
      <c r="BB22" s="559"/>
      <c r="BC22" s="559"/>
      <c r="BD22" s="559"/>
    </row>
    <row r="23" spans="2:57" ht="13.5" customHeight="1">
      <c r="B23" s="581"/>
      <c r="D23" s="263"/>
      <c r="E23" s="263"/>
      <c r="G23" s="263"/>
      <c r="H23" s="263"/>
      <c r="J23" s="263"/>
      <c r="K23" s="263"/>
      <c r="M23" s="263"/>
      <c r="N23" s="263"/>
      <c r="AS23" s="559"/>
      <c r="AT23" s="559"/>
      <c r="AU23" s="559"/>
      <c r="AV23" s="559"/>
      <c r="AW23" s="559"/>
      <c r="AX23" s="559"/>
      <c r="AY23" s="559"/>
      <c r="AZ23" s="559"/>
      <c r="BA23" s="559"/>
      <c r="BB23" s="559"/>
      <c r="BC23" s="559"/>
      <c r="BD23" s="559"/>
    </row>
    <row r="24" spans="2:57" ht="13.5" customHeight="1">
      <c r="B24" s="581"/>
      <c r="AS24" s="559"/>
      <c r="AT24" s="559"/>
      <c r="AU24" s="559"/>
      <c r="AV24" s="559"/>
      <c r="AW24" s="559"/>
      <c r="AX24" s="559"/>
      <c r="AY24" s="559"/>
      <c r="AZ24" s="559"/>
      <c r="BA24" s="559"/>
      <c r="BB24" s="559"/>
      <c r="BC24" s="559"/>
      <c r="BD24" s="559"/>
    </row>
    <row r="25" spans="2:57" ht="13.5" customHeight="1">
      <c r="B25" s="581"/>
      <c r="D25" s="262"/>
      <c r="E25" s="263"/>
      <c r="G25" s="264"/>
      <c r="H25" s="263"/>
      <c r="J25" s="263"/>
      <c r="K25" s="263"/>
      <c r="M25" s="262"/>
      <c r="N25" s="263"/>
      <c r="AS25" s="559"/>
      <c r="AT25" s="559"/>
      <c r="AU25" s="559"/>
      <c r="AV25" s="559"/>
      <c r="AW25" s="559"/>
      <c r="AX25" s="559"/>
      <c r="AY25" s="559"/>
      <c r="AZ25" s="559"/>
      <c r="BA25" s="559"/>
      <c r="BB25" s="559"/>
      <c r="BC25" s="559"/>
      <c r="BD25" s="559"/>
    </row>
    <row r="26" spans="2:57" ht="13.5" customHeight="1">
      <c r="B26" s="581"/>
      <c r="D26" s="263"/>
      <c r="E26" s="265"/>
      <c r="F26" s="265"/>
      <c r="G26" s="266"/>
      <c r="H26" s="266"/>
      <c r="I26" s="266"/>
      <c r="J26" s="265"/>
      <c r="K26" s="266"/>
      <c r="L26" s="265"/>
      <c r="M26" s="267"/>
      <c r="N26" s="267"/>
      <c r="AS26" s="559"/>
      <c r="AT26" s="559"/>
      <c r="AU26" s="559"/>
      <c r="AV26" s="559"/>
      <c r="AW26" s="559"/>
      <c r="AX26" s="559"/>
      <c r="AY26" s="559"/>
      <c r="AZ26" s="559"/>
      <c r="BA26" s="559"/>
      <c r="BB26" s="559"/>
      <c r="BC26" s="559"/>
      <c r="BD26" s="559"/>
    </row>
    <row r="27" spans="2:57" ht="13.5" customHeight="1">
      <c r="B27" s="581"/>
      <c r="D27" s="263"/>
      <c r="E27" s="265"/>
      <c r="F27" s="265"/>
      <c r="G27" s="268"/>
      <c r="H27" s="266"/>
      <c r="I27" s="266"/>
      <c r="J27" s="265"/>
      <c r="K27" s="266"/>
      <c r="L27" s="265"/>
      <c r="M27" s="267"/>
      <c r="N27" s="267"/>
      <c r="AS27" s="559"/>
      <c r="AT27" s="559"/>
      <c r="AU27" s="559"/>
      <c r="AV27" s="559"/>
      <c r="AW27" s="559"/>
      <c r="AX27" s="559"/>
      <c r="AY27" s="559"/>
      <c r="AZ27" s="559"/>
      <c r="BA27" s="559"/>
      <c r="BB27" s="559"/>
      <c r="BC27" s="559"/>
      <c r="BD27" s="559"/>
    </row>
    <row r="28" spans="2:57" ht="21" customHeight="1">
      <c r="B28" s="260"/>
      <c r="D28" s="263"/>
      <c r="E28" s="270"/>
      <c r="F28" s="270"/>
      <c r="G28" s="266"/>
      <c r="H28" s="266"/>
      <c r="I28" s="266"/>
      <c r="J28" s="265"/>
      <c r="K28" s="266"/>
      <c r="L28" s="265"/>
      <c r="M28" s="267"/>
      <c r="N28" s="267"/>
      <c r="AS28" s="559"/>
      <c r="AT28" s="559"/>
      <c r="AU28" s="559"/>
      <c r="AV28" s="559"/>
      <c r="AW28" s="559"/>
      <c r="AX28" s="559"/>
      <c r="AY28" s="559"/>
      <c r="AZ28" s="559"/>
      <c r="BA28" s="559"/>
      <c r="BB28" s="559"/>
      <c r="BC28" s="559"/>
      <c r="BD28" s="559"/>
    </row>
    <row r="29" spans="2:57" ht="20.25">
      <c r="B29" s="260"/>
      <c r="D29" s="263"/>
      <c r="E29" s="270"/>
      <c r="F29" s="270"/>
      <c r="G29" s="266"/>
      <c r="H29" s="266"/>
      <c r="I29" s="266"/>
      <c r="J29" s="265"/>
      <c r="K29" s="266"/>
      <c r="L29" s="265"/>
      <c r="M29" s="267"/>
      <c r="N29" s="267"/>
      <c r="AS29" s="559"/>
      <c r="AT29" s="559"/>
      <c r="AU29" s="559"/>
      <c r="AV29" s="559"/>
      <c r="AW29" s="559"/>
      <c r="AX29" s="559"/>
      <c r="AY29" s="559"/>
      <c r="AZ29" s="559"/>
      <c r="BA29" s="559"/>
      <c r="BB29" s="559"/>
      <c r="BC29" s="559"/>
      <c r="BD29" s="559"/>
    </row>
    <row r="30" spans="2:57" ht="20.25">
      <c r="B30" s="260"/>
      <c r="D30" s="263"/>
      <c r="E30" s="270"/>
      <c r="F30" s="270"/>
      <c r="G30" s="266"/>
      <c r="H30" s="266"/>
      <c r="I30" s="266"/>
      <c r="J30" s="265"/>
      <c r="K30" s="266"/>
      <c r="L30" s="265"/>
      <c r="M30" s="267"/>
      <c r="N30" s="267"/>
      <c r="AS30" s="559"/>
      <c r="AT30" s="559"/>
      <c r="AU30" s="559"/>
      <c r="AV30" s="559"/>
      <c r="AW30" s="559"/>
      <c r="AX30" s="559"/>
      <c r="AY30" s="559"/>
      <c r="AZ30" s="559"/>
      <c r="BA30" s="559"/>
      <c r="BB30" s="559"/>
      <c r="BC30" s="559"/>
      <c r="BD30" s="559"/>
    </row>
    <row r="31" spans="2:57" ht="20.25">
      <c r="B31" s="260"/>
      <c r="D31" s="263"/>
      <c r="E31" s="265"/>
      <c r="F31" s="265"/>
      <c r="G31" s="271"/>
      <c r="H31" s="266"/>
      <c r="I31" s="266"/>
      <c r="J31" s="266"/>
      <c r="K31" s="266"/>
      <c r="L31" s="271"/>
      <c r="M31" s="272"/>
      <c r="N31" s="267"/>
      <c r="AS31" s="269"/>
      <c r="AT31" s="269"/>
      <c r="AU31" s="269"/>
      <c r="AV31" s="269"/>
      <c r="AW31" s="269"/>
      <c r="AX31" s="269"/>
      <c r="AY31" s="269"/>
      <c r="AZ31" s="269"/>
      <c r="BA31" s="269"/>
      <c r="BB31" s="269"/>
      <c r="BC31" s="269"/>
      <c r="BD31" s="269"/>
    </row>
    <row r="32" spans="2:57" ht="21" thickBot="1">
      <c r="B32" s="273"/>
      <c r="AS32" s="559" t="s">
        <v>216</v>
      </c>
      <c r="AT32" s="559"/>
      <c r="AU32" s="559"/>
      <c r="AV32" s="559"/>
      <c r="AW32" s="559"/>
      <c r="AX32" s="559"/>
      <c r="AY32" s="559"/>
      <c r="AZ32" s="559"/>
      <c r="BA32" s="559"/>
      <c r="BB32" s="559"/>
      <c r="BC32" s="559"/>
      <c r="BD32" s="559"/>
      <c r="BE32" s="559"/>
    </row>
    <row r="33" spans="2:57" ht="18.75" customHeight="1">
      <c r="B33" s="565" t="s">
        <v>211</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Q33" s="274"/>
      <c r="AR33" s="274"/>
      <c r="AS33" s="559"/>
      <c r="AT33" s="559"/>
      <c r="AU33" s="559"/>
      <c r="AV33" s="559"/>
      <c r="AW33" s="559"/>
      <c r="AX33" s="559"/>
      <c r="AY33" s="559"/>
      <c r="AZ33" s="559"/>
      <c r="BA33" s="559"/>
      <c r="BB33" s="559"/>
      <c r="BC33" s="559"/>
      <c r="BD33" s="559"/>
      <c r="BE33" s="559"/>
    </row>
    <row r="34" spans="2:57"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Q34" s="274"/>
      <c r="AR34" s="274"/>
      <c r="AS34" s="559"/>
      <c r="AT34" s="559"/>
      <c r="AU34" s="559"/>
      <c r="AV34" s="559"/>
      <c r="AW34" s="559"/>
      <c r="AX34" s="559"/>
      <c r="AY34" s="559"/>
      <c r="AZ34" s="559"/>
      <c r="BA34" s="559"/>
      <c r="BB34" s="559"/>
      <c r="BC34" s="559"/>
      <c r="BD34" s="559"/>
      <c r="BE34" s="559"/>
    </row>
    <row r="35" spans="2:57"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Q35" s="274"/>
      <c r="AR35" s="274"/>
      <c r="AS35" s="559"/>
      <c r="AT35" s="559"/>
      <c r="AU35" s="559"/>
      <c r="AV35" s="559"/>
      <c r="AW35" s="559"/>
      <c r="AX35" s="559"/>
      <c r="AY35" s="559"/>
      <c r="AZ35" s="559"/>
      <c r="BA35" s="559"/>
      <c r="BB35" s="559"/>
      <c r="BC35" s="559"/>
      <c r="BD35" s="559"/>
      <c r="BE35" s="559"/>
    </row>
    <row r="36" spans="2:57"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Q36" s="274"/>
      <c r="AR36" s="274"/>
      <c r="AS36" s="559"/>
      <c r="AT36" s="559"/>
      <c r="AU36" s="559"/>
      <c r="AV36" s="559"/>
      <c r="AW36" s="559"/>
      <c r="AX36" s="559"/>
      <c r="AY36" s="559"/>
      <c r="AZ36" s="559"/>
      <c r="BA36" s="559"/>
      <c r="BB36" s="559"/>
      <c r="BC36" s="559"/>
      <c r="BD36" s="559"/>
      <c r="BE36" s="559"/>
    </row>
    <row r="37" spans="2:57"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Q37" s="274"/>
      <c r="AR37" s="274"/>
      <c r="AS37" s="559"/>
      <c r="AT37" s="559"/>
      <c r="AU37" s="559"/>
      <c r="AV37" s="559"/>
      <c r="AW37" s="559"/>
      <c r="AX37" s="559"/>
      <c r="AY37" s="559"/>
      <c r="AZ37" s="559"/>
      <c r="BA37" s="559"/>
      <c r="BB37" s="559"/>
      <c r="BC37" s="559"/>
      <c r="BD37" s="559"/>
      <c r="BE37" s="559"/>
    </row>
    <row r="38" spans="2:57"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Q38" s="274"/>
      <c r="AR38" s="274"/>
      <c r="AS38" s="559"/>
      <c r="AT38" s="559"/>
      <c r="AU38" s="559"/>
      <c r="AV38" s="559"/>
      <c r="AW38" s="559"/>
      <c r="AX38" s="559"/>
      <c r="AY38" s="559"/>
      <c r="AZ38" s="559"/>
      <c r="BA38" s="559"/>
      <c r="BB38" s="559"/>
      <c r="BC38" s="559"/>
      <c r="BD38" s="559"/>
      <c r="BE38" s="559"/>
    </row>
    <row r="39" spans="2:57"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Q39" s="274"/>
      <c r="AR39" s="274"/>
      <c r="AS39" s="559"/>
      <c r="AT39" s="559"/>
      <c r="AU39" s="559"/>
      <c r="AV39" s="559"/>
      <c r="AW39" s="559"/>
      <c r="AX39" s="559"/>
      <c r="AY39" s="559"/>
      <c r="AZ39" s="559"/>
      <c r="BA39" s="559"/>
      <c r="BB39" s="559"/>
      <c r="BC39" s="559"/>
      <c r="BD39" s="559"/>
      <c r="BE39" s="559"/>
    </row>
    <row r="40" spans="2:57"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Q40" s="274"/>
      <c r="AR40" s="274"/>
      <c r="AS40" s="559"/>
      <c r="AT40" s="559"/>
      <c r="AU40" s="559"/>
      <c r="AV40" s="559"/>
      <c r="AW40" s="559"/>
      <c r="AX40" s="559"/>
      <c r="AY40" s="559"/>
      <c r="AZ40" s="559"/>
      <c r="BA40" s="559"/>
      <c r="BB40" s="559"/>
      <c r="BC40" s="559"/>
      <c r="BD40" s="559"/>
      <c r="BE40" s="559"/>
    </row>
    <row r="41" spans="2:57"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Q41" s="274"/>
      <c r="AR41" s="274"/>
      <c r="AS41" s="559"/>
      <c r="AT41" s="559"/>
      <c r="AU41" s="559"/>
      <c r="AV41" s="559"/>
      <c r="AW41" s="559"/>
      <c r="AX41" s="559"/>
      <c r="AY41" s="559"/>
      <c r="AZ41" s="559"/>
      <c r="BA41" s="559"/>
      <c r="BB41" s="559"/>
      <c r="BC41" s="559"/>
      <c r="BD41" s="559"/>
      <c r="BE41" s="559"/>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559"/>
      <c r="AT42" s="559"/>
      <c r="AU42" s="559"/>
      <c r="AV42" s="559"/>
      <c r="AW42" s="559"/>
      <c r="AX42" s="559"/>
      <c r="AY42" s="559"/>
      <c r="AZ42" s="559"/>
      <c r="BA42" s="559"/>
      <c r="BB42" s="559"/>
      <c r="BC42" s="559"/>
      <c r="BD42" s="559"/>
      <c r="BE42" s="559"/>
    </row>
    <row r="43" spans="2:57" ht="20.25">
      <c r="B43" s="273"/>
      <c r="AS43" s="559"/>
      <c r="AT43" s="559"/>
      <c r="AU43" s="559"/>
      <c r="AV43" s="559"/>
      <c r="AW43" s="559"/>
      <c r="AX43" s="559"/>
      <c r="AY43" s="559"/>
      <c r="AZ43" s="559"/>
      <c r="BA43" s="559"/>
      <c r="BB43" s="559"/>
      <c r="BC43" s="559"/>
      <c r="BD43" s="559"/>
      <c r="BE43" s="559"/>
    </row>
    <row r="44" spans="2:57" ht="13.5" customHeight="1">
      <c r="B44" s="581" t="s">
        <v>212</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269"/>
      <c r="AT44" s="269"/>
      <c r="AU44" s="269"/>
      <c r="AV44" s="269"/>
      <c r="AW44" s="269"/>
      <c r="AX44" s="269"/>
      <c r="AY44" s="269"/>
      <c r="AZ44" s="269"/>
      <c r="BA44" s="269"/>
      <c r="BB44" s="269"/>
      <c r="BC44" s="269"/>
      <c r="BD44" s="269"/>
    </row>
    <row r="45" spans="2:57" ht="13.5" customHeight="1">
      <c r="B45" s="581"/>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269"/>
      <c r="AT45" s="269"/>
      <c r="AU45" s="269"/>
      <c r="AV45" s="269"/>
      <c r="AW45" s="269"/>
      <c r="AX45" s="269"/>
      <c r="AY45" s="269"/>
      <c r="AZ45" s="269"/>
      <c r="BA45" s="269"/>
      <c r="BB45" s="269"/>
      <c r="BC45" s="269"/>
      <c r="BD45" s="269"/>
    </row>
    <row r="46" spans="2:57" ht="13.5" customHeight="1">
      <c r="B46" s="581"/>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269"/>
      <c r="AT46" s="269"/>
      <c r="AU46" s="269"/>
      <c r="AV46" s="269"/>
      <c r="AW46" s="269"/>
      <c r="AX46" s="269"/>
      <c r="AY46" s="269"/>
      <c r="AZ46" s="269"/>
      <c r="BA46" s="269"/>
      <c r="BB46" s="269"/>
      <c r="BC46" s="269"/>
      <c r="BD46" s="269"/>
    </row>
    <row r="47" spans="2:57" ht="13.5" customHeight="1">
      <c r="B47" s="581"/>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269"/>
      <c r="AT47" s="269"/>
      <c r="AU47" s="269"/>
      <c r="AV47" s="269"/>
      <c r="AW47" s="269"/>
      <c r="AX47" s="269"/>
      <c r="AY47" s="269"/>
      <c r="AZ47" s="269"/>
      <c r="BA47" s="269"/>
      <c r="BB47" s="269"/>
      <c r="BC47" s="269"/>
      <c r="BD47" s="269"/>
    </row>
    <row r="48" spans="2:57" ht="13.5" customHeight="1">
      <c r="B48" s="581"/>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269"/>
      <c r="AT48" s="269"/>
      <c r="AU48" s="269"/>
      <c r="AV48" s="269"/>
      <c r="AW48" s="269"/>
      <c r="AX48" s="269"/>
      <c r="AY48" s="269"/>
      <c r="AZ48" s="269"/>
      <c r="BA48" s="269"/>
      <c r="BB48" s="269"/>
      <c r="BC48" s="269"/>
      <c r="BD48" s="269"/>
    </row>
    <row r="49" spans="2:56" ht="13.5" customHeight="1">
      <c r="B49" s="581"/>
      <c r="D49" s="263"/>
      <c r="E49" s="263"/>
      <c r="F49" s="263"/>
      <c r="G49" s="263"/>
      <c r="H49" s="263"/>
      <c r="AS49" s="269"/>
      <c r="AT49" s="269"/>
      <c r="AU49" s="269"/>
      <c r="AV49" s="269"/>
      <c r="AW49" s="269"/>
      <c r="AX49" s="269"/>
      <c r="AY49" s="269"/>
      <c r="AZ49" s="269"/>
      <c r="BA49" s="269"/>
      <c r="BB49" s="269"/>
      <c r="BC49" s="269"/>
      <c r="BD49" s="269"/>
    </row>
    <row r="50" spans="2:56" ht="13.5" customHeight="1">
      <c r="B50" s="581"/>
      <c r="D50" s="263"/>
      <c r="E50" s="263"/>
      <c r="F50" s="263"/>
      <c r="G50" s="263"/>
      <c r="H50" s="263"/>
      <c r="J50" s="262"/>
      <c r="K50" s="263"/>
      <c r="M50" s="262"/>
      <c r="N50" s="263"/>
      <c r="AS50" s="269"/>
      <c r="AT50" s="269"/>
      <c r="AU50" s="269"/>
      <c r="AV50" s="269"/>
      <c r="AW50" s="269"/>
      <c r="AX50" s="269"/>
      <c r="AY50" s="269"/>
      <c r="AZ50" s="269"/>
      <c r="BA50" s="269"/>
      <c r="BB50" s="269"/>
      <c r="BC50" s="269"/>
      <c r="BD50" s="269"/>
    </row>
    <row r="51" spans="2:56" ht="13.5" customHeight="1">
      <c r="B51" s="581"/>
      <c r="D51" s="263"/>
      <c r="E51" s="263"/>
      <c r="F51" s="263"/>
      <c r="G51" s="263"/>
      <c r="H51" s="263"/>
      <c r="J51" s="263"/>
      <c r="K51" s="263"/>
      <c r="M51" s="263"/>
      <c r="N51" s="263"/>
      <c r="AS51" s="269"/>
      <c r="AT51" s="269"/>
      <c r="AU51" s="269"/>
      <c r="AV51" s="269"/>
      <c r="AW51" s="269"/>
      <c r="AX51" s="269"/>
      <c r="AY51" s="269"/>
      <c r="AZ51" s="269"/>
      <c r="BA51" s="269"/>
      <c r="BB51" s="269"/>
      <c r="BC51" s="269"/>
      <c r="BD51" s="269"/>
    </row>
    <row r="52" spans="2:56" ht="13.5" customHeight="1" thickBot="1">
      <c r="B52" s="581"/>
      <c r="D52" s="263"/>
      <c r="E52" s="263"/>
      <c r="F52" s="263"/>
      <c r="G52" s="263"/>
      <c r="H52" s="263"/>
      <c r="J52" s="263"/>
      <c r="K52" s="263"/>
      <c r="M52" s="263"/>
      <c r="N52" s="263"/>
      <c r="AS52" s="277"/>
      <c r="AT52" s="277"/>
      <c r="AU52" s="277"/>
      <c r="AV52" s="277"/>
      <c r="AW52" s="277"/>
      <c r="AX52" s="277"/>
      <c r="AY52" s="277"/>
      <c r="AZ52" s="277"/>
      <c r="BA52" s="277"/>
      <c r="BB52" s="277"/>
      <c r="BC52" s="277"/>
      <c r="BD52" s="277"/>
    </row>
    <row r="53" spans="2:56" ht="13.5" customHeight="1">
      <c r="B53" s="281"/>
      <c r="D53" s="263"/>
      <c r="E53" s="263"/>
      <c r="F53" s="263"/>
      <c r="G53" s="263"/>
      <c r="H53" s="263"/>
      <c r="J53" s="263"/>
      <c r="K53" s="263"/>
      <c r="M53" s="263"/>
      <c r="N53" s="263"/>
      <c r="AS53" s="579" t="s">
        <v>217</v>
      </c>
      <c r="AT53" s="579"/>
      <c r="AU53" s="579"/>
      <c r="AV53" s="579"/>
      <c r="AW53" s="579"/>
      <c r="AX53" s="579"/>
      <c r="AY53" s="579"/>
      <c r="AZ53" s="579"/>
      <c r="BA53" s="579"/>
      <c r="BB53" s="579"/>
      <c r="BC53" s="579"/>
      <c r="BD53" s="579"/>
    </row>
    <row r="54" spans="2:56" ht="13.5" customHeight="1">
      <c r="B54" s="281"/>
      <c r="D54" s="263"/>
      <c r="E54" s="263"/>
      <c r="F54" s="263"/>
      <c r="G54" s="263"/>
      <c r="H54" s="263"/>
      <c r="J54" s="263"/>
      <c r="K54" s="263"/>
      <c r="M54" s="263"/>
      <c r="N54" s="263"/>
      <c r="AS54" s="580"/>
      <c r="AT54" s="580"/>
      <c r="AU54" s="580"/>
      <c r="AV54" s="580"/>
      <c r="AW54" s="580"/>
      <c r="AX54" s="580"/>
      <c r="AY54" s="580"/>
      <c r="AZ54" s="580"/>
      <c r="BA54" s="580"/>
      <c r="BB54" s="580"/>
      <c r="BC54" s="580"/>
      <c r="BD54" s="580"/>
    </row>
    <row r="55" spans="2:56" ht="13.5" customHeight="1">
      <c r="B55" s="273"/>
      <c r="M55" s="262"/>
      <c r="AS55" s="580"/>
      <c r="AT55" s="580"/>
      <c r="AU55" s="580"/>
      <c r="AV55" s="580"/>
      <c r="AW55" s="580"/>
      <c r="AX55" s="580"/>
      <c r="AY55" s="580"/>
      <c r="AZ55" s="580"/>
      <c r="BA55" s="580"/>
      <c r="BB55" s="580"/>
      <c r="BC55" s="580"/>
      <c r="BD55" s="580"/>
    </row>
    <row r="56" spans="2:56" ht="13.5" customHeight="1">
      <c r="B56" s="581" t="s">
        <v>213</v>
      </c>
      <c r="D56" s="262"/>
      <c r="E56" s="263"/>
      <c r="G56" s="262"/>
      <c r="H56" s="263"/>
      <c r="J56" s="262"/>
      <c r="K56" s="263"/>
      <c r="N56" s="263"/>
      <c r="AS56" s="580"/>
      <c r="AT56" s="580"/>
      <c r="AU56" s="580"/>
      <c r="AV56" s="580"/>
      <c r="AW56" s="580"/>
      <c r="AX56" s="580"/>
      <c r="AY56" s="580"/>
      <c r="AZ56" s="580"/>
      <c r="BA56" s="580"/>
      <c r="BB56" s="580"/>
      <c r="BC56" s="580"/>
      <c r="BD56" s="580"/>
    </row>
    <row r="57" spans="2:56" ht="13.5" customHeight="1">
      <c r="B57" s="581"/>
      <c r="D57" s="263"/>
      <c r="E57" s="263"/>
      <c r="G57" s="263"/>
      <c r="H57" s="263"/>
      <c r="J57" s="263"/>
      <c r="K57" s="263"/>
      <c r="M57" s="263"/>
      <c r="N57" s="263"/>
      <c r="AS57" s="580"/>
      <c r="AT57" s="580"/>
      <c r="AU57" s="580"/>
      <c r="AV57" s="580"/>
      <c r="AW57" s="580"/>
      <c r="AX57" s="580"/>
      <c r="AY57" s="580"/>
      <c r="AZ57" s="580"/>
      <c r="BA57" s="580"/>
      <c r="BB57" s="580"/>
      <c r="BC57" s="580"/>
      <c r="BD57" s="580"/>
    </row>
    <row r="58" spans="2:56" ht="13.5" customHeight="1">
      <c r="B58" s="581"/>
      <c r="D58" s="263"/>
      <c r="E58" s="263"/>
      <c r="F58" s="278"/>
      <c r="G58" s="263"/>
      <c r="H58" s="263"/>
      <c r="J58" s="263"/>
      <c r="K58" s="263"/>
      <c r="M58" s="263"/>
      <c r="N58" s="263"/>
      <c r="AS58" s="580"/>
      <c r="AT58" s="580"/>
      <c r="AU58" s="580"/>
      <c r="AV58" s="580"/>
      <c r="AW58" s="580"/>
      <c r="AX58" s="580"/>
      <c r="AY58" s="580"/>
      <c r="AZ58" s="580"/>
      <c r="BA58" s="580"/>
      <c r="BB58" s="580"/>
      <c r="BC58" s="580"/>
      <c r="BD58" s="580"/>
    </row>
    <row r="59" spans="2:56" ht="13.5" customHeight="1">
      <c r="B59" s="581"/>
      <c r="D59" s="263"/>
      <c r="E59" s="263"/>
      <c r="G59" s="263"/>
      <c r="H59" s="263"/>
      <c r="J59" s="263"/>
      <c r="K59" s="263"/>
      <c r="M59" s="263"/>
      <c r="N59" s="263"/>
      <c r="AS59" s="580"/>
      <c r="AT59" s="580"/>
      <c r="AU59" s="580"/>
      <c r="AV59" s="580"/>
      <c r="AW59" s="580"/>
      <c r="AX59" s="580"/>
      <c r="AY59" s="580"/>
      <c r="AZ59" s="580"/>
      <c r="BA59" s="580"/>
      <c r="BB59" s="580"/>
      <c r="BC59" s="580"/>
      <c r="BD59" s="580"/>
    </row>
    <row r="60" spans="2:56" ht="13.5" customHeight="1">
      <c r="B60" s="581"/>
      <c r="D60" s="263"/>
      <c r="E60" s="263"/>
      <c r="G60" s="263"/>
      <c r="H60" s="263"/>
      <c r="J60" s="263"/>
      <c r="K60" s="263"/>
      <c r="M60" s="263"/>
      <c r="N60" s="263"/>
      <c r="AS60" s="580"/>
      <c r="AT60" s="580"/>
      <c r="AU60" s="580"/>
      <c r="AV60" s="580"/>
      <c r="AW60" s="580"/>
      <c r="AX60" s="580"/>
      <c r="AY60" s="580"/>
      <c r="AZ60" s="580"/>
      <c r="BA60" s="580"/>
      <c r="BB60" s="580"/>
      <c r="BC60" s="580"/>
      <c r="BD60" s="580"/>
    </row>
    <row r="61" spans="2:56" ht="13.5" customHeight="1">
      <c r="B61" s="581"/>
      <c r="AS61" s="580"/>
      <c r="AT61" s="580"/>
      <c r="AU61" s="580"/>
      <c r="AV61" s="580"/>
      <c r="AW61" s="580"/>
      <c r="AX61" s="580"/>
      <c r="AY61" s="580"/>
      <c r="AZ61" s="580"/>
      <c r="BA61" s="580"/>
      <c r="BB61" s="580"/>
      <c r="BC61" s="580"/>
      <c r="BD61" s="580"/>
    </row>
    <row r="62" spans="2:56" ht="13.5" customHeight="1">
      <c r="B62" s="581"/>
      <c r="D62" s="262"/>
      <c r="E62" s="263"/>
      <c r="G62" s="262"/>
      <c r="H62" s="263"/>
      <c r="J62" s="262"/>
      <c r="K62" s="263"/>
      <c r="M62" s="262"/>
      <c r="N62" s="263"/>
      <c r="AS62" s="580"/>
      <c r="AT62" s="580"/>
      <c r="AU62" s="580"/>
      <c r="AV62" s="580"/>
      <c r="AW62" s="580"/>
      <c r="AX62" s="580"/>
      <c r="AY62" s="580"/>
      <c r="AZ62" s="580"/>
      <c r="BA62" s="580"/>
      <c r="BB62" s="580"/>
      <c r="BC62" s="580"/>
      <c r="BD62" s="580"/>
    </row>
    <row r="63" spans="2:56" ht="13.5" customHeight="1">
      <c r="B63" s="581"/>
      <c r="D63" s="263"/>
      <c r="E63" s="263"/>
      <c r="G63" s="263"/>
      <c r="H63" s="263"/>
      <c r="J63" s="263"/>
      <c r="K63" s="263"/>
      <c r="M63" s="263"/>
      <c r="N63" s="263"/>
      <c r="AS63" s="580"/>
      <c r="AT63" s="580"/>
      <c r="AU63" s="580"/>
      <c r="AV63" s="580"/>
      <c r="AW63" s="580"/>
      <c r="AX63" s="580"/>
      <c r="AY63" s="580"/>
      <c r="AZ63" s="580"/>
      <c r="BA63" s="580"/>
      <c r="BB63" s="580"/>
      <c r="BC63" s="580"/>
      <c r="BD63" s="580"/>
    </row>
    <row r="64" spans="2:56" ht="13.5" customHeight="1">
      <c r="B64" s="581"/>
      <c r="D64" s="263"/>
      <c r="E64" s="263"/>
      <c r="G64" s="263"/>
      <c r="H64" s="263"/>
      <c r="J64" s="263"/>
      <c r="K64" s="263"/>
      <c r="M64" s="263"/>
      <c r="N64" s="263"/>
      <c r="AS64" s="580"/>
      <c r="AT64" s="580"/>
      <c r="AU64" s="580"/>
      <c r="AV64" s="580"/>
      <c r="AW64" s="580"/>
      <c r="AX64" s="580"/>
      <c r="AY64" s="580"/>
      <c r="AZ64" s="580"/>
      <c r="BA64" s="580"/>
      <c r="BB64" s="580"/>
      <c r="BC64" s="580"/>
      <c r="BD64" s="580"/>
    </row>
    <row r="65" spans="2:56" ht="13.5" customHeight="1">
      <c r="B65" s="581"/>
      <c r="D65" s="263"/>
      <c r="E65" s="263"/>
      <c r="G65" s="263"/>
      <c r="H65" s="263"/>
      <c r="J65" s="263"/>
      <c r="K65" s="263"/>
      <c r="M65" s="263"/>
      <c r="N65" s="263"/>
      <c r="AS65" s="580"/>
      <c r="AT65" s="580"/>
      <c r="AU65" s="580"/>
      <c r="AV65" s="580"/>
      <c r="AW65" s="580"/>
      <c r="AX65" s="580"/>
      <c r="AY65" s="580"/>
      <c r="AZ65" s="580"/>
      <c r="BA65" s="580"/>
      <c r="BB65" s="580"/>
      <c r="BC65" s="580"/>
      <c r="BD65" s="580"/>
    </row>
    <row r="66" spans="2:56" ht="13.5" customHeight="1">
      <c r="B66" s="581"/>
      <c r="D66" s="263"/>
      <c r="E66" s="263"/>
      <c r="G66" s="263"/>
      <c r="H66" s="263"/>
      <c r="J66" s="263"/>
      <c r="K66" s="263"/>
      <c r="M66" s="263"/>
      <c r="N66" s="263"/>
      <c r="AS66" s="580"/>
      <c r="AT66" s="580"/>
      <c r="AU66" s="580"/>
      <c r="AV66" s="580"/>
      <c r="AW66" s="580"/>
      <c r="AX66" s="580"/>
      <c r="AY66" s="580"/>
      <c r="AZ66" s="580"/>
      <c r="BA66" s="580"/>
      <c r="BB66" s="580"/>
      <c r="BC66" s="580"/>
      <c r="BD66" s="580"/>
    </row>
    <row r="67" spans="2:56" ht="13.5" customHeight="1">
      <c r="B67" s="581"/>
      <c r="AS67" s="580"/>
      <c r="AT67" s="580"/>
      <c r="AU67" s="580"/>
      <c r="AV67" s="580"/>
      <c r="AW67" s="580"/>
      <c r="AX67" s="580"/>
      <c r="AY67" s="580"/>
      <c r="AZ67" s="580"/>
      <c r="BA67" s="580"/>
      <c r="BB67" s="580"/>
      <c r="BC67" s="580"/>
      <c r="BD67" s="580"/>
    </row>
    <row r="68" spans="2:56" ht="13.5" customHeight="1">
      <c r="B68" s="581"/>
      <c r="G68" s="265"/>
      <c r="H68" s="266"/>
      <c r="I68" s="266"/>
      <c r="J68" s="266"/>
      <c r="K68" s="266"/>
      <c r="L68" s="279"/>
      <c r="M68" s="272"/>
      <c r="AS68" s="580"/>
      <c r="AT68" s="580"/>
      <c r="AU68" s="580"/>
      <c r="AV68" s="580"/>
      <c r="AW68" s="580"/>
      <c r="AX68" s="580"/>
      <c r="AY68" s="580"/>
      <c r="AZ68" s="580"/>
      <c r="BA68" s="580"/>
      <c r="BB68" s="580"/>
      <c r="BC68" s="580"/>
      <c r="BD68" s="580"/>
    </row>
    <row r="69" spans="2:56" ht="13.5" customHeight="1">
      <c r="B69" s="581"/>
      <c r="G69" s="270"/>
      <c r="H69" s="266"/>
      <c r="I69" s="266"/>
      <c r="J69" s="266"/>
      <c r="K69" s="266"/>
      <c r="L69" s="279"/>
      <c r="M69" s="272"/>
      <c r="AS69" s="580"/>
      <c r="AT69" s="580"/>
      <c r="AU69" s="580"/>
      <c r="AV69" s="580"/>
      <c r="AW69" s="580"/>
      <c r="AX69" s="580"/>
      <c r="AY69" s="580"/>
      <c r="AZ69" s="580"/>
      <c r="BA69" s="580"/>
      <c r="BB69" s="580"/>
      <c r="BC69" s="580"/>
      <c r="BD69" s="580"/>
    </row>
    <row r="70" spans="2:56" ht="13.5" customHeight="1">
      <c r="B70" s="581"/>
      <c r="G70" s="270"/>
      <c r="H70" s="266"/>
      <c r="I70" s="266"/>
      <c r="J70" s="266"/>
      <c r="K70" s="266"/>
      <c r="L70" s="279"/>
      <c r="M70" s="272"/>
      <c r="AS70" s="580"/>
      <c r="AT70" s="580"/>
      <c r="AU70" s="580"/>
      <c r="AV70" s="580"/>
      <c r="AW70" s="580"/>
      <c r="AX70" s="580"/>
      <c r="AY70" s="580"/>
      <c r="AZ70" s="580"/>
      <c r="BA70" s="580"/>
      <c r="BB70" s="580"/>
      <c r="BC70" s="580"/>
      <c r="BD70" s="580"/>
    </row>
    <row r="71" spans="2:56" ht="13.5" customHeight="1" thickBot="1">
      <c r="B71" s="581"/>
      <c r="G71" s="278"/>
      <c r="AS71" s="580"/>
      <c r="AT71" s="580"/>
      <c r="AU71" s="580"/>
      <c r="AV71" s="580"/>
      <c r="AW71" s="580"/>
      <c r="AX71" s="580"/>
      <c r="AY71" s="580"/>
      <c r="AZ71" s="580"/>
      <c r="BA71" s="580"/>
      <c r="BB71" s="580"/>
      <c r="BC71" s="580"/>
      <c r="BD71" s="580"/>
    </row>
    <row r="72" spans="2:56" ht="13.5" customHeight="1">
      <c r="B72" s="581"/>
      <c r="AS72" s="579" t="s">
        <v>218</v>
      </c>
      <c r="AT72" s="579"/>
      <c r="AU72" s="579"/>
      <c r="AV72" s="579"/>
      <c r="AW72" s="579"/>
      <c r="AX72" s="579"/>
      <c r="AY72" s="579"/>
      <c r="AZ72" s="579"/>
      <c r="BA72" s="579"/>
      <c r="BB72" s="579"/>
      <c r="BC72" s="579"/>
      <c r="BD72" s="579"/>
    </row>
    <row r="73" spans="2:56" ht="13.5" customHeight="1">
      <c r="B73" s="581"/>
      <c r="AS73" s="580"/>
      <c r="AT73" s="580"/>
      <c r="AU73" s="580"/>
      <c r="AV73" s="580"/>
      <c r="AW73" s="580"/>
      <c r="AX73" s="580"/>
      <c r="AY73" s="580"/>
      <c r="AZ73" s="580"/>
      <c r="BA73" s="580"/>
      <c r="BB73" s="580"/>
      <c r="BC73" s="580"/>
      <c r="BD73" s="580"/>
    </row>
    <row r="74" spans="2:56" ht="13.5" customHeight="1">
      <c r="B74" s="581"/>
      <c r="AS74" s="580"/>
      <c r="AT74" s="580"/>
      <c r="AU74" s="580"/>
      <c r="AV74" s="580"/>
      <c r="AW74" s="580"/>
      <c r="AX74" s="580"/>
      <c r="AY74" s="580"/>
      <c r="AZ74" s="580"/>
      <c r="BA74" s="580"/>
      <c r="BB74" s="580"/>
      <c r="BC74" s="580"/>
      <c r="BD74" s="580"/>
    </row>
    <row r="75" spans="2:56" ht="13.5" customHeight="1">
      <c r="B75" s="581"/>
      <c r="AS75" s="580"/>
      <c r="AT75" s="580"/>
      <c r="AU75" s="580"/>
      <c r="AV75" s="580"/>
      <c r="AW75" s="580"/>
      <c r="AX75" s="580"/>
      <c r="AY75" s="580"/>
      <c r="AZ75" s="580"/>
      <c r="BA75" s="580"/>
      <c r="BB75" s="580"/>
      <c r="BC75" s="580"/>
      <c r="BD75" s="580"/>
    </row>
    <row r="76" spans="2:56" ht="13.5" customHeight="1">
      <c r="B76" s="581"/>
      <c r="AS76" s="580"/>
      <c r="AT76" s="580"/>
      <c r="AU76" s="580"/>
      <c r="AV76" s="580"/>
      <c r="AW76" s="580"/>
      <c r="AX76" s="580"/>
      <c r="AY76" s="580"/>
      <c r="AZ76" s="580"/>
      <c r="BA76" s="580"/>
      <c r="BB76" s="580"/>
      <c r="BC76" s="580"/>
      <c r="BD76" s="580"/>
    </row>
    <row r="77" spans="2:56" ht="13.5" customHeight="1">
      <c r="B77" s="581"/>
      <c r="AS77" s="580"/>
      <c r="AT77" s="580"/>
      <c r="AU77" s="580"/>
      <c r="AV77" s="580"/>
      <c r="AW77" s="580"/>
      <c r="AX77" s="580"/>
      <c r="AY77" s="580"/>
      <c r="AZ77" s="580"/>
      <c r="BA77" s="580"/>
      <c r="BB77" s="580"/>
      <c r="BC77" s="580"/>
      <c r="BD77" s="580"/>
    </row>
    <row r="78" spans="2:56" ht="13.5" customHeight="1">
      <c r="B78" s="581"/>
      <c r="AS78" s="580"/>
      <c r="AT78" s="580"/>
      <c r="AU78" s="580"/>
      <c r="AV78" s="580"/>
      <c r="AW78" s="580"/>
      <c r="AX78" s="580"/>
      <c r="AY78" s="580"/>
      <c r="AZ78" s="580"/>
      <c r="BA78" s="580"/>
      <c r="BB78" s="580"/>
      <c r="BC78" s="580"/>
      <c r="BD78" s="580"/>
    </row>
    <row r="79" spans="2:56" ht="13.5" customHeight="1">
      <c r="B79" s="581"/>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580"/>
      <c r="AT79" s="580"/>
      <c r="AU79" s="580"/>
      <c r="AV79" s="580"/>
      <c r="AW79" s="580"/>
      <c r="AX79" s="580"/>
      <c r="AY79" s="580"/>
      <c r="AZ79" s="580"/>
      <c r="BA79" s="580"/>
      <c r="BB79" s="580"/>
      <c r="BC79" s="580"/>
      <c r="BD79" s="580"/>
    </row>
    <row r="80" spans="2:56" ht="13.5" customHeight="1">
      <c r="B80" s="581"/>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580"/>
      <c r="AT80" s="580"/>
      <c r="AU80" s="580"/>
      <c r="AV80" s="580"/>
      <c r="AW80" s="580"/>
      <c r="AX80" s="580"/>
      <c r="AY80" s="580"/>
      <c r="AZ80" s="580"/>
      <c r="BA80" s="580"/>
      <c r="BB80" s="580"/>
      <c r="BC80" s="580"/>
      <c r="BD80" s="580"/>
    </row>
    <row r="81" spans="2:56" ht="13.5" customHeight="1">
      <c r="B81" s="581"/>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580"/>
      <c r="AT81" s="580"/>
      <c r="AU81" s="580"/>
      <c r="AV81" s="580"/>
      <c r="AW81" s="580"/>
      <c r="AX81" s="580"/>
      <c r="AY81" s="580"/>
      <c r="AZ81" s="580"/>
      <c r="BA81" s="580"/>
      <c r="BB81" s="580"/>
      <c r="BC81" s="580"/>
      <c r="BD81" s="580"/>
    </row>
    <row r="82" spans="2:56" ht="13.5" customHeight="1">
      <c r="B82" s="581"/>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580"/>
      <c r="AT82" s="580"/>
      <c r="AU82" s="580"/>
      <c r="AV82" s="580"/>
      <c r="AW82" s="580"/>
      <c r="AX82" s="580"/>
      <c r="AY82" s="580"/>
      <c r="AZ82" s="580"/>
      <c r="BA82" s="580"/>
      <c r="BB82" s="580"/>
      <c r="BC82" s="580"/>
      <c r="BD82" s="580"/>
    </row>
    <row r="83" spans="2:56" ht="13.5" customHeight="1">
      <c r="B83" s="581"/>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580"/>
      <c r="AT83" s="580"/>
      <c r="AU83" s="580"/>
      <c r="AV83" s="580"/>
      <c r="AW83" s="580"/>
      <c r="AX83" s="580"/>
      <c r="AY83" s="580"/>
      <c r="AZ83" s="580"/>
      <c r="BA83" s="580"/>
      <c r="BB83" s="580"/>
      <c r="BC83" s="580"/>
      <c r="BD83" s="580"/>
    </row>
    <row r="84" spans="2:56" ht="13.5" customHeight="1">
      <c r="B84" s="581"/>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580"/>
      <c r="AT84" s="580"/>
      <c r="AU84" s="580"/>
      <c r="AV84" s="580"/>
      <c r="AW84" s="580"/>
      <c r="AX84" s="580"/>
      <c r="AY84" s="580"/>
      <c r="AZ84" s="580"/>
      <c r="BA84" s="580"/>
      <c r="BB84" s="580"/>
      <c r="BC84" s="580"/>
      <c r="BD84" s="580"/>
    </row>
    <row r="85" spans="2:56" ht="13.5" customHeight="1">
      <c r="B85" s="581"/>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580"/>
      <c r="AT85" s="580"/>
      <c r="AU85" s="580"/>
      <c r="AV85" s="580"/>
      <c r="AW85" s="580"/>
      <c r="AX85" s="580"/>
      <c r="AY85" s="580"/>
      <c r="AZ85" s="580"/>
      <c r="BA85" s="580"/>
      <c r="BB85" s="580"/>
      <c r="BC85" s="580"/>
      <c r="BD85" s="580"/>
    </row>
    <row r="86" spans="2:56" ht="13.5" customHeight="1">
      <c r="B86" s="581"/>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580"/>
      <c r="AT86" s="580"/>
      <c r="AU86" s="580"/>
      <c r="AV86" s="580"/>
      <c r="AW86" s="580"/>
      <c r="AX86" s="580"/>
      <c r="AY86" s="580"/>
      <c r="AZ86" s="580"/>
      <c r="BA86" s="580"/>
      <c r="BB86" s="580"/>
      <c r="BC86" s="580"/>
      <c r="BD86" s="580"/>
    </row>
    <row r="87" spans="2:56" ht="13.5" customHeight="1">
      <c r="B87" s="581"/>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580"/>
      <c r="AT87" s="580"/>
      <c r="AU87" s="580"/>
      <c r="AV87" s="580"/>
      <c r="AW87" s="580"/>
      <c r="AX87" s="580"/>
      <c r="AY87" s="580"/>
      <c r="AZ87" s="580"/>
      <c r="BA87" s="580"/>
      <c r="BB87" s="580"/>
      <c r="BC87" s="580"/>
      <c r="BD87" s="580"/>
    </row>
    <row r="88" spans="2:56" ht="13.5" customHeight="1">
      <c r="B88" s="581"/>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580"/>
      <c r="AT88" s="580"/>
      <c r="AU88" s="580"/>
      <c r="AV88" s="580"/>
      <c r="AW88" s="580"/>
      <c r="AX88" s="580"/>
      <c r="AY88" s="580"/>
      <c r="AZ88" s="580"/>
      <c r="BA88" s="580"/>
      <c r="BB88" s="580"/>
      <c r="BC88" s="580"/>
      <c r="BD88" s="580"/>
    </row>
    <row r="89" spans="2:56" ht="13.5" customHeight="1">
      <c r="B89" s="581"/>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580"/>
      <c r="AT89" s="580"/>
      <c r="AU89" s="580"/>
      <c r="AV89" s="580"/>
      <c r="AW89" s="580"/>
      <c r="AX89" s="580"/>
      <c r="AY89" s="580"/>
      <c r="AZ89" s="580"/>
      <c r="BA89" s="580"/>
      <c r="BB89" s="580"/>
      <c r="BC89" s="580"/>
      <c r="BD89" s="580"/>
    </row>
    <row r="90" spans="2:56" ht="13.5" customHeight="1">
      <c r="B90" s="581"/>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580"/>
      <c r="AT90" s="580"/>
      <c r="AU90" s="580"/>
      <c r="AV90" s="580"/>
      <c r="AW90" s="580"/>
      <c r="AX90" s="580"/>
      <c r="AY90" s="580"/>
      <c r="AZ90" s="580"/>
      <c r="BA90" s="580"/>
      <c r="BB90" s="580"/>
      <c r="BC90" s="580"/>
      <c r="BD90" s="580"/>
    </row>
    <row r="91" spans="2:56" ht="13.5" customHeight="1">
      <c r="B91" s="581"/>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580"/>
      <c r="AT91" s="580"/>
      <c r="AU91" s="580"/>
      <c r="AV91" s="580"/>
      <c r="AW91" s="580"/>
      <c r="AX91" s="580"/>
      <c r="AY91" s="580"/>
      <c r="AZ91" s="580"/>
      <c r="BA91" s="580"/>
      <c r="BB91" s="580"/>
      <c r="BC91" s="580"/>
      <c r="BD91" s="580"/>
    </row>
    <row r="92" spans="2:56" ht="13.5" customHeight="1">
      <c r="B92" s="581"/>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580"/>
      <c r="AT92" s="580"/>
      <c r="AU92" s="580"/>
      <c r="AV92" s="580"/>
      <c r="AW92" s="580"/>
      <c r="AX92" s="580"/>
      <c r="AY92" s="580"/>
      <c r="AZ92" s="580"/>
      <c r="BA92" s="580"/>
      <c r="BB92" s="580"/>
      <c r="BC92" s="580"/>
      <c r="BD92" s="580"/>
    </row>
    <row r="93" spans="2:56" ht="13.5" customHeight="1">
      <c r="B93" s="581"/>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580"/>
      <c r="AT93" s="580"/>
      <c r="AU93" s="580"/>
      <c r="AV93" s="580"/>
      <c r="AW93" s="580"/>
      <c r="AX93" s="580"/>
      <c r="AY93" s="580"/>
      <c r="AZ93" s="580"/>
      <c r="BA93" s="580"/>
      <c r="BB93" s="580"/>
      <c r="BC93" s="580"/>
      <c r="BD93" s="580"/>
    </row>
    <row r="94" spans="2:56" ht="13.5" customHeight="1">
      <c r="B94" s="581"/>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580"/>
      <c r="AT94" s="580"/>
      <c r="AU94" s="580"/>
      <c r="AV94" s="580"/>
      <c r="AW94" s="580"/>
      <c r="AX94" s="580"/>
      <c r="AY94" s="580"/>
      <c r="AZ94" s="580"/>
      <c r="BA94" s="580"/>
      <c r="BB94" s="580"/>
      <c r="BC94" s="580"/>
      <c r="BD94" s="580"/>
    </row>
    <row r="95" spans="2:56" ht="13.5" customHeight="1">
      <c r="B95" s="581"/>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580"/>
      <c r="AT95" s="580"/>
      <c r="AU95" s="580"/>
      <c r="AV95" s="580"/>
      <c r="AW95" s="580"/>
      <c r="AX95" s="580"/>
      <c r="AY95" s="580"/>
      <c r="AZ95" s="580"/>
      <c r="BA95" s="580"/>
      <c r="BB95" s="580"/>
      <c r="BC95" s="580"/>
      <c r="BD95" s="580"/>
    </row>
    <row r="96" spans="2:56" ht="13.5" customHeight="1">
      <c r="B96" s="581"/>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580"/>
      <c r="AT96" s="580"/>
      <c r="AU96" s="580"/>
      <c r="AV96" s="580"/>
      <c r="AW96" s="580"/>
      <c r="AX96" s="580"/>
      <c r="AY96" s="580"/>
      <c r="AZ96" s="580"/>
      <c r="BA96" s="580"/>
      <c r="BB96" s="580"/>
      <c r="BC96" s="580"/>
      <c r="BD96" s="580"/>
    </row>
    <row r="97" spans="2:56" ht="13.5" customHeight="1">
      <c r="B97" s="581"/>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580"/>
      <c r="AT97" s="580"/>
      <c r="AU97" s="580"/>
      <c r="AV97" s="580"/>
      <c r="AW97" s="580"/>
      <c r="AX97" s="580"/>
      <c r="AY97" s="580"/>
      <c r="AZ97" s="580"/>
      <c r="BA97" s="580"/>
      <c r="BB97" s="580"/>
      <c r="BC97" s="580"/>
      <c r="BD97" s="580"/>
    </row>
    <row r="98" spans="2:56" ht="13.5" customHeight="1">
      <c r="B98" s="581"/>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580"/>
      <c r="AT98" s="580"/>
      <c r="AU98" s="580"/>
      <c r="AV98" s="580"/>
      <c r="AW98" s="580"/>
      <c r="AX98" s="580"/>
      <c r="AY98" s="580"/>
      <c r="AZ98" s="580"/>
      <c r="BA98" s="580"/>
      <c r="BB98" s="580"/>
      <c r="BC98" s="580"/>
      <c r="BD98" s="580"/>
    </row>
    <row r="99" spans="2:56" ht="13.5" customHeight="1">
      <c r="B99" s="581"/>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580"/>
      <c r="AT99" s="580"/>
      <c r="AU99" s="580"/>
      <c r="AV99" s="580"/>
      <c r="AW99" s="580"/>
      <c r="AX99" s="580"/>
      <c r="AY99" s="580"/>
      <c r="AZ99" s="580"/>
      <c r="BA99" s="580"/>
      <c r="BB99" s="580"/>
      <c r="BC99" s="580"/>
      <c r="BD99" s="580"/>
    </row>
    <row r="100" spans="2:56" ht="13.5" customHeight="1">
      <c r="B100" s="581"/>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580"/>
      <c r="AT100" s="580"/>
      <c r="AU100" s="580"/>
      <c r="AV100" s="580"/>
      <c r="AW100" s="580"/>
      <c r="AX100" s="580"/>
      <c r="AY100" s="580"/>
      <c r="AZ100" s="580"/>
      <c r="BA100" s="580"/>
      <c r="BB100" s="580"/>
      <c r="BC100" s="580"/>
      <c r="BD100" s="580"/>
    </row>
    <row r="101" spans="2:56" ht="13.5" customHeight="1">
      <c r="B101" s="581"/>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580"/>
      <c r="AT101" s="580"/>
      <c r="AU101" s="580"/>
      <c r="AV101" s="580"/>
      <c r="AW101" s="580"/>
      <c r="AX101" s="580"/>
      <c r="AY101" s="580"/>
      <c r="AZ101" s="580"/>
      <c r="BA101" s="580"/>
      <c r="BB101" s="580"/>
      <c r="BC101" s="580"/>
      <c r="BD101" s="580"/>
    </row>
    <row r="102" spans="2:56" ht="13.5" customHeight="1">
      <c r="B102" s="581"/>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580"/>
      <c r="AT102" s="580"/>
      <c r="AU102" s="580"/>
      <c r="AV102" s="580"/>
      <c r="AW102" s="580"/>
      <c r="AX102" s="580"/>
      <c r="AY102" s="580"/>
      <c r="AZ102" s="580"/>
      <c r="BA102" s="580"/>
      <c r="BB102" s="580"/>
      <c r="BC102" s="580"/>
      <c r="BD102" s="580"/>
    </row>
    <row r="103" spans="2:56" ht="13.5" customHeight="1">
      <c r="B103" s="581"/>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580"/>
      <c r="AT103" s="580"/>
      <c r="AU103" s="580"/>
      <c r="AV103" s="580"/>
      <c r="AW103" s="580"/>
      <c r="AX103" s="580"/>
      <c r="AY103" s="580"/>
      <c r="AZ103" s="580"/>
      <c r="BA103" s="580"/>
      <c r="BB103" s="580"/>
      <c r="BC103" s="580"/>
      <c r="BD103" s="580"/>
    </row>
    <row r="104" spans="2:56" ht="13.5" customHeight="1">
      <c r="B104" s="581"/>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580"/>
      <c r="AT104" s="580"/>
      <c r="AU104" s="580"/>
      <c r="AV104" s="580"/>
      <c r="AW104" s="580"/>
      <c r="AX104" s="580"/>
      <c r="AY104" s="580"/>
      <c r="AZ104" s="580"/>
      <c r="BA104" s="580"/>
      <c r="BB104" s="580"/>
      <c r="BC104" s="580"/>
      <c r="BD104" s="580"/>
    </row>
    <row r="105" spans="2:56" ht="13.5" customHeight="1">
      <c r="B105" s="581"/>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580"/>
      <c r="AT105" s="580"/>
      <c r="AU105" s="580"/>
      <c r="AV105" s="580"/>
      <c r="AW105" s="580"/>
      <c r="AX105" s="580"/>
      <c r="AY105" s="580"/>
      <c r="AZ105" s="580"/>
      <c r="BA105" s="580"/>
      <c r="BB105" s="580"/>
      <c r="BC105" s="580"/>
      <c r="BD105" s="580"/>
    </row>
    <row r="106" spans="2:56" ht="13.5" customHeight="1">
      <c r="B106" s="581"/>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580"/>
      <c r="AT106" s="580"/>
      <c r="AU106" s="580"/>
      <c r="AV106" s="580"/>
      <c r="AW106" s="580"/>
      <c r="AX106" s="580"/>
      <c r="AY106" s="580"/>
      <c r="AZ106" s="580"/>
      <c r="BA106" s="580"/>
      <c r="BB106" s="580"/>
      <c r="BC106" s="580"/>
      <c r="BD106" s="580"/>
    </row>
    <row r="107" spans="2:56" ht="13.5" customHeight="1">
      <c r="B107" s="581"/>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580"/>
      <c r="AT107" s="580"/>
      <c r="AU107" s="580"/>
      <c r="AV107" s="580"/>
      <c r="AW107" s="580"/>
      <c r="AX107" s="580"/>
      <c r="AY107" s="580"/>
      <c r="AZ107" s="580"/>
      <c r="BA107" s="580"/>
      <c r="BB107" s="580"/>
      <c r="BC107" s="580"/>
      <c r="BD107" s="580"/>
    </row>
    <row r="108" spans="2:56" ht="13.5" customHeight="1">
      <c r="B108" s="581"/>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580"/>
      <c r="AT108" s="580"/>
      <c r="AU108" s="580"/>
      <c r="AV108" s="580"/>
      <c r="AW108" s="580"/>
      <c r="AX108" s="580"/>
      <c r="AY108" s="580"/>
      <c r="AZ108" s="580"/>
      <c r="BA108" s="580"/>
      <c r="BB108" s="580"/>
      <c r="BC108" s="580"/>
      <c r="BD108" s="580"/>
    </row>
    <row r="109" spans="2:56" ht="13.5" customHeight="1">
      <c r="B109" s="581"/>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580"/>
      <c r="AT109" s="580"/>
      <c r="AU109" s="580"/>
      <c r="AV109" s="580"/>
      <c r="AW109" s="580"/>
      <c r="AX109" s="580"/>
      <c r="AY109" s="580"/>
      <c r="AZ109" s="580"/>
      <c r="BA109" s="580"/>
      <c r="BB109" s="580"/>
      <c r="BC109" s="580"/>
      <c r="BD109" s="580"/>
    </row>
    <row r="110" spans="2:56" ht="13.5" customHeight="1">
      <c r="B110" s="581"/>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580"/>
      <c r="AT110" s="580"/>
      <c r="AU110" s="580"/>
      <c r="AV110" s="580"/>
      <c r="AW110" s="580"/>
      <c r="AX110" s="580"/>
      <c r="AY110" s="580"/>
      <c r="AZ110" s="580"/>
      <c r="BA110" s="580"/>
      <c r="BB110" s="580"/>
      <c r="BC110" s="580"/>
      <c r="BD110" s="580"/>
    </row>
    <row r="111" spans="2:56" ht="13.5" customHeight="1">
      <c r="B111" s="581"/>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580"/>
      <c r="AT111" s="580"/>
      <c r="AU111" s="580"/>
      <c r="AV111" s="580"/>
      <c r="AW111" s="580"/>
      <c r="AX111" s="580"/>
      <c r="AY111" s="580"/>
      <c r="AZ111" s="580"/>
      <c r="BA111" s="580"/>
      <c r="BB111" s="580"/>
      <c r="BC111" s="580"/>
      <c r="BD111" s="580"/>
    </row>
    <row r="112" spans="2:56" ht="47.25" customHeight="1">
      <c r="B112" s="581"/>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580"/>
      <c r="AT112" s="580"/>
      <c r="AU112" s="580"/>
      <c r="AV112" s="580"/>
      <c r="AW112" s="580"/>
      <c r="AX112" s="580"/>
      <c r="AY112" s="580"/>
      <c r="AZ112" s="580"/>
      <c r="BA112" s="580"/>
      <c r="BB112" s="580"/>
      <c r="BC112" s="580"/>
      <c r="BD112" s="580"/>
    </row>
    <row r="113" spans="2:56" ht="12.75" customHeight="1">
      <c r="B113" s="581"/>
      <c r="AS113" s="580"/>
      <c r="AT113" s="580"/>
      <c r="AU113" s="580"/>
      <c r="AV113" s="580"/>
      <c r="AW113" s="580"/>
      <c r="AX113" s="580"/>
      <c r="AY113" s="580"/>
      <c r="AZ113" s="580"/>
      <c r="BA113" s="580"/>
      <c r="BB113" s="580"/>
      <c r="BC113" s="580"/>
      <c r="BD113" s="580"/>
    </row>
    <row r="114" spans="2:56">
      <c r="AS114" s="580"/>
      <c r="AT114" s="580"/>
      <c r="AU114" s="580"/>
      <c r="AV114" s="580"/>
      <c r="AW114" s="580"/>
      <c r="AX114" s="580"/>
      <c r="AY114" s="580"/>
      <c r="AZ114" s="580"/>
      <c r="BA114" s="580"/>
      <c r="BB114" s="580"/>
      <c r="BC114" s="580"/>
      <c r="BD114" s="580"/>
    </row>
    <row r="115" spans="2:56">
      <c r="AS115" s="580"/>
      <c r="AT115" s="580"/>
      <c r="AU115" s="580"/>
      <c r="AV115" s="580"/>
      <c r="AW115" s="580"/>
      <c r="AX115" s="580"/>
      <c r="AY115" s="580"/>
      <c r="AZ115" s="580"/>
      <c r="BA115" s="580"/>
      <c r="BB115" s="580"/>
      <c r="BC115" s="580"/>
      <c r="BD115" s="580"/>
    </row>
    <row r="116" spans="2:56">
      <c r="AS116" s="580"/>
      <c r="AT116" s="580"/>
      <c r="AU116" s="580"/>
      <c r="AV116" s="580"/>
      <c r="AW116" s="580"/>
      <c r="AX116" s="580"/>
      <c r="AY116" s="580"/>
      <c r="AZ116" s="580"/>
      <c r="BA116" s="580"/>
      <c r="BB116" s="580"/>
      <c r="BC116" s="580"/>
      <c r="BD116" s="580"/>
    </row>
    <row r="117" spans="2:56">
      <c r="AS117" s="580"/>
      <c r="AT117" s="580"/>
      <c r="AU117" s="580"/>
      <c r="AV117" s="580"/>
      <c r="AW117" s="580"/>
      <c r="AX117" s="580"/>
      <c r="AY117" s="580"/>
      <c r="AZ117" s="580"/>
      <c r="BA117" s="580"/>
      <c r="BB117" s="580"/>
      <c r="BC117" s="580"/>
      <c r="BD117" s="580"/>
    </row>
    <row r="118" spans="2:56">
      <c r="AS118" s="580"/>
      <c r="AT118" s="580"/>
      <c r="AU118" s="580"/>
      <c r="AV118" s="580"/>
      <c r="AW118" s="580"/>
      <c r="AX118" s="580"/>
      <c r="AY118" s="580"/>
      <c r="AZ118" s="580"/>
      <c r="BA118" s="580"/>
      <c r="BB118" s="580"/>
      <c r="BC118" s="580"/>
      <c r="BD118" s="580"/>
    </row>
    <row r="119" spans="2:56">
      <c r="AS119" s="580"/>
      <c r="AT119" s="580"/>
      <c r="AU119" s="580"/>
      <c r="AV119" s="580"/>
      <c r="AW119" s="580"/>
      <c r="AX119" s="580"/>
      <c r="AY119" s="580"/>
      <c r="AZ119" s="580"/>
      <c r="BA119" s="580"/>
      <c r="BB119" s="580"/>
      <c r="BC119" s="580"/>
      <c r="BD119" s="580"/>
    </row>
    <row r="120" spans="2:56">
      <c r="AS120" s="580"/>
      <c r="AT120" s="580"/>
      <c r="AU120" s="580"/>
      <c r="AV120" s="580"/>
      <c r="AW120" s="580"/>
      <c r="AX120" s="580"/>
      <c r="AY120" s="580"/>
      <c r="AZ120" s="580"/>
      <c r="BA120" s="580"/>
      <c r="BB120" s="580"/>
      <c r="BC120" s="580"/>
      <c r="BD120" s="580"/>
    </row>
    <row r="121" spans="2:56">
      <c r="AS121" s="580"/>
      <c r="AT121" s="580"/>
      <c r="AU121" s="580"/>
      <c r="AV121" s="580"/>
      <c r="AW121" s="580"/>
      <c r="AX121" s="580"/>
      <c r="AY121" s="580"/>
      <c r="AZ121" s="580"/>
      <c r="BA121" s="580"/>
      <c r="BB121" s="580"/>
      <c r="BC121" s="580"/>
      <c r="BD121" s="580"/>
    </row>
    <row r="122" spans="2:56">
      <c r="AS122" s="580"/>
      <c r="AT122" s="580"/>
      <c r="AU122" s="580"/>
      <c r="AV122" s="580"/>
      <c r="AW122" s="580"/>
      <c r="AX122" s="580"/>
      <c r="AY122" s="580"/>
      <c r="AZ122" s="580"/>
      <c r="BA122" s="580"/>
      <c r="BB122" s="580"/>
      <c r="BC122" s="580"/>
      <c r="BD122" s="580"/>
    </row>
    <row r="123" spans="2:56">
      <c r="AS123" s="580"/>
      <c r="AT123" s="580"/>
      <c r="AU123" s="580"/>
      <c r="AV123" s="580"/>
      <c r="AW123" s="580"/>
      <c r="AX123" s="580"/>
      <c r="AY123" s="580"/>
      <c r="AZ123" s="580"/>
      <c r="BA123" s="580"/>
      <c r="BB123" s="580"/>
      <c r="BC123" s="580"/>
      <c r="BD123" s="580"/>
    </row>
    <row r="124" spans="2:56">
      <c r="AS124" s="580"/>
      <c r="AT124" s="580"/>
      <c r="AU124" s="580"/>
      <c r="AV124" s="580"/>
      <c r="AW124" s="580"/>
      <c r="AX124" s="580"/>
      <c r="AY124" s="580"/>
      <c r="AZ124" s="580"/>
      <c r="BA124" s="580"/>
      <c r="BB124" s="580"/>
      <c r="BC124" s="580"/>
      <c r="BD124" s="580"/>
    </row>
    <row r="125" spans="2:56">
      <c r="AS125" s="580"/>
      <c r="AT125" s="580"/>
      <c r="AU125" s="580"/>
      <c r="AV125" s="580"/>
      <c r="AW125" s="580"/>
      <c r="AX125" s="580"/>
      <c r="AY125" s="580"/>
      <c r="AZ125" s="580"/>
      <c r="BA125" s="580"/>
      <c r="BB125" s="580"/>
      <c r="BC125" s="580"/>
      <c r="BD125" s="580"/>
    </row>
    <row r="126" spans="2:56">
      <c r="AS126" s="580"/>
      <c r="AT126" s="580"/>
      <c r="AU126" s="580"/>
      <c r="AV126" s="580"/>
      <c r="AW126" s="580"/>
      <c r="AX126" s="580"/>
      <c r="AY126" s="580"/>
      <c r="AZ126" s="580"/>
      <c r="BA126" s="580"/>
      <c r="BB126" s="580"/>
      <c r="BC126" s="580"/>
      <c r="BD126" s="580"/>
    </row>
    <row r="127" spans="2:56">
      <c r="AS127" s="580"/>
      <c r="AT127" s="580"/>
      <c r="AU127" s="580"/>
      <c r="AV127" s="580"/>
      <c r="AW127" s="580"/>
      <c r="AX127" s="580"/>
      <c r="AY127" s="580"/>
      <c r="AZ127" s="580"/>
      <c r="BA127" s="580"/>
      <c r="BB127" s="580"/>
      <c r="BC127" s="580"/>
      <c r="BD127" s="580"/>
    </row>
    <row r="128" spans="2:56">
      <c r="AS128" s="580"/>
      <c r="AT128" s="580"/>
      <c r="AU128" s="580"/>
      <c r="AV128" s="580"/>
      <c r="AW128" s="580"/>
      <c r="AX128" s="580"/>
      <c r="AY128" s="580"/>
      <c r="AZ128" s="580"/>
      <c r="BA128" s="580"/>
      <c r="BB128" s="580"/>
      <c r="BC128" s="580"/>
      <c r="BD128" s="58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6"/>
  <sheetViews>
    <sheetView topLeftCell="E1"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3.125" style="1" customWidth="1"/>
    <col min="12" max="12" width="13.125" style="33" customWidth="1"/>
    <col min="13" max="13" width="12.625" style="33" hidden="1"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193</v>
      </c>
      <c r="E7" s="638"/>
      <c r="F7" s="638"/>
      <c r="G7" s="638"/>
      <c r="H7" s="638"/>
      <c r="I7" s="638"/>
      <c r="J7" s="638"/>
      <c r="K7" s="638"/>
      <c r="L7" s="638"/>
      <c r="M7" s="638"/>
      <c r="P7" s="234"/>
    </row>
    <row r="8" spans="3:16" ht="27" thickBot="1">
      <c r="C8" s="238"/>
      <c r="D8" s="881"/>
      <c r="E8" s="881"/>
      <c r="F8" s="881"/>
      <c r="G8" s="881"/>
      <c r="H8" s="881"/>
      <c r="I8" s="881"/>
      <c r="J8" s="881"/>
      <c r="K8" s="881"/>
      <c r="L8" s="881"/>
      <c r="M8" s="881"/>
      <c r="P8" s="234"/>
    </row>
    <row r="9" spans="3:16" ht="22.5" customHeight="1" thickBot="1">
      <c r="C9" s="822" t="s">
        <v>184</v>
      </c>
      <c r="D9" s="823"/>
      <c r="E9" s="824"/>
      <c r="F9" s="882" t="s">
        <v>481</v>
      </c>
      <c r="G9" s="883"/>
      <c r="H9" s="883"/>
      <c r="I9" s="883"/>
      <c r="J9" s="883"/>
      <c r="K9" s="883"/>
      <c r="L9" s="883"/>
      <c r="M9" s="883"/>
      <c r="N9" s="883"/>
      <c r="O9" s="883"/>
      <c r="P9" s="884"/>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430">
        <v>6.0699999999999997E-2</v>
      </c>
      <c r="M13" s="240" t="str">
        <f ca="1">IF(MOD(ROW()-13,2)=0,IF(ISBLANK(OFFSET('11. SEGUIMIENTO 2026'!$Q$14,INT((ROW()-13)/2),0)),"",OFFSET('11. SEGUIMIENTO 2026'!$Q$14,INT((ROW()-13)/2),0)),IF(ISBLANK(OFFSET('9. METAS'!$U$20,INT((ROW()-14)/2),0)),"",OFFSET('9. METAS'!$U$20,INT((ROW()-14)/2),0)))</f>
        <v/>
      </c>
      <c r="N13" s="851">
        <f ca="1">IFERROR(J13/J14,"ND")</f>
        <v>1</v>
      </c>
      <c r="O13" s="853">
        <f ca="1">IFERROR(((J13+K13+L13)/H13),"ND")</f>
        <v>0.74969123095924239</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431">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77"/>
    </row>
    <row r="15" spans="3:16" ht="69"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IFERROR(((J15+K15+L15)/H15),"ND")</f>
        <v>ND</v>
      </c>
      <c r="P15" s="873"/>
    </row>
    <row r="16" spans="3:16" ht="69"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IFERROR(((J17+K17+L17)/H17),"ND")</f>
        <v>ND</v>
      </c>
      <c r="P17" s="873"/>
    </row>
    <row r="18" spans="3:16">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IFERROR(((J19+K19+L19)/H19),"ND")</f>
        <v>ND</v>
      </c>
      <c r="P19" s="873"/>
    </row>
    <row r="20" spans="3:16">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IFERROR(((J21+K21+L21)/H21),"ND")</f>
        <v>ND</v>
      </c>
      <c r="P21" s="873"/>
    </row>
    <row r="22" spans="3:16">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IFERROR(((J23+K23+L23)/H23),"ND")</f>
        <v>ND</v>
      </c>
      <c r="P23" s="873"/>
    </row>
    <row r="24" spans="3:16">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IFERROR(((J25+K25+L25)/H25),"ND")</f>
        <v>ND</v>
      </c>
      <c r="P25" s="873"/>
    </row>
    <row r="26" spans="3:16">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IFERROR(((J27+K27+L27)/H27),"ND")</f>
        <v>ND</v>
      </c>
      <c r="P27" s="873"/>
    </row>
    <row r="28" spans="3:16">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IFERROR(((J29+K29+L29)/H29),"ND")</f>
        <v>ND</v>
      </c>
      <c r="P29" s="873"/>
    </row>
    <row r="30" spans="3:16">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IFERROR(((J31+K31+L31)/H31),"ND")</f>
        <v>ND</v>
      </c>
      <c r="P31" s="873"/>
    </row>
    <row r="32" spans="3:16">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IFERROR(((J33+K33+L33)/H33),"ND")</f>
        <v>ND</v>
      </c>
      <c r="P33" s="873"/>
    </row>
    <row r="34" spans="3:16">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IFERROR(((J35+K35+L35)/H35),"ND")</f>
        <v>ND</v>
      </c>
      <c r="P35" s="873"/>
    </row>
    <row r="36" spans="3:16">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IFERROR(((J37+K37+L37)/H37),"ND")</f>
        <v>ND</v>
      </c>
      <c r="P37" s="873"/>
    </row>
    <row r="38" spans="3:16">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IFERROR(((J39+K39+L39)/H39),"ND")</f>
        <v>ND</v>
      </c>
      <c r="P39" s="873"/>
    </row>
    <row r="40" spans="3:16">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IFERROR(((J41+K41+L41)/H41),"ND")</f>
        <v>ND</v>
      </c>
      <c r="P41" s="873"/>
    </row>
    <row r="42" spans="3:16">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41.2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IFERROR(((J43+K43+L43)/H43),"ND")</f>
        <v>ND</v>
      </c>
      <c r="P43" s="873"/>
    </row>
    <row r="44" spans="3:16" ht="41.2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44.2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IFERROR(((J45+K45+L45)/H45),"ND")</f>
        <v>ND</v>
      </c>
      <c r="P45" s="873"/>
    </row>
    <row r="46" spans="3:16" ht="44.2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6"/>
  <sheetViews>
    <sheetView topLeftCell="E11"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3.125" style="1" customWidth="1"/>
    <col min="12" max="13" width="13.125" style="33"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194</v>
      </c>
      <c r="E7" s="638"/>
      <c r="F7" s="638"/>
      <c r="G7" s="638"/>
      <c r="H7" s="638"/>
      <c r="I7" s="638"/>
      <c r="J7" s="638"/>
      <c r="K7" s="638"/>
      <c r="L7" s="638"/>
      <c r="M7" s="638"/>
      <c r="P7" s="234"/>
    </row>
    <row r="8" spans="3:16" ht="27" thickBot="1">
      <c r="C8" s="238"/>
      <c r="D8" s="881"/>
      <c r="E8" s="881"/>
      <c r="F8" s="881"/>
      <c r="G8" s="881"/>
      <c r="H8" s="881"/>
      <c r="I8" s="881"/>
      <c r="J8" s="881"/>
      <c r="K8" s="881"/>
      <c r="L8" s="881"/>
      <c r="M8" s="881"/>
      <c r="P8" s="234"/>
    </row>
    <row r="9" spans="3:16" ht="22.5" customHeight="1" thickBot="1">
      <c r="C9" s="822" t="s">
        <v>184</v>
      </c>
      <c r="D9" s="823"/>
      <c r="E9" s="824"/>
      <c r="F9" s="882" t="s">
        <v>481</v>
      </c>
      <c r="G9" s="883"/>
      <c r="H9" s="883"/>
      <c r="I9" s="883"/>
      <c r="J9" s="883"/>
      <c r="K9" s="883"/>
      <c r="L9" s="883"/>
      <c r="M9" s="883"/>
      <c r="N9" s="883"/>
      <c r="O9" s="883"/>
      <c r="P9" s="884"/>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430">
        <v>6.0699999999999997E-2</v>
      </c>
      <c r="M13" s="430">
        <v>6.08E-2</v>
      </c>
      <c r="N13" s="851">
        <f ca="1">IFERROR(J13/J14,"ND")</f>
        <v>1</v>
      </c>
      <c r="O13" s="853">
        <f ca="1">IFERROR(((J13+K13+L13+M13)/H13),"ND")</f>
        <v>0.99999999999999989</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431">
        <f ca="1">IF(MOD(ROW()-13,2)=0,IF(ISBLANK(OFFSET('11. SEGUIMIENTO 2026'!$P$14,INT((ROW()-13)/2),0)),"",OFFSET('11. SEGUIMIENTO 2026'!$P$14,INT((ROW()-13)/2),0)),IF(ISBLANK(OFFSET('9. METAS'!$T$20,INT((ROW()-14)/2),0)),"",OFFSET('9. METAS'!$T$20,INT((ROW()-14)/2),0)))</f>
        <v>6.0699999999999997E-2</v>
      </c>
      <c r="M14" s="431">
        <f ca="1">IF(MOD(ROW()-13,2)=0,IF(ISBLANK(OFFSET('11. SEGUIMIENTO 2026'!$Q$14,INT((ROW()-13)/2),0)),"",OFFSET('11. SEGUIMIENTO 2026'!$Q$14,INT((ROW()-13)/2),0)),IF(ISBLANK(OFFSET('9. METAS'!$U$20,INT((ROW()-14)/2),0)),"",OFFSET('9. METAS'!$U$20,INT((ROW()-14)/2),0)))</f>
        <v>6.08E-2</v>
      </c>
      <c r="N14" s="852"/>
      <c r="O14" s="854"/>
      <c r="P14" s="877"/>
    </row>
    <row r="15" spans="3:16" ht="54.75"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IFERROR(((J15+K15+L15+M15)/H15),"ND")</f>
        <v>ND</v>
      </c>
      <c r="P15" s="873"/>
    </row>
    <row r="16" spans="3:16" ht="54.75"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ht="54.75" customHeight="1">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IFERROR(((J17+K17+L17+M17)/H17),"ND")</f>
        <v>ND</v>
      </c>
      <c r="P17" s="873"/>
    </row>
    <row r="18" spans="3:16" ht="54.75" customHeight="1">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ht="54.75" customHeight="1">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IFERROR(((J19+K19+L19+M19)/H19),"ND")</f>
        <v>ND</v>
      </c>
      <c r="P19" s="873"/>
    </row>
    <row r="20" spans="3:16" ht="54.75" customHeight="1">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ht="54.75" customHeight="1">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IFERROR(((J21+K21+L21+M21)/H21),"ND")</f>
        <v>ND</v>
      </c>
      <c r="P21" s="873"/>
    </row>
    <row r="22" spans="3:16" ht="54.75" customHeight="1">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ht="54.75" customHeight="1">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IFERROR(((J23+K23+L23+M23)/H23),"ND")</f>
        <v>ND</v>
      </c>
      <c r="P23" s="873"/>
    </row>
    <row r="24" spans="3:16" ht="54.75" customHeight="1">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ht="54.75" customHeight="1">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IFERROR(((J25+K25+L25+M25)/H25),"ND")</f>
        <v>ND</v>
      </c>
      <c r="P25" s="873"/>
    </row>
    <row r="26" spans="3:16" ht="54.75" customHeight="1">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ht="54.75" customHeight="1">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IFERROR(((J27+K27+L27+M27)/H27),"ND")</f>
        <v>ND</v>
      </c>
      <c r="P27" s="873"/>
    </row>
    <row r="28" spans="3:16" ht="54.75" customHeight="1">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ht="54.75" customHeight="1">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IFERROR(((J29+K29+L29+M29)/H29),"ND")</f>
        <v>ND</v>
      </c>
      <c r="P29" s="873"/>
    </row>
    <row r="30" spans="3:16" ht="54.75" customHeight="1">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ht="54.75" customHeight="1">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IFERROR(((J31+K31+L31+M31)/H31),"ND")</f>
        <v>ND</v>
      </c>
      <c r="P31" s="873"/>
    </row>
    <row r="32" spans="3:16" ht="54.75" customHeight="1">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ht="54.75" customHeight="1">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IFERROR(((J33+K33+L33+M33)/H33),"ND")</f>
        <v>ND</v>
      </c>
      <c r="P33" s="873"/>
    </row>
    <row r="34" spans="3:16" ht="54.75" customHeight="1">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ht="54.75" customHeight="1">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IFERROR(((J35+K35+L35+M35)/H35),"ND")</f>
        <v>ND</v>
      </c>
      <c r="P35" s="873"/>
    </row>
    <row r="36" spans="3:16" ht="54.75" customHeight="1">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ht="54.75" customHeight="1">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IFERROR(((J37+K37+L37+M37)/H37),"ND")</f>
        <v>ND</v>
      </c>
      <c r="P37" s="873"/>
    </row>
    <row r="38" spans="3:16" ht="54.75" customHeight="1">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ht="54.75" customHeight="1">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IFERROR(((J39+K39+L39+M39)/H39),"ND")</f>
        <v>ND</v>
      </c>
      <c r="P39" s="873"/>
    </row>
    <row r="40" spans="3:16" ht="54.75" customHeight="1">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ht="54.75" customHeight="1">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IFERROR(((J41+K41+L41+M41)/H41),"ND")</f>
        <v>ND</v>
      </c>
      <c r="P41" s="873"/>
    </row>
    <row r="42" spans="3:16" ht="54.75" customHeight="1">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54.7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IFERROR(((J43+K43+L43+M43)/H43),"ND")</f>
        <v>ND</v>
      </c>
      <c r="P43" s="873"/>
    </row>
    <row r="44" spans="3:16" ht="54.7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54.7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IFERROR(((J45+K45+L45+M45)/H45),"ND")</f>
        <v>ND</v>
      </c>
      <c r="P45" s="873"/>
    </row>
    <row r="46" spans="3:16" ht="54.7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0" width="15.125" style="1" customWidth="1"/>
    <col min="11" max="11" width="12.625" style="1" hidden="1" customWidth="1"/>
    <col min="12"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195</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IFERROR(((J13)/H13),"ND")</f>
        <v>37.052284890901603</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ca="1">IFERROR(((J473)/H473),"ND")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89"/>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196</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173</v>
      </c>
    </row>
    <row r="11" spans="3:16" ht="42"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IFERROR(((J13+K13)/H13),"ND")</f>
        <v>69.987649238369698</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ca="1">IFERROR(((J471+K471)/H471),"ND")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5">IFERROR(((J473+K473)/H473),"ND")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2" width="12.625" style="33" customWidth="1"/>
    <col min="13"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197</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IFERROR(((J13+K13+L13)/H13),"ND")</f>
        <v>98.806093042404285</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IFERROR(((J15+K15+L15)/H15),"ND")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IFERROR(((J17+K17+L17)/H17),"ND")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IFERROR(((J19+K19+L19)/H19),"ND")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IFERROR(((J21+K21+L21)/H21),"ND")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IFERROR(((J23+K23+L23)/H23),"ND")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IFERROR(((J25+K25+L25)/H25),"ND")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IFERROR(((J27+K27+L27)/H27),"ND")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IFERROR(((J29+K29+L29)/H29),"ND")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IFERROR(((J31+K31+L31)/H31),"ND")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IFERROR(((J33+K33+L33)/H33),"ND")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IFERROR(((J35+K35+L35)/H35),"ND")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IFERROR(((J37+K37+L37)/H37),"ND")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IFERROR(((J39+K39+L39)/H39),"ND")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IFERROR(((J41+K41+L41)/H41),"ND")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IFERROR(((J43+K43+L43)/H43),"ND")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IFERROR(((J45+K45+L45)/H45),"ND")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IFERROR(((J47+K47+L47)/H47),"ND")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IFERROR(((J49+K49+L49)/H49),"ND")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IFERROR(((J51+K51+L51)/H51),"ND")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IFERROR(((J53+K53+L53)/H53),"ND")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IFERROR(((J55+K55+L55)/H55),"ND")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IFERROR(((J57+K57+L57)/H57),"ND")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IFERROR(((J59+K59+L59)/H59),"ND")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IFERROR(((J61+K61+L61)/H61),"ND")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IFERROR(((J63+K63+L63)/H63),"ND")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IFERROR(((J65+K65+L65)/H65),"ND")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IFERROR(((J67+K67+L67)/H67),"ND")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IFERROR(((J69+K69+L69)/H69),"ND")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IFERROR(((J71+K71+L71)/H71),"ND")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IFERROR(((J73+K73+L73)/H73),"ND")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IFERROR(((J75+K75+L75)/H75),"ND")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IFERROR(((J77+K77+L77)/H77),"ND")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IFERROR(((J79+K79+L79)/H79),"ND")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IFERROR(((J81+K81+L81)/H81),"ND")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IFERROR(((J83+K83+L83)/H83),"ND")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IFERROR(((J85+K85+L85)/H85),"ND")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IFERROR(((J87+K87+L87)/H87),"ND")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IFERROR(((J89+K89+L89)/H89),"ND")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IFERROR(((J91+K91+L91)/H91),"ND")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IFERROR(((J93+K93+L93)/H93),"ND")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IFERROR(((J95+K95+L95)/H95),"ND")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IFERROR(((J97+K97+L97)/H97),"ND")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IFERROR(((J99+K99+L99)/H99),"ND")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IFERROR(((J101+K101+L101)/H101),"ND")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IFERROR(((J103+K103+L103)/H103),"ND")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IFERROR(((J105+K105+L105)/H105),"ND")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IFERROR(((J107+K107+L107)/H107),"ND")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IFERROR(((J109+K109+L109)/H109),"ND")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IFERROR(((J111+K111+L111)/H111),"ND")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IFERROR(((J113+K113+L113)/H113),"ND")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IFERROR(((J115+K115+L115)/H115),"ND")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IFERROR(((J117+K117+L117)/H117),"ND")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IFERROR(((J119+K119+L119)/H119),"ND")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IFERROR(((J121+K121+L121)/H121),"ND")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IFERROR(((J123+K123+L123)/H123),"ND")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IFERROR(((J125+K125+L125)/H125),"ND")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IFERROR(((J127+K127+L127)/H127),"ND")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IFERROR(((J129+K129+L129)/H129),"ND")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IFERROR(((J131+K131+L131)/H131),"ND")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IFERROR(((J133+K133+L133)/H133),"ND")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IFERROR(((J135+K135+L135)/H135),"ND")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IFERROR(((J137+K137+L137)/H137),"ND")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IFERROR(((J139+K139+L139)/H139),"ND")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IFERROR(((J141+K141+L141)/H141),"ND")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IFERROR(((J143+K143+L143)/H143),"ND")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IFERROR(((J145+K145+L145)/H145),"ND")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IFERROR(((J147+K147+L147)/H147),"ND")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IFERROR(((J149+K149+L149)/H149),"ND")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IFERROR(((J151+K151+L151)/H151),"ND")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IFERROR(((J153+K153+L153)/H153),"ND")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IFERROR(((J155+K155+L155)/H155),"ND")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IFERROR(((J157+K157+L157)/H157),"ND")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IFERROR(((J159+K159+L159)/H159),"ND")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IFERROR(((J161+K161+L161)/H161),"ND")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IFERROR(((J163+K163+L163)/H163),"ND")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IFERROR(((J165+K165+L165)/H165),"ND")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IFERROR(((J167+K167+L167)/H167),"ND")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IFERROR(((J169+K169+L169)/H169),"ND")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IFERROR(((J171+K171+L171)/H171),"ND")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IFERROR(((J173+K173+L173)/H173),"ND")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IFERROR(((J175+K175+L175)/H175),"ND")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IFERROR(((J177+K177+L177)/H177),"ND")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IFERROR(((J179+K179+L179)/H179),"ND")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IFERROR(((J181+K181+L181)/H181),"ND")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IFERROR(((J183+K183+L183)/H183),"ND")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IFERROR(((J185+K185+L185)/H185),"ND")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IFERROR(((J187+K187+L187)/H187),"ND")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IFERROR(((J189+K189+L189)/H189),"ND")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IFERROR(((J191+K191+L191)/H191),"ND")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IFERROR(((J193+K193+L193)/H193),"ND")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IFERROR(((J195+K195+L195)/H195),"ND")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IFERROR(((J197+K197+L197)/H197),"ND")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IFERROR(((J199+K199+L199)/H199),"ND")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IFERROR(((J201+K201+L201)/H201),"ND")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IFERROR(((J203+K203+L203)/H203),"ND")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IFERROR(((J205+K205+L205)/H205),"ND")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IFERROR(((J207+K207+L207)/H207),"ND")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IFERROR(((J209+K209+L209)/H209),"ND")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IFERROR(((J211+K211+L211)/H211),"ND")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IFERROR(((J213+K213+L213)/H213),"ND")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IFERROR(((J215+K215+L215)/H215),"ND")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IFERROR(((J217+K217+L217)/H217),"ND")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IFERROR(((J219+K219+L219)/H219),"ND")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IFERROR(((J221+K221+L221)/H221),"ND")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IFERROR(((J223+K223+L223)/H223),"ND")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IFERROR(((J225+K225+L225)/H225),"ND")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IFERROR(((J227+K227+L227)/H227),"ND")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IFERROR(((J229+K229+L229)/H229),"ND")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IFERROR(((J231+K231+L231)/H231),"ND")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IFERROR(((J233+K233+L233)/H233),"ND")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IFERROR(((J235+K235+L235)/H235),"ND")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IFERROR(((J237+K237+L237)/H237),"ND")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IFERROR(((J239+K239+L239)/H239),"ND")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IFERROR(((J241+K241+L241)/H241),"ND")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IFERROR(((J243+K243+L243)/H243),"ND")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IFERROR(((J245+K245+L245)/H245),"ND")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IFERROR(((J247+K247+L247)/H247),"ND")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IFERROR(((J249+K249+L249)/H249),"ND")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IFERROR(((J251+K251+L251)/H251),"ND")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IFERROR(((J253+K253+L253)/H253),"ND")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IFERROR(((J255+K255+L255)/H255),"ND")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IFERROR(((J257+K257+L257)/H257),"ND")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IFERROR(((J259+K259+L259)/H259),"ND")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IFERROR(((J261+K261+L261)/H261),"ND")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IFERROR(((J263+K263+L263)/H263),"ND")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IFERROR(((J265+K265+L265)/H265),"ND")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IFERROR(((J267+K267+L267)/H267),"ND")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IFERROR(((J269+K269+L269)/H269),"ND")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IFERROR(((J271+K271+L271)/H271),"ND")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IFERROR(((J273+K273+L273)/H273),"ND")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IFERROR(((J275+K275+L275)/H275),"ND")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IFERROR(((J277+K277+L277)/H277),"ND")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IFERROR(((J279+K279+L279)/H279),"ND")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IFERROR(((J281+K281+L281)/H281),"ND")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IFERROR(((J283+K283+L283)/H283),"ND")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IFERROR(((J285+K285+L285)/H285),"ND")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IFERROR(((J287+K287+L287)/H287),"ND")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IFERROR(((J289+K289+L289)/H289),"ND")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IFERROR(((J291+K291+L291)/H291),"ND")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IFERROR(((J293+K293+L293)/H293),"ND")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IFERROR(((J295+K295+L295)/H295),"ND")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IFERROR(((J297+K297+L297)/H297),"ND")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IFERROR(((J299+K299+L299)/H299),"ND")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IFERROR(((J301+K301+L301)/H301),"ND")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IFERROR(((J303+K303+L303)/H303),"ND")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IFERROR(((J305+K305+L305)/H305),"ND")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IFERROR(((J307+K307+L307)/H307),"ND")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IFERROR(((J309+K309+L309)/H309),"ND")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IFERROR(((J311+K311+L311)/H311),"ND")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IFERROR(((J313+K313+L313)/H313),"ND")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IFERROR(((J315+K315+L315)/H315),"ND")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IFERROR(((J317+K317+L317)/H317),"ND")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IFERROR(((J319+K319+L319)/H319),"ND")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IFERROR(((J321+K321+L321)/H321),"ND")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IFERROR(((J323+K323+L323)/H323),"ND")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IFERROR(((J325+K325+L325)/H325),"ND")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IFERROR(((J327+K327+L327)/H327),"ND")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IFERROR(((J329+K329+L329)/H329),"ND")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IFERROR(((J331+K331+L331)/H331),"ND")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IFERROR(((J333+K333+L333)/H333),"ND")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IFERROR(((J335+K335+L335)/H335),"ND")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IFERROR(((J337+K337+L337)/H337),"ND")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IFERROR(((J339+K339+L339)/H339),"ND")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IFERROR(((J341+K341+L341)/H341),"ND")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IFERROR(((J343+K343+L343)/H343),"ND")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IFERROR(((J345+K345+L345)/H345),"ND")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IFERROR(((J347+K347+L347)/H347),"ND")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IFERROR(((J349+K349+L349)/H349),"ND")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IFERROR(((J351+K351+L351)/H351),"ND")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IFERROR(((J353+K353+L353)/H353),"ND")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IFERROR(((J355+K355+L355)/H355),"ND")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IFERROR(((J357+K357+L357)/H357),"ND")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IFERROR(((J359+K359+L359)/H359),"ND")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IFERROR(((J361+K361+L361)/H361),"ND")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IFERROR(((J363+K363+L363)/H363),"ND")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IFERROR(((J365+K365+L365)/H365),"ND")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IFERROR(((J367+K367+L367)/H367),"ND")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IFERROR(((J369+K369+L369)/H369),"ND")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IFERROR(((J371+K371+L371)/H371),"ND")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IFERROR(((J373+K373+L373)/H373),"ND")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IFERROR(((J375+K375+L375)/H375),"ND")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IFERROR(((J377+K377+L377)/H377),"ND")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IFERROR(((J379+K379+L379)/H379),"ND")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IFERROR(((J381+K381+L381)/H381),"ND")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IFERROR(((J383+K383+L383)/H383),"ND")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IFERROR(((J385+K385+L385)/H385),"ND")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IFERROR(((J387+K387+L387)/H387),"ND")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IFERROR(((J389+K389+L389)/H389),"ND")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IFERROR(((J391+K391+L391)/H391),"ND")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IFERROR(((J393+K393+L393)/H393),"ND")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IFERROR(((J395+K395+L395)/H395),"ND")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IFERROR(((J397+K397+L397)/H397),"ND")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IFERROR(((J399+K399+L399)/H399),"ND")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IFERROR(((J401+K401+L401)/H401),"ND")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IFERROR(((J403+K403+L403)/H403),"ND")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IFERROR(((J405+K405+L405)/H405),"ND")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IFERROR(((J407+K407+L407)/H407),"ND")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IFERROR(((J409+K409+L409)/H409),"ND")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IFERROR(((J411+K411+L411)/H411),"ND")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IFERROR(((J413+K413+L413)/H413),"ND")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IFERROR(((J415+K415+L415)/H415),"ND")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IFERROR(((J417+K417+L417)/H417),"ND")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IFERROR(((J419+K419+L419)/H419),"ND")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IFERROR(((J421+K421+L421)/H421),"ND")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IFERROR(((J423+K423+L423)/H423),"ND")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IFERROR(((J425+K425+L425)/H425),"ND")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IFERROR(((J427+K427+L427)/H427),"ND")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IFERROR(((J429+K429+L429)/H429),"ND")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IFERROR(((J431+K431+L431)/H431),"ND")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IFERROR(((J433+K433+L433)/H433),"ND")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IFERROR(((J435+K435+L435)/H435),"ND")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IFERROR(((J437+K437+L437)/H437),"ND")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IFERROR(((J439+K439+L439)/H439),"ND")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IFERROR(((J441+K441+L441)/H441),"ND")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IFERROR(((J443+K443+L443)/H443),"ND")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IFERROR(((J445+K445+L445)/H445),"ND")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IFERROR(((J447+K447+L447)/H447),"ND")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IFERROR(((J449+K449+L449)/H449),"ND")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IFERROR(((J451+K451+L451)/H451),"ND")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IFERROR(((J453+K453+L453)/H453),"ND")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IFERROR(((J455+K455+L455)/H455),"ND")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IFERROR(((J457+K457+L457)/H457),"ND")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IFERROR(((J459+K459+L459)/H459),"ND")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IFERROR(((J461+K461+L461)/H461),"ND")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IFERROR(((J463+K463+L463)/H463),"ND")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IFERROR(((J465+K465+L465)/H465),"ND")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IFERROR(((J467+K467+L467)/H467),"ND")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IFERROR(((J469+K469+L469)/H469),"ND")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IFERROR(((J471+K471+L471)/H471),"ND")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6">IFERROR(((J473+K473+L473)/H473),"ND")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IFERROR(((J13+K13+L13+M13)/H13),"ND")</f>
        <v>123.50761630300535</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IFERROR(((J15+K15+L15+M15)/H15),"ND")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IFERROR(((J17+K17+L17+M17)/H17),"ND")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IFERROR(((J19+K19+L19+M19)/H19),"ND")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IFERROR(((J21+K21+L21+M21)/H21),"ND")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IFERROR(((J23+K23+L23+M23)/H23),"ND")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IFERROR(((J25+K25+L25+M25)/H25),"ND")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IFERROR(((J27+K27+L27+M27)/H27),"ND")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IFERROR(((J29+K29+L29+M29)/H29),"ND")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IFERROR(((J31+K31+L31+M31)/H31),"ND")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IFERROR(((J33+K33+L33+M33)/H33),"ND")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IFERROR(((J35+K35+L35+M35)/H35),"ND")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IFERROR(((J37+K37+L37+M37)/H37),"ND")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IFERROR(((J39+K39+L39+M39)/H39),"ND")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IFERROR(((J41+K41+L41+M41)/H41),"ND")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IFERROR(((J43+K43+L43+M43)/H43),"ND")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IFERROR(((J45+K45+L45+M45)/H45),"ND")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IFERROR(((J47+K47+L47+M47)/H47),"ND")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IFERROR(((J49+K49+L49+M49)/H49),"ND")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IFERROR(((J51+K51+L51+M51)/H51),"ND")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IFERROR(((J53+K53+L53+M53)/H53),"ND")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IFERROR(((J55+K55+L55+M55)/H55),"ND")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IFERROR(((J57+K57+L57+M57)/H57),"ND")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IFERROR(((J59+K59+L59+M59)/H59),"ND")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IFERROR(((J61+K61+L61+M61)/H61),"ND")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IFERROR(((J63+K63+L63+M63)/H63),"ND")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IFERROR(((J65+K65+L65+M65)/H65),"ND")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IFERROR(((J67+K67+L67+M67)/H67),"ND")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IFERROR(((J69+K69+L69+M69)/H69),"ND")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IFERROR(((J71+K71+L71+M71)/H71),"ND")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IFERROR(((J73+K73+L73+M73)/H73),"ND")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IFERROR(((J75+K75+L75+M75)/H75),"ND")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IFERROR(((J77+K77+L77+M77)/H77),"ND")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IFERROR(((J79+K79+L79+M79)/H79),"ND")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IFERROR(((J81+K81+L81+M81)/H81),"ND")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IFERROR(((J83+K83+L83+M83)/H83),"ND")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IFERROR(((J85+K85+L85+M85)/H85),"ND")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IFERROR(((J87+K87+L87+M87)/H87),"ND")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IFERROR(((J89+K89+L89+M89)/H89),"ND")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IFERROR(((J91+K91+L91+M91)/H91),"ND")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IFERROR(((J93+K93+L93+M93)/H93),"ND")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IFERROR(((J95+K95+L95+M95)/H95),"ND")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IFERROR(((J97+K97+L97+M97)/H97),"ND")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IFERROR(((J99+K99+L99+M99)/H99),"ND")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IFERROR(((J101+K101+L101+M101)/H101),"ND")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IFERROR(((J103+K103+L103+M103)/H103),"ND")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IFERROR(((J105+K105+L105+M105)/H105),"ND")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IFERROR(((J107+K107+L107+M107)/H107),"ND")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IFERROR(((J109+K109+L109+M109)/H109),"ND")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IFERROR(((J111+K111+L111+M111)/H111),"ND")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IFERROR(((J113+K113+L113+M113)/H113),"ND")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IFERROR(((J115+K115+L115+M115)/H115),"ND")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IFERROR(((J117+K117+L117+M117)/H117),"ND")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IFERROR(((J119+K119+L119+M119)/H119),"ND")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IFERROR(((J121+K121+L121+M121)/H121),"ND")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IFERROR(((J123+K123+L123+M123)/H123),"ND")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IFERROR(((J125+K125+L125+M125)/H125),"ND")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IFERROR(((J127+K127+L127+M127)/H127),"ND")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IFERROR(((J129+K129+L129+M129)/H129),"ND")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IFERROR(((J131+K131+L131+M131)/H131),"ND")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IFERROR(((J133+K133+L133+M133)/H133),"ND")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IFERROR(((J135+K135+L135+M135)/H135),"ND")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IFERROR(((J137+K137+L137+M137)/H137),"ND")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IFERROR(((J139+K139+L139+M139)/H139),"ND")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IFERROR(((J141+K141+L141+M141)/H141),"ND")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IFERROR(((J143+K143+L143+M143)/H143),"ND")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IFERROR(((J145+K145+L145+M145)/H145),"ND")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IFERROR(((J147+K147+L147+M147)/H147),"ND")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IFERROR(((J149+K149+L149+M149)/H149),"ND")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IFERROR(((J151+K151+L151+M151)/H151),"ND")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IFERROR(((J153+K153+L153+M153)/H153),"ND")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IFERROR(((J155+K155+L155+M155)/H155),"ND")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IFERROR(((J157+K157+L157+M157)/H157),"ND")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IFERROR(((J159+K159+L159+M159)/H159),"ND")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IFERROR(((J161+K161+L161+M161)/H161),"ND")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IFERROR(((J163+K163+L163+M163)/H163),"ND")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IFERROR(((J165+K165+L165+M165)/H165),"ND")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IFERROR(((J167+K167+L167+M167)/H167),"ND")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IFERROR(((J169+K169+L169+M169)/H169),"ND")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IFERROR(((J171+K171+L171+M171)/H171),"ND")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IFERROR(((J173+K173+L173+M173)/H173),"ND")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IFERROR(((J175+K175+L175+M175)/H175),"ND")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IFERROR(((J177+K177+L177+M177)/H177),"ND")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IFERROR(((J179+K179+L179+M179)/H179),"ND")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IFERROR(((J181+K181+L181+M181)/H181),"ND")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IFERROR(((J183+K183+L183+M183)/H183),"ND")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IFERROR(((J185+K185+L185+M185)/H185),"ND")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IFERROR(((J187+K187+L187+M187)/H187),"ND")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IFERROR(((J189+K189+L189+M189)/H189),"ND")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IFERROR(((J191+K191+L191+M191)/H191),"ND")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IFERROR(((J193+K193+L193+M193)/H193),"ND")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IFERROR(((J195+K195+L195+M195)/H195),"ND")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IFERROR(((J197+K197+L197+M197)/H197),"ND")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IFERROR(((J199+K199+L199+M199)/H199),"ND")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IFERROR(((J201+K201+L201+M201)/H201),"ND")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IFERROR(((J203+K203+L203+M203)/H203),"ND")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IFERROR(((J205+K205+L205+M205)/H205),"ND")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IFERROR(((J207+K207+L207+M207)/H207),"ND")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IFERROR(((J209+K209+L209+M209)/H209),"ND")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IFERROR(((J211+K211+L211+M211)/H211),"ND")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IFERROR(((J213+K213+L213+M213)/H213),"ND")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IFERROR(((J215+K215+L215+M215)/H215),"ND")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IFERROR(((J217+K217+L217+M217)/H217),"ND")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IFERROR(((J219+K219+L219+M219)/H219),"ND")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IFERROR(((J221+K221+L221+M221)/H221),"ND")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IFERROR(((J223+K223+L223+M223)/H223),"ND")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IFERROR(((J225+K225+L225+M225)/H225),"ND")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IFERROR(((J227+K227+L227+M227)/H227),"ND")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IFERROR(((J229+K229+L229+M229)/H229),"ND")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IFERROR(((J231+K231+L231+M231)/H231),"ND")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IFERROR(((J233+K233+L233+M233)/H233),"ND")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IFERROR(((J235+K235+L235+M235)/H235),"ND")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IFERROR(((J237+K237+L237+M237)/H237),"ND")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IFERROR(((J239+K239+L239+M239)/H239),"ND")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IFERROR(((J241+K241+L241+M241)/H241),"ND")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IFERROR(((J243+K243+L243+M243)/H243),"ND")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IFERROR(((J245+K245+L245+M245)/H245),"ND")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IFERROR(((J247+K247+L247+M247)/H247),"ND")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IFERROR(((J249+K249+L249+M249)/H249),"ND")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IFERROR(((J251+K251+L251+M251)/H251),"ND")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IFERROR(((J253+K253+L253+M253)/H253),"ND")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IFERROR(((J255+K255+L255+M255)/H255),"ND")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IFERROR(((J257+K257+L257+M257)/H257),"ND")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IFERROR(((J259+K259+L259+M259)/H259),"ND")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IFERROR(((J261+K261+L261+M261)/H261),"ND")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IFERROR(((J263+K263+L263+M263)/H263),"ND")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IFERROR(((J265+K265+L265+M265)/H265),"ND")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IFERROR(((J267+K267+L267+M267)/H267),"ND")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IFERROR(((J269+K269+L269+M269)/H269),"ND")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IFERROR(((J271+K271+L271+M271)/H271),"ND")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IFERROR(((J273+K273+L273+M273)/H273),"ND")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IFERROR(((J275+K275+L275+M275)/H275),"ND")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IFERROR(((J277+K277+L277+M277)/H277),"ND")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IFERROR(((J279+K279+L279+M279)/H279),"ND")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IFERROR(((J281+K281+L281+M281)/H281),"ND")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IFERROR(((J283+K283+L283+M283)/H283),"ND")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IFERROR(((J285+K285+L285+M285)/H285),"ND")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IFERROR(((J287+K287+L287+M287)/H287),"ND")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IFERROR(((J289+K289+L289+M289)/H289),"ND")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IFERROR(((J291+K291+L291+M291)/H291),"ND")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IFERROR(((J293+K293+L293+M293)/H293),"ND")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IFERROR(((J295+K295+L295+M295)/H295),"ND")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IFERROR(((J297+K297+L297+M297)/H297),"ND")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IFERROR(((J299+K299+L299+M299)/H299),"ND")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IFERROR(((J301+K301+L301+M301)/H301),"ND")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IFERROR(((J303+K303+L303+M303)/H303),"ND")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IFERROR(((J305+K305+L305+M305)/H305),"ND")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IFERROR(((J307+K307+L307+M307)/H307),"ND")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IFERROR(((J309+K309+L309+M309)/H309),"ND")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IFERROR(((J311+K311+L311+M311)/H311),"ND")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IFERROR(((J313+K313+L313+M313)/H313),"ND")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IFERROR(((J315+K315+L315+M315)/H315),"ND")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IFERROR(((J317+K317+L317+M317)/H317),"ND")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IFERROR(((J319+K319+L319+M319)/H319),"ND")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IFERROR(((J321+K321+L321+M321)/H321),"ND")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IFERROR(((J323+K323+L323+M323)/H323),"ND")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IFERROR(((J325+K325+L325+M325)/H325),"ND")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IFERROR(((J327+K327+L327+M327)/H327),"ND")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IFERROR(((J329+K329+L329+M329)/H329),"ND")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IFERROR(((J331+K331+L331+M331)/H331),"ND")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IFERROR(((J333+K333+L333+M333)/H333),"ND")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IFERROR(((J335+K335+L335+M335)/H335),"ND")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IFERROR(((J337+K337+L337+M337)/H337),"ND")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IFERROR(((J339+K339+L339+M339)/H339),"ND")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IFERROR(((J341+K341+L341+M341)/H341),"ND")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IFERROR(((J343+K343+L343+M343)/H343),"ND")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IFERROR(((J345+K345+L345+M345)/H345),"ND")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IFERROR(((J347+K347+L347+M347)/H347),"ND")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IFERROR(((J349+K349+L349+M349)/H349),"ND")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IFERROR(((J351+K351+L351+M351)/H351),"ND")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IFERROR(((J353+K353+L353+M353)/H353),"ND")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IFERROR(((J355+K355+L355+M355)/H355),"ND")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IFERROR(((J357+K357+L357+M357)/H357),"ND")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IFERROR(((J359+K359+L359+M359)/H359),"ND")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IFERROR(((J361+K361+L361+M361)/H361),"ND")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IFERROR(((J363+K363+L363+M363)/H363),"ND")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IFERROR(((J365+K365+L365+M365)/H365),"ND")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IFERROR(((J367+K367+L367+M367)/H367),"ND")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IFERROR(((J369+K369+L369+M369)/H369),"ND")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IFERROR(((J371+K371+L371+M371)/H371),"ND")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IFERROR(((J373+K373+L373+M373)/H373),"ND")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IFERROR(((J375+K375+L375+M375)/H375),"ND")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IFERROR(((J377+K377+L377+M377)/H377),"ND")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IFERROR(((J379+K379+L379+M379)/H379),"ND")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IFERROR(((J381+K381+L381+M381)/H381),"ND")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IFERROR(((J383+K383+L383+M383)/H383),"ND")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IFERROR(((J385+K385+L385+M385)/H385),"ND")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IFERROR(((J387+K387+L387+M387)/H387),"ND")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IFERROR(((J389+K389+L389+M389)/H389),"ND")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IFERROR(((J391+K391+L391+M391)/H391),"ND")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IFERROR(((J393+K393+L393+M393)/H393),"ND")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IFERROR(((J395+K395+L395+M395)/H395),"ND")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IFERROR(((J397+K397+L397+M397)/H397),"ND")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IFERROR(((J399+K399+L399+M399)/H399),"ND")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IFERROR(((J401+K401+L401+M401)/H401),"ND")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IFERROR(((J403+K403+L403+M403)/H403),"ND")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IFERROR(((J405+K405+L405+M405)/H405),"ND")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IFERROR(((J407+K407+L407+M407)/H407),"ND")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IFERROR(((J409+K409+L409+M409)/H409),"ND")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IFERROR(((J411+K411+L411+M411)/H411),"ND")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IFERROR(((J413+K413+L413+M413)/H413),"ND")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IFERROR(((J415+K415+L415+M415)/H415),"ND")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IFERROR(((J417+K417+L417+M417)/H417),"ND")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IFERROR(((J419+K419+L419+M419)/H419),"ND")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IFERROR(((J421+K421+L421+M421)/H421),"ND")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IFERROR(((J423+K423+L423+M423)/H423),"ND")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IFERROR(((J425+K425+L425+M425)/H425),"ND")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IFERROR(((J427+K427+L427+M427)/H427),"ND")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IFERROR(((J429+K429+L429+M429)/H429),"ND")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IFERROR(((J431+K431+L431+M431)/H431),"ND")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IFERROR(((J433+K433+L433+M433)/H433),"ND")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IFERROR(((J435+K435+L435+M435)/H435),"ND")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IFERROR(((J437+K437+L437+M437)/H437),"ND")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IFERROR(((J439+K439+L439+M439)/H439),"ND")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IFERROR(((J441+K441+L441+M441)/H441),"ND")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IFERROR(((J443+K443+L443+M443)/H443),"ND")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IFERROR(((J445+K445+L445+M445)/H445),"ND")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IFERROR(((J447+K447+L447+M447)/H447),"ND")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IFERROR(((J449+K449+L449+M449)/H449),"ND")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IFERROR(((J451+K451+L451+M451)/H451),"ND")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IFERROR(((J453+K453+L453+M453)/H453),"ND")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IFERROR(((J455+K455+L455+M455)/H455),"ND")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IFERROR(((J457+K457+L457+M457)/H457),"ND")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IFERROR(((J459+K459+L459+M459)/H459),"ND")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IFERROR(((J461+K461+L461+M461)/H461),"ND")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IFERROR(((J463+K463+L463+M463)/H463),"ND")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IFERROR(((J465+K465+L465+M465)/H465),"ND")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IFERROR(((J467+K467+L467+M467)/H467),"ND")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IFERROR(((J469+K469+L469+M469)/H469),"ND")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IFERROR(((J471+K471+L471+M471)/H471),"ND")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6">IFERROR(((J473+K473+L473+M473)/H473),"ND")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19" zoomScale="39" zoomScaleNormal="39"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7"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7" ht="103.5" customHeight="1">
      <c r="A2" s="558" t="s">
        <v>219</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257"/>
      <c r="AR2" s="257"/>
      <c r="AS2" s="582" t="s">
        <v>220</v>
      </c>
      <c r="AT2" s="582"/>
      <c r="AU2" s="582"/>
      <c r="AV2" s="582"/>
      <c r="AW2" s="582"/>
      <c r="AX2" s="582"/>
      <c r="AY2" s="582"/>
      <c r="AZ2" s="582"/>
      <c r="BA2" s="582"/>
      <c r="BB2" s="582"/>
      <c r="BC2" s="582"/>
      <c r="BD2" s="582"/>
      <c r="BE2" s="582"/>
    </row>
    <row r="3" spans="1:57"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582"/>
      <c r="AT3" s="582"/>
      <c r="AU3" s="582"/>
      <c r="AV3" s="582"/>
      <c r="AW3" s="582"/>
      <c r="AX3" s="582"/>
      <c r="AY3" s="582"/>
      <c r="AZ3" s="582"/>
      <c r="BA3" s="582"/>
      <c r="BB3" s="582"/>
      <c r="BC3" s="582"/>
      <c r="BD3" s="582"/>
      <c r="BE3" s="582"/>
    </row>
    <row r="4" spans="1:57"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582"/>
      <c r="AT4" s="582"/>
      <c r="AU4" s="582"/>
      <c r="AV4" s="582"/>
      <c r="AW4" s="582"/>
      <c r="AX4" s="582"/>
      <c r="AY4" s="582"/>
      <c r="AZ4" s="582"/>
      <c r="BA4" s="582"/>
      <c r="BB4" s="582"/>
      <c r="BC4" s="582"/>
      <c r="BD4" s="582"/>
      <c r="BE4" s="582"/>
    </row>
    <row r="5" spans="1:57"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582"/>
      <c r="AT5" s="582"/>
      <c r="AU5" s="582"/>
      <c r="AV5" s="582"/>
      <c r="AW5" s="582"/>
      <c r="AX5" s="582"/>
      <c r="AY5" s="582"/>
      <c r="AZ5" s="582"/>
      <c r="BA5" s="582"/>
      <c r="BB5" s="582"/>
      <c r="BC5" s="582"/>
      <c r="BD5" s="582"/>
      <c r="BE5" s="582"/>
    </row>
    <row r="6" spans="1:57" s="258" customFormat="1" ht="20.25">
      <c r="B6" s="581" t="s">
        <v>210</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582"/>
      <c r="AT6" s="582"/>
      <c r="AU6" s="582"/>
      <c r="AV6" s="582"/>
      <c r="AW6" s="582"/>
      <c r="AX6" s="582"/>
      <c r="AY6" s="582"/>
      <c r="AZ6" s="582"/>
      <c r="BA6" s="582"/>
      <c r="BB6" s="582"/>
      <c r="BC6" s="582"/>
      <c r="BD6" s="582"/>
      <c r="BE6" s="582"/>
    </row>
    <row r="7" spans="1:57" s="258" customFormat="1" ht="20.25">
      <c r="B7" s="581"/>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582"/>
      <c r="AT7" s="582"/>
      <c r="AU7" s="582"/>
      <c r="AV7" s="582"/>
      <c r="AW7" s="582"/>
      <c r="AX7" s="582"/>
      <c r="AY7" s="582"/>
      <c r="AZ7" s="582"/>
      <c r="BA7" s="582"/>
      <c r="BB7" s="582"/>
      <c r="BC7" s="582"/>
      <c r="BD7" s="582"/>
      <c r="BE7" s="582"/>
    </row>
    <row r="8" spans="1:57" s="258" customFormat="1" ht="20.25">
      <c r="B8" s="581"/>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582"/>
      <c r="AT8" s="582"/>
      <c r="AU8" s="582"/>
      <c r="AV8" s="582"/>
      <c r="AW8" s="582"/>
      <c r="AX8" s="582"/>
      <c r="AY8" s="582"/>
      <c r="AZ8" s="582"/>
      <c r="BA8" s="582"/>
      <c r="BB8" s="582"/>
      <c r="BC8" s="582"/>
      <c r="BD8" s="582"/>
      <c r="BE8" s="582"/>
    </row>
    <row r="9" spans="1:57"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582"/>
      <c r="AT9" s="582"/>
      <c r="AU9" s="582"/>
      <c r="AV9" s="582"/>
      <c r="AW9" s="582"/>
      <c r="AX9" s="582"/>
      <c r="AY9" s="582"/>
      <c r="AZ9" s="582"/>
      <c r="BA9" s="582"/>
      <c r="BB9" s="582"/>
      <c r="BC9" s="582"/>
      <c r="BD9" s="582"/>
      <c r="BE9" s="582"/>
    </row>
    <row r="10" spans="1:57"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582"/>
      <c r="AT10" s="582"/>
      <c r="AU10" s="582"/>
      <c r="AV10" s="582"/>
      <c r="AW10" s="582"/>
      <c r="AX10" s="582"/>
      <c r="AY10" s="582"/>
      <c r="AZ10" s="582"/>
      <c r="BA10" s="582"/>
      <c r="BB10" s="582"/>
      <c r="BC10" s="582"/>
      <c r="BD10" s="582"/>
      <c r="BE10" s="582"/>
    </row>
    <row r="11" spans="1:57" s="258" customFormat="1" ht="20.25">
      <c r="B11" s="581" t="s">
        <v>209</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582"/>
      <c r="AT11" s="582"/>
      <c r="AU11" s="582"/>
      <c r="AV11" s="582"/>
      <c r="AW11" s="582"/>
      <c r="AX11" s="582"/>
      <c r="AY11" s="582"/>
      <c r="AZ11" s="582"/>
      <c r="BA11" s="582"/>
      <c r="BB11" s="582"/>
      <c r="BC11" s="582"/>
      <c r="BD11" s="582"/>
      <c r="BE11" s="582"/>
    </row>
    <row r="12" spans="1:57" s="258" customFormat="1" ht="20.25">
      <c r="B12" s="581"/>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582"/>
      <c r="AT12" s="582"/>
      <c r="AU12" s="582"/>
      <c r="AV12" s="582"/>
      <c r="AW12" s="582"/>
      <c r="AX12" s="582"/>
      <c r="AY12" s="582"/>
      <c r="AZ12" s="582"/>
      <c r="BA12" s="582"/>
      <c r="BB12" s="582"/>
      <c r="BC12" s="582"/>
      <c r="BD12" s="582"/>
      <c r="BE12" s="582"/>
    </row>
    <row r="13" spans="1:57" s="258" customFormat="1" ht="21" customHeight="1">
      <c r="B13" s="581"/>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582"/>
      <c r="AT13" s="582"/>
      <c r="AU13" s="582"/>
      <c r="AV13" s="582"/>
      <c r="AW13" s="582"/>
      <c r="AX13" s="582"/>
      <c r="AY13" s="582"/>
      <c r="AZ13" s="582"/>
      <c r="BA13" s="582"/>
      <c r="BB13" s="582"/>
      <c r="BC13" s="582"/>
      <c r="BD13" s="582"/>
      <c r="BE13" s="582"/>
    </row>
    <row r="14" spans="1:57" s="258" customFormat="1" ht="20.25">
      <c r="B14" s="581"/>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582"/>
      <c r="AT14" s="582"/>
      <c r="AU14" s="582"/>
      <c r="AV14" s="582"/>
      <c r="AW14" s="582"/>
      <c r="AX14" s="582"/>
      <c r="AY14" s="582"/>
      <c r="AZ14" s="582"/>
      <c r="BA14" s="582"/>
      <c r="BB14" s="582"/>
      <c r="BC14" s="582"/>
      <c r="BD14" s="582"/>
      <c r="BE14" s="582"/>
    </row>
    <row r="15" spans="1:57" s="258" customFormat="1" ht="20.25">
      <c r="B15" s="581"/>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582"/>
      <c r="AT15" s="582"/>
      <c r="AU15" s="582"/>
      <c r="AV15" s="582"/>
      <c r="AW15" s="582"/>
      <c r="AX15" s="582"/>
      <c r="AY15" s="582"/>
      <c r="AZ15" s="582"/>
      <c r="BA15" s="582"/>
      <c r="BB15" s="582"/>
      <c r="BC15" s="582"/>
      <c r="BD15" s="582"/>
      <c r="BE15" s="582"/>
    </row>
    <row r="16" spans="1:57" s="258" customFormat="1" ht="20.25">
      <c r="B16" s="581"/>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582"/>
      <c r="AT16" s="582"/>
      <c r="AU16" s="582"/>
      <c r="AV16" s="582"/>
      <c r="AW16" s="582"/>
      <c r="AX16" s="582"/>
      <c r="AY16" s="582"/>
      <c r="AZ16" s="582"/>
      <c r="BA16" s="582"/>
      <c r="BB16" s="582"/>
      <c r="BC16" s="582"/>
      <c r="BD16" s="582"/>
      <c r="BE16" s="582"/>
    </row>
    <row r="17" spans="2:57" s="258" customFormat="1" ht="20.25">
      <c r="B17" s="581"/>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582"/>
      <c r="AT17" s="582"/>
      <c r="AU17" s="582"/>
      <c r="AV17" s="582"/>
      <c r="AW17" s="582"/>
      <c r="AX17" s="582"/>
      <c r="AY17" s="582"/>
      <c r="AZ17" s="582"/>
      <c r="BA17" s="582"/>
      <c r="BB17" s="582"/>
      <c r="BC17" s="582"/>
      <c r="BD17" s="582"/>
      <c r="BE17" s="582"/>
    </row>
    <row r="18" spans="2:57" ht="13.5" customHeight="1">
      <c r="B18" s="581"/>
      <c r="AS18" s="582"/>
      <c r="AT18" s="582"/>
      <c r="AU18" s="582"/>
      <c r="AV18" s="582"/>
      <c r="AW18" s="582"/>
      <c r="AX18" s="582"/>
      <c r="AY18" s="582"/>
      <c r="AZ18" s="582"/>
      <c r="BA18" s="582"/>
      <c r="BB18" s="582"/>
      <c r="BC18" s="582"/>
      <c r="BD18" s="582"/>
      <c r="BE18" s="582"/>
    </row>
    <row r="19" spans="2:57" ht="13.5" customHeight="1">
      <c r="B19" s="581"/>
      <c r="D19" s="262"/>
      <c r="E19" s="263"/>
      <c r="G19" s="262"/>
      <c r="H19" s="263"/>
      <c r="J19" s="262"/>
      <c r="K19" s="263"/>
      <c r="M19" s="262"/>
      <c r="N19" s="263"/>
      <c r="AS19" s="582"/>
      <c r="AT19" s="582"/>
      <c r="AU19" s="582"/>
      <c r="AV19" s="582"/>
      <c r="AW19" s="582"/>
      <c r="AX19" s="582"/>
      <c r="AY19" s="582"/>
      <c r="AZ19" s="582"/>
      <c r="BA19" s="582"/>
      <c r="BB19" s="582"/>
      <c r="BC19" s="582"/>
      <c r="BD19" s="582"/>
      <c r="BE19" s="582"/>
    </row>
    <row r="20" spans="2:57" ht="13.5" customHeight="1">
      <c r="B20" s="581"/>
      <c r="D20" s="263"/>
      <c r="E20" s="263"/>
      <c r="G20" s="263"/>
      <c r="H20" s="263"/>
      <c r="J20" s="263"/>
      <c r="K20" s="263"/>
      <c r="M20" s="263"/>
      <c r="N20" s="263"/>
      <c r="AS20" s="582"/>
      <c r="AT20" s="582"/>
      <c r="AU20" s="582"/>
      <c r="AV20" s="582"/>
      <c r="AW20" s="582"/>
      <c r="AX20" s="582"/>
      <c r="AY20" s="582"/>
      <c r="AZ20" s="582"/>
      <c r="BA20" s="582"/>
      <c r="BB20" s="582"/>
      <c r="BC20" s="582"/>
      <c r="BD20" s="582"/>
      <c r="BE20" s="582"/>
    </row>
    <row r="21" spans="2:57" ht="13.5" customHeight="1">
      <c r="B21" s="581"/>
      <c r="D21" s="263"/>
      <c r="E21" s="263"/>
      <c r="G21" s="263"/>
      <c r="H21" s="263"/>
      <c r="J21" s="263"/>
      <c r="K21" s="263"/>
      <c r="M21" s="263"/>
      <c r="N21" s="263"/>
      <c r="AS21" s="582"/>
      <c r="AT21" s="582"/>
      <c r="AU21" s="582"/>
      <c r="AV21" s="582"/>
      <c r="AW21" s="582"/>
      <c r="AX21" s="582"/>
      <c r="AY21" s="582"/>
      <c r="AZ21" s="582"/>
      <c r="BA21" s="582"/>
      <c r="BB21" s="582"/>
      <c r="BC21" s="582"/>
      <c r="BD21" s="582"/>
      <c r="BE21" s="582"/>
    </row>
    <row r="22" spans="2:57" ht="13.5" customHeight="1">
      <c r="B22" s="581"/>
      <c r="D22" s="263"/>
      <c r="E22" s="263"/>
      <c r="G22" s="263"/>
      <c r="H22" s="263"/>
      <c r="J22" s="263"/>
      <c r="K22" s="263"/>
      <c r="M22" s="263"/>
      <c r="N22" s="263"/>
      <c r="AS22" s="582"/>
      <c r="AT22" s="582"/>
      <c r="AU22" s="582"/>
      <c r="AV22" s="582"/>
      <c r="AW22" s="582"/>
      <c r="AX22" s="582"/>
      <c r="AY22" s="582"/>
      <c r="AZ22" s="582"/>
      <c r="BA22" s="582"/>
      <c r="BB22" s="582"/>
      <c r="BC22" s="582"/>
      <c r="BD22" s="582"/>
      <c r="BE22" s="582"/>
    </row>
    <row r="23" spans="2:57" ht="13.5" customHeight="1">
      <c r="B23" s="581"/>
      <c r="D23" s="263"/>
      <c r="E23" s="263"/>
      <c r="G23" s="263"/>
      <c r="H23" s="263"/>
      <c r="J23" s="263"/>
      <c r="K23" s="263"/>
      <c r="M23" s="263"/>
      <c r="N23" s="263"/>
      <c r="AS23" s="582"/>
      <c r="AT23" s="582"/>
      <c r="AU23" s="582"/>
      <c r="AV23" s="582"/>
      <c r="AW23" s="582"/>
      <c r="AX23" s="582"/>
      <c r="AY23" s="582"/>
      <c r="AZ23" s="582"/>
      <c r="BA23" s="582"/>
      <c r="BB23" s="582"/>
      <c r="BC23" s="582"/>
      <c r="BD23" s="582"/>
      <c r="BE23" s="582"/>
    </row>
    <row r="24" spans="2:57" ht="13.5" customHeight="1">
      <c r="B24" s="581"/>
      <c r="AS24" s="582"/>
      <c r="AT24" s="582"/>
      <c r="AU24" s="582"/>
      <c r="AV24" s="582"/>
      <c r="AW24" s="582"/>
      <c r="AX24" s="582"/>
      <c r="AY24" s="582"/>
      <c r="AZ24" s="582"/>
      <c r="BA24" s="582"/>
      <c r="BB24" s="582"/>
      <c r="BC24" s="582"/>
      <c r="BD24" s="582"/>
      <c r="BE24" s="582"/>
    </row>
    <row r="25" spans="2:57" ht="13.5" customHeight="1">
      <c r="B25" s="581"/>
      <c r="D25" s="262"/>
      <c r="E25" s="263"/>
      <c r="G25" s="264"/>
      <c r="H25" s="263"/>
      <c r="J25" s="263"/>
      <c r="K25" s="263"/>
      <c r="M25" s="262"/>
      <c r="N25" s="263"/>
      <c r="AS25" s="582"/>
      <c r="AT25" s="582"/>
      <c r="AU25" s="582"/>
      <c r="AV25" s="582"/>
      <c r="AW25" s="582"/>
      <c r="AX25" s="582"/>
      <c r="AY25" s="582"/>
      <c r="AZ25" s="582"/>
      <c r="BA25" s="582"/>
      <c r="BB25" s="582"/>
      <c r="BC25" s="582"/>
      <c r="BD25" s="582"/>
      <c r="BE25" s="582"/>
    </row>
    <row r="26" spans="2:57" ht="13.5" customHeight="1">
      <c r="B26" s="581"/>
      <c r="D26" s="263"/>
      <c r="E26" s="265"/>
      <c r="F26" s="265"/>
      <c r="G26" s="266"/>
      <c r="H26" s="266"/>
      <c r="I26" s="266"/>
      <c r="J26" s="265"/>
      <c r="K26" s="266"/>
      <c r="L26" s="265"/>
      <c r="M26" s="267"/>
      <c r="N26" s="267"/>
      <c r="AS26" s="582"/>
      <c r="AT26" s="582"/>
      <c r="AU26" s="582"/>
      <c r="AV26" s="582"/>
      <c r="AW26" s="582"/>
      <c r="AX26" s="582"/>
      <c r="AY26" s="582"/>
      <c r="AZ26" s="582"/>
      <c r="BA26" s="582"/>
      <c r="BB26" s="582"/>
      <c r="BC26" s="582"/>
      <c r="BD26" s="582"/>
      <c r="BE26" s="582"/>
    </row>
    <row r="27" spans="2:57" ht="13.5" customHeight="1">
      <c r="B27" s="581"/>
      <c r="D27" s="263"/>
      <c r="E27" s="265"/>
      <c r="F27" s="265"/>
      <c r="G27" s="268"/>
      <c r="H27" s="266"/>
      <c r="I27" s="266"/>
      <c r="J27" s="265"/>
      <c r="K27" s="266"/>
      <c r="L27" s="265"/>
      <c r="M27" s="267"/>
      <c r="N27" s="267"/>
      <c r="AS27" s="582"/>
      <c r="AT27" s="582"/>
      <c r="AU27" s="582"/>
      <c r="AV27" s="582"/>
      <c r="AW27" s="582"/>
      <c r="AX27" s="582"/>
      <c r="AY27" s="582"/>
      <c r="AZ27" s="582"/>
      <c r="BA27" s="582"/>
      <c r="BB27" s="582"/>
      <c r="BC27" s="582"/>
      <c r="BD27" s="582"/>
      <c r="BE27" s="582"/>
    </row>
    <row r="28" spans="2:57" ht="21" customHeight="1">
      <c r="B28" s="260"/>
      <c r="D28" s="263"/>
      <c r="E28" s="270"/>
      <c r="F28" s="270"/>
      <c r="G28" s="266"/>
      <c r="H28" s="266"/>
      <c r="I28" s="266"/>
      <c r="J28" s="265"/>
      <c r="K28" s="266"/>
      <c r="L28" s="265"/>
      <c r="M28" s="267"/>
      <c r="N28" s="267"/>
      <c r="AS28" s="582"/>
      <c r="AT28" s="582"/>
      <c r="AU28" s="582"/>
      <c r="AV28" s="582"/>
      <c r="AW28" s="582"/>
      <c r="AX28" s="582"/>
      <c r="AY28" s="582"/>
      <c r="AZ28" s="582"/>
      <c r="BA28" s="582"/>
      <c r="BB28" s="582"/>
      <c r="BC28" s="582"/>
      <c r="BD28" s="582"/>
      <c r="BE28" s="582"/>
    </row>
    <row r="29" spans="2:57" ht="20.25">
      <c r="B29" s="260"/>
      <c r="D29" s="263"/>
      <c r="E29" s="270"/>
      <c r="F29" s="270"/>
      <c r="G29" s="266"/>
      <c r="H29" s="266"/>
      <c r="I29" s="266"/>
      <c r="J29" s="265"/>
      <c r="K29" s="266"/>
      <c r="L29" s="265"/>
      <c r="M29" s="267"/>
      <c r="N29" s="267"/>
      <c r="AS29" s="582"/>
      <c r="AT29" s="582"/>
      <c r="AU29" s="582"/>
      <c r="AV29" s="582"/>
      <c r="AW29" s="582"/>
      <c r="AX29" s="582"/>
      <c r="AY29" s="582"/>
      <c r="AZ29" s="582"/>
      <c r="BA29" s="582"/>
      <c r="BB29" s="582"/>
      <c r="BC29" s="582"/>
      <c r="BD29" s="582"/>
      <c r="BE29" s="582"/>
    </row>
    <row r="30" spans="2:57" ht="20.25">
      <c r="B30" s="260"/>
      <c r="D30" s="263"/>
      <c r="E30" s="270"/>
      <c r="F30" s="270"/>
      <c r="G30" s="266"/>
      <c r="H30" s="266"/>
      <c r="I30" s="266"/>
      <c r="J30" s="265"/>
      <c r="K30" s="266"/>
      <c r="L30" s="265"/>
      <c r="M30" s="267"/>
      <c r="N30" s="267"/>
      <c r="AS30" s="582"/>
      <c r="AT30" s="582"/>
      <c r="AU30" s="582"/>
      <c r="AV30" s="582"/>
      <c r="AW30" s="582"/>
      <c r="AX30" s="582"/>
      <c r="AY30" s="582"/>
      <c r="AZ30" s="582"/>
      <c r="BA30" s="582"/>
      <c r="BB30" s="582"/>
      <c r="BC30" s="582"/>
      <c r="BD30" s="582"/>
      <c r="BE30" s="582"/>
    </row>
    <row r="31" spans="2:57" ht="20.25">
      <c r="B31" s="260"/>
      <c r="D31" s="263"/>
      <c r="E31" s="265"/>
      <c r="F31" s="265"/>
      <c r="G31" s="271"/>
      <c r="H31" s="266"/>
      <c r="I31" s="266"/>
      <c r="J31" s="266"/>
      <c r="K31" s="266"/>
      <c r="L31" s="271"/>
      <c r="M31" s="272"/>
      <c r="N31" s="267"/>
      <c r="AS31" s="582"/>
      <c r="AT31" s="582"/>
      <c r="AU31" s="582"/>
      <c r="AV31" s="582"/>
      <c r="AW31" s="582"/>
      <c r="AX31" s="582"/>
      <c r="AY31" s="582"/>
      <c r="AZ31" s="582"/>
      <c r="BA31" s="582"/>
      <c r="BB31" s="582"/>
      <c r="BC31" s="582"/>
      <c r="BD31" s="582"/>
      <c r="BE31" s="582"/>
    </row>
    <row r="32" spans="2:57" ht="21.75" customHeight="1" thickBot="1">
      <c r="B32" s="273"/>
      <c r="AS32" s="582"/>
      <c r="AT32" s="582"/>
      <c r="AU32" s="582"/>
      <c r="AV32" s="582"/>
      <c r="AW32" s="582"/>
      <c r="AX32" s="582"/>
      <c r="AY32" s="582"/>
      <c r="AZ32" s="582"/>
      <c r="BA32" s="582"/>
      <c r="BB32" s="582"/>
      <c r="BC32" s="582"/>
      <c r="BD32" s="582"/>
      <c r="BE32" s="582"/>
    </row>
    <row r="33" spans="2:57" ht="18.75" customHeight="1">
      <c r="B33" s="565" t="s">
        <v>211</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Q33" s="274"/>
      <c r="AR33" s="274"/>
      <c r="AS33" s="582"/>
      <c r="AT33" s="582"/>
      <c r="AU33" s="582"/>
      <c r="AV33" s="582"/>
      <c r="AW33" s="582"/>
      <c r="AX33" s="582"/>
      <c r="AY33" s="582"/>
      <c r="AZ33" s="582"/>
      <c r="BA33" s="582"/>
      <c r="BB33" s="582"/>
      <c r="BC33" s="582"/>
      <c r="BD33" s="582"/>
      <c r="BE33" s="582"/>
    </row>
    <row r="34" spans="2:57"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Q34" s="274"/>
      <c r="AR34" s="274"/>
      <c r="AS34" s="582"/>
      <c r="AT34" s="582"/>
      <c r="AU34" s="582"/>
      <c r="AV34" s="582"/>
      <c r="AW34" s="582"/>
      <c r="AX34" s="582"/>
      <c r="AY34" s="582"/>
      <c r="AZ34" s="582"/>
      <c r="BA34" s="582"/>
      <c r="BB34" s="582"/>
      <c r="BC34" s="582"/>
      <c r="BD34" s="582"/>
      <c r="BE34" s="582"/>
    </row>
    <row r="35" spans="2:57"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Q35" s="274"/>
      <c r="AR35" s="274"/>
      <c r="AS35" s="582"/>
      <c r="AT35" s="582"/>
      <c r="AU35" s="582"/>
      <c r="AV35" s="582"/>
      <c r="AW35" s="582"/>
      <c r="AX35" s="582"/>
      <c r="AY35" s="582"/>
      <c r="AZ35" s="582"/>
      <c r="BA35" s="582"/>
      <c r="BB35" s="582"/>
      <c r="BC35" s="582"/>
      <c r="BD35" s="582"/>
      <c r="BE35" s="582"/>
    </row>
    <row r="36" spans="2:57"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Q36" s="274"/>
      <c r="AR36" s="274"/>
      <c r="AS36" s="582"/>
      <c r="AT36" s="582"/>
      <c r="AU36" s="582"/>
      <c r="AV36" s="582"/>
      <c r="AW36" s="582"/>
      <c r="AX36" s="582"/>
      <c r="AY36" s="582"/>
      <c r="AZ36" s="582"/>
      <c r="BA36" s="582"/>
      <c r="BB36" s="582"/>
      <c r="BC36" s="582"/>
      <c r="BD36" s="582"/>
      <c r="BE36" s="582"/>
    </row>
    <row r="37" spans="2:57"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Q37" s="274"/>
      <c r="AR37" s="274"/>
      <c r="AS37" s="582"/>
      <c r="AT37" s="582"/>
      <c r="AU37" s="582"/>
      <c r="AV37" s="582"/>
      <c r="AW37" s="582"/>
      <c r="AX37" s="582"/>
      <c r="AY37" s="582"/>
      <c r="AZ37" s="582"/>
      <c r="BA37" s="582"/>
      <c r="BB37" s="582"/>
      <c r="BC37" s="582"/>
      <c r="BD37" s="582"/>
      <c r="BE37" s="582"/>
    </row>
    <row r="38" spans="2:57"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Q38" s="274"/>
      <c r="AR38" s="274"/>
      <c r="AS38" s="582"/>
      <c r="AT38" s="582"/>
      <c r="AU38" s="582"/>
      <c r="AV38" s="582"/>
      <c r="AW38" s="582"/>
      <c r="AX38" s="582"/>
      <c r="AY38" s="582"/>
      <c r="AZ38" s="582"/>
      <c r="BA38" s="582"/>
      <c r="BB38" s="582"/>
      <c r="BC38" s="582"/>
      <c r="BD38" s="582"/>
      <c r="BE38" s="582"/>
    </row>
    <row r="39" spans="2:57"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Q39" s="274"/>
      <c r="AR39" s="274"/>
      <c r="AS39" s="582"/>
      <c r="AT39" s="582"/>
      <c r="AU39" s="582"/>
      <c r="AV39" s="582"/>
      <c r="AW39" s="582"/>
      <c r="AX39" s="582"/>
      <c r="AY39" s="582"/>
      <c r="AZ39" s="582"/>
      <c r="BA39" s="582"/>
      <c r="BB39" s="582"/>
      <c r="BC39" s="582"/>
      <c r="BD39" s="582"/>
      <c r="BE39" s="582"/>
    </row>
    <row r="40" spans="2:57"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Q40" s="274"/>
      <c r="AR40" s="274"/>
      <c r="AS40" s="582"/>
      <c r="AT40" s="582"/>
      <c r="AU40" s="582"/>
      <c r="AV40" s="582"/>
      <c r="AW40" s="582"/>
      <c r="AX40" s="582"/>
      <c r="AY40" s="582"/>
      <c r="AZ40" s="582"/>
      <c r="BA40" s="582"/>
      <c r="BB40" s="582"/>
      <c r="BC40" s="582"/>
      <c r="BD40" s="582"/>
      <c r="BE40" s="582"/>
    </row>
    <row r="41" spans="2:57"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Q41" s="274"/>
      <c r="AR41" s="274"/>
      <c r="AS41" s="582"/>
      <c r="AT41" s="582"/>
      <c r="AU41" s="582"/>
      <c r="AV41" s="582"/>
      <c r="AW41" s="582"/>
      <c r="AX41" s="582"/>
      <c r="AY41" s="582"/>
      <c r="AZ41" s="582"/>
      <c r="BA41" s="582"/>
      <c r="BB41" s="582"/>
      <c r="BC41" s="582"/>
      <c r="BD41" s="582"/>
      <c r="BE41" s="582"/>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582"/>
      <c r="AT42" s="582"/>
      <c r="AU42" s="582"/>
      <c r="AV42" s="582"/>
      <c r="AW42" s="582"/>
      <c r="AX42" s="582"/>
      <c r="AY42" s="582"/>
      <c r="AZ42" s="582"/>
      <c r="BA42" s="582"/>
      <c r="BB42" s="582"/>
      <c r="BC42" s="582"/>
      <c r="BD42" s="582"/>
      <c r="BE42" s="582"/>
    </row>
    <row r="43" spans="2:57" ht="20.25">
      <c r="B43" s="273"/>
      <c r="AS43" s="582"/>
      <c r="AT43" s="582"/>
      <c r="AU43" s="582"/>
      <c r="AV43" s="582"/>
      <c r="AW43" s="582"/>
      <c r="AX43" s="582"/>
      <c r="AY43" s="582"/>
      <c r="AZ43" s="582"/>
      <c r="BA43" s="582"/>
      <c r="BB43" s="582"/>
      <c r="BC43" s="582"/>
      <c r="BD43" s="582"/>
      <c r="BE43" s="582"/>
    </row>
    <row r="44" spans="2:57" ht="13.5" customHeight="1">
      <c r="B44" s="581" t="s">
        <v>212</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582"/>
      <c r="AT44" s="582"/>
      <c r="AU44" s="582"/>
      <c r="AV44" s="582"/>
      <c r="AW44" s="582"/>
      <c r="AX44" s="582"/>
      <c r="AY44" s="582"/>
      <c r="AZ44" s="582"/>
      <c r="BA44" s="582"/>
      <c r="BB44" s="582"/>
      <c r="BC44" s="582"/>
      <c r="BD44" s="582"/>
      <c r="BE44" s="582"/>
    </row>
    <row r="45" spans="2:57" ht="13.5" customHeight="1">
      <c r="B45" s="581"/>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582"/>
      <c r="AT45" s="582"/>
      <c r="AU45" s="582"/>
      <c r="AV45" s="582"/>
      <c r="AW45" s="582"/>
      <c r="AX45" s="582"/>
      <c r="AY45" s="582"/>
      <c r="AZ45" s="582"/>
      <c r="BA45" s="582"/>
      <c r="BB45" s="582"/>
      <c r="BC45" s="582"/>
      <c r="BD45" s="582"/>
      <c r="BE45" s="582"/>
    </row>
    <row r="46" spans="2:57" ht="13.5" customHeight="1">
      <c r="B46" s="581"/>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582"/>
      <c r="AT46" s="582"/>
      <c r="AU46" s="582"/>
      <c r="AV46" s="582"/>
      <c r="AW46" s="582"/>
      <c r="AX46" s="582"/>
      <c r="AY46" s="582"/>
      <c r="AZ46" s="582"/>
      <c r="BA46" s="582"/>
      <c r="BB46" s="582"/>
      <c r="BC46" s="582"/>
      <c r="BD46" s="582"/>
      <c r="BE46" s="582"/>
    </row>
    <row r="47" spans="2:57" ht="13.5" customHeight="1">
      <c r="B47" s="581"/>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582"/>
      <c r="AT47" s="582"/>
      <c r="AU47" s="582"/>
      <c r="AV47" s="582"/>
      <c r="AW47" s="582"/>
      <c r="AX47" s="582"/>
      <c r="AY47" s="582"/>
      <c r="AZ47" s="582"/>
      <c r="BA47" s="582"/>
      <c r="BB47" s="582"/>
      <c r="BC47" s="582"/>
      <c r="BD47" s="582"/>
      <c r="BE47" s="582"/>
    </row>
    <row r="48" spans="2:57" ht="13.5" customHeight="1">
      <c r="B48" s="581"/>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582"/>
      <c r="AT48" s="582"/>
      <c r="AU48" s="582"/>
      <c r="AV48" s="582"/>
      <c r="AW48" s="582"/>
      <c r="AX48" s="582"/>
      <c r="AY48" s="582"/>
      <c r="AZ48" s="582"/>
      <c r="BA48" s="582"/>
      <c r="BB48" s="582"/>
      <c r="BC48" s="582"/>
      <c r="BD48" s="582"/>
      <c r="BE48" s="582"/>
    </row>
    <row r="49" spans="2:57" ht="13.5" customHeight="1">
      <c r="B49" s="581"/>
      <c r="D49" s="263"/>
      <c r="E49" s="263"/>
      <c r="F49" s="263"/>
      <c r="G49" s="263"/>
      <c r="H49" s="263"/>
      <c r="AS49" s="582"/>
      <c r="AT49" s="582"/>
      <c r="AU49" s="582"/>
      <c r="AV49" s="582"/>
      <c r="AW49" s="582"/>
      <c r="AX49" s="582"/>
      <c r="AY49" s="582"/>
      <c r="AZ49" s="582"/>
      <c r="BA49" s="582"/>
      <c r="BB49" s="582"/>
      <c r="BC49" s="582"/>
      <c r="BD49" s="582"/>
      <c r="BE49" s="582"/>
    </row>
    <row r="50" spans="2:57" ht="13.5" customHeight="1">
      <c r="B50" s="581"/>
      <c r="D50" s="263"/>
      <c r="E50" s="263"/>
      <c r="F50" s="263"/>
      <c r="G50" s="263"/>
      <c r="H50" s="263"/>
      <c r="J50" s="262"/>
      <c r="K50" s="263"/>
      <c r="M50" s="262"/>
      <c r="N50" s="263"/>
      <c r="AS50" s="582"/>
      <c r="AT50" s="582"/>
      <c r="AU50" s="582"/>
      <c r="AV50" s="582"/>
      <c r="AW50" s="582"/>
      <c r="AX50" s="582"/>
      <c r="AY50" s="582"/>
      <c r="AZ50" s="582"/>
      <c r="BA50" s="582"/>
      <c r="BB50" s="582"/>
      <c r="BC50" s="582"/>
      <c r="BD50" s="582"/>
      <c r="BE50" s="582"/>
    </row>
    <row r="51" spans="2:57" ht="13.5" customHeight="1">
      <c r="B51" s="581"/>
      <c r="D51" s="263"/>
      <c r="E51" s="263"/>
      <c r="F51" s="263"/>
      <c r="G51" s="263"/>
      <c r="H51" s="263"/>
      <c r="J51" s="263"/>
      <c r="K51" s="263"/>
      <c r="M51" s="263"/>
      <c r="N51" s="263"/>
      <c r="AS51" s="582"/>
      <c r="AT51" s="582"/>
      <c r="AU51" s="582"/>
      <c r="AV51" s="582"/>
      <c r="AW51" s="582"/>
      <c r="AX51" s="582"/>
      <c r="AY51" s="582"/>
      <c r="AZ51" s="582"/>
      <c r="BA51" s="582"/>
      <c r="BB51" s="582"/>
      <c r="BC51" s="582"/>
      <c r="BD51" s="582"/>
      <c r="BE51" s="582"/>
    </row>
    <row r="52" spans="2:57" ht="13.5" customHeight="1">
      <c r="B52" s="581"/>
      <c r="D52" s="263"/>
      <c r="E52" s="263"/>
      <c r="F52" s="263"/>
      <c r="G52" s="263"/>
      <c r="H52" s="263"/>
      <c r="J52" s="263"/>
      <c r="K52" s="263"/>
      <c r="M52" s="263"/>
      <c r="N52" s="263"/>
      <c r="AS52" s="582"/>
      <c r="AT52" s="582"/>
      <c r="AU52" s="582"/>
      <c r="AV52" s="582"/>
      <c r="AW52" s="582"/>
      <c r="AX52" s="582"/>
      <c r="AY52" s="582"/>
      <c r="AZ52" s="582"/>
      <c r="BA52" s="582"/>
      <c r="BB52" s="582"/>
      <c r="BC52" s="582"/>
      <c r="BD52" s="582"/>
      <c r="BE52" s="582"/>
    </row>
    <row r="53" spans="2:57" ht="13.5" customHeight="1">
      <c r="B53" s="281"/>
      <c r="D53" s="263"/>
      <c r="E53" s="263"/>
      <c r="F53" s="263"/>
      <c r="G53" s="263"/>
      <c r="H53" s="263"/>
      <c r="J53" s="263"/>
      <c r="K53" s="263"/>
      <c r="M53" s="263"/>
      <c r="N53" s="263"/>
      <c r="AS53" s="582"/>
      <c r="AT53" s="582"/>
      <c r="AU53" s="582"/>
      <c r="AV53" s="582"/>
      <c r="AW53" s="582"/>
      <c r="AX53" s="582"/>
      <c r="AY53" s="582"/>
      <c r="AZ53" s="582"/>
      <c r="BA53" s="582"/>
      <c r="BB53" s="582"/>
      <c r="BC53" s="582"/>
      <c r="BD53" s="582"/>
      <c r="BE53" s="582"/>
    </row>
    <row r="54" spans="2:57" ht="13.5" customHeight="1">
      <c r="B54" s="281"/>
      <c r="D54" s="263"/>
      <c r="E54" s="263"/>
      <c r="F54" s="263"/>
      <c r="G54" s="263"/>
      <c r="H54" s="263"/>
      <c r="J54" s="263"/>
      <c r="K54" s="263"/>
      <c r="M54" s="263"/>
      <c r="N54" s="263"/>
      <c r="AS54" s="582"/>
      <c r="AT54" s="582"/>
      <c r="AU54" s="582"/>
      <c r="AV54" s="582"/>
      <c r="AW54" s="582"/>
      <c r="AX54" s="582"/>
      <c r="AY54" s="582"/>
      <c r="AZ54" s="582"/>
      <c r="BA54" s="582"/>
      <c r="BB54" s="582"/>
      <c r="BC54" s="582"/>
      <c r="BD54" s="582"/>
      <c r="BE54" s="582"/>
    </row>
    <row r="55" spans="2:57" ht="13.5" customHeight="1">
      <c r="B55" s="273"/>
      <c r="M55" s="262"/>
      <c r="AS55" s="582"/>
      <c r="AT55" s="582"/>
      <c r="AU55" s="582"/>
      <c r="AV55" s="582"/>
      <c r="AW55" s="582"/>
      <c r="AX55" s="582"/>
      <c r="AY55" s="582"/>
      <c r="AZ55" s="582"/>
      <c r="BA55" s="582"/>
      <c r="BB55" s="582"/>
      <c r="BC55" s="582"/>
      <c r="BD55" s="582"/>
      <c r="BE55" s="582"/>
    </row>
    <row r="56" spans="2:57" ht="13.5" customHeight="1">
      <c r="B56" s="581" t="s">
        <v>213</v>
      </c>
      <c r="D56" s="262"/>
      <c r="E56" s="263"/>
      <c r="G56" s="262"/>
      <c r="H56" s="263"/>
      <c r="J56" s="262"/>
      <c r="K56" s="263"/>
      <c r="N56" s="263"/>
      <c r="AS56" s="582"/>
      <c r="AT56" s="582"/>
      <c r="AU56" s="582"/>
      <c r="AV56" s="582"/>
      <c r="AW56" s="582"/>
      <c r="AX56" s="582"/>
      <c r="AY56" s="582"/>
      <c r="AZ56" s="582"/>
      <c r="BA56" s="582"/>
      <c r="BB56" s="582"/>
      <c r="BC56" s="582"/>
      <c r="BD56" s="582"/>
      <c r="BE56" s="582"/>
    </row>
    <row r="57" spans="2:57" ht="13.5" customHeight="1">
      <c r="B57" s="581"/>
      <c r="D57" s="263"/>
      <c r="E57" s="263"/>
      <c r="G57" s="263"/>
      <c r="H57" s="263"/>
      <c r="J57" s="263"/>
      <c r="K57" s="263"/>
      <c r="M57" s="263"/>
      <c r="N57" s="263"/>
      <c r="AS57" s="582"/>
      <c r="AT57" s="582"/>
      <c r="AU57" s="582"/>
      <c r="AV57" s="582"/>
      <c r="AW57" s="582"/>
      <c r="AX57" s="582"/>
      <c r="AY57" s="582"/>
      <c r="AZ57" s="582"/>
      <c r="BA57" s="582"/>
      <c r="BB57" s="582"/>
      <c r="BC57" s="582"/>
      <c r="BD57" s="582"/>
      <c r="BE57" s="582"/>
    </row>
    <row r="58" spans="2:57" ht="13.5" customHeight="1">
      <c r="B58" s="581"/>
      <c r="D58" s="263"/>
      <c r="E58" s="263"/>
      <c r="F58" s="278"/>
      <c r="G58" s="263"/>
      <c r="H58" s="263"/>
      <c r="J58" s="263"/>
      <c r="K58" s="263"/>
      <c r="M58" s="263"/>
      <c r="N58" s="263"/>
      <c r="AS58" s="582"/>
      <c r="AT58" s="582"/>
      <c r="AU58" s="582"/>
      <c r="AV58" s="582"/>
      <c r="AW58" s="582"/>
      <c r="AX58" s="582"/>
      <c r="AY58" s="582"/>
      <c r="AZ58" s="582"/>
      <c r="BA58" s="582"/>
      <c r="BB58" s="582"/>
      <c r="BC58" s="582"/>
      <c r="BD58" s="582"/>
      <c r="BE58" s="582"/>
    </row>
    <row r="59" spans="2:57" ht="13.5" customHeight="1">
      <c r="B59" s="581"/>
      <c r="D59" s="263"/>
      <c r="E59" s="263"/>
      <c r="G59" s="263"/>
      <c r="H59" s="263"/>
      <c r="J59" s="263"/>
      <c r="K59" s="263"/>
      <c r="M59" s="263"/>
      <c r="N59" s="263"/>
      <c r="AS59" s="582"/>
      <c r="AT59" s="582"/>
      <c r="AU59" s="582"/>
      <c r="AV59" s="582"/>
      <c r="AW59" s="582"/>
      <c r="AX59" s="582"/>
      <c r="AY59" s="582"/>
      <c r="AZ59" s="582"/>
      <c r="BA59" s="582"/>
      <c r="BB59" s="582"/>
      <c r="BC59" s="582"/>
      <c r="BD59" s="582"/>
      <c r="BE59" s="582"/>
    </row>
    <row r="60" spans="2:57" ht="13.5" customHeight="1">
      <c r="B60" s="581"/>
      <c r="D60" s="263"/>
      <c r="E60" s="263"/>
      <c r="G60" s="263"/>
      <c r="H60" s="263"/>
      <c r="J60" s="263"/>
      <c r="K60" s="263"/>
      <c r="M60" s="263"/>
      <c r="N60" s="263"/>
      <c r="AS60" s="582"/>
      <c r="AT60" s="582"/>
      <c r="AU60" s="582"/>
      <c r="AV60" s="582"/>
      <c r="AW60" s="582"/>
      <c r="AX60" s="582"/>
      <c r="AY60" s="582"/>
      <c r="AZ60" s="582"/>
      <c r="BA60" s="582"/>
      <c r="BB60" s="582"/>
      <c r="BC60" s="582"/>
      <c r="BD60" s="582"/>
      <c r="BE60" s="582"/>
    </row>
    <row r="61" spans="2:57" ht="13.5" customHeight="1">
      <c r="B61" s="581"/>
      <c r="AS61" s="582"/>
      <c r="AT61" s="582"/>
      <c r="AU61" s="582"/>
      <c r="AV61" s="582"/>
      <c r="AW61" s="582"/>
      <c r="AX61" s="582"/>
      <c r="AY61" s="582"/>
      <c r="AZ61" s="582"/>
      <c r="BA61" s="582"/>
      <c r="BB61" s="582"/>
      <c r="BC61" s="582"/>
      <c r="BD61" s="582"/>
      <c r="BE61" s="582"/>
    </row>
    <row r="62" spans="2:57" ht="13.5" customHeight="1">
      <c r="B62" s="581"/>
      <c r="D62" s="262"/>
      <c r="E62" s="263"/>
      <c r="G62" s="262"/>
      <c r="H62" s="263"/>
      <c r="J62" s="262"/>
      <c r="K62" s="263"/>
      <c r="M62" s="262"/>
      <c r="N62" s="263"/>
      <c r="AS62" s="582"/>
      <c r="AT62" s="582"/>
      <c r="AU62" s="582"/>
      <c r="AV62" s="582"/>
      <c r="AW62" s="582"/>
      <c r="AX62" s="582"/>
      <c r="AY62" s="582"/>
      <c r="AZ62" s="582"/>
      <c r="BA62" s="582"/>
      <c r="BB62" s="582"/>
      <c r="BC62" s="582"/>
      <c r="BD62" s="582"/>
      <c r="BE62" s="582"/>
    </row>
    <row r="63" spans="2:57" ht="13.5" customHeight="1">
      <c r="B63" s="581"/>
      <c r="D63" s="263"/>
      <c r="E63" s="263"/>
      <c r="G63" s="263"/>
      <c r="H63" s="263"/>
      <c r="J63" s="263"/>
      <c r="K63" s="263"/>
      <c r="M63" s="263"/>
      <c r="N63" s="263"/>
      <c r="AS63" s="582"/>
      <c r="AT63" s="582"/>
      <c r="AU63" s="582"/>
      <c r="AV63" s="582"/>
      <c r="AW63" s="582"/>
      <c r="AX63" s="582"/>
      <c r="AY63" s="582"/>
      <c r="AZ63" s="582"/>
      <c r="BA63" s="582"/>
      <c r="BB63" s="582"/>
      <c r="BC63" s="582"/>
      <c r="BD63" s="582"/>
      <c r="BE63" s="582"/>
    </row>
    <row r="64" spans="2:57" ht="13.5" customHeight="1">
      <c r="B64" s="581"/>
      <c r="D64" s="263"/>
      <c r="E64" s="263"/>
      <c r="G64" s="263"/>
      <c r="H64" s="263"/>
      <c r="J64" s="263"/>
      <c r="K64" s="263"/>
      <c r="M64" s="263"/>
      <c r="N64" s="263"/>
      <c r="AS64" s="582"/>
      <c r="AT64" s="582"/>
      <c r="AU64" s="582"/>
      <c r="AV64" s="582"/>
      <c r="AW64" s="582"/>
      <c r="AX64" s="582"/>
      <c r="AY64" s="582"/>
      <c r="AZ64" s="582"/>
      <c r="BA64" s="582"/>
      <c r="BB64" s="582"/>
      <c r="BC64" s="582"/>
      <c r="BD64" s="582"/>
      <c r="BE64" s="582"/>
    </row>
    <row r="65" spans="2:57" ht="13.5" customHeight="1">
      <c r="B65" s="581"/>
      <c r="D65" s="263"/>
      <c r="E65" s="263"/>
      <c r="G65" s="263"/>
      <c r="H65" s="263"/>
      <c r="J65" s="263"/>
      <c r="K65" s="263"/>
      <c r="M65" s="263"/>
      <c r="N65" s="263"/>
      <c r="AS65" s="582"/>
      <c r="AT65" s="582"/>
      <c r="AU65" s="582"/>
      <c r="AV65" s="582"/>
      <c r="AW65" s="582"/>
      <c r="AX65" s="582"/>
      <c r="AY65" s="582"/>
      <c r="AZ65" s="582"/>
      <c r="BA65" s="582"/>
      <c r="BB65" s="582"/>
      <c r="BC65" s="582"/>
      <c r="BD65" s="582"/>
      <c r="BE65" s="582"/>
    </row>
    <row r="66" spans="2:57" ht="13.5" customHeight="1">
      <c r="B66" s="581"/>
      <c r="D66" s="263"/>
      <c r="E66" s="263"/>
      <c r="G66" s="263"/>
      <c r="H66" s="263"/>
      <c r="J66" s="263"/>
      <c r="K66" s="263"/>
      <c r="M66" s="263"/>
      <c r="N66" s="263"/>
      <c r="AS66" s="582"/>
      <c r="AT66" s="582"/>
      <c r="AU66" s="582"/>
      <c r="AV66" s="582"/>
      <c r="AW66" s="582"/>
      <c r="AX66" s="582"/>
      <c r="AY66" s="582"/>
      <c r="AZ66" s="582"/>
      <c r="BA66" s="582"/>
      <c r="BB66" s="582"/>
      <c r="BC66" s="582"/>
      <c r="BD66" s="582"/>
      <c r="BE66" s="582"/>
    </row>
    <row r="67" spans="2:57" ht="13.5" customHeight="1">
      <c r="B67" s="581"/>
      <c r="AS67" s="582"/>
      <c r="AT67" s="582"/>
      <c r="AU67" s="582"/>
      <c r="AV67" s="582"/>
      <c r="AW67" s="582"/>
      <c r="AX67" s="582"/>
      <c r="AY67" s="582"/>
      <c r="AZ67" s="582"/>
      <c r="BA67" s="582"/>
      <c r="BB67" s="582"/>
      <c r="BC67" s="582"/>
      <c r="BD67" s="582"/>
      <c r="BE67" s="582"/>
    </row>
    <row r="68" spans="2:57" ht="13.5" customHeight="1">
      <c r="B68" s="581"/>
      <c r="G68" s="265"/>
      <c r="H68" s="266"/>
      <c r="I68" s="266"/>
      <c r="J68" s="266"/>
      <c r="K68" s="266"/>
      <c r="L68" s="279"/>
      <c r="M68" s="272"/>
      <c r="AS68" s="582"/>
      <c r="AT68" s="582"/>
      <c r="AU68" s="582"/>
      <c r="AV68" s="582"/>
      <c r="AW68" s="582"/>
      <c r="AX68" s="582"/>
      <c r="AY68" s="582"/>
      <c r="AZ68" s="582"/>
      <c r="BA68" s="582"/>
      <c r="BB68" s="582"/>
      <c r="BC68" s="582"/>
      <c r="BD68" s="582"/>
      <c r="BE68" s="582"/>
    </row>
    <row r="69" spans="2:57" ht="13.5" customHeight="1">
      <c r="B69" s="581"/>
      <c r="G69" s="270"/>
      <c r="H69" s="266"/>
      <c r="I69" s="266"/>
      <c r="J69" s="266"/>
      <c r="K69" s="266"/>
      <c r="L69" s="279"/>
      <c r="M69" s="272"/>
      <c r="AS69" s="582"/>
      <c r="AT69" s="582"/>
      <c r="AU69" s="582"/>
      <c r="AV69" s="582"/>
      <c r="AW69" s="582"/>
      <c r="AX69" s="582"/>
      <c r="AY69" s="582"/>
      <c r="AZ69" s="582"/>
      <c r="BA69" s="582"/>
      <c r="BB69" s="582"/>
      <c r="BC69" s="582"/>
      <c r="BD69" s="582"/>
      <c r="BE69" s="582"/>
    </row>
    <row r="70" spans="2:57" ht="13.5" customHeight="1">
      <c r="B70" s="581"/>
      <c r="G70" s="270"/>
      <c r="H70" s="266"/>
      <c r="I70" s="266"/>
      <c r="J70" s="266"/>
      <c r="K70" s="266"/>
      <c r="L70" s="279"/>
      <c r="M70" s="272"/>
      <c r="AS70" s="582"/>
      <c r="AT70" s="582"/>
      <c r="AU70" s="582"/>
      <c r="AV70" s="582"/>
      <c r="AW70" s="582"/>
      <c r="AX70" s="582"/>
      <c r="AY70" s="582"/>
      <c r="AZ70" s="582"/>
      <c r="BA70" s="582"/>
      <c r="BB70" s="582"/>
      <c r="BC70" s="582"/>
      <c r="BD70" s="582"/>
      <c r="BE70" s="582"/>
    </row>
    <row r="71" spans="2:57" ht="13.5" customHeight="1">
      <c r="B71" s="581"/>
      <c r="G71" s="278"/>
      <c r="AS71" s="582"/>
      <c r="AT71" s="582"/>
      <c r="AU71" s="582"/>
      <c r="AV71" s="582"/>
      <c r="AW71" s="582"/>
      <c r="AX71" s="582"/>
      <c r="AY71" s="582"/>
      <c r="AZ71" s="582"/>
      <c r="BA71" s="582"/>
      <c r="BB71" s="582"/>
      <c r="BC71" s="582"/>
      <c r="BD71" s="582"/>
      <c r="BE71" s="582"/>
    </row>
    <row r="72" spans="2:57" ht="13.5" customHeight="1">
      <c r="B72" s="581"/>
      <c r="AS72" s="582"/>
      <c r="AT72" s="582"/>
      <c r="AU72" s="582"/>
      <c r="AV72" s="582"/>
      <c r="AW72" s="582"/>
      <c r="AX72" s="582"/>
      <c r="AY72" s="582"/>
      <c r="AZ72" s="582"/>
      <c r="BA72" s="582"/>
      <c r="BB72" s="582"/>
      <c r="BC72" s="582"/>
      <c r="BD72" s="582"/>
      <c r="BE72" s="582"/>
    </row>
    <row r="73" spans="2:57" ht="13.5" customHeight="1">
      <c r="B73" s="581"/>
      <c r="AS73" s="582"/>
      <c r="AT73" s="582"/>
      <c r="AU73" s="582"/>
      <c r="AV73" s="582"/>
      <c r="AW73" s="582"/>
      <c r="AX73" s="582"/>
      <c r="AY73" s="582"/>
      <c r="AZ73" s="582"/>
      <c r="BA73" s="582"/>
      <c r="BB73" s="582"/>
      <c r="BC73" s="582"/>
      <c r="BD73" s="582"/>
      <c r="BE73" s="582"/>
    </row>
    <row r="74" spans="2:57" ht="13.5" customHeight="1">
      <c r="B74" s="581"/>
      <c r="AS74" s="582"/>
      <c r="AT74" s="582"/>
      <c r="AU74" s="582"/>
      <c r="AV74" s="582"/>
      <c r="AW74" s="582"/>
      <c r="AX74" s="582"/>
      <c r="AY74" s="582"/>
      <c r="AZ74" s="582"/>
      <c r="BA74" s="582"/>
      <c r="BB74" s="582"/>
      <c r="BC74" s="582"/>
      <c r="BD74" s="582"/>
      <c r="BE74" s="582"/>
    </row>
    <row r="75" spans="2:57" ht="13.5" customHeight="1">
      <c r="B75" s="581"/>
      <c r="AS75" s="582"/>
      <c r="AT75" s="582"/>
      <c r="AU75" s="582"/>
      <c r="AV75" s="582"/>
      <c r="AW75" s="582"/>
      <c r="AX75" s="582"/>
      <c r="AY75" s="582"/>
      <c r="AZ75" s="582"/>
      <c r="BA75" s="582"/>
      <c r="BB75" s="582"/>
      <c r="BC75" s="582"/>
      <c r="BD75" s="582"/>
      <c r="BE75" s="582"/>
    </row>
    <row r="76" spans="2:57" ht="13.5" customHeight="1">
      <c r="B76" s="581"/>
      <c r="AS76" s="582"/>
      <c r="AT76" s="582"/>
      <c r="AU76" s="582"/>
      <c r="AV76" s="582"/>
      <c r="AW76" s="582"/>
      <c r="AX76" s="582"/>
      <c r="AY76" s="582"/>
      <c r="AZ76" s="582"/>
      <c r="BA76" s="582"/>
      <c r="BB76" s="582"/>
      <c r="BC76" s="582"/>
      <c r="BD76" s="582"/>
      <c r="BE76" s="582"/>
    </row>
    <row r="77" spans="2:57" ht="13.5" customHeight="1">
      <c r="B77" s="581"/>
      <c r="AS77" s="582"/>
      <c r="AT77" s="582"/>
      <c r="AU77" s="582"/>
      <c r="AV77" s="582"/>
      <c r="AW77" s="582"/>
      <c r="AX77" s="582"/>
      <c r="AY77" s="582"/>
      <c r="AZ77" s="582"/>
      <c r="BA77" s="582"/>
      <c r="BB77" s="582"/>
      <c r="BC77" s="582"/>
      <c r="BD77" s="582"/>
      <c r="BE77" s="582"/>
    </row>
    <row r="78" spans="2:57" ht="13.5" customHeight="1">
      <c r="B78" s="581"/>
      <c r="AS78" s="582"/>
      <c r="AT78" s="582"/>
      <c r="AU78" s="582"/>
      <c r="AV78" s="582"/>
      <c r="AW78" s="582"/>
      <c r="AX78" s="582"/>
      <c r="AY78" s="582"/>
      <c r="AZ78" s="582"/>
      <c r="BA78" s="582"/>
      <c r="BB78" s="582"/>
      <c r="BC78" s="582"/>
      <c r="BD78" s="582"/>
      <c r="BE78" s="582"/>
    </row>
    <row r="79" spans="2:57" ht="13.5" customHeight="1">
      <c r="B79" s="581"/>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282"/>
      <c r="AT79" s="282"/>
      <c r="AU79" s="282"/>
      <c r="AV79" s="282"/>
      <c r="AW79" s="282"/>
      <c r="AX79" s="282"/>
      <c r="AY79" s="282"/>
      <c r="AZ79" s="282"/>
      <c r="BA79" s="282"/>
      <c r="BB79" s="282"/>
      <c r="BC79" s="282"/>
      <c r="BD79" s="282"/>
      <c r="BE79" s="282"/>
    </row>
    <row r="80" spans="2:57" ht="13.5" customHeight="1">
      <c r="B80" s="581"/>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282"/>
      <c r="AT80" s="282"/>
      <c r="AU80" s="282"/>
      <c r="AV80" s="282"/>
      <c r="AW80" s="282"/>
      <c r="AX80" s="282"/>
      <c r="AY80" s="282"/>
      <c r="AZ80" s="282"/>
      <c r="BA80" s="282"/>
      <c r="BB80" s="282"/>
      <c r="BC80" s="282"/>
      <c r="BD80" s="282"/>
      <c r="BE80" s="282"/>
    </row>
    <row r="81" spans="2:57" ht="13.5" customHeight="1">
      <c r="B81" s="581"/>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282"/>
      <c r="AT81" s="282"/>
      <c r="AU81" s="282"/>
      <c r="AV81" s="282"/>
      <c r="AW81" s="282"/>
      <c r="AX81" s="282"/>
      <c r="AY81" s="282"/>
      <c r="AZ81" s="282"/>
      <c r="BA81" s="282"/>
      <c r="BB81" s="282"/>
      <c r="BC81" s="282"/>
      <c r="BD81" s="282"/>
      <c r="BE81" s="282"/>
    </row>
    <row r="82" spans="2:57" ht="13.5" customHeight="1">
      <c r="B82" s="581"/>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282"/>
      <c r="AT82" s="282"/>
      <c r="AU82" s="282"/>
      <c r="AV82" s="282"/>
      <c r="AW82" s="282"/>
      <c r="AX82" s="282"/>
      <c r="AY82" s="282"/>
      <c r="AZ82" s="282"/>
      <c r="BA82" s="282"/>
      <c r="BB82" s="282"/>
      <c r="BC82" s="282"/>
      <c r="BD82" s="282"/>
      <c r="BE82" s="282"/>
    </row>
    <row r="83" spans="2:57" ht="13.5" customHeight="1">
      <c r="B83" s="581"/>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282"/>
      <c r="AT83" s="282"/>
      <c r="AU83" s="282"/>
      <c r="AV83" s="282"/>
      <c r="AW83" s="282"/>
      <c r="AX83" s="282"/>
      <c r="AY83" s="282"/>
      <c r="AZ83" s="282"/>
      <c r="BA83" s="282"/>
      <c r="BB83" s="282"/>
      <c r="BC83" s="282"/>
      <c r="BD83" s="282"/>
      <c r="BE83" s="282"/>
    </row>
    <row r="84" spans="2:57" ht="13.5" customHeight="1">
      <c r="B84" s="581"/>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282"/>
      <c r="AT84" s="282"/>
      <c r="AU84" s="282"/>
      <c r="AV84" s="282"/>
      <c r="AW84" s="282"/>
      <c r="AX84" s="282"/>
      <c r="AY84" s="282"/>
      <c r="AZ84" s="282"/>
      <c r="BA84" s="282"/>
      <c r="BB84" s="282"/>
      <c r="BC84" s="282"/>
      <c r="BD84" s="282"/>
      <c r="BE84" s="282"/>
    </row>
    <row r="85" spans="2:57" ht="13.5" customHeight="1">
      <c r="B85" s="581"/>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282"/>
      <c r="AT85" s="282"/>
      <c r="AU85" s="282"/>
      <c r="AV85" s="282"/>
      <c r="AW85" s="282"/>
      <c r="AX85" s="282"/>
      <c r="AY85" s="282"/>
      <c r="AZ85" s="282"/>
      <c r="BA85" s="282"/>
      <c r="BB85" s="282"/>
      <c r="BC85" s="282"/>
      <c r="BD85" s="282"/>
      <c r="BE85" s="282"/>
    </row>
    <row r="86" spans="2:57" ht="13.5" customHeight="1">
      <c r="B86" s="581"/>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282"/>
      <c r="AT86" s="282"/>
      <c r="AU86" s="282"/>
      <c r="AV86" s="282"/>
      <c r="AW86" s="282"/>
      <c r="AX86" s="282"/>
      <c r="AY86" s="282"/>
      <c r="AZ86" s="282"/>
      <c r="BA86" s="282"/>
      <c r="BB86" s="282"/>
      <c r="BC86" s="282"/>
      <c r="BD86" s="282"/>
      <c r="BE86" s="282"/>
    </row>
    <row r="87" spans="2:57" ht="13.5" customHeight="1">
      <c r="B87" s="581"/>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282"/>
      <c r="AT87" s="282"/>
      <c r="AU87" s="282"/>
      <c r="AV87" s="282"/>
      <c r="AW87" s="282"/>
      <c r="AX87" s="282"/>
      <c r="AY87" s="282"/>
      <c r="AZ87" s="282"/>
      <c r="BA87" s="282"/>
      <c r="BB87" s="282"/>
      <c r="BC87" s="282"/>
      <c r="BD87" s="282"/>
      <c r="BE87" s="282"/>
    </row>
    <row r="88" spans="2:57" ht="13.5" customHeight="1">
      <c r="B88" s="581"/>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282"/>
      <c r="AT88" s="282"/>
      <c r="AU88" s="282"/>
      <c r="AV88" s="282"/>
      <c r="AW88" s="282"/>
      <c r="AX88" s="282"/>
      <c r="AY88" s="282"/>
      <c r="AZ88" s="282"/>
      <c r="BA88" s="282"/>
      <c r="BB88" s="282"/>
      <c r="BC88" s="282"/>
      <c r="BD88" s="282"/>
      <c r="BE88" s="282"/>
    </row>
    <row r="89" spans="2:57" ht="13.5" customHeight="1">
      <c r="B89" s="581"/>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282"/>
      <c r="AT89" s="282"/>
      <c r="AU89" s="282"/>
      <c r="AV89" s="282"/>
      <c r="AW89" s="282"/>
      <c r="AX89" s="282"/>
      <c r="AY89" s="282"/>
      <c r="AZ89" s="282"/>
      <c r="BA89" s="282"/>
      <c r="BB89" s="282"/>
      <c r="BC89" s="282"/>
      <c r="BD89" s="282"/>
      <c r="BE89" s="282"/>
    </row>
    <row r="90" spans="2:57" ht="13.5" customHeight="1">
      <c r="B90" s="581"/>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282"/>
      <c r="AT90" s="282"/>
      <c r="AU90" s="282"/>
      <c r="AV90" s="282"/>
      <c r="AW90" s="282"/>
      <c r="AX90" s="282"/>
      <c r="AY90" s="282"/>
      <c r="AZ90" s="282"/>
      <c r="BA90" s="282"/>
      <c r="BB90" s="282"/>
      <c r="BC90" s="282"/>
      <c r="BD90" s="282"/>
      <c r="BE90" s="282"/>
    </row>
    <row r="91" spans="2:57" ht="13.5" customHeight="1">
      <c r="B91" s="581"/>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282"/>
      <c r="AT91" s="282"/>
      <c r="AU91" s="282"/>
      <c r="AV91" s="282"/>
      <c r="AW91" s="282"/>
      <c r="AX91" s="282"/>
      <c r="AY91" s="282"/>
      <c r="AZ91" s="282"/>
      <c r="BA91" s="282"/>
      <c r="BB91" s="282"/>
      <c r="BC91" s="282"/>
      <c r="BD91" s="282"/>
      <c r="BE91" s="282"/>
    </row>
    <row r="92" spans="2:57" ht="13.5" customHeight="1">
      <c r="B92" s="581"/>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282"/>
      <c r="AT92" s="282"/>
      <c r="AU92" s="282"/>
      <c r="AV92" s="282"/>
      <c r="AW92" s="282"/>
      <c r="AX92" s="282"/>
      <c r="AY92" s="282"/>
      <c r="AZ92" s="282"/>
      <c r="BA92" s="282"/>
      <c r="BB92" s="282"/>
      <c r="BC92" s="282"/>
      <c r="BD92" s="282"/>
      <c r="BE92" s="282"/>
    </row>
    <row r="93" spans="2:57" ht="13.5" customHeight="1">
      <c r="B93" s="581"/>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282"/>
      <c r="AT93" s="282"/>
      <c r="AU93" s="282"/>
      <c r="AV93" s="282"/>
      <c r="AW93" s="282"/>
      <c r="AX93" s="282"/>
      <c r="AY93" s="282"/>
      <c r="AZ93" s="282"/>
      <c r="BA93" s="282"/>
      <c r="BB93" s="282"/>
      <c r="BC93" s="282"/>
      <c r="BD93" s="282"/>
      <c r="BE93" s="282"/>
    </row>
    <row r="94" spans="2:57" ht="13.5" customHeight="1">
      <c r="B94" s="581"/>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282"/>
      <c r="AT94" s="282"/>
      <c r="AU94" s="282"/>
      <c r="AV94" s="282"/>
      <c r="AW94" s="282"/>
      <c r="AX94" s="282"/>
      <c r="AY94" s="282"/>
      <c r="AZ94" s="282"/>
      <c r="BA94" s="282"/>
      <c r="BB94" s="282"/>
      <c r="BC94" s="282"/>
      <c r="BD94" s="282"/>
      <c r="BE94" s="282"/>
    </row>
    <row r="95" spans="2:57" ht="13.5" customHeight="1">
      <c r="B95" s="581"/>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282"/>
      <c r="AT95" s="282"/>
      <c r="AU95" s="282"/>
      <c r="AV95" s="282"/>
      <c r="AW95" s="282"/>
      <c r="AX95" s="282"/>
      <c r="AY95" s="282"/>
      <c r="AZ95" s="282"/>
      <c r="BA95" s="282"/>
      <c r="BB95" s="282"/>
      <c r="BC95" s="282"/>
      <c r="BD95" s="282"/>
      <c r="BE95" s="282"/>
    </row>
    <row r="96" spans="2:57" ht="13.5" customHeight="1">
      <c r="B96" s="581"/>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282"/>
      <c r="AT96" s="282"/>
      <c r="AU96" s="282"/>
      <c r="AV96" s="282"/>
      <c r="AW96" s="282"/>
      <c r="AX96" s="282"/>
      <c r="AY96" s="282"/>
      <c r="AZ96" s="282"/>
      <c r="BA96" s="282"/>
      <c r="BB96" s="282"/>
      <c r="BC96" s="282"/>
      <c r="BD96" s="282"/>
      <c r="BE96" s="282"/>
    </row>
    <row r="97" spans="2:57" ht="13.5" customHeight="1">
      <c r="B97" s="581"/>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282"/>
      <c r="AT97" s="282"/>
      <c r="AU97" s="282"/>
      <c r="AV97" s="282"/>
      <c r="AW97" s="282"/>
      <c r="AX97" s="282"/>
      <c r="AY97" s="282"/>
      <c r="AZ97" s="282"/>
      <c r="BA97" s="282"/>
      <c r="BB97" s="282"/>
      <c r="BC97" s="282"/>
      <c r="BD97" s="282"/>
      <c r="BE97" s="282"/>
    </row>
    <row r="98" spans="2:57" ht="13.5" customHeight="1">
      <c r="B98" s="581"/>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282"/>
      <c r="AT98" s="282"/>
      <c r="AU98" s="282"/>
      <c r="AV98" s="282"/>
      <c r="AW98" s="282"/>
      <c r="AX98" s="282"/>
      <c r="AY98" s="282"/>
      <c r="AZ98" s="282"/>
      <c r="BA98" s="282"/>
      <c r="BB98" s="282"/>
      <c r="BC98" s="282"/>
      <c r="BD98" s="282"/>
      <c r="BE98" s="282"/>
    </row>
    <row r="99" spans="2:57" ht="13.5" customHeight="1">
      <c r="B99" s="581"/>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282"/>
      <c r="AT99" s="282"/>
      <c r="AU99" s="282"/>
      <c r="AV99" s="282"/>
      <c r="AW99" s="282"/>
      <c r="AX99" s="282"/>
      <c r="AY99" s="282"/>
      <c r="AZ99" s="282"/>
      <c r="BA99" s="282"/>
      <c r="BB99" s="282"/>
      <c r="BC99" s="282"/>
      <c r="BD99" s="282"/>
      <c r="BE99" s="282"/>
    </row>
    <row r="100" spans="2:57" ht="13.5" customHeight="1">
      <c r="B100" s="581"/>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282"/>
      <c r="AT100" s="282"/>
      <c r="AU100" s="282"/>
      <c r="AV100" s="282"/>
      <c r="AW100" s="282"/>
      <c r="AX100" s="282"/>
      <c r="AY100" s="282"/>
      <c r="AZ100" s="282"/>
      <c r="BA100" s="282"/>
      <c r="BB100" s="282"/>
      <c r="BC100" s="282"/>
      <c r="BD100" s="282"/>
      <c r="BE100" s="282"/>
    </row>
    <row r="101" spans="2:57" ht="13.5" customHeight="1">
      <c r="B101" s="581"/>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282"/>
      <c r="AT101" s="282"/>
      <c r="AU101" s="282"/>
      <c r="AV101" s="282"/>
      <c r="AW101" s="282"/>
      <c r="AX101" s="282"/>
      <c r="AY101" s="282"/>
      <c r="AZ101" s="282"/>
      <c r="BA101" s="282"/>
      <c r="BB101" s="282"/>
      <c r="BC101" s="282"/>
      <c r="BD101" s="282"/>
      <c r="BE101" s="282"/>
    </row>
    <row r="102" spans="2:57" ht="13.5" customHeight="1">
      <c r="B102" s="581"/>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282"/>
      <c r="AT102" s="282"/>
      <c r="AU102" s="282"/>
      <c r="AV102" s="282"/>
      <c r="AW102" s="282"/>
      <c r="AX102" s="282"/>
      <c r="AY102" s="282"/>
      <c r="AZ102" s="282"/>
      <c r="BA102" s="282"/>
      <c r="BB102" s="282"/>
      <c r="BC102" s="282"/>
      <c r="BD102" s="282"/>
      <c r="BE102" s="282"/>
    </row>
    <row r="103" spans="2:57" ht="13.5" customHeight="1">
      <c r="B103" s="581"/>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282"/>
      <c r="AT103" s="282"/>
      <c r="AU103" s="282"/>
      <c r="AV103" s="282"/>
      <c r="AW103" s="282"/>
      <c r="AX103" s="282"/>
      <c r="AY103" s="282"/>
      <c r="AZ103" s="282"/>
      <c r="BA103" s="282"/>
      <c r="BB103" s="282"/>
      <c r="BC103" s="282"/>
      <c r="BD103" s="282"/>
      <c r="BE103" s="282"/>
    </row>
    <row r="104" spans="2:57" ht="13.5" customHeight="1">
      <c r="B104" s="581"/>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282"/>
      <c r="AT104" s="282"/>
      <c r="AU104" s="282"/>
      <c r="AV104" s="282"/>
      <c r="AW104" s="282"/>
      <c r="AX104" s="282"/>
      <c r="AY104" s="282"/>
      <c r="AZ104" s="282"/>
      <c r="BA104" s="282"/>
      <c r="BB104" s="282"/>
      <c r="BC104" s="282"/>
      <c r="BD104" s="282"/>
      <c r="BE104" s="282"/>
    </row>
    <row r="105" spans="2:57" ht="13.5" customHeight="1">
      <c r="B105" s="581"/>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282"/>
      <c r="AT105" s="282"/>
      <c r="AU105" s="282"/>
      <c r="AV105" s="282"/>
      <c r="AW105" s="282"/>
      <c r="AX105" s="282"/>
      <c r="AY105" s="282"/>
      <c r="AZ105" s="282"/>
      <c r="BA105" s="282"/>
      <c r="BB105" s="282"/>
      <c r="BC105" s="282"/>
      <c r="BD105" s="282"/>
      <c r="BE105" s="282"/>
    </row>
    <row r="106" spans="2:57" ht="13.5" customHeight="1">
      <c r="B106" s="581"/>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282"/>
      <c r="AT106" s="282"/>
      <c r="AU106" s="282"/>
      <c r="AV106" s="282"/>
      <c r="AW106" s="282"/>
      <c r="AX106" s="282"/>
      <c r="AY106" s="282"/>
      <c r="AZ106" s="282"/>
      <c r="BA106" s="282"/>
      <c r="BB106" s="282"/>
      <c r="BC106" s="282"/>
      <c r="BD106" s="282"/>
      <c r="BE106" s="282"/>
    </row>
    <row r="107" spans="2:57" ht="13.5" customHeight="1">
      <c r="B107" s="581"/>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282"/>
      <c r="AT107" s="282"/>
      <c r="AU107" s="282"/>
      <c r="AV107" s="282"/>
      <c r="AW107" s="282"/>
      <c r="AX107" s="282"/>
      <c r="AY107" s="282"/>
      <c r="AZ107" s="282"/>
      <c r="BA107" s="282"/>
      <c r="BB107" s="282"/>
      <c r="BC107" s="282"/>
      <c r="BD107" s="282"/>
      <c r="BE107" s="282"/>
    </row>
    <row r="108" spans="2:57" ht="13.5" customHeight="1">
      <c r="B108" s="581"/>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282"/>
      <c r="AT108" s="282"/>
      <c r="AU108" s="282"/>
      <c r="AV108" s="282"/>
      <c r="AW108" s="282"/>
      <c r="AX108" s="282"/>
      <c r="AY108" s="282"/>
      <c r="AZ108" s="282"/>
      <c r="BA108" s="282"/>
      <c r="BB108" s="282"/>
      <c r="BC108" s="282"/>
      <c r="BD108" s="282"/>
      <c r="BE108" s="282"/>
    </row>
    <row r="109" spans="2:57" ht="13.5" customHeight="1">
      <c r="B109" s="581"/>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282"/>
      <c r="AT109" s="282"/>
      <c r="AU109" s="282"/>
      <c r="AV109" s="282"/>
      <c r="AW109" s="282"/>
      <c r="AX109" s="282"/>
      <c r="AY109" s="282"/>
      <c r="AZ109" s="282"/>
      <c r="BA109" s="282"/>
      <c r="BB109" s="282"/>
      <c r="BC109" s="282"/>
      <c r="BD109" s="282"/>
      <c r="BE109" s="282"/>
    </row>
    <row r="110" spans="2:57" ht="13.5" customHeight="1">
      <c r="B110" s="581"/>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282"/>
      <c r="AT110" s="282"/>
      <c r="AU110" s="282"/>
      <c r="AV110" s="282"/>
      <c r="AW110" s="282"/>
      <c r="AX110" s="282"/>
      <c r="AY110" s="282"/>
      <c r="AZ110" s="282"/>
      <c r="BA110" s="282"/>
      <c r="BB110" s="282"/>
      <c r="BC110" s="282"/>
      <c r="BD110" s="282"/>
      <c r="BE110" s="282"/>
    </row>
    <row r="111" spans="2:57" ht="13.5" customHeight="1">
      <c r="B111" s="581"/>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282"/>
      <c r="AT111" s="282"/>
      <c r="AU111" s="282"/>
      <c r="AV111" s="282"/>
      <c r="AW111" s="282"/>
      <c r="AX111" s="282"/>
      <c r="AY111" s="282"/>
      <c r="AZ111" s="282"/>
      <c r="BA111" s="282"/>
      <c r="BB111" s="282"/>
      <c r="BC111" s="282"/>
      <c r="BD111" s="282"/>
      <c r="BE111" s="282"/>
    </row>
    <row r="112" spans="2:57" ht="47.25" customHeight="1">
      <c r="B112" s="581"/>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282"/>
      <c r="AT112" s="282"/>
      <c r="AU112" s="282"/>
      <c r="AV112" s="282"/>
      <c r="AW112" s="282"/>
      <c r="AX112" s="282"/>
      <c r="AY112" s="282"/>
      <c r="AZ112" s="282"/>
      <c r="BA112" s="282"/>
      <c r="BB112" s="282"/>
      <c r="BC112" s="282"/>
      <c r="BD112" s="282"/>
      <c r="BE112" s="282"/>
    </row>
    <row r="113" spans="2:57" ht="12.75" customHeight="1">
      <c r="B113" s="581"/>
      <c r="AS113" s="282"/>
      <c r="AT113" s="282"/>
      <c r="AU113" s="282"/>
      <c r="AV113" s="282"/>
      <c r="AW113" s="282"/>
      <c r="AX113" s="282"/>
      <c r="AY113" s="282"/>
      <c r="AZ113" s="282"/>
      <c r="BA113" s="282"/>
      <c r="BB113" s="282"/>
      <c r="BC113" s="282"/>
      <c r="BD113" s="282"/>
      <c r="BE113" s="282"/>
    </row>
    <row r="114" spans="2:57" ht="13.5" customHeight="1">
      <c r="AS114" s="282"/>
      <c r="AT114" s="282"/>
      <c r="AU114" s="282"/>
      <c r="AV114" s="282"/>
      <c r="AW114" s="282"/>
      <c r="AX114" s="282"/>
      <c r="AY114" s="282"/>
      <c r="AZ114" s="282"/>
      <c r="BA114" s="282"/>
      <c r="BB114" s="282"/>
      <c r="BC114" s="282"/>
      <c r="BD114" s="282"/>
      <c r="BE114" s="282"/>
    </row>
    <row r="115" spans="2:57" ht="13.5" customHeight="1">
      <c r="AS115" s="282"/>
      <c r="AT115" s="282"/>
      <c r="AU115" s="282"/>
      <c r="AV115" s="282"/>
      <c r="AW115" s="282"/>
      <c r="AX115" s="282"/>
      <c r="AY115" s="282"/>
      <c r="AZ115" s="282"/>
      <c r="BA115" s="282"/>
      <c r="BB115" s="282"/>
      <c r="BC115" s="282"/>
      <c r="BD115" s="282"/>
      <c r="BE115" s="282"/>
    </row>
    <row r="116" spans="2:57" ht="13.5" customHeight="1">
      <c r="AS116" s="282"/>
      <c r="AT116" s="282"/>
      <c r="AU116" s="282"/>
      <c r="AV116" s="282"/>
      <c r="AW116" s="282"/>
      <c r="AX116" s="282"/>
      <c r="AY116" s="282"/>
      <c r="AZ116" s="282"/>
      <c r="BA116" s="282"/>
      <c r="BB116" s="282"/>
      <c r="BC116" s="282"/>
      <c r="BD116" s="282"/>
      <c r="BE116" s="282"/>
    </row>
    <row r="117" spans="2:57" ht="13.5" customHeight="1">
      <c r="AS117" s="282"/>
      <c r="AT117" s="282"/>
      <c r="AU117" s="282"/>
      <c r="AV117" s="282"/>
      <c r="AW117" s="282"/>
      <c r="AX117" s="282"/>
      <c r="AY117" s="282"/>
      <c r="AZ117" s="282"/>
      <c r="BA117" s="282"/>
      <c r="BB117" s="282"/>
      <c r="BC117" s="282"/>
      <c r="BD117" s="282"/>
      <c r="BE117" s="282"/>
    </row>
    <row r="118" spans="2:57" ht="13.5" customHeight="1">
      <c r="AS118" s="282"/>
      <c r="AT118" s="282"/>
      <c r="AU118" s="282"/>
      <c r="AV118" s="282"/>
      <c r="AW118" s="282"/>
      <c r="AX118" s="282"/>
      <c r="AY118" s="282"/>
      <c r="AZ118" s="282"/>
      <c r="BA118" s="282"/>
      <c r="BB118" s="282"/>
      <c r="BC118" s="282"/>
      <c r="BD118" s="282"/>
      <c r="BE118" s="282"/>
    </row>
    <row r="119" spans="2:57" ht="13.5" customHeight="1">
      <c r="AS119" s="282"/>
      <c r="AT119" s="282"/>
      <c r="AU119" s="282"/>
      <c r="AV119" s="282"/>
      <c r="AW119" s="282"/>
      <c r="AX119" s="282"/>
      <c r="AY119" s="282"/>
      <c r="AZ119" s="282"/>
      <c r="BA119" s="282"/>
      <c r="BB119" s="282"/>
      <c r="BC119" s="282"/>
      <c r="BD119" s="282"/>
      <c r="BE119" s="282"/>
    </row>
    <row r="120" spans="2:57" ht="13.5" customHeight="1">
      <c r="AS120" s="282"/>
      <c r="AT120" s="282"/>
      <c r="AU120" s="282"/>
      <c r="AV120" s="282"/>
      <c r="AW120" s="282"/>
      <c r="AX120" s="282"/>
      <c r="AY120" s="282"/>
      <c r="AZ120" s="282"/>
      <c r="BA120" s="282"/>
      <c r="BB120" s="282"/>
      <c r="BC120" s="282"/>
      <c r="BD120" s="282"/>
      <c r="BE120" s="282"/>
    </row>
    <row r="121" spans="2:57" ht="13.5" customHeight="1">
      <c r="AS121" s="282"/>
      <c r="AT121" s="282"/>
      <c r="AU121" s="282"/>
      <c r="AV121" s="282"/>
      <c r="AW121" s="282"/>
      <c r="AX121" s="282"/>
      <c r="AY121" s="282"/>
      <c r="AZ121" s="282"/>
      <c r="BA121" s="282"/>
      <c r="BB121" s="282"/>
      <c r="BC121" s="282"/>
      <c r="BD121" s="282"/>
      <c r="BE121" s="282"/>
    </row>
    <row r="122" spans="2:57" ht="13.5" customHeight="1">
      <c r="AS122" s="282"/>
      <c r="AT122" s="282"/>
      <c r="AU122" s="282"/>
      <c r="AV122" s="282"/>
      <c r="AW122" s="282"/>
      <c r="AX122" s="282"/>
      <c r="AY122" s="282"/>
      <c r="AZ122" s="282"/>
      <c r="BA122" s="282"/>
      <c r="BB122" s="282"/>
      <c r="BC122" s="282"/>
      <c r="BD122" s="282"/>
      <c r="BE122" s="282"/>
    </row>
    <row r="123" spans="2:57" ht="13.5" customHeight="1">
      <c r="AS123" s="282"/>
      <c r="AT123" s="282"/>
      <c r="AU123" s="282"/>
      <c r="AV123" s="282"/>
      <c r="AW123" s="282"/>
      <c r="AX123" s="282"/>
      <c r="AY123" s="282"/>
      <c r="AZ123" s="282"/>
      <c r="BA123" s="282"/>
      <c r="BB123" s="282"/>
      <c r="BC123" s="282"/>
      <c r="BD123" s="282"/>
      <c r="BE123" s="282"/>
    </row>
    <row r="124" spans="2:57" ht="13.5" customHeight="1">
      <c r="AS124" s="282"/>
      <c r="AT124" s="282"/>
      <c r="AU124" s="282"/>
      <c r="AV124" s="282"/>
      <c r="AW124" s="282"/>
      <c r="AX124" s="282"/>
      <c r="AY124" s="282"/>
      <c r="AZ124" s="282"/>
      <c r="BA124" s="282"/>
      <c r="BB124" s="282"/>
      <c r="BC124" s="282"/>
      <c r="BD124" s="282"/>
      <c r="BE124" s="282"/>
    </row>
    <row r="125" spans="2:57" ht="13.5" customHeight="1">
      <c r="AS125" s="282"/>
      <c r="AT125" s="282"/>
      <c r="AU125" s="282"/>
      <c r="AV125" s="282"/>
      <c r="AW125" s="282"/>
      <c r="AX125" s="282"/>
      <c r="AY125" s="282"/>
      <c r="AZ125" s="282"/>
      <c r="BA125" s="282"/>
      <c r="BB125" s="282"/>
      <c r="BC125" s="282"/>
      <c r="BD125" s="282"/>
      <c r="BE125" s="282"/>
    </row>
    <row r="126" spans="2:57" ht="13.5" customHeight="1">
      <c r="AS126" s="282"/>
      <c r="AT126" s="282"/>
      <c r="AU126" s="282"/>
      <c r="AV126" s="282"/>
      <c r="AW126" s="282"/>
      <c r="AX126" s="282"/>
      <c r="AY126" s="282"/>
      <c r="AZ126" s="282"/>
      <c r="BA126" s="282"/>
      <c r="BB126" s="282"/>
      <c r="BC126" s="282"/>
      <c r="BD126" s="282"/>
      <c r="BE126" s="282"/>
    </row>
    <row r="127" spans="2:57" ht="13.5" customHeight="1">
      <c r="AS127" s="282"/>
      <c r="AT127" s="282"/>
      <c r="AU127" s="282"/>
      <c r="AV127" s="282"/>
      <c r="AW127" s="282"/>
      <c r="AX127" s="282"/>
      <c r="AY127" s="282"/>
      <c r="AZ127" s="282"/>
      <c r="BA127" s="282"/>
      <c r="BB127" s="282"/>
      <c r="BC127" s="282"/>
      <c r="BD127" s="282"/>
      <c r="BE127" s="282"/>
    </row>
    <row r="128" spans="2:57" ht="13.5" customHeight="1">
      <c r="AS128" s="282"/>
      <c r="AT128" s="282"/>
      <c r="AU128" s="282"/>
      <c r="AV128" s="282"/>
      <c r="AW128" s="282"/>
      <c r="AX128" s="282"/>
      <c r="AY128" s="282"/>
      <c r="AZ128" s="282"/>
      <c r="BA128" s="282"/>
      <c r="BB128" s="282"/>
      <c r="BC128" s="282"/>
      <c r="BD128" s="282"/>
      <c r="BE128" s="282"/>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zoomScale="82" zoomScaleNormal="82" workbookViewId="0">
      <selection activeCell="U107" sqref="U107"/>
    </sheetView>
  </sheetViews>
  <sheetFormatPr baseColWidth="10" defaultColWidth="11.5" defaultRowHeight="14.25"/>
  <cols>
    <col min="1" max="1" width="6.625" style="283" customWidth="1"/>
    <col min="2" max="3" width="25.375" style="284" customWidth="1"/>
    <col min="4" max="4" width="48.5" style="283" customWidth="1"/>
    <col min="5" max="5" width="32.875" style="283" bestFit="1" customWidth="1"/>
    <col min="6" max="14" width="6.125" style="283" customWidth="1"/>
    <col min="15" max="20" width="8.375" style="283" customWidth="1"/>
    <col min="21" max="21" width="16.375" style="283" customWidth="1"/>
    <col min="22" max="22" width="11.5" style="283" customWidth="1"/>
    <col min="23" max="23" width="11.5" style="283"/>
    <col min="24" max="24" width="71.625" style="283" customWidth="1"/>
    <col min="25" max="16384" width="11.5" style="283"/>
  </cols>
  <sheetData>
    <row r="2" spans="2:24" ht="15">
      <c r="B2" s="1"/>
      <c r="C2" s="1"/>
      <c r="D2" s="87"/>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624" t="s">
        <v>222</v>
      </c>
      <c r="D4" s="624"/>
      <c r="E4" s="624"/>
      <c r="F4" s="624"/>
      <c r="G4" s="624"/>
      <c r="H4" s="624"/>
      <c r="I4" s="624"/>
      <c r="J4" s="624"/>
      <c r="K4" s="624"/>
      <c r="L4" s="624"/>
      <c r="M4" s="624"/>
      <c r="N4" s="624"/>
      <c r="O4" s="624"/>
      <c r="P4" s="624"/>
      <c r="Q4" s="624"/>
      <c r="R4" s="3"/>
      <c r="S4" s="3"/>
      <c r="T4" s="3"/>
      <c r="U4" s="3"/>
      <c r="V4" s="3"/>
      <c r="W4" s="3"/>
      <c r="X4" s="614" t="s">
        <v>221</v>
      </c>
    </row>
    <row r="5" spans="2:24" ht="32.25" customHeight="1">
      <c r="B5" s="1"/>
      <c r="C5" s="624" t="s">
        <v>297</v>
      </c>
      <c r="D5" s="624"/>
      <c r="E5" s="624"/>
      <c r="F5" s="624"/>
      <c r="G5" s="624"/>
      <c r="H5" s="624"/>
      <c r="I5" s="624"/>
      <c r="J5" s="624"/>
      <c r="K5" s="624"/>
      <c r="L5" s="624"/>
      <c r="M5" s="624"/>
      <c r="N5" s="624"/>
      <c r="O5" s="624"/>
      <c r="P5" s="624"/>
      <c r="Q5" s="624"/>
      <c r="R5" s="3"/>
      <c r="S5" s="3"/>
      <c r="T5" s="3"/>
      <c r="U5" s="3"/>
      <c r="V5" s="3"/>
      <c r="W5" s="3"/>
      <c r="X5" s="614"/>
    </row>
    <row r="6" spans="2:24" ht="32.25" customHeight="1">
      <c r="B6" s="1"/>
      <c r="C6" s="624" t="s">
        <v>295</v>
      </c>
      <c r="D6" s="624"/>
      <c r="E6" s="624"/>
      <c r="F6" s="624"/>
      <c r="G6" s="624"/>
      <c r="H6" s="624"/>
      <c r="I6" s="624"/>
      <c r="J6" s="624"/>
      <c r="K6" s="624"/>
      <c r="L6" s="624"/>
      <c r="M6" s="624"/>
      <c r="N6" s="624"/>
      <c r="O6" s="624"/>
      <c r="P6" s="624"/>
      <c r="Q6" s="624"/>
      <c r="R6" s="3"/>
      <c r="S6" s="3"/>
      <c r="T6" s="3"/>
      <c r="U6" s="3"/>
      <c r="V6" s="4"/>
      <c r="W6" s="4"/>
      <c r="X6" s="614"/>
    </row>
    <row r="7" spans="2:24" ht="32.25" customHeight="1">
      <c r="B7" s="1"/>
      <c r="C7" s="624" t="s">
        <v>296</v>
      </c>
      <c r="D7" s="624"/>
      <c r="E7" s="624"/>
      <c r="F7" s="624"/>
      <c r="G7" s="624"/>
      <c r="H7" s="624"/>
      <c r="I7" s="624"/>
      <c r="J7" s="624"/>
      <c r="K7" s="624"/>
      <c r="L7" s="624"/>
      <c r="M7" s="624"/>
      <c r="N7" s="624"/>
      <c r="O7" s="624"/>
      <c r="P7" s="624"/>
      <c r="Q7" s="624"/>
      <c r="R7" s="3"/>
      <c r="S7" s="3"/>
      <c r="T7" s="3"/>
      <c r="U7" s="3"/>
      <c r="V7" s="4"/>
      <c r="W7" s="4"/>
      <c r="X7" s="614"/>
    </row>
    <row r="8" spans="2:24">
      <c r="X8" s="614"/>
    </row>
    <row r="9" spans="2:24" ht="15" thickBot="1">
      <c r="X9" s="614"/>
    </row>
    <row r="10" spans="2:24" ht="30" customHeight="1">
      <c r="B10" s="615" t="s">
        <v>223</v>
      </c>
      <c r="C10" s="625" t="s">
        <v>26</v>
      </c>
      <c r="D10" s="628" t="s">
        <v>264</v>
      </c>
      <c r="E10" s="625" t="s">
        <v>224</v>
      </c>
      <c r="F10" s="608"/>
      <c r="G10" s="608"/>
      <c r="H10" s="608"/>
      <c r="I10" s="608"/>
      <c r="J10" s="608"/>
      <c r="K10" s="608"/>
      <c r="L10" s="608"/>
      <c r="M10" s="608"/>
      <c r="N10" s="608"/>
      <c r="O10" s="634" t="s">
        <v>225</v>
      </c>
      <c r="P10" s="632"/>
      <c r="Q10" s="633"/>
      <c r="R10" s="631" t="s">
        <v>226</v>
      </c>
      <c r="S10" s="632"/>
      <c r="T10" s="633"/>
      <c r="U10" s="618" t="s">
        <v>227</v>
      </c>
      <c r="V10" s="621" t="s">
        <v>228</v>
      </c>
      <c r="X10" s="635" t="s">
        <v>235</v>
      </c>
    </row>
    <row r="11" spans="2:24" ht="30" customHeight="1">
      <c r="B11" s="616"/>
      <c r="C11" s="626"/>
      <c r="D11" s="629"/>
      <c r="E11" s="626"/>
      <c r="F11" s="609"/>
      <c r="G11" s="609"/>
      <c r="H11" s="609"/>
      <c r="I11" s="609"/>
      <c r="J11" s="609"/>
      <c r="K11" s="609"/>
      <c r="L11" s="609"/>
      <c r="M11" s="609"/>
      <c r="N11" s="609"/>
      <c r="O11" s="391" t="s">
        <v>229</v>
      </c>
      <c r="P11" s="392" t="s">
        <v>230</v>
      </c>
      <c r="Q11" s="392" t="s">
        <v>231</v>
      </c>
      <c r="R11" s="392" t="s">
        <v>232</v>
      </c>
      <c r="S11" s="392" t="s">
        <v>233</v>
      </c>
      <c r="T11" s="393" t="s">
        <v>234</v>
      </c>
      <c r="U11" s="619"/>
      <c r="V11" s="622"/>
      <c r="X11" s="635"/>
    </row>
    <row r="12" spans="2:24" ht="30" customHeight="1" thickBot="1">
      <c r="B12" s="617"/>
      <c r="C12" s="627"/>
      <c r="D12" s="630"/>
      <c r="E12" s="627"/>
      <c r="F12" s="610"/>
      <c r="G12" s="610"/>
      <c r="H12" s="610"/>
      <c r="I12" s="610"/>
      <c r="J12" s="610"/>
      <c r="K12" s="610"/>
      <c r="L12" s="610"/>
      <c r="M12" s="610"/>
      <c r="N12" s="610"/>
      <c r="O12" s="394">
        <v>2</v>
      </c>
      <c r="P12" s="395">
        <v>5</v>
      </c>
      <c r="Q12" s="395">
        <v>10</v>
      </c>
      <c r="R12" s="395">
        <v>2</v>
      </c>
      <c r="S12" s="395">
        <v>5</v>
      </c>
      <c r="T12" s="396">
        <v>10</v>
      </c>
      <c r="U12" s="620"/>
      <c r="V12" s="623"/>
      <c r="X12" s="635"/>
    </row>
    <row r="13" spans="2:24" ht="15.75" customHeight="1">
      <c r="B13" s="636"/>
      <c r="C13" s="611" t="s">
        <v>236</v>
      </c>
      <c r="D13" s="584"/>
      <c r="E13" s="291"/>
      <c r="F13" s="292"/>
      <c r="G13" s="292"/>
      <c r="H13" s="292"/>
      <c r="I13" s="292"/>
      <c r="J13" s="292"/>
      <c r="K13" s="292"/>
      <c r="L13" s="292"/>
      <c r="M13" s="292"/>
      <c r="N13" s="293"/>
      <c r="O13" s="293"/>
      <c r="P13" s="294"/>
      <c r="Q13" s="295"/>
      <c r="R13" s="293"/>
      <c r="S13" s="293"/>
      <c r="T13" s="296"/>
      <c r="U13" s="297"/>
      <c r="V13" s="330"/>
      <c r="X13" s="635"/>
    </row>
    <row r="14" spans="2:24" ht="15.75" customHeight="1">
      <c r="B14" s="636"/>
      <c r="C14" s="611"/>
      <c r="D14" s="584"/>
      <c r="E14" s="291"/>
      <c r="F14" s="292"/>
      <c r="G14" s="292"/>
      <c r="H14" s="292"/>
      <c r="I14" s="292"/>
      <c r="J14" s="292"/>
      <c r="K14" s="292"/>
      <c r="L14" s="292"/>
      <c r="M14" s="292"/>
      <c r="N14" s="293"/>
      <c r="O14" s="293"/>
      <c r="P14" s="294"/>
      <c r="Q14" s="295"/>
      <c r="R14" s="293"/>
      <c r="S14" s="293"/>
      <c r="T14" s="296"/>
      <c r="U14" s="297"/>
      <c r="V14" s="330"/>
      <c r="X14" s="635"/>
    </row>
    <row r="15" spans="2:24" ht="15.75" customHeight="1">
      <c r="B15" s="637"/>
      <c r="C15" s="612"/>
      <c r="D15" s="585"/>
      <c r="E15" s="291"/>
      <c r="F15" s="292"/>
      <c r="G15" s="292"/>
      <c r="H15" s="292"/>
      <c r="I15" s="292"/>
      <c r="J15" s="292"/>
      <c r="K15" s="292"/>
      <c r="L15" s="292"/>
      <c r="M15" s="292"/>
      <c r="N15" s="293"/>
      <c r="O15" s="293"/>
      <c r="P15" s="294"/>
      <c r="Q15" s="295"/>
      <c r="R15" s="293"/>
      <c r="S15" s="293"/>
      <c r="T15" s="296"/>
      <c r="U15" s="297"/>
      <c r="V15" s="330"/>
      <c r="X15" s="635"/>
    </row>
    <row r="16" spans="2:24" ht="15.75" customHeight="1">
      <c r="B16" s="599"/>
      <c r="C16" s="613" t="s">
        <v>237</v>
      </c>
      <c r="D16" s="583"/>
      <c r="E16" s="298"/>
      <c r="F16" s="299"/>
      <c r="G16" s="299"/>
      <c r="H16" s="299"/>
      <c r="I16" s="299"/>
      <c r="J16" s="299"/>
      <c r="K16" s="299"/>
      <c r="L16" s="299"/>
      <c r="M16" s="299"/>
      <c r="N16" s="300"/>
      <c r="O16" s="300"/>
      <c r="P16" s="300"/>
      <c r="Q16" s="301"/>
      <c r="R16" s="300"/>
      <c r="S16" s="300"/>
      <c r="T16" s="301"/>
      <c r="U16" s="302"/>
      <c r="V16" s="331"/>
      <c r="X16" s="635"/>
    </row>
    <row r="17" spans="1:24" ht="15.75" customHeight="1">
      <c r="B17" s="600"/>
      <c r="C17" s="611"/>
      <c r="D17" s="584"/>
      <c r="E17" s="299"/>
      <c r="F17" s="299"/>
      <c r="G17" s="299"/>
      <c r="H17" s="299"/>
      <c r="I17" s="299"/>
      <c r="J17" s="299"/>
      <c r="K17" s="299"/>
      <c r="L17" s="299"/>
      <c r="M17" s="299"/>
      <c r="N17" s="300"/>
      <c r="O17" s="300"/>
      <c r="P17" s="303"/>
      <c r="Q17" s="301"/>
      <c r="R17" s="300"/>
      <c r="S17" s="300"/>
      <c r="T17" s="301"/>
      <c r="U17" s="302"/>
      <c r="V17" s="331"/>
      <c r="X17" s="635"/>
    </row>
    <row r="18" spans="1:24" ht="15.75" customHeight="1">
      <c r="B18" s="601"/>
      <c r="C18" s="612"/>
      <c r="D18" s="585"/>
      <c r="E18" s="299"/>
      <c r="F18" s="299"/>
      <c r="G18" s="299"/>
      <c r="H18" s="299"/>
      <c r="I18" s="299"/>
      <c r="J18" s="299"/>
      <c r="K18" s="299"/>
      <c r="L18" s="299"/>
      <c r="M18" s="299"/>
      <c r="N18" s="300"/>
      <c r="O18" s="300"/>
      <c r="P18" s="303"/>
      <c r="Q18" s="301"/>
      <c r="R18" s="300"/>
      <c r="S18" s="300"/>
      <c r="T18" s="301"/>
      <c r="U18" s="302"/>
      <c r="V18" s="331"/>
      <c r="X18" s="635"/>
    </row>
    <row r="19" spans="1:24" ht="15.75">
      <c r="B19" s="605"/>
      <c r="C19" s="596" t="s">
        <v>238</v>
      </c>
      <c r="D19" s="587"/>
      <c r="E19" s="397"/>
      <c r="F19" s="397"/>
      <c r="G19" s="397"/>
      <c r="H19" s="397"/>
      <c r="I19" s="397"/>
      <c r="J19" s="397"/>
      <c r="K19" s="397"/>
      <c r="L19" s="397"/>
      <c r="M19" s="397"/>
      <c r="N19" s="397"/>
      <c r="O19" s="397"/>
      <c r="P19" s="398"/>
      <c r="Q19" s="397"/>
      <c r="R19" s="397"/>
      <c r="S19" s="399"/>
      <c r="T19" s="399"/>
      <c r="U19" s="400"/>
      <c r="V19" s="401"/>
      <c r="X19" s="635"/>
    </row>
    <row r="20" spans="1:24" ht="15.75">
      <c r="B20" s="606"/>
      <c r="C20" s="597"/>
      <c r="D20" s="588"/>
      <c r="E20" s="402"/>
      <c r="F20" s="402"/>
      <c r="G20" s="402"/>
      <c r="H20" s="402"/>
      <c r="I20" s="402"/>
      <c r="J20" s="402"/>
      <c r="K20" s="402"/>
      <c r="L20" s="402"/>
      <c r="M20" s="402"/>
      <c r="N20" s="397"/>
      <c r="O20" s="397"/>
      <c r="P20" s="398"/>
      <c r="Q20" s="397"/>
      <c r="R20" s="397"/>
      <c r="S20" s="399"/>
      <c r="T20" s="399"/>
      <c r="U20" s="400"/>
      <c r="V20" s="401"/>
      <c r="X20" s="635"/>
    </row>
    <row r="21" spans="1:24" ht="15.75">
      <c r="B21" s="607"/>
      <c r="C21" s="598"/>
      <c r="D21" s="589"/>
      <c r="E21" s="402"/>
      <c r="F21" s="402"/>
      <c r="G21" s="402"/>
      <c r="H21" s="402"/>
      <c r="I21" s="402"/>
      <c r="J21" s="402"/>
      <c r="K21" s="402"/>
      <c r="L21" s="402"/>
      <c r="M21" s="402"/>
      <c r="N21" s="397"/>
      <c r="O21" s="397"/>
      <c r="P21" s="398"/>
      <c r="Q21" s="397"/>
      <c r="R21" s="397"/>
      <c r="S21" s="399"/>
      <c r="T21" s="399"/>
      <c r="U21" s="400"/>
      <c r="V21" s="401"/>
      <c r="X21" s="635"/>
    </row>
    <row r="22" spans="1:24" ht="15.75">
      <c r="B22" s="599"/>
      <c r="C22" s="590" t="s">
        <v>239</v>
      </c>
      <c r="D22" s="583"/>
      <c r="E22" s="289"/>
      <c r="F22" s="290"/>
      <c r="G22" s="290"/>
      <c r="H22" s="290"/>
      <c r="I22" s="290"/>
      <c r="J22" s="290"/>
      <c r="K22" s="290"/>
      <c r="L22" s="290"/>
      <c r="M22" s="290"/>
      <c r="N22" s="300"/>
      <c r="O22" s="300"/>
      <c r="P22" s="300"/>
      <c r="Q22" s="288"/>
      <c r="R22" s="300"/>
      <c r="S22" s="288"/>
      <c r="T22" s="304"/>
      <c r="U22" s="305"/>
      <c r="V22" s="332"/>
    </row>
    <row r="23" spans="1:24" ht="15.75">
      <c r="B23" s="600"/>
      <c r="C23" s="591"/>
      <c r="D23" s="584"/>
      <c r="E23" s="289"/>
      <c r="F23" s="290"/>
      <c r="G23" s="290"/>
      <c r="H23" s="290"/>
      <c r="I23" s="290"/>
      <c r="J23" s="290"/>
      <c r="K23" s="290"/>
      <c r="L23" s="290"/>
      <c r="M23" s="290"/>
      <c r="N23" s="300"/>
      <c r="O23" s="300"/>
      <c r="P23" s="300"/>
      <c r="Q23" s="288"/>
      <c r="R23" s="300"/>
      <c r="S23" s="288"/>
      <c r="T23" s="304"/>
      <c r="U23" s="305"/>
      <c r="V23" s="332"/>
    </row>
    <row r="24" spans="1:24" ht="15.75">
      <c r="B24" s="601"/>
      <c r="C24" s="592"/>
      <c r="D24" s="585"/>
      <c r="E24" s="289"/>
      <c r="F24" s="290"/>
      <c r="G24" s="290"/>
      <c r="H24" s="290"/>
      <c r="I24" s="290"/>
      <c r="J24" s="290"/>
      <c r="K24" s="290"/>
      <c r="L24" s="290"/>
      <c r="M24" s="290"/>
      <c r="N24" s="300"/>
      <c r="O24" s="300"/>
      <c r="P24" s="300"/>
      <c r="Q24" s="288"/>
      <c r="R24" s="300"/>
      <c r="S24" s="288"/>
      <c r="T24" s="304"/>
      <c r="U24" s="305"/>
      <c r="V24" s="332"/>
    </row>
    <row r="25" spans="1:24" ht="15.75">
      <c r="A25" s="285"/>
      <c r="B25" s="599"/>
      <c r="C25" s="590" t="s">
        <v>240</v>
      </c>
      <c r="D25" s="583"/>
      <c r="E25" s="289"/>
      <c r="F25" s="290"/>
      <c r="G25" s="290"/>
      <c r="H25" s="290"/>
      <c r="I25" s="290"/>
      <c r="J25" s="290"/>
      <c r="K25" s="290"/>
      <c r="L25" s="290"/>
      <c r="M25" s="290"/>
      <c r="N25" s="306"/>
      <c r="O25" s="300"/>
      <c r="P25" s="300"/>
      <c r="Q25" s="288"/>
      <c r="R25" s="300"/>
      <c r="S25" s="288"/>
      <c r="T25" s="304"/>
      <c r="U25" s="305"/>
      <c r="V25" s="332"/>
    </row>
    <row r="26" spans="1:24" ht="15.75">
      <c r="B26" s="600"/>
      <c r="C26" s="591"/>
      <c r="D26" s="584"/>
      <c r="E26" s="289"/>
      <c r="F26" s="290"/>
      <c r="G26" s="290"/>
      <c r="H26" s="290"/>
      <c r="I26" s="290"/>
      <c r="J26" s="290"/>
      <c r="K26" s="290"/>
      <c r="L26" s="290"/>
      <c r="M26" s="290"/>
      <c r="N26" s="306"/>
      <c r="O26" s="300"/>
      <c r="P26" s="300"/>
      <c r="Q26" s="288"/>
      <c r="R26" s="300"/>
      <c r="S26" s="288"/>
      <c r="T26" s="304"/>
      <c r="U26" s="305"/>
      <c r="V26" s="332"/>
    </row>
    <row r="27" spans="1:24" ht="15.75">
      <c r="B27" s="601"/>
      <c r="C27" s="592"/>
      <c r="D27" s="585"/>
      <c r="E27" s="289"/>
      <c r="F27" s="290"/>
      <c r="G27" s="290"/>
      <c r="H27" s="290"/>
      <c r="I27" s="290"/>
      <c r="J27" s="290"/>
      <c r="K27" s="290"/>
      <c r="L27" s="290"/>
      <c r="M27" s="290"/>
      <c r="N27" s="306"/>
      <c r="O27" s="300"/>
      <c r="P27" s="300"/>
      <c r="Q27" s="288"/>
      <c r="R27" s="300"/>
      <c r="S27" s="288"/>
      <c r="T27" s="304"/>
      <c r="U27" s="305"/>
      <c r="V27" s="332"/>
    </row>
    <row r="28" spans="1:24" ht="15.75">
      <c r="B28" s="599"/>
      <c r="C28" s="590" t="s">
        <v>241</v>
      </c>
      <c r="D28" s="583"/>
      <c r="E28" s="307"/>
      <c r="F28" s="308"/>
      <c r="G28" s="308"/>
      <c r="H28" s="308"/>
      <c r="I28" s="308"/>
      <c r="J28" s="308"/>
      <c r="K28" s="308"/>
      <c r="L28" s="308"/>
      <c r="M28" s="308"/>
      <c r="N28" s="300"/>
      <c r="O28" s="300"/>
      <c r="P28" s="300"/>
      <c r="Q28" s="288"/>
      <c r="R28" s="300"/>
      <c r="S28" s="288"/>
      <c r="T28" s="304"/>
      <c r="U28" s="305"/>
      <c r="V28" s="332"/>
    </row>
    <row r="29" spans="1:24" ht="15.75">
      <c r="B29" s="600"/>
      <c r="C29" s="591"/>
      <c r="D29" s="584"/>
      <c r="E29" s="289"/>
      <c r="F29" s="290"/>
      <c r="G29" s="290"/>
      <c r="H29" s="290"/>
      <c r="I29" s="290"/>
      <c r="J29" s="290"/>
      <c r="K29" s="290"/>
      <c r="L29" s="290"/>
      <c r="M29" s="290"/>
      <c r="N29" s="300"/>
      <c r="O29" s="300"/>
      <c r="P29" s="300"/>
      <c r="Q29" s="288"/>
      <c r="R29" s="300"/>
      <c r="S29" s="288"/>
      <c r="T29" s="304"/>
      <c r="U29" s="305"/>
      <c r="V29" s="332"/>
    </row>
    <row r="30" spans="1:24" ht="15.75">
      <c r="B30" s="601"/>
      <c r="C30" s="592"/>
      <c r="D30" s="585"/>
      <c r="E30" s="307"/>
      <c r="F30" s="308"/>
      <c r="G30" s="308"/>
      <c r="H30" s="308"/>
      <c r="I30" s="308"/>
      <c r="J30" s="308"/>
      <c r="K30" s="308"/>
      <c r="L30" s="308"/>
      <c r="M30" s="308"/>
      <c r="N30" s="309"/>
      <c r="O30" s="300"/>
      <c r="P30" s="300"/>
      <c r="Q30" s="300"/>
      <c r="R30" s="300"/>
      <c r="S30" s="309"/>
      <c r="T30" s="310"/>
      <c r="U30" s="305"/>
      <c r="V30" s="332"/>
    </row>
    <row r="31" spans="1:24" ht="15.75">
      <c r="B31" s="599"/>
      <c r="C31" s="590" t="s">
        <v>242</v>
      </c>
      <c r="D31" s="583"/>
      <c r="E31" s="289"/>
      <c r="F31" s="290"/>
      <c r="G31" s="290"/>
      <c r="H31" s="290"/>
      <c r="I31" s="290"/>
      <c r="J31" s="290"/>
      <c r="K31" s="290"/>
      <c r="L31" s="290"/>
      <c r="M31" s="290"/>
      <c r="N31" s="311"/>
      <c r="O31" s="300"/>
      <c r="P31" s="300"/>
      <c r="Q31" s="288"/>
      <c r="R31" s="300"/>
      <c r="S31" s="288"/>
      <c r="T31" s="304"/>
      <c r="U31" s="305"/>
      <c r="V31" s="332"/>
    </row>
    <row r="32" spans="1:24" ht="15.75">
      <c r="B32" s="600"/>
      <c r="C32" s="591"/>
      <c r="D32" s="584"/>
      <c r="E32" s="289"/>
      <c r="F32" s="290"/>
      <c r="G32" s="290"/>
      <c r="H32" s="290"/>
      <c r="I32" s="290"/>
      <c r="J32" s="290"/>
      <c r="K32" s="290"/>
      <c r="L32" s="290"/>
      <c r="M32" s="290"/>
      <c r="N32" s="311"/>
      <c r="O32" s="300"/>
      <c r="P32" s="300"/>
      <c r="Q32" s="288"/>
      <c r="R32" s="300"/>
      <c r="S32" s="288"/>
      <c r="T32" s="304"/>
      <c r="U32" s="305"/>
      <c r="V32" s="332"/>
    </row>
    <row r="33" spans="2:22" ht="15.75">
      <c r="B33" s="601"/>
      <c r="C33" s="592"/>
      <c r="D33" s="585"/>
      <c r="E33" s="289"/>
      <c r="F33" s="290"/>
      <c r="G33" s="290"/>
      <c r="H33" s="290"/>
      <c r="I33" s="290"/>
      <c r="J33" s="290"/>
      <c r="K33" s="290"/>
      <c r="L33" s="290"/>
      <c r="M33" s="290"/>
      <c r="N33" s="311"/>
      <c r="O33" s="300"/>
      <c r="P33" s="300"/>
      <c r="Q33" s="288"/>
      <c r="R33" s="300"/>
      <c r="S33" s="288"/>
      <c r="T33" s="304"/>
      <c r="U33" s="305"/>
      <c r="V33" s="332"/>
    </row>
    <row r="34" spans="2:22" ht="15.75">
      <c r="B34" s="599"/>
      <c r="C34" s="590" t="s">
        <v>243</v>
      </c>
      <c r="D34" s="583"/>
      <c r="E34" s="289"/>
      <c r="F34" s="290"/>
      <c r="G34" s="290"/>
      <c r="H34" s="290"/>
      <c r="I34" s="290"/>
      <c r="J34" s="290"/>
      <c r="K34" s="290"/>
      <c r="L34" s="290"/>
      <c r="M34" s="290"/>
      <c r="N34" s="311"/>
      <c r="O34" s="300"/>
      <c r="P34" s="300"/>
      <c r="Q34" s="288"/>
      <c r="R34" s="300"/>
      <c r="S34" s="288"/>
      <c r="T34" s="304"/>
      <c r="U34" s="305"/>
      <c r="V34" s="332"/>
    </row>
    <row r="35" spans="2:22" ht="15.75">
      <c r="B35" s="600"/>
      <c r="C35" s="591"/>
      <c r="D35" s="584"/>
      <c r="E35" s="289"/>
      <c r="F35" s="290"/>
      <c r="G35" s="290"/>
      <c r="H35" s="290"/>
      <c r="I35" s="290"/>
      <c r="J35" s="290"/>
      <c r="K35" s="290"/>
      <c r="L35" s="290"/>
      <c r="M35" s="290"/>
      <c r="N35" s="311"/>
      <c r="O35" s="300"/>
      <c r="P35" s="300"/>
      <c r="Q35" s="288"/>
      <c r="R35" s="300"/>
      <c r="S35" s="288"/>
      <c r="T35" s="304"/>
      <c r="U35" s="305"/>
      <c r="V35" s="332"/>
    </row>
    <row r="36" spans="2:22" ht="15.75">
      <c r="B36" s="601"/>
      <c r="C36" s="592"/>
      <c r="D36" s="585"/>
      <c r="E36" s="289"/>
      <c r="F36" s="290"/>
      <c r="G36" s="290"/>
      <c r="H36" s="290"/>
      <c r="I36" s="290"/>
      <c r="J36" s="290"/>
      <c r="K36" s="290"/>
      <c r="L36" s="290"/>
      <c r="M36" s="290"/>
      <c r="N36" s="311"/>
      <c r="O36" s="300"/>
      <c r="P36" s="300"/>
      <c r="Q36" s="288"/>
      <c r="R36" s="300"/>
      <c r="S36" s="288"/>
      <c r="T36" s="304"/>
      <c r="U36" s="305"/>
      <c r="V36" s="332"/>
    </row>
    <row r="37" spans="2:22" ht="15.75">
      <c r="B37" s="599"/>
      <c r="C37" s="590" t="s">
        <v>244</v>
      </c>
      <c r="D37" s="583"/>
      <c r="E37" s="289"/>
      <c r="F37" s="290"/>
      <c r="G37" s="290"/>
      <c r="H37" s="290"/>
      <c r="I37" s="290"/>
      <c r="J37" s="290"/>
      <c r="K37" s="290"/>
      <c r="L37" s="290"/>
      <c r="M37" s="290"/>
      <c r="N37" s="311"/>
      <c r="O37" s="300"/>
      <c r="P37" s="300"/>
      <c r="Q37" s="288"/>
      <c r="R37" s="300"/>
      <c r="S37" s="288"/>
      <c r="T37" s="304"/>
      <c r="U37" s="305"/>
      <c r="V37" s="332"/>
    </row>
    <row r="38" spans="2:22" ht="15.75">
      <c r="B38" s="600"/>
      <c r="C38" s="591"/>
      <c r="D38" s="584"/>
      <c r="E38" s="289"/>
      <c r="F38" s="290"/>
      <c r="G38" s="290"/>
      <c r="H38" s="290"/>
      <c r="I38" s="290"/>
      <c r="J38" s="290"/>
      <c r="K38" s="290"/>
      <c r="L38" s="290"/>
      <c r="M38" s="290"/>
      <c r="N38" s="311"/>
      <c r="O38" s="300"/>
      <c r="P38" s="300"/>
      <c r="Q38" s="288"/>
      <c r="R38" s="300"/>
      <c r="S38" s="288"/>
      <c r="T38" s="304"/>
      <c r="U38" s="305"/>
      <c r="V38" s="332"/>
    </row>
    <row r="39" spans="2:22" ht="15.75">
      <c r="B39" s="601"/>
      <c r="C39" s="592"/>
      <c r="D39" s="585"/>
      <c r="E39" s="289"/>
      <c r="F39" s="290"/>
      <c r="G39" s="290"/>
      <c r="H39" s="290"/>
      <c r="I39" s="290"/>
      <c r="J39" s="290"/>
      <c r="K39" s="290"/>
      <c r="L39" s="290"/>
      <c r="M39" s="290"/>
      <c r="N39" s="311"/>
      <c r="O39" s="300"/>
      <c r="P39" s="300"/>
      <c r="Q39" s="288"/>
      <c r="R39" s="300"/>
      <c r="S39" s="288"/>
      <c r="T39" s="304"/>
      <c r="U39" s="305"/>
      <c r="V39" s="332"/>
    </row>
    <row r="40" spans="2:22" ht="15.75">
      <c r="B40" s="599"/>
      <c r="C40" s="590" t="s">
        <v>245</v>
      </c>
      <c r="D40" s="583"/>
      <c r="E40" s="289"/>
      <c r="F40" s="290"/>
      <c r="G40" s="290"/>
      <c r="H40" s="290"/>
      <c r="I40" s="290"/>
      <c r="J40" s="290"/>
      <c r="K40" s="290"/>
      <c r="L40" s="290"/>
      <c r="M40" s="290"/>
      <c r="N40" s="311"/>
      <c r="O40" s="300"/>
      <c r="P40" s="300"/>
      <c r="Q40" s="288"/>
      <c r="R40" s="300"/>
      <c r="S40" s="288"/>
      <c r="T40" s="304"/>
      <c r="U40" s="305"/>
      <c r="V40" s="332"/>
    </row>
    <row r="41" spans="2:22" ht="15.75">
      <c r="B41" s="600"/>
      <c r="C41" s="591"/>
      <c r="D41" s="584"/>
      <c r="E41" s="289"/>
      <c r="F41" s="290"/>
      <c r="G41" s="290"/>
      <c r="H41" s="290"/>
      <c r="I41" s="290"/>
      <c r="J41" s="290"/>
      <c r="K41" s="290"/>
      <c r="L41" s="290"/>
      <c r="M41" s="290"/>
      <c r="N41" s="311"/>
      <c r="O41" s="300"/>
      <c r="P41" s="300"/>
      <c r="Q41" s="288"/>
      <c r="R41" s="300"/>
      <c r="S41" s="288"/>
      <c r="T41" s="304"/>
      <c r="U41" s="305"/>
      <c r="V41" s="332"/>
    </row>
    <row r="42" spans="2:22" ht="15.75">
      <c r="B42" s="601"/>
      <c r="C42" s="592"/>
      <c r="D42" s="585"/>
      <c r="E42" s="289"/>
      <c r="F42" s="290"/>
      <c r="G42" s="290"/>
      <c r="H42" s="290"/>
      <c r="I42" s="290"/>
      <c r="J42" s="290"/>
      <c r="K42" s="290"/>
      <c r="L42" s="290"/>
      <c r="M42" s="290"/>
      <c r="N42" s="311"/>
      <c r="O42" s="300"/>
      <c r="P42" s="300"/>
      <c r="Q42" s="288"/>
      <c r="R42" s="300"/>
      <c r="S42" s="288"/>
      <c r="T42" s="304"/>
      <c r="U42" s="305"/>
      <c r="V42" s="332"/>
    </row>
    <row r="43" spans="2:22" ht="15.75">
      <c r="B43" s="599"/>
      <c r="C43" s="590" t="s">
        <v>265</v>
      </c>
      <c r="D43" s="583"/>
      <c r="E43" s="289"/>
      <c r="F43" s="290"/>
      <c r="G43" s="290"/>
      <c r="H43" s="290"/>
      <c r="I43" s="290"/>
      <c r="J43" s="290"/>
      <c r="K43" s="290"/>
      <c r="L43" s="290"/>
      <c r="M43" s="290"/>
      <c r="N43" s="311"/>
      <c r="O43" s="300"/>
      <c r="P43" s="300"/>
      <c r="Q43" s="288"/>
      <c r="R43" s="300"/>
      <c r="S43" s="288"/>
      <c r="T43" s="304"/>
      <c r="U43" s="305"/>
      <c r="V43" s="332"/>
    </row>
    <row r="44" spans="2:22" ht="15.75">
      <c r="B44" s="600"/>
      <c r="C44" s="591"/>
      <c r="D44" s="584"/>
      <c r="E44" s="289"/>
      <c r="F44" s="290"/>
      <c r="G44" s="290"/>
      <c r="H44" s="290"/>
      <c r="I44" s="290"/>
      <c r="J44" s="290"/>
      <c r="K44" s="290"/>
      <c r="L44" s="290"/>
      <c r="M44" s="290"/>
      <c r="N44" s="311"/>
      <c r="O44" s="300"/>
      <c r="P44" s="300"/>
      <c r="Q44" s="288"/>
      <c r="R44" s="300"/>
      <c r="S44" s="288"/>
      <c r="T44" s="304"/>
      <c r="U44" s="305"/>
      <c r="V44" s="332"/>
    </row>
    <row r="45" spans="2:22" ht="15.75">
      <c r="B45" s="601"/>
      <c r="C45" s="592"/>
      <c r="D45" s="585"/>
      <c r="E45" s="289"/>
      <c r="F45" s="290"/>
      <c r="G45" s="290"/>
      <c r="H45" s="290"/>
      <c r="I45" s="290"/>
      <c r="J45" s="290"/>
      <c r="K45" s="290"/>
      <c r="L45" s="290"/>
      <c r="M45" s="290"/>
      <c r="N45" s="311"/>
      <c r="O45" s="300"/>
      <c r="P45" s="300"/>
      <c r="Q45" s="288"/>
      <c r="R45" s="300"/>
      <c r="S45" s="288"/>
      <c r="T45" s="304"/>
      <c r="U45" s="305"/>
      <c r="V45" s="332"/>
    </row>
    <row r="46" spans="2:22" ht="15.75">
      <c r="B46" s="599"/>
      <c r="C46" s="590" t="s">
        <v>266</v>
      </c>
      <c r="D46" s="583"/>
      <c r="E46" s="289"/>
      <c r="F46" s="290"/>
      <c r="G46" s="290"/>
      <c r="H46" s="290"/>
      <c r="I46" s="290"/>
      <c r="J46" s="290"/>
      <c r="K46" s="290"/>
      <c r="L46" s="290"/>
      <c r="M46" s="290"/>
      <c r="N46" s="311"/>
      <c r="O46" s="300"/>
      <c r="P46" s="300"/>
      <c r="Q46" s="288"/>
      <c r="R46" s="300"/>
      <c r="S46" s="288"/>
      <c r="T46" s="304"/>
      <c r="U46" s="305"/>
      <c r="V46" s="332"/>
    </row>
    <row r="47" spans="2:22" ht="15.75">
      <c r="B47" s="600"/>
      <c r="C47" s="591"/>
      <c r="D47" s="584"/>
      <c r="E47" s="289"/>
      <c r="F47" s="290"/>
      <c r="G47" s="290"/>
      <c r="H47" s="290"/>
      <c r="I47" s="290"/>
      <c r="J47" s="290"/>
      <c r="K47" s="290"/>
      <c r="L47" s="290"/>
      <c r="M47" s="290"/>
      <c r="N47" s="311"/>
      <c r="O47" s="300"/>
      <c r="P47" s="300"/>
      <c r="Q47" s="288"/>
      <c r="R47" s="300"/>
      <c r="S47" s="288"/>
      <c r="T47" s="304"/>
      <c r="U47" s="305"/>
      <c r="V47" s="332"/>
    </row>
    <row r="48" spans="2:22" ht="15.75">
      <c r="B48" s="601"/>
      <c r="C48" s="592"/>
      <c r="D48" s="585"/>
      <c r="E48" s="289"/>
      <c r="F48" s="290"/>
      <c r="G48" s="290"/>
      <c r="H48" s="290"/>
      <c r="I48" s="290"/>
      <c r="J48" s="290"/>
      <c r="K48" s="290"/>
      <c r="L48" s="290"/>
      <c r="M48" s="290"/>
      <c r="N48" s="311"/>
      <c r="O48" s="300"/>
      <c r="P48" s="300"/>
      <c r="Q48" s="288"/>
      <c r="R48" s="300"/>
      <c r="S48" s="288"/>
      <c r="T48" s="304"/>
      <c r="U48" s="305"/>
      <c r="V48" s="332"/>
    </row>
    <row r="49" spans="2:22" ht="15.75">
      <c r="B49" s="605"/>
      <c r="C49" s="596" t="s">
        <v>246</v>
      </c>
      <c r="D49" s="587"/>
      <c r="E49" s="403"/>
      <c r="F49" s="404"/>
      <c r="G49" s="404"/>
      <c r="H49" s="404"/>
      <c r="I49" s="404"/>
      <c r="J49" s="404"/>
      <c r="K49" s="404"/>
      <c r="L49" s="404"/>
      <c r="M49" s="404"/>
      <c r="N49" s="405"/>
      <c r="O49" s="397"/>
      <c r="P49" s="397"/>
      <c r="Q49" s="406"/>
      <c r="R49" s="397"/>
      <c r="S49" s="406"/>
      <c r="T49" s="399"/>
      <c r="U49" s="400"/>
      <c r="V49" s="401"/>
    </row>
    <row r="50" spans="2:22" ht="15.75">
      <c r="B50" s="606"/>
      <c r="C50" s="597"/>
      <c r="D50" s="588"/>
      <c r="E50" s="403"/>
      <c r="F50" s="404"/>
      <c r="G50" s="404"/>
      <c r="H50" s="404"/>
      <c r="I50" s="404"/>
      <c r="J50" s="404"/>
      <c r="K50" s="404"/>
      <c r="L50" s="404"/>
      <c r="M50" s="404"/>
      <c r="N50" s="405"/>
      <c r="O50" s="397"/>
      <c r="P50" s="397"/>
      <c r="Q50" s="406"/>
      <c r="R50" s="397"/>
      <c r="S50" s="406"/>
      <c r="T50" s="399"/>
      <c r="U50" s="400"/>
      <c r="V50" s="401"/>
    </row>
    <row r="51" spans="2:22" ht="15.75">
      <c r="B51" s="607"/>
      <c r="C51" s="598"/>
      <c r="D51" s="589"/>
      <c r="E51" s="403"/>
      <c r="F51" s="404"/>
      <c r="G51" s="404"/>
      <c r="H51" s="404"/>
      <c r="I51" s="404"/>
      <c r="J51" s="404"/>
      <c r="K51" s="404"/>
      <c r="L51" s="404"/>
      <c r="M51" s="404"/>
      <c r="N51" s="405"/>
      <c r="O51" s="397"/>
      <c r="P51" s="397"/>
      <c r="Q51" s="406"/>
      <c r="R51" s="397"/>
      <c r="S51" s="406"/>
      <c r="T51" s="399"/>
      <c r="U51" s="400"/>
      <c r="V51" s="401"/>
    </row>
    <row r="52" spans="2:22" ht="15.75">
      <c r="B52" s="599"/>
      <c r="C52" s="590" t="s">
        <v>247</v>
      </c>
      <c r="D52" s="583"/>
      <c r="E52" s="289"/>
      <c r="F52" s="290"/>
      <c r="G52" s="290"/>
      <c r="H52" s="290"/>
      <c r="I52" s="290"/>
      <c r="J52" s="290"/>
      <c r="K52" s="290"/>
      <c r="L52" s="290"/>
      <c r="M52" s="290"/>
      <c r="N52" s="311"/>
      <c r="O52" s="300"/>
      <c r="P52" s="300"/>
      <c r="Q52" s="288"/>
      <c r="R52" s="300"/>
      <c r="S52" s="288"/>
      <c r="T52" s="304"/>
      <c r="U52" s="305"/>
      <c r="V52" s="332"/>
    </row>
    <row r="53" spans="2:22" ht="15.75">
      <c r="B53" s="600"/>
      <c r="C53" s="591"/>
      <c r="D53" s="584"/>
      <c r="E53" s="289"/>
      <c r="F53" s="290"/>
      <c r="G53" s="290"/>
      <c r="H53" s="290"/>
      <c r="I53" s="290"/>
      <c r="J53" s="290"/>
      <c r="K53" s="290"/>
      <c r="L53" s="290"/>
      <c r="M53" s="290"/>
      <c r="N53" s="311"/>
      <c r="O53" s="300"/>
      <c r="P53" s="300"/>
      <c r="Q53" s="288"/>
      <c r="R53" s="300"/>
      <c r="S53" s="288"/>
      <c r="T53" s="304"/>
      <c r="U53" s="305"/>
      <c r="V53" s="332"/>
    </row>
    <row r="54" spans="2:22" ht="15.75">
      <c r="B54" s="601"/>
      <c r="C54" s="592"/>
      <c r="D54" s="585"/>
      <c r="E54" s="289"/>
      <c r="F54" s="290"/>
      <c r="G54" s="290"/>
      <c r="H54" s="290"/>
      <c r="I54" s="290"/>
      <c r="J54" s="290"/>
      <c r="K54" s="290"/>
      <c r="L54" s="290"/>
      <c r="M54" s="290"/>
      <c r="N54" s="311"/>
      <c r="O54" s="300"/>
      <c r="P54" s="300"/>
      <c r="Q54" s="288"/>
      <c r="R54" s="300"/>
      <c r="S54" s="288"/>
      <c r="T54" s="304"/>
      <c r="U54" s="305"/>
      <c r="V54" s="332"/>
    </row>
    <row r="55" spans="2:22" ht="15.75">
      <c r="B55" s="599"/>
      <c r="C55" s="590" t="s">
        <v>248</v>
      </c>
      <c r="D55" s="583"/>
      <c r="E55" s="289"/>
      <c r="F55" s="290"/>
      <c r="G55" s="290"/>
      <c r="H55" s="290"/>
      <c r="I55" s="290"/>
      <c r="J55" s="290"/>
      <c r="K55" s="290"/>
      <c r="L55" s="290"/>
      <c r="M55" s="290"/>
      <c r="N55" s="311"/>
      <c r="O55" s="300"/>
      <c r="P55" s="300"/>
      <c r="Q55" s="288"/>
      <c r="R55" s="300"/>
      <c r="S55" s="288"/>
      <c r="T55" s="304"/>
      <c r="U55" s="305"/>
      <c r="V55" s="332"/>
    </row>
    <row r="56" spans="2:22" ht="15.75">
      <c r="B56" s="600"/>
      <c r="C56" s="591"/>
      <c r="D56" s="584"/>
      <c r="E56" s="289"/>
      <c r="F56" s="290"/>
      <c r="G56" s="290"/>
      <c r="H56" s="290"/>
      <c r="I56" s="290"/>
      <c r="J56" s="290"/>
      <c r="K56" s="290"/>
      <c r="L56" s="290"/>
      <c r="M56" s="290"/>
      <c r="N56" s="311"/>
      <c r="O56" s="300"/>
      <c r="P56" s="300"/>
      <c r="Q56" s="288"/>
      <c r="R56" s="300"/>
      <c r="S56" s="288"/>
      <c r="T56" s="304"/>
      <c r="U56" s="305"/>
      <c r="V56" s="332"/>
    </row>
    <row r="57" spans="2:22" ht="15.75">
      <c r="B57" s="601"/>
      <c r="C57" s="592"/>
      <c r="D57" s="585"/>
      <c r="E57" s="289"/>
      <c r="F57" s="290"/>
      <c r="G57" s="290"/>
      <c r="H57" s="290"/>
      <c r="I57" s="290"/>
      <c r="J57" s="290"/>
      <c r="K57" s="290"/>
      <c r="L57" s="290"/>
      <c r="M57" s="290"/>
      <c r="N57" s="311"/>
      <c r="O57" s="300"/>
      <c r="P57" s="300"/>
      <c r="Q57" s="288"/>
      <c r="R57" s="300"/>
      <c r="S57" s="288"/>
      <c r="T57" s="304"/>
      <c r="U57" s="305"/>
      <c r="V57" s="332"/>
    </row>
    <row r="58" spans="2:22" ht="15.75">
      <c r="B58" s="599"/>
      <c r="C58" s="590" t="s">
        <v>249</v>
      </c>
      <c r="D58" s="583"/>
      <c r="E58" s="289"/>
      <c r="F58" s="290"/>
      <c r="G58" s="290"/>
      <c r="H58" s="290"/>
      <c r="I58" s="290"/>
      <c r="J58" s="290"/>
      <c r="K58" s="290"/>
      <c r="L58" s="290"/>
      <c r="M58" s="290"/>
      <c r="N58" s="311"/>
      <c r="O58" s="300"/>
      <c r="P58" s="300"/>
      <c r="Q58" s="288"/>
      <c r="R58" s="300"/>
      <c r="S58" s="288"/>
      <c r="T58" s="304"/>
      <c r="U58" s="305"/>
      <c r="V58" s="332"/>
    </row>
    <row r="59" spans="2:22" ht="15.75">
      <c r="B59" s="600"/>
      <c r="C59" s="591"/>
      <c r="D59" s="584"/>
      <c r="E59" s="289"/>
      <c r="F59" s="290"/>
      <c r="G59" s="290"/>
      <c r="H59" s="290"/>
      <c r="I59" s="290"/>
      <c r="J59" s="290"/>
      <c r="K59" s="290"/>
      <c r="L59" s="290"/>
      <c r="M59" s="290"/>
      <c r="N59" s="311"/>
      <c r="O59" s="300"/>
      <c r="P59" s="300"/>
      <c r="Q59" s="288"/>
      <c r="R59" s="300"/>
      <c r="S59" s="288"/>
      <c r="T59" s="304"/>
      <c r="U59" s="305"/>
      <c r="V59" s="332"/>
    </row>
    <row r="60" spans="2:22" ht="15.75">
      <c r="B60" s="601"/>
      <c r="C60" s="592"/>
      <c r="D60" s="585"/>
      <c r="E60" s="289"/>
      <c r="F60" s="290"/>
      <c r="G60" s="290"/>
      <c r="H60" s="290"/>
      <c r="I60" s="290"/>
      <c r="J60" s="290"/>
      <c r="K60" s="290"/>
      <c r="L60" s="290"/>
      <c r="M60" s="290"/>
      <c r="N60" s="311"/>
      <c r="O60" s="300"/>
      <c r="P60" s="300"/>
      <c r="Q60" s="288"/>
      <c r="R60" s="300"/>
      <c r="S60" s="288"/>
      <c r="T60" s="304"/>
      <c r="U60" s="305"/>
      <c r="V60" s="332"/>
    </row>
    <row r="61" spans="2:22" ht="15.75">
      <c r="B61" s="599"/>
      <c r="C61" s="590" t="s">
        <v>268</v>
      </c>
      <c r="D61" s="583"/>
      <c r="E61" s="289"/>
      <c r="F61" s="290"/>
      <c r="G61" s="290"/>
      <c r="H61" s="290"/>
      <c r="I61" s="290"/>
      <c r="J61" s="290"/>
      <c r="K61" s="290"/>
      <c r="L61" s="290"/>
      <c r="M61" s="290"/>
      <c r="N61" s="311"/>
      <c r="O61" s="300"/>
      <c r="P61" s="300"/>
      <c r="Q61" s="288"/>
      <c r="R61" s="300"/>
      <c r="S61" s="288"/>
      <c r="T61" s="304"/>
      <c r="U61" s="305"/>
      <c r="V61" s="333"/>
    </row>
    <row r="62" spans="2:22" ht="15.75">
      <c r="B62" s="600"/>
      <c r="C62" s="591"/>
      <c r="D62" s="584"/>
      <c r="E62" s="289"/>
      <c r="F62" s="290"/>
      <c r="G62" s="290"/>
      <c r="H62" s="290"/>
      <c r="I62" s="290"/>
      <c r="J62" s="290"/>
      <c r="K62" s="290"/>
      <c r="L62" s="290"/>
      <c r="M62" s="290"/>
      <c r="N62" s="311"/>
      <c r="O62" s="300"/>
      <c r="P62" s="300"/>
      <c r="Q62" s="288"/>
      <c r="R62" s="300"/>
      <c r="S62" s="288"/>
      <c r="T62" s="304"/>
      <c r="U62" s="305"/>
      <c r="V62" s="332"/>
    </row>
    <row r="63" spans="2:22" ht="15.75">
      <c r="B63" s="601"/>
      <c r="C63" s="592"/>
      <c r="D63" s="585"/>
      <c r="E63" s="289"/>
      <c r="F63" s="290"/>
      <c r="G63" s="290"/>
      <c r="H63" s="290"/>
      <c r="I63" s="290"/>
      <c r="J63" s="290"/>
      <c r="K63" s="290"/>
      <c r="L63" s="290"/>
      <c r="M63" s="290"/>
      <c r="N63" s="311"/>
      <c r="O63" s="300"/>
      <c r="P63" s="300"/>
      <c r="Q63" s="288"/>
      <c r="R63" s="300"/>
      <c r="S63" s="288"/>
      <c r="T63" s="304"/>
      <c r="U63" s="305"/>
      <c r="V63" s="334"/>
    </row>
    <row r="64" spans="2:22" ht="15.75">
      <c r="B64" s="599"/>
      <c r="C64" s="590" t="s">
        <v>269</v>
      </c>
      <c r="D64" s="583"/>
      <c r="E64" s="289"/>
      <c r="F64" s="290"/>
      <c r="G64" s="290"/>
      <c r="H64" s="290"/>
      <c r="I64" s="290"/>
      <c r="J64" s="290"/>
      <c r="K64" s="290"/>
      <c r="L64" s="290"/>
      <c r="M64" s="290"/>
      <c r="N64" s="311"/>
      <c r="O64" s="300"/>
      <c r="P64" s="300"/>
      <c r="Q64" s="288"/>
      <c r="R64" s="300"/>
      <c r="S64" s="288"/>
      <c r="T64" s="304"/>
      <c r="U64" s="305"/>
      <c r="V64" s="334"/>
    </row>
    <row r="65" spans="2:22" ht="15.75">
      <c r="B65" s="600"/>
      <c r="C65" s="591"/>
      <c r="D65" s="584"/>
      <c r="E65" s="289"/>
      <c r="F65" s="290"/>
      <c r="G65" s="290"/>
      <c r="H65" s="290"/>
      <c r="I65" s="290"/>
      <c r="J65" s="290"/>
      <c r="K65" s="290"/>
      <c r="L65" s="290"/>
      <c r="M65" s="290"/>
      <c r="N65" s="311"/>
      <c r="O65" s="300"/>
      <c r="P65" s="300"/>
      <c r="Q65" s="288"/>
      <c r="R65" s="300"/>
      <c r="S65" s="288"/>
      <c r="T65" s="304"/>
      <c r="U65" s="305"/>
      <c r="V65" s="334"/>
    </row>
    <row r="66" spans="2:22" ht="15.75">
      <c r="B66" s="601"/>
      <c r="C66" s="592"/>
      <c r="D66" s="585"/>
      <c r="E66" s="289"/>
      <c r="F66" s="290"/>
      <c r="G66" s="290"/>
      <c r="H66" s="290"/>
      <c r="I66" s="290"/>
      <c r="J66" s="290"/>
      <c r="K66" s="290"/>
      <c r="L66" s="290"/>
      <c r="M66" s="290"/>
      <c r="N66" s="311"/>
      <c r="O66" s="300"/>
      <c r="P66" s="300"/>
      <c r="Q66" s="288"/>
      <c r="R66" s="300"/>
      <c r="S66" s="288"/>
      <c r="T66" s="304"/>
      <c r="U66" s="305"/>
      <c r="V66" s="334"/>
    </row>
    <row r="67" spans="2:22" ht="15.75">
      <c r="B67" s="599"/>
      <c r="C67" s="590" t="s">
        <v>270</v>
      </c>
      <c r="D67" s="583"/>
      <c r="E67" s="289"/>
      <c r="F67" s="290"/>
      <c r="G67" s="290"/>
      <c r="H67" s="290"/>
      <c r="I67" s="290"/>
      <c r="J67" s="290"/>
      <c r="K67" s="290"/>
      <c r="L67" s="290"/>
      <c r="M67" s="290"/>
      <c r="N67" s="311"/>
      <c r="O67" s="300"/>
      <c r="P67" s="300"/>
      <c r="Q67" s="288"/>
      <c r="R67" s="300"/>
      <c r="S67" s="288"/>
      <c r="T67" s="304"/>
      <c r="U67" s="305"/>
      <c r="V67" s="334"/>
    </row>
    <row r="68" spans="2:22" ht="15.75">
      <c r="B68" s="600"/>
      <c r="C68" s="591"/>
      <c r="D68" s="584"/>
      <c r="E68" s="289"/>
      <c r="F68" s="290"/>
      <c r="G68" s="290"/>
      <c r="H68" s="290"/>
      <c r="I68" s="290"/>
      <c r="J68" s="290"/>
      <c r="K68" s="290"/>
      <c r="L68" s="290"/>
      <c r="M68" s="290"/>
      <c r="N68" s="311"/>
      <c r="O68" s="300"/>
      <c r="P68" s="300"/>
      <c r="Q68" s="288"/>
      <c r="R68" s="300"/>
      <c r="S68" s="288"/>
      <c r="T68" s="304"/>
      <c r="U68" s="305"/>
      <c r="V68" s="334"/>
    </row>
    <row r="69" spans="2:22" ht="15.75">
      <c r="B69" s="601"/>
      <c r="C69" s="592"/>
      <c r="D69" s="585"/>
      <c r="E69" s="289"/>
      <c r="F69" s="290"/>
      <c r="G69" s="290"/>
      <c r="H69" s="290"/>
      <c r="I69" s="290"/>
      <c r="J69" s="290"/>
      <c r="K69" s="290"/>
      <c r="L69" s="290"/>
      <c r="M69" s="290"/>
      <c r="N69" s="311"/>
      <c r="O69" s="300"/>
      <c r="P69" s="300"/>
      <c r="Q69" s="288"/>
      <c r="R69" s="300"/>
      <c r="S69" s="288"/>
      <c r="T69" s="304"/>
      <c r="U69" s="305"/>
      <c r="V69" s="334"/>
    </row>
    <row r="70" spans="2:22" ht="15.75">
      <c r="B70" s="599"/>
      <c r="C70" s="590" t="s">
        <v>271</v>
      </c>
      <c r="D70" s="583"/>
      <c r="E70" s="289"/>
      <c r="F70" s="290"/>
      <c r="G70" s="290"/>
      <c r="H70" s="290"/>
      <c r="I70" s="290"/>
      <c r="J70" s="290"/>
      <c r="K70" s="290"/>
      <c r="L70" s="290"/>
      <c r="M70" s="290"/>
      <c r="N70" s="311"/>
      <c r="O70" s="300"/>
      <c r="P70" s="300"/>
      <c r="Q70" s="288"/>
      <c r="R70" s="300"/>
      <c r="S70" s="288"/>
      <c r="T70" s="304"/>
      <c r="U70" s="305"/>
      <c r="V70" s="334"/>
    </row>
    <row r="71" spans="2:22" ht="15.75">
      <c r="B71" s="600"/>
      <c r="C71" s="591"/>
      <c r="D71" s="584"/>
      <c r="E71" s="289"/>
      <c r="F71" s="290"/>
      <c r="G71" s="290"/>
      <c r="H71" s="290"/>
      <c r="I71" s="290"/>
      <c r="J71" s="290"/>
      <c r="K71" s="290"/>
      <c r="L71" s="290"/>
      <c r="M71" s="290"/>
      <c r="N71" s="311"/>
      <c r="O71" s="300"/>
      <c r="P71" s="300"/>
      <c r="Q71" s="288"/>
      <c r="R71" s="300"/>
      <c r="S71" s="288"/>
      <c r="T71" s="304"/>
      <c r="U71" s="305"/>
      <c r="V71" s="332"/>
    </row>
    <row r="72" spans="2:22" ht="15.75">
      <c r="B72" s="601"/>
      <c r="C72" s="592"/>
      <c r="D72" s="585"/>
      <c r="E72" s="289"/>
      <c r="F72" s="290"/>
      <c r="G72" s="290"/>
      <c r="H72" s="290"/>
      <c r="I72" s="290"/>
      <c r="J72" s="290"/>
      <c r="K72" s="290"/>
      <c r="L72" s="290"/>
      <c r="M72" s="290"/>
      <c r="N72" s="311"/>
      <c r="O72" s="300"/>
      <c r="P72" s="300"/>
      <c r="Q72" s="288"/>
      <c r="R72" s="300"/>
      <c r="S72" s="288"/>
      <c r="T72" s="304"/>
      <c r="U72" s="305"/>
      <c r="V72" s="332"/>
    </row>
    <row r="73" spans="2:22" ht="15.75">
      <c r="B73" s="599"/>
      <c r="C73" s="590" t="s">
        <v>272</v>
      </c>
      <c r="D73" s="583"/>
      <c r="E73" s="289"/>
      <c r="F73" s="290"/>
      <c r="G73" s="290"/>
      <c r="H73" s="290"/>
      <c r="I73" s="290"/>
      <c r="J73" s="290"/>
      <c r="K73" s="290"/>
      <c r="L73" s="290"/>
      <c r="M73" s="290"/>
      <c r="N73" s="311"/>
      <c r="O73" s="300"/>
      <c r="P73" s="300"/>
      <c r="Q73" s="288"/>
      <c r="R73" s="300"/>
      <c r="S73" s="288"/>
      <c r="T73" s="304"/>
      <c r="U73" s="305"/>
      <c r="V73" s="332"/>
    </row>
    <row r="74" spans="2:22" ht="15.75">
      <c r="B74" s="600"/>
      <c r="C74" s="591"/>
      <c r="D74" s="584"/>
      <c r="E74" s="289"/>
      <c r="F74" s="290"/>
      <c r="G74" s="290"/>
      <c r="H74" s="290"/>
      <c r="I74" s="290"/>
      <c r="J74" s="290"/>
      <c r="K74" s="290"/>
      <c r="L74" s="290"/>
      <c r="M74" s="290"/>
      <c r="N74" s="311"/>
      <c r="O74" s="300"/>
      <c r="P74" s="300"/>
      <c r="Q74" s="288"/>
      <c r="R74" s="300"/>
      <c r="S74" s="288"/>
      <c r="T74" s="304"/>
      <c r="U74" s="305"/>
      <c r="V74" s="332"/>
    </row>
    <row r="75" spans="2:22" ht="15.75">
      <c r="B75" s="601"/>
      <c r="C75" s="592"/>
      <c r="D75" s="585"/>
      <c r="E75" s="289"/>
      <c r="F75" s="290"/>
      <c r="G75" s="290"/>
      <c r="H75" s="290"/>
      <c r="I75" s="290"/>
      <c r="J75" s="290"/>
      <c r="K75" s="290"/>
      <c r="L75" s="290"/>
      <c r="M75" s="290"/>
      <c r="N75" s="311"/>
      <c r="O75" s="300"/>
      <c r="P75" s="300"/>
      <c r="Q75" s="288"/>
      <c r="R75" s="300"/>
      <c r="S75" s="288"/>
      <c r="T75" s="304"/>
      <c r="U75" s="305"/>
      <c r="V75" s="332"/>
    </row>
    <row r="76" spans="2:22" ht="15.75">
      <c r="B76" s="599"/>
      <c r="C76" s="590" t="s">
        <v>273</v>
      </c>
      <c r="D76" s="583"/>
      <c r="E76" s="289"/>
      <c r="F76" s="290"/>
      <c r="G76" s="290"/>
      <c r="H76" s="290"/>
      <c r="I76" s="290"/>
      <c r="J76" s="290"/>
      <c r="K76" s="290"/>
      <c r="L76" s="290"/>
      <c r="M76" s="290"/>
      <c r="N76" s="311"/>
      <c r="O76" s="300"/>
      <c r="P76" s="300"/>
      <c r="Q76" s="288"/>
      <c r="R76" s="300"/>
      <c r="S76" s="288"/>
      <c r="T76" s="304"/>
      <c r="U76" s="305"/>
      <c r="V76" s="332"/>
    </row>
    <row r="77" spans="2:22" ht="15.75">
      <c r="B77" s="600"/>
      <c r="C77" s="591"/>
      <c r="D77" s="584"/>
      <c r="E77" s="289"/>
      <c r="F77" s="290"/>
      <c r="G77" s="290"/>
      <c r="H77" s="290"/>
      <c r="I77" s="290"/>
      <c r="J77" s="290"/>
      <c r="K77" s="290"/>
      <c r="L77" s="290"/>
      <c r="M77" s="290"/>
      <c r="N77" s="311"/>
      <c r="O77" s="300"/>
      <c r="P77" s="300"/>
      <c r="Q77" s="288"/>
      <c r="R77" s="300"/>
      <c r="S77" s="288"/>
      <c r="T77" s="304"/>
      <c r="U77" s="305"/>
      <c r="V77" s="332"/>
    </row>
    <row r="78" spans="2:22" ht="15.75">
      <c r="B78" s="601"/>
      <c r="C78" s="592"/>
      <c r="D78" s="585"/>
      <c r="E78" s="289"/>
      <c r="F78" s="290"/>
      <c r="G78" s="290"/>
      <c r="H78" s="290"/>
      <c r="I78" s="290"/>
      <c r="J78" s="290"/>
      <c r="K78" s="290"/>
      <c r="L78" s="290"/>
      <c r="M78" s="290"/>
      <c r="N78" s="311"/>
      <c r="O78" s="300"/>
      <c r="P78" s="300"/>
      <c r="Q78" s="288"/>
      <c r="R78" s="300"/>
      <c r="S78" s="288"/>
      <c r="T78" s="304"/>
      <c r="U78" s="305"/>
      <c r="V78" s="332"/>
    </row>
    <row r="79" spans="2:22" ht="15.75">
      <c r="B79" s="605"/>
      <c r="C79" s="596" t="s">
        <v>250</v>
      </c>
      <c r="D79" s="587"/>
      <c r="E79" s="403"/>
      <c r="F79" s="404"/>
      <c r="G79" s="404"/>
      <c r="H79" s="404"/>
      <c r="I79" s="404"/>
      <c r="J79" s="404"/>
      <c r="K79" s="404"/>
      <c r="L79" s="404"/>
      <c r="M79" s="404"/>
      <c r="N79" s="405"/>
      <c r="O79" s="397"/>
      <c r="P79" s="397"/>
      <c r="Q79" s="406"/>
      <c r="R79" s="397"/>
      <c r="S79" s="406"/>
      <c r="T79" s="399"/>
      <c r="U79" s="400"/>
      <c r="V79" s="401"/>
    </row>
    <row r="80" spans="2:22" ht="15.75">
      <c r="B80" s="606"/>
      <c r="C80" s="597"/>
      <c r="D80" s="588"/>
      <c r="E80" s="403"/>
      <c r="F80" s="404"/>
      <c r="G80" s="404"/>
      <c r="H80" s="404"/>
      <c r="I80" s="404"/>
      <c r="J80" s="404"/>
      <c r="K80" s="404"/>
      <c r="L80" s="404"/>
      <c r="M80" s="404"/>
      <c r="N80" s="405"/>
      <c r="O80" s="397"/>
      <c r="P80" s="397"/>
      <c r="Q80" s="406"/>
      <c r="R80" s="397"/>
      <c r="S80" s="406"/>
      <c r="T80" s="399"/>
      <c r="U80" s="400"/>
      <c r="V80" s="401"/>
    </row>
    <row r="81" spans="2:22" ht="15.75">
      <c r="B81" s="607"/>
      <c r="C81" s="598"/>
      <c r="D81" s="589"/>
      <c r="E81" s="403"/>
      <c r="F81" s="404"/>
      <c r="G81" s="404"/>
      <c r="H81" s="404"/>
      <c r="I81" s="404"/>
      <c r="J81" s="404"/>
      <c r="K81" s="404"/>
      <c r="L81" s="404"/>
      <c r="M81" s="404"/>
      <c r="N81" s="405"/>
      <c r="O81" s="397"/>
      <c r="P81" s="397"/>
      <c r="Q81" s="406"/>
      <c r="R81" s="397"/>
      <c r="S81" s="406"/>
      <c r="T81" s="399"/>
      <c r="U81" s="400"/>
      <c r="V81" s="401"/>
    </row>
    <row r="82" spans="2:22" ht="15.75">
      <c r="B82" s="599"/>
      <c r="C82" s="590" t="s">
        <v>251</v>
      </c>
      <c r="D82" s="583"/>
      <c r="E82" s="289"/>
      <c r="F82" s="290"/>
      <c r="G82" s="290"/>
      <c r="H82" s="290"/>
      <c r="I82" s="290"/>
      <c r="J82" s="290"/>
      <c r="K82" s="290"/>
      <c r="L82" s="290"/>
      <c r="M82" s="290"/>
      <c r="N82" s="311"/>
      <c r="O82" s="300"/>
      <c r="P82" s="300"/>
      <c r="Q82" s="288"/>
      <c r="R82" s="300"/>
      <c r="S82" s="288"/>
      <c r="T82" s="304"/>
      <c r="U82" s="305"/>
      <c r="V82" s="332"/>
    </row>
    <row r="83" spans="2:22" ht="15.75">
      <c r="B83" s="600"/>
      <c r="C83" s="591"/>
      <c r="D83" s="584"/>
      <c r="E83" s="289"/>
      <c r="F83" s="290"/>
      <c r="G83" s="290"/>
      <c r="H83" s="290"/>
      <c r="I83" s="290"/>
      <c r="J83" s="290"/>
      <c r="K83" s="290"/>
      <c r="L83" s="290"/>
      <c r="M83" s="290"/>
      <c r="N83" s="311"/>
      <c r="O83" s="300"/>
      <c r="P83" s="300"/>
      <c r="Q83" s="288"/>
      <c r="R83" s="300"/>
      <c r="S83" s="288"/>
      <c r="T83" s="304"/>
      <c r="U83" s="305"/>
      <c r="V83" s="332"/>
    </row>
    <row r="84" spans="2:22" ht="15.75">
      <c r="B84" s="601"/>
      <c r="C84" s="592"/>
      <c r="D84" s="585"/>
      <c r="E84" s="289"/>
      <c r="F84" s="290"/>
      <c r="G84" s="290"/>
      <c r="H84" s="290"/>
      <c r="I84" s="290"/>
      <c r="J84" s="290"/>
      <c r="K84" s="290"/>
      <c r="L84" s="290"/>
      <c r="M84" s="290"/>
      <c r="N84" s="311"/>
      <c r="O84" s="300"/>
      <c r="P84" s="300"/>
      <c r="Q84" s="288"/>
      <c r="R84" s="300"/>
      <c r="S84" s="288"/>
      <c r="T84" s="304"/>
      <c r="U84" s="305"/>
      <c r="V84" s="332"/>
    </row>
    <row r="85" spans="2:22" ht="15.75">
      <c r="B85" s="599"/>
      <c r="C85" s="590" t="s">
        <v>252</v>
      </c>
      <c r="D85" s="583"/>
      <c r="E85" s="289"/>
      <c r="F85" s="290"/>
      <c r="G85" s="290"/>
      <c r="H85" s="290"/>
      <c r="I85" s="290"/>
      <c r="J85" s="290"/>
      <c r="K85" s="290"/>
      <c r="L85" s="290"/>
      <c r="M85" s="290"/>
      <c r="N85" s="311"/>
      <c r="O85" s="300"/>
      <c r="P85" s="300"/>
      <c r="Q85" s="288"/>
      <c r="R85" s="300"/>
      <c r="S85" s="288"/>
      <c r="T85" s="304"/>
      <c r="U85" s="305"/>
      <c r="V85" s="332"/>
    </row>
    <row r="86" spans="2:22" ht="15.75">
      <c r="B86" s="600"/>
      <c r="C86" s="591"/>
      <c r="D86" s="584"/>
      <c r="E86" s="289"/>
      <c r="F86" s="290"/>
      <c r="G86" s="290"/>
      <c r="H86" s="290"/>
      <c r="I86" s="290"/>
      <c r="J86" s="290"/>
      <c r="K86" s="290"/>
      <c r="L86" s="290"/>
      <c r="M86" s="290"/>
      <c r="N86" s="311"/>
      <c r="O86" s="300"/>
      <c r="P86" s="300"/>
      <c r="Q86" s="288"/>
      <c r="R86" s="300"/>
      <c r="S86" s="288"/>
      <c r="T86" s="304"/>
      <c r="U86" s="305"/>
      <c r="V86" s="332"/>
    </row>
    <row r="87" spans="2:22" ht="15.75">
      <c r="B87" s="601"/>
      <c r="C87" s="592"/>
      <c r="D87" s="585"/>
      <c r="E87" s="289"/>
      <c r="F87" s="290"/>
      <c r="G87" s="290"/>
      <c r="H87" s="290"/>
      <c r="I87" s="290"/>
      <c r="J87" s="290"/>
      <c r="K87" s="290"/>
      <c r="L87" s="290"/>
      <c r="M87" s="290"/>
      <c r="N87" s="311"/>
      <c r="O87" s="300"/>
      <c r="P87" s="300"/>
      <c r="Q87" s="288"/>
      <c r="R87" s="300"/>
      <c r="S87" s="288"/>
      <c r="T87" s="304"/>
      <c r="U87" s="305"/>
      <c r="V87" s="332"/>
    </row>
    <row r="88" spans="2:22" ht="15.75">
      <c r="B88" s="599"/>
      <c r="C88" s="590" t="s">
        <v>253</v>
      </c>
      <c r="D88" s="583"/>
      <c r="E88" s="289"/>
      <c r="F88" s="290"/>
      <c r="G88" s="290"/>
      <c r="H88" s="290"/>
      <c r="I88" s="290"/>
      <c r="J88" s="290"/>
      <c r="K88" s="290"/>
      <c r="L88" s="290"/>
      <c r="M88" s="290"/>
      <c r="N88" s="311"/>
      <c r="O88" s="300"/>
      <c r="P88" s="300"/>
      <c r="Q88" s="288"/>
      <c r="R88" s="300"/>
      <c r="S88" s="288"/>
      <c r="T88" s="304"/>
      <c r="U88" s="305"/>
      <c r="V88" s="332"/>
    </row>
    <row r="89" spans="2:22" ht="15.75">
      <c r="B89" s="600"/>
      <c r="C89" s="591"/>
      <c r="D89" s="584"/>
      <c r="E89" s="289"/>
      <c r="F89" s="290"/>
      <c r="G89" s="290"/>
      <c r="H89" s="290"/>
      <c r="I89" s="290"/>
      <c r="J89" s="290"/>
      <c r="K89" s="290"/>
      <c r="L89" s="290"/>
      <c r="M89" s="290"/>
      <c r="N89" s="311"/>
      <c r="O89" s="300"/>
      <c r="P89" s="300"/>
      <c r="Q89" s="288"/>
      <c r="R89" s="300"/>
      <c r="S89" s="288"/>
      <c r="T89" s="304"/>
      <c r="U89" s="305"/>
      <c r="V89" s="332"/>
    </row>
    <row r="90" spans="2:22" ht="15.75">
      <c r="B90" s="601"/>
      <c r="C90" s="592"/>
      <c r="D90" s="585"/>
      <c r="E90" s="289"/>
      <c r="F90" s="290"/>
      <c r="G90" s="290"/>
      <c r="H90" s="290"/>
      <c r="I90" s="290"/>
      <c r="J90" s="290"/>
      <c r="K90" s="290"/>
      <c r="L90" s="290"/>
      <c r="M90" s="290"/>
      <c r="N90" s="311"/>
      <c r="O90" s="300"/>
      <c r="P90" s="300"/>
      <c r="Q90" s="288"/>
      <c r="R90" s="300"/>
      <c r="S90" s="288"/>
      <c r="T90" s="304"/>
      <c r="U90" s="305"/>
      <c r="V90" s="332"/>
    </row>
    <row r="91" spans="2:22" ht="15.75">
      <c r="B91" s="599"/>
      <c r="C91" s="590" t="s">
        <v>254</v>
      </c>
      <c r="D91" s="583"/>
      <c r="E91" s="289"/>
      <c r="F91" s="290"/>
      <c r="G91" s="290"/>
      <c r="H91" s="290"/>
      <c r="I91" s="290"/>
      <c r="J91" s="290"/>
      <c r="K91" s="290"/>
      <c r="L91" s="290"/>
      <c r="M91" s="290"/>
      <c r="N91" s="311"/>
      <c r="O91" s="300"/>
      <c r="P91" s="300"/>
      <c r="Q91" s="288"/>
      <c r="R91" s="300"/>
      <c r="S91" s="288"/>
      <c r="T91" s="304"/>
      <c r="U91" s="305"/>
      <c r="V91" s="332"/>
    </row>
    <row r="92" spans="2:22" ht="15.75">
      <c r="B92" s="600"/>
      <c r="C92" s="591"/>
      <c r="D92" s="584"/>
      <c r="E92" s="289"/>
      <c r="F92" s="290"/>
      <c r="G92" s="290"/>
      <c r="H92" s="290"/>
      <c r="I92" s="290"/>
      <c r="J92" s="290"/>
      <c r="K92" s="290"/>
      <c r="L92" s="290"/>
      <c r="M92" s="290"/>
      <c r="N92" s="311"/>
      <c r="O92" s="300"/>
      <c r="P92" s="300"/>
      <c r="Q92" s="288"/>
      <c r="R92" s="300"/>
      <c r="S92" s="288"/>
      <c r="T92" s="304"/>
      <c r="U92" s="305"/>
      <c r="V92" s="332"/>
    </row>
    <row r="93" spans="2:22" ht="15.75">
      <c r="B93" s="601"/>
      <c r="C93" s="592"/>
      <c r="D93" s="585"/>
      <c r="E93" s="289"/>
      <c r="F93" s="290"/>
      <c r="G93" s="290"/>
      <c r="H93" s="290"/>
      <c r="I93" s="290"/>
      <c r="J93" s="290"/>
      <c r="K93" s="290"/>
      <c r="L93" s="290"/>
      <c r="M93" s="290"/>
      <c r="N93" s="311"/>
      <c r="O93" s="300"/>
      <c r="P93" s="300"/>
      <c r="Q93" s="288"/>
      <c r="R93" s="300"/>
      <c r="S93" s="288"/>
      <c r="T93" s="304"/>
      <c r="U93" s="305"/>
      <c r="V93" s="332"/>
    </row>
    <row r="94" spans="2:22" ht="15.75">
      <c r="B94" s="599"/>
      <c r="C94" s="590" t="s">
        <v>255</v>
      </c>
      <c r="D94" s="583"/>
      <c r="E94" s="289"/>
      <c r="F94" s="290"/>
      <c r="G94" s="290"/>
      <c r="H94" s="290"/>
      <c r="I94" s="290"/>
      <c r="J94" s="290"/>
      <c r="K94" s="290"/>
      <c r="L94" s="290"/>
      <c r="M94" s="290"/>
      <c r="N94" s="311"/>
      <c r="O94" s="300"/>
      <c r="P94" s="300"/>
      <c r="Q94" s="288"/>
      <c r="R94" s="300"/>
      <c r="S94" s="288"/>
      <c r="T94" s="304"/>
      <c r="U94" s="305"/>
      <c r="V94" s="332"/>
    </row>
    <row r="95" spans="2:22" ht="15.75">
      <c r="B95" s="600"/>
      <c r="C95" s="591"/>
      <c r="D95" s="584"/>
      <c r="E95" s="289"/>
      <c r="F95" s="290"/>
      <c r="G95" s="290"/>
      <c r="H95" s="290"/>
      <c r="I95" s="290"/>
      <c r="J95" s="290"/>
      <c r="K95" s="290"/>
      <c r="L95" s="290"/>
      <c r="M95" s="290"/>
      <c r="N95" s="311"/>
      <c r="O95" s="300"/>
      <c r="P95" s="300"/>
      <c r="Q95" s="288"/>
      <c r="R95" s="300"/>
      <c r="S95" s="288"/>
      <c r="T95" s="304"/>
      <c r="U95" s="305"/>
      <c r="V95" s="332"/>
    </row>
    <row r="96" spans="2:22" ht="15.75">
      <c r="B96" s="601"/>
      <c r="C96" s="592"/>
      <c r="D96" s="585"/>
      <c r="E96" s="289"/>
      <c r="F96" s="290"/>
      <c r="G96" s="290"/>
      <c r="H96" s="290"/>
      <c r="I96" s="290"/>
      <c r="J96" s="290"/>
      <c r="K96" s="290"/>
      <c r="L96" s="290"/>
      <c r="M96" s="290"/>
      <c r="N96" s="311"/>
      <c r="O96" s="300"/>
      <c r="P96" s="300"/>
      <c r="Q96" s="288"/>
      <c r="R96" s="300"/>
      <c r="S96" s="288"/>
      <c r="T96" s="304"/>
      <c r="U96" s="305"/>
      <c r="V96" s="332"/>
    </row>
    <row r="97" spans="2:22" ht="15.75">
      <c r="B97" s="599"/>
      <c r="C97" s="590" t="s">
        <v>256</v>
      </c>
      <c r="D97" s="583"/>
      <c r="E97" s="289"/>
      <c r="F97" s="290"/>
      <c r="G97" s="290"/>
      <c r="H97" s="290"/>
      <c r="I97" s="290"/>
      <c r="J97" s="290"/>
      <c r="K97" s="290"/>
      <c r="L97" s="290"/>
      <c r="M97" s="290"/>
      <c r="N97" s="311"/>
      <c r="O97" s="300"/>
      <c r="P97" s="300"/>
      <c r="Q97" s="288"/>
      <c r="R97" s="300"/>
      <c r="S97" s="288"/>
      <c r="T97" s="304"/>
      <c r="U97" s="305"/>
      <c r="V97" s="332"/>
    </row>
    <row r="98" spans="2:22" ht="15.75">
      <c r="B98" s="600"/>
      <c r="C98" s="591"/>
      <c r="D98" s="584"/>
      <c r="E98" s="289"/>
      <c r="F98" s="290"/>
      <c r="G98" s="290"/>
      <c r="H98" s="290"/>
      <c r="I98" s="290"/>
      <c r="J98" s="290"/>
      <c r="K98" s="290"/>
      <c r="L98" s="290"/>
      <c r="M98" s="290"/>
      <c r="N98" s="311"/>
      <c r="O98" s="300"/>
      <c r="P98" s="300"/>
      <c r="Q98" s="288"/>
      <c r="R98" s="300"/>
      <c r="S98" s="288"/>
      <c r="T98" s="304"/>
      <c r="U98" s="305"/>
      <c r="V98" s="332"/>
    </row>
    <row r="99" spans="2:22" ht="15.75">
      <c r="B99" s="601"/>
      <c r="C99" s="592"/>
      <c r="D99" s="585"/>
      <c r="E99" s="289"/>
      <c r="F99" s="290"/>
      <c r="G99" s="290"/>
      <c r="H99" s="290"/>
      <c r="I99" s="290"/>
      <c r="J99" s="290"/>
      <c r="K99" s="290"/>
      <c r="L99" s="290"/>
      <c r="M99" s="290"/>
      <c r="N99" s="311"/>
      <c r="O99" s="300"/>
      <c r="P99" s="300"/>
      <c r="Q99" s="288"/>
      <c r="R99" s="300"/>
      <c r="S99" s="288"/>
      <c r="T99" s="304"/>
      <c r="U99" s="305"/>
      <c r="V99" s="332"/>
    </row>
    <row r="100" spans="2:22" ht="15.75">
      <c r="B100" s="599"/>
      <c r="C100" s="590" t="s">
        <v>257</v>
      </c>
      <c r="D100" s="583"/>
      <c r="E100" s="289"/>
      <c r="F100" s="290"/>
      <c r="G100" s="290"/>
      <c r="H100" s="290"/>
      <c r="I100" s="290"/>
      <c r="J100" s="290"/>
      <c r="K100" s="290"/>
      <c r="L100" s="290"/>
      <c r="M100" s="290"/>
      <c r="N100" s="311"/>
      <c r="O100" s="300"/>
      <c r="P100" s="300"/>
      <c r="Q100" s="288"/>
      <c r="R100" s="300"/>
      <c r="S100" s="288"/>
      <c r="T100" s="304"/>
      <c r="U100" s="305"/>
      <c r="V100" s="332"/>
    </row>
    <row r="101" spans="2:22" ht="15.75">
      <c r="B101" s="600"/>
      <c r="C101" s="591"/>
      <c r="D101" s="584"/>
      <c r="E101" s="289"/>
      <c r="F101" s="290"/>
      <c r="G101" s="290"/>
      <c r="H101" s="290"/>
      <c r="I101" s="290"/>
      <c r="J101" s="290"/>
      <c r="K101" s="290"/>
      <c r="L101" s="290"/>
      <c r="M101" s="290"/>
      <c r="N101" s="311"/>
      <c r="O101" s="300"/>
      <c r="P101" s="300"/>
      <c r="Q101" s="288"/>
      <c r="R101" s="300"/>
      <c r="S101" s="288"/>
      <c r="T101" s="304"/>
      <c r="U101" s="305"/>
      <c r="V101" s="332"/>
    </row>
    <row r="102" spans="2:22" ht="15.75">
      <c r="B102" s="601"/>
      <c r="C102" s="592"/>
      <c r="D102" s="585"/>
      <c r="E102" s="289"/>
      <c r="F102" s="290"/>
      <c r="G102" s="290"/>
      <c r="H102" s="290"/>
      <c r="I102" s="290"/>
      <c r="J102" s="290"/>
      <c r="K102" s="290"/>
      <c r="L102" s="290"/>
      <c r="M102" s="290"/>
      <c r="N102" s="311"/>
      <c r="O102" s="300"/>
      <c r="P102" s="300"/>
      <c r="Q102" s="288"/>
      <c r="R102" s="300"/>
      <c r="S102" s="288"/>
      <c r="T102" s="304"/>
      <c r="U102" s="305"/>
      <c r="V102" s="332"/>
    </row>
    <row r="103" spans="2:22" ht="15.75">
      <c r="B103" s="599"/>
      <c r="C103" s="590" t="s">
        <v>258</v>
      </c>
      <c r="D103" s="583"/>
      <c r="E103" s="289"/>
      <c r="F103" s="290"/>
      <c r="G103" s="290"/>
      <c r="H103" s="290"/>
      <c r="I103" s="290"/>
      <c r="J103" s="290"/>
      <c r="K103" s="290"/>
      <c r="L103" s="290"/>
      <c r="M103" s="290"/>
      <c r="N103" s="311"/>
      <c r="O103" s="300"/>
      <c r="P103" s="300"/>
      <c r="Q103" s="288"/>
      <c r="R103" s="300"/>
      <c r="S103" s="288"/>
      <c r="T103" s="304"/>
      <c r="U103" s="305"/>
      <c r="V103" s="332"/>
    </row>
    <row r="104" spans="2:22" ht="15.75">
      <c r="B104" s="600"/>
      <c r="C104" s="591"/>
      <c r="D104" s="584"/>
      <c r="E104" s="289"/>
      <c r="F104" s="290"/>
      <c r="G104" s="290"/>
      <c r="H104" s="290"/>
      <c r="I104" s="290"/>
      <c r="J104" s="290"/>
      <c r="K104" s="290"/>
      <c r="L104" s="290"/>
      <c r="M104" s="290"/>
      <c r="N104" s="311"/>
      <c r="O104" s="300"/>
      <c r="P104" s="300"/>
      <c r="Q104" s="288"/>
      <c r="R104" s="300"/>
      <c r="S104" s="288"/>
      <c r="T104" s="304"/>
      <c r="U104" s="305"/>
      <c r="V104" s="332"/>
    </row>
    <row r="105" spans="2:22" ht="15.75">
      <c r="B105" s="601"/>
      <c r="C105" s="592"/>
      <c r="D105" s="585"/>
      <c r="E105" s="289"/>
      <c r="F105" s="290"/>
      <c r="G105" s="290"/>
      <c r="H105" s="290"/>
      <c r="I105" s="290"/>
      <c r="J105" s="290"/>
      <c r="K105" s="290"/>
      <c r="L105" s="290"/>
      <c r="M105" s="290"/>
      <c r="N105" s="311"/>
      <c r="O105" s="300"/>
      <c r="P105" s="300"/>
      <c r="Q105" s="288"/>
      <c r="R105" s="300"/>
      <c r="S105" s="288"/>
      <c r="T105" s="304"/>
      <c r="U105" s="305"/>
      <c r="V105" s="332"/>
    </row>
    <row r="106" spans="2:22" ht="15.75">
      <c r="B106" s="599"/>
      <c r="C106" s="590" t="s">
        <v>259</v>
      </c>
      <c r="D106" s="583"/>
      <c r="E106" s="289"/>
      <c r="F106" s="290"/>
      <c r="G106" s="290"/>
      <c r="H106" s="290"/>
      <c r="I106" s="290"/>
      <c r="J106" s="290"/>
      <c r="K106" s="290"/>
      <c r="L106" s="290"/>
      <c r="M106" s="290"/>
      <c r="N106" s="311"/>
      <c r="O106" s="300"/>
      <c r="P106" s="300"/>
      <c r="Q106" s="288"/>
      <c r="R106" s="300"/>
      <c r="S106" s="288"/>
      <c r="T106" s="304"/>
      <c r="U106" s="305"/>
      <c r="V106" s="332"/>
    </row>
    <row r="107" spans="2:22" ht="15.75">
      <c r="B107" s="600"/>
      <c r="C107" s="591"/>
      <c r="D107" s="584"/>
      <c r="E107" s="289"/>
      <c r="F107" s="290"/>
      <c r="G107" s="290"/>
      <c r="H107" s="290"/>
      <c r="I107" s="290"/>
      <c r="J107" s="290"/>
      <c r="K107" s="290"/>
      <c r="L107" s="290"/>
      <c r="M107" s="290"/>
      <c r="N107" s="311"/>
      <c r="O107" s="300"/>
      <c r="P107" s="300"/>
      <c r="Q107" s="288"/>
      <c r="R107" s="300"/>
      <c r="S107" s="288"/>
      <c r="T107" s="304"/>
      <c r="U107" s="305"/>
      <c r="V107" s="332"/>
    </row>
    <row r="108" spans="2:22" ht="15.75">
      <c r="B108" s="601"/>
      <c r="C108" s="592"/>
      <c r="D108" s="585"/>
      <c r="E108" s="289"/>
      <c r="F108" s="290"/>
      <c r="G108" s="290"/>
      <c r="H108" s="290"/>
      <c r="I108" s="290"/>
      <c r="J108" s="290"/>
      <c r="K108" s="290"/>
      <c r="L108" s="290"/>
      <c r="M108" s="290"/>
      <c r="N108" s="311"/>
      <c r="O108" s="300"/>
      <c r="P108" s="300"/>
      <c r="Q108" s="288"/>
      <c r="R108" s="300"/>
      <c r="S108" s="288"/>
      <c r="T108" s="304"/>
      <c r="U108" s="305"/>
      <c r="V108" s="332"/>
    </row>
    <row r="109" spans="2:22" ht="15.75">
      <c r="B109" s="605"/>
      <c r="C109" s="596" t="s">
        <v>260</v>
      </c>
      <c r="D109" s="587"/>
      <c r="E109" s="403"/>
      <c r="F109" s="404"/>
      <c r="G109" s="404"/>
      <c r="H109" s="404"/>
      <c r="I109" s="404"/>
      <c r="J109" s="404"/>
      <c r="K109" s="404"/>
      <c r="L109" s="404"/>
      <c r="M109" s="404"/>
      <c r="N109" s="405"/>
      <c r="O109" s="397"/>
      <c r="P109" s="397"/>
      <c r="Q109" s="406"/>
      <c r="R109" s="397"/>
      <c r="S109" s="406"/>
      <c r="T109" s="399"/>
      <c r="U109" s="400"/>
      <c r="V109" s="401"/>
    </row>
    <row r="110" spans="2:22" ht="15.75">
      <c r="B110" s="606"/>
      <c r="C110" s="597"/>
      <c r="D110" s="588"/>
      <c r="E110" s="403"/>
      <c r="F110" s="404"/>
      <c r="G110" s="404"/>
      <c r="H110" s="404"/>
      <c r="I110" s="404"/>
      <c r="J110" s="404"/>
      <c r="K110" s="404"/>
      <c r="L110" s="404"/>
      <c r="M110" s="404"/>
      <c r="N110" s="405"/>
      <c r="O110" s="397"/>
      <c r="P110" s="397"/>
      <c r="Q110" s="406"/>
      <c r="R110" s="397"/>
      <c r="S110" s="406"/>
      <c r="T110" s="399"/>
      <c r="U110" s="400"/>
      <c r="V110" s="407"/>
    </row>
    <row r="111" spans="2:22" ht="15.75">
      <c r="B111" s="607"/>
      <c r="C111" s="598"/>
      <c r="D111" s="589"/>
      <c r="E111" s="403"/>
      <c r="F111" s="404"/>
      <c r="G111" s="404"/>
      <c r="H111" s="404"/>
      <c r="I111" s="404"/>
      <c r="J111" s="404"/>
      <c r="K111" s="404"/>
      <c r="L111" s="404"/>
      <c r="M111" s="404"/>
      <c r="N111" s="405"/>
      <c r="O111" s="397"/>
      <c r="P111" s="397"/>
      <c r="Q111" s="406"/>
      <c r="R111" s="397"/>
      <c r="S111" s="406"/>
      <c r="T111" s="399"/>
      <c r="U111" s="400"/>
      <c r="V111" s="407"/>
    </row>
    <row r="112" spans="2:22" ht="15.75">
      <c r="B112" s="599"/>
      <c r="C112" s="590" t="s">
        <v>261</v>
      </c>
      <c r="D112" s="583"/>
      <c r="E112" s="289"/>
      <c r="F112" s="290"/>
      <c r="G112" s="290"/>
      <c r="H112" s="290"/>
      <c r="I112" s="290"/>
      <c r="J112" s="290"/>
      <c r="K112" s="290"/>
      <c r="L112" s="290"/>
      <c r="M112" s="290"/>
      <c r="N112" s="311"/>
      <c r="O112" s="300"/>
      <c r="P112" s="300"/>
      <c r="Q112" s="288"/>
      <c r="R112" s="300"/>
      <c r="S112" s="288"/>
      <c r="T112" s="304"/>
      <c r="U112" s="305"/>
      <c r="V112" s="333"/>
    </row>
    <row r="113" spans="2:22" ht="15.75">
      <c r="B113" s="600"/>
      <c r="C113" s="591"/>
      <c r="D113" s="584"/>
      <c r="E113" s="289"/>
      <c r="F113" s="290"/>
      <c r="G113" s="290"/>
      <c r="H113" s="290"/>
      <c r="I113" s="290"/>
      <c r="J113" s="290"/>
      <c r="K113" s="290"/>
      <c r="L113" s="290"/>
      <c r="M113" s="290"/>
      <c r="N113" s="311"/>
      <c r="O113" s="300"/>
      <c r="P113" s="300"/>
      <c r="Q113" s="288"/>
      <c r="R113" s="300"/>
      <c r="S113" s="288"/>
      <c r="T113" s="304"/>
      <c r="U113" s="305"/>
      <c r="V113" s="333"/>
    </row>
    <row r="114" spans="2:22" ht="15.75">
      <c r="B114" s="601"/>
      <c r="C114" s="592"/>
      <c r="D114" s="585"/>
      <c r="E114" s="289"/>
      <c r="F114" s="290"/>
      <c r="G114" s="290"/>
      <c r="H114" s="290"/>
      <c r="I114" s="290"/>
      <c r="J114" s="290"/>
      <c r="K114" s="290"/>
      <c r="L114" s="290"/>
      <c r="M114" s="290"/>
      <c r="N114" s="311"/>
      <c r="O114" s="300"/>
      <c r="P114" s="300"/>
      <c r="Q114" s="288"/>
      <c r="R114" s="300"/>
      <c r="S114" s="288"/>
      <c r="T114" s="304"/>
      <c r="U114" s="305"/>
      <c r="V114" s="333"/>
    </row>
    <row r="115" spans="2:22" ht="15.75">
      <c r="B115" s="599"/>
      <c r="C115" s="590" t="s">
        <v>274</v>
      </c>
      <c r="D115" s="583"/>
      <c r="E115" s="289"/>
      <c r="F115" s="290"/>
      <c r="G115" s="290"/>
      <c r="H115" s="290"/>
      <c r="I115" s="290"/>
      <c r="J115" s="290"/>
      <c r="K115" s="290"/>
      <c r="L115" s="290"/>
      <c r="M115" s="290"/>
      <c r="N115" s="311"/>
      <c r="O115" s="300"/>
      <c r="P115" s="300"/>
      <c r="Q115" s="288"/>
      <c r="R115" s="300"/>
      <c r="S115" s="288"/>
      <c r="T115" s="304"/>
      <c r="U115" s="305"/>
      <c r="V115" s="333"/>
    </row>
    <row r="116" spans="2:22" ht="15.75">
      <c r="B116" s="600"/>
      <c r="C116" s="591"/>
      <c r="D116" s="584"/>
      <c r="E116" s="289"/>
      <c r="F116" s="290"/>
      <c r="G116" s="290"/>
      <c r="H116" s="290"/>
      <c r="I116" s="290"/>
      <c r="J116" s="290"/>
      <c r="K116" s="290"/>
      <c r="L116" s="290"/>
      <c r="M116" s="290"/>
      <c r="N116" s="311"/>
      <c r="O116" s="300"/>
      <c r="P116" s="300"/>
      <c r="Q116" s="288"/>
      <c r="R116" s="300"/>
      <c r="S116" s="288"/>
      <c r="T116" s="304"/>
      <c r="U116" s="305"/>
      <c r="V116" s="333"/>
    </row>
    <row r="117" spans="2:22" ht="15.75">
      <c r="B117" s="601"/>
      <c r="C117" s="592"/>
      <c r="D117" s="585"/>
      <c r="E117" s="289"/>
      <c r="F117" s="290"/>
      <c r="G117" s="290"/>
      <c r="H117" s="290"/>
      <c r="I117" s="290"/>
      <c r="J117" s="290"/>
      <c r="K117" s="290"/>
      <c r="L117" s="290"/>
      <c r="M117" s="290"/>
      <c r="N117" s="311"/>
      <c r="O117" s="300"/>
      <c r="P117" s="300"/>
      <c r="Q117" s="288"/>
      <c r="R117" s="300"/>
      <c r="S117" s="288"/>
      <c r="T117" s="304"/>
      <c r="U117" s="305"/>
      <c r="V117" s="333"/>
    </row>
    <row r="118" spans="2:22" ht="15.75">
      <c r="B118" s="599"/>
      <c r="C118" s="590" t="s">
        <v>275</v>
      </c>
      <c r="D118" s="583"/>
      <c r="E118" s="289"/>
      <c r="F118" s="290"/>
      <c r="G118" s="290"/>
      <c r="H118" s="290"/>
      <c r="I118" s="290"/>
      <c r="J118" s="290"/>
      <c r="K118" s="290"/>
      <c r="L118" s="290"/>
      <c r="M118" s="290"/>
      <c r="N118" s="311"/>
      <c r="O118" s="300"/>
      <c r="P118" s="300"/>
      <c r="Q118" s="288"/>
      <c r="R118" s="300"/>
      <c r="S118" s="288"/>
      <c r="T118" s="304"/>
      <c r="U118" s="305"/>
      <c r="V118" s="333"/>
    </row>
    <row r="119" spans="2:22" ht="15.75">
      <c r="B119" s="600"/>
      <c r="C119" s="591"/>
      <c r="D119" s="584"/>
      <c r="E119" s="289"/>
      <c r="F119" s="290"/>
      <c r="G119" s="290"/>
      <c r="H119" s="290"/>
      <c r="I119" s="290"/>
      <c r="J119" s="290"/>
      <c r="K119" s="290"/>
      <c r="L119" s="290"/>
      <c r="M119" s="290"/>
      <c r="N119" s="311"/>
      <c r="O119" s="300"/>
      <c r="P119" s="300"/>
      <c r="Q119" s="288"/>
      <c r="R119" s="300"/>
      <c r="S119" s="288"/>
      <c r="T119" s="304"/>
      <c r="U119" s="305"/>
      <c r="V119" s="333"/>
    </row>
    <row r="120" spans="2:22" ht="15.75">
      <c r="B120" s="601"/>
      <c r="C120" s="592"/>
      <c r="D120" s="585"/>
      <c r="E120" s="289"/>
      <c r="F120" s="290"/>
      <c r="G120" s="290"/>
      <c r="H120" s="290"/>
      <c r="I120" s="290"/>
      <c r="J120" s="290"/>
      <c r="K120" s="290"/>
      <c r="L120" s="290"/>
      <c r="M120" s="290"/>
      <c r="N120" s="311"/>
      <c r="O120" s="300"/>
      <c r="P120" s="300"/>
      <c r="Q120" s="288"/>
      <c r="R120" s="300"/>
      <c r="S120" s="288"/>
      <c r="T120" s="304"/>
      <c r="U120" s="305"/>
      <c r="V120" s="333"/>
    </row>
    <row r="121" spans="2:22" ht="15.75">
      <c r="B121" s="599"/>
      <c r="C121" s="590" t="s">
        <v>262</v>
      </c>
      <c r="D121" s="583"/>
      <c r="E121" s="289"/>
      <c r="F121" s="290"/>
      <c r="G121" s="290"/>
      <c r="H121" s="290"/>
      <c r="I121" s="290"/>
      <c r="J121" s="290"/>
      <c r="K121" s="290"/>
      <c r="L121" s="290"/>
      <c r="M121" s="290"/>
      <c r="N121" s="311"/>
      <c r="O121" s="300"/>
      <c r="P121" s="300"/>
      <c r="Q121" s="288"/>
      <c r="R121" s="300"/>
      <c r="S121" s="288"/>
      <c r="T121" s="304"/>
      <c r="U121" s="305"/>
      <c r="V121" s="333"/>
    </row>
    <row r="122" spans="2:22" ht="15.75">
      <c r="B122" s="600"/>
      <c r="C122" s="591"/>
      <c r="D122" s="584"/>
      <c r="E122" s="289"/>
      <c r="F122" s="290"/>
      <c r="G122" s="290"/>
      <c r="H122" s="290"/>
      <c r="I122" s="290"/>
      <c r="J122" s="290"/>
      <c r="K122" s="290"/>
      <c r="L122" s="290"/>
      <c r="M122" s="290"/>
      <c r="N122" s="311"/>
      <c r="O122" s="300"/>
      <c r="P122" s="300"/>
      <c r="Q122" s="288"/>
      <c r="R122" s="300"/>
      <c r="S122" s="288"/>
      <c r="T122" s="304"/>
      <c r="U122" s="305"/>
      <c r="V122" s="333"/>
    </row>
    <row r="123" spans="2:22" ht="15.75">
      <c r="B123" s="601"/>
      <c r="C123" s="592"/>
      <c r="D123" s="585"/>
      <c r="E123" s="289"/>
      <c r="F123" s="290"/>
      <c r="G123" s="290"/>
      <c r="H123" s="290"/>
      <c r="I123" s="290"/>
      <c r="J123" s="290"/>
      <c r="K123" s="290"/>
      <c r="L123" s="290"/>
      <c r="M123" s="290"/>
      <c r="N123" s="311"/>
      <c r="O123" s="300"/>
      <c r="P123" s="300"/>
      <c r="Q123" s="288"/>
      <c r="R123" s="300"/>
      <c r="S123" s="288"/>
      <c r="T123" s="304"/>
      <c r="U123" s="305"/>
      <c r="V123" s="333"/>
    </row>
    <row r="124" spans="2:22" ht="15.75">
      <c r="B124" s="599"/>
      <c r="C124" s="590" t="s">
        <v>276</v>
      </c>
      <c r="D124" s="583"/>
      <c r="E124" s="289"/>
      <c r="F124" s="290"/>
      <c r="G124" s="290"/>
      <c r="H124" s="290"/>
      <c r="I124" s="290"/>
      <c r="J124" s="290"/>
      <c r="K124" s="290"/>
      <c r="L124" s="290"/>
      <c r="M124" s="290"/>
      <c r="N124" s="311"/>
      <c r="O124" s="300"/>
      <c r="P124" s="300"/>
      <c r="Q124" s="288"/>
      <c r="R124" s="300"/>
      <c r="S124" s="288"/>
      <c r="T124" s="304"/>
      <c r="U124" s="305"/>
      <c r="V124" s="333"/>
    </row>
    <row r="125" spans="2:22" ht="15.75">
      <c r="B125" s="600"/>
      <c r="C125" s="591"/>
      <c r="D125" s="584"/>
      <c r="E125" s="289"/>
      <c r="F125" s="290"/>
      <c r="G125" s="290"/>
      <c r="H125" s="290"/>
      <c r="I125" s="290"/>
      <c r="J125" s="290"/>
      <c r="K125" s="290"/>
      <c r="L125" s="290"/>
      <c r="M125" s="290"/>
      <c r="N125" s="311"/>
      <c r="O125" s="300"/>
      <c r="P125" s="300"/>
      <c r="Q125" s="288"/>
      <c r="R125" s="300"/>
      <c r="S125" s="288"/>
      <c r="T125" s="304"/>
      <c r="U125" s="305"/>
      <c r="V125" s="333"/>
    </row>
    <row r="126" spans="2:22" ht="15.75">
      <c r="B126" s="601"/>
      <c r="C126" s="592"/>
      <c r="D126" s="585"/>
      <c r="E126" s="289"/>
      <c r="F126" s="290"/>
      <c r="G126" s="290"/>
      <c r="H126" s="290"/>
      <c r="I126" s="290"/>
      <c r="J126" s="290"/>
      <c r="K126" s="290"/>
      <c r="L126" s="290"/>
      <c r="M126" s="290"/>
      <c r="N126" s="311"/>
      <c r="O126" s="300"/>
      <c r="P126" s="300"/>
      <c r="Q126" s="288"/>
      <c r="R126" s="300"/>
      <c r="S126" s="288"/>
      <c r="T126" s="304"/>
      <c r="U126" s="305"/>
      <c r="V126" s="333"/>
    </row>
    <row r="127" spans="2:22" ht="15.75">
      <c r="B127" s="599"/>
      <c r="C127" s="590" t="s">
        <v>277</v>
      </c>
      <c r="D127" s="583"/>
      <c r="E127" s="289"/>
      <c r="F127" s="290"/>
      <c r="G127" s="290"/>
      <c r="H127" s="290"/>
      <c r="I127" s="290"/>
      <c r="J127" s="290"/>
      <c r="K127" s="290"/>
      <c r="L127" s="290"/>
      <c r="M127" s="290"/>
      <c r="N127" s="311"/>
      <c r="O127" s="300"/>
      <c r="P127" s="300"/>
      <c r="Q127" s="288"/>
      <c r="R127" s="300"/>
      <c r="S127" s="288"/>
      <c r="T127" s="304"/>
      <c r="U127" s="305"/>
      <c r="V127" s="333"/>
    </row>
    <row r="128" spans="2:22" ht="15.75">
      <c r="B128" s="600"/>
      <c r="C128" s="591"/>
      <c r="D128" s="584"/>
      <c r="E128" s="289"/>
      <c r="F128" s="290"/>
      <c r="G128" s="290"/>
      <c r="H128" s="290"/>
      <c r="I128" s="290"/>
      <c r="J128" s="290"/>
      <c r="K128" s="290"/>
      <c r="L128" s="290"/>
      <c r="M128" s="290"/>
      <c r="N128" s="311"/>
      <c r="O128" s="300"/>
      <c r="P128" s="300"/>
      <c r="Q128" s="288"/>
      <c r="R128" s="300"/>
      <c r="S128" s="288"/>
      <c r="T128" s="304"/>
      <c r="U128" s="305"/>
      <c r="V128" s="333"/>
    </row>
    <row r="129" spans="2:22" ht="15.75">
      <c r="B129" s="601"/>
      <c r="C129" s="592"/>
      <c r="D129" s="585"/>
      <c r="E129" s="289"/>
      <c r="F129" s="290"/>
      <c r="G129" s="290"/>
      <c r="H129" s="290"/>
      <c r="I129" s="290"/>
      <c r="J129" s="290"/>
      <c r="K129" s="290"/>
      <c r="L129" s="290"/>
      <c r="M129" s="290"/>
      <c r="N129" s="311"/>
      <c r="O129" s="300"/>
      <c r="P129" s="300"/>
      <c r="Q129" s="288"/>
      <c r="R129" s="300"/>
      <c r="S129" s="288"/>
      <c r="T129" s="304"/>
      <c r="U129" s="305"/>
      <c r="V129" s="333"/>
    </row>
    <row r="130" spans="2:22" ht="15.75">
      <c r="B130" s="599"/>
      <c r="C130" s="590" t="s">
        <v>263</v>
      </c>
      <c r="D130" s="583"/>
      <c r="E130" s="289"/>
      <c r="F130" s="290"/>
      <c r="G130" s="290"/>
      <c r="H130" s="290"/>
      <c r="I130" s="290"/>
      <c r="J130" s="290"/>
      <c r="K130" s="290"/>
      <c r="L130" s="290"/>
      <c r="M130" s="290"/>
      <c r="N130" s="311"/>
      <c r="O130" s="300"/>
      <c r="P130" s="300"/>
      <c r="Q130" s="288"/>
      <c r="R130" s="300"/>
      <c r="S130" s="288"/>
      <c r="T130" s="304"/>
      <c r="U130" s="305"/>
      <c r="V130" s="333"/>
    </row>
    <row r="131" spans="2:22" ht="15.75">
      <c r="B131" s="600"/>
      <c r="C131" s="591"/>
      <c r="D131" s="584"/>
      <c r="E131" s="289"/>
      <c r="F131" s="290"/>
      <c r="G131" s="290"/>
      <c r="H131" s="290"/>
      <c r="I131" s="290"/>
      <c r="J131" s="290"/>
      <c r="K131" s="290"/>
      <c r="L131" s="290"/>
      <c r="M131" s="290"/>
      <c r="N131" s="311"/>
      <c r="O131" s="300"/>
      <c r="P131" s="300"/>
      <c r="Q131" s="288"/>
      <c r="R131" s="300"/>
      <c r="S131" s="288"/>
      <c r="T131" s="304"/>
      <c r="U131" s="305"/>
      <c r="V131" s="333"/>
    </row>
    <row r="132" spans="2:22" ht="15.75">
      <c r="B132" s="601"/>
      <c r="C132" s="592"/>
      <c r="D132" s="585"/>
      <c r="E132" s="289"/>
      <c r="F132" s="290"/>
      <c r="G132" s="290"/>
      <c r="H132" s="290"/>
      <c r="I132" s="290"/>
      <c r="J132" s="290"/>
      <c r="K132" s="290"/>
      <c r="L132" s="290"/>
      <c r="M132" s="290"/>
      <c r="N132" s="311"/>
      <c r="O132" s="300"/>
      <c r="P132" s="300"/>
      <c r="Q132" s="288"/>
      <c r="R132" s="300"/>
      <c r="S132" s="288"/>
      <c r="T132" s="304"/>
      <c r="U132" s="305"/>
      <c r="V132" s="333"/>
    </row>
    <row r="133" spans="2:22" ht="15.75">
      <c r="B133" s="599"/>
      <c r="C133" s="590" t="s">
        <v>278</v>
      </c>
      <c r="D133" s="583"/>
      <c r="E133" s="289"/>
      <c r="F133" s="290"/>
      <c r="G133" s="290"/>
      <c r="H133" s="290"/>
      <c r="I133" s="290"/>
      <c r="J133" s="290"/>
      <c r="K133" s="290"/>
      <c r="L133" s="290"/>
      <c r="M133" s="290"/>
      <c r="N133" s="311"/>
      <c r="O133" s="300"/>
      <c r="P133" s="300"/>
      <c r="Q133" s="288"/>
      <c r="R133" s="300"/>
      <c r="S133" s="288"/>
      <c r="T133" s="304"/>
      <c r="U133" s="305"/>
      <c r="V133" s="333"/>
    </row>
    <row r="134" spans="2:22" ht="15.75">
      <c r="B134" s="600"/>
      <c r="C134" s="591"/>
      <c r="D134" s="584"/>
      <c r="E134" s="289"/>
      <c r="F134" s="290"/>
      <c r="G134" s="290"/>
      <c r="H134" s="290"/>
      <c r="I134" s="290"/>
      <c r="J134" s="290"/>
      <c r="K134" s="290"/>
      <c r="L134" s="290"/>
      <c r="M134" s="290"/>
      <c r="N134" s="311"/>
      <c r="O134" s="300"/>
      <c r="P134" s="300"/>
      <c r="Q134" s="288"/>
      <c r="R134" s="300"/>
      <c r="S134" s="288"/>
      <c r="T134" s="304"/>
      <c r="U134" s="305"/>
      <c r="V134" s="333"/>
    </row>
    <row r="135" spans="2:22" ht="15.75">
      <c r="B135" s="601"/>
      <c r="C135" s="592"/>
      <c r="D135" s="585"/>
      <c r="E135" s="289"/>
      <c r="F135" s="290"/>
      <c r="G135" s="290"/>
      <c r="H135" s="290"/>
      <c r="I135" s="290"/>
      <c r="J135" s="290"/>
      <c r="K135" s="290"/>
      <c r="L135" s="290"/>
      <c r="M135" s="290"/>
      <c r="N135" s="311"/>
      <c r="O135" s="300"/>
      <c r="P135" s="300"/>
      <c r="Q135" s="288"/>
      <c r="R135" s="300"/>
      <c r="S135" s="288"/>
      <c r="T135" s="304"/>
      <c r="U135" s="305"/>
      <c r="V135" s="333"/>
    </row>
    <row r="136" spans="2:22" ht="15.75">
      <c r="B136" s="599"/>
      <c r="C136" s="590" t="s">
        <v>279</v>
      </c>
      <c r="D136" s="583"/>
      <c r="E136" s="289"/>
      <c r="F136" s="290"/>
      <c r="G136" s="290"/>
      <c r="H136" s="290"/>
      <c r="I136" s="290"/>
      <c r="J136" s="290"/>
      <c r="K136" s="290"/>
      <c r="L136" s="290"/>
      <c r="M136" s="290"/>
      <c r="N136" s="311"/>
      <c r="O136" s="300"/>
      <c r="P136" s="300"/>
      <c r="Q136" s="288"/>
      <c r="R136" s="300"/>
      <c r="S136" s="288"/>
      <c r="T136" s="304"/>
      <c r="U136" s="305"/>
      <c r="V136" s="333"/>
    </row>
    <row r="137" spans="2:22" ht="15.75">
      <c r="B137" s="600"/>
      <c r="C137" s="591"/>
      <c r="D137" s="584"/>
      <c r="E137" s="289"/>
      <c r="F137" s="290"/>
      <c r="G137" s="290"/>
      <c r="H137" s="290"/>
      <c r="I137" s="290"/>
      <c r="J137" s="290"/>
      <c r="K137" s="290"/>
      <c r="L137" s="290"/>
      <c r="M137" s="290"/>
      <c r="N137" s="311"/>
      <c r="O137" s="300"/>
      <c r="P137" s="300"/>
      <c r="Q137" s="288"/>
      <c r="R137" s="300"/>
      <c r="S137" s="288"/>
      <c r="T137" s="304"/>
      <c r="U137" s="305"/>
      <c r="V137" s="333"/>
    </row>
    <row r="138" spans="2:22" ht="15.75">
      <c r="B138" s="601"/>
      <c r="C138" s="592"/>
      <c r="D138" s="585"/>
      <c r="E138" s="289"/>
      <c r="F138" s="290"/>
      <c r="G138" s="290"/>
      <c r="H138" s="290"/>
      <c r="I138" s="290"/>
      <c r="J138" s="290"/>
      <c r="K138" s="290"/>
      <c r="L138" s="290"/>
      <c r="M138" s="290"/>
      <c r="N138" s="311"/>
      <c r="O138" s="300"/>
      <c r="P138" s="300"/>
      <c r="Q138" s="288"/>
      <c r="R138" s="300"/>
      <c r="S138" s="288"/>
      <c r="T138" s="304"/>
      <c r="U138" s="305"/>
      <c r="V138" s="333"/>
    </row>
    <row r="139" spans="2:22" ht="15.75">
      <c r="B139" s="605"/>
      <c r="C139" s="596" t="s">
        <v>267</v>
      </c>
      <c r="D139" s="587"/>
      <c r="E139" s="403"/>
      <c r="F139" s="404"/>
      <c r="G139" s="404"/>
      <c r="H139" s="404"/>
      <c r="I139" s="404"/>
      <c r="J139" s="404"/>
      <c r="K139" s="404"/>
      <c r="L139" s="404"/>
      <c r="M139" s="404"/>
      <c r="N139" s="405"/>
      <c r="O139" s="397"/>
      <c r="P139" s="397"/>
      <c r="Q139" s="406"/>
      <c r="R139" s="397"/>
      <c r="S139" s="406"/>
      <c r="T139" s="399"/>
      <c r="U139" s="400"/>
      <c r="V139" s="407"/>
    </row>
    <row r="140" spans="2:22" ht="15.75">
      <c r="B140" s="606"/>
      <c r="C140" s="597"/>
      <c r="D140" s="588"/>
      <c r="E140" s="403"/>
      <c r="F140" s="404"/>
      <c r="G140" s="404"/>
      <c r="H140" s="404"/>
      <c r="I140" s="404"/>
      <c r="J140" s="404"/>
      <c r="K140" s="404"/>
      <c r="L140" s="404"/>
      <c r="M140" s="404"/>
      <c r="N140" s="405"/>
      <c r="O140" s="397"/>
      <c r="P140" s="397"/>
      <c r="Q140" s="406"/>
      <c r="R140" s="397"/>
      <c r="S140" s="406"/>
      <c r="T140" s="399"/>
      <c r="U140" s="400"/>
      <c r="V140" s="407"/>
    </row>
    <row r="141" spans="2:22" ht="15.75">
      <c r="B141" s="607"/>
      <c r="C141" s="598"/>
      <c r="D141" s="589"/>
      <c r="E141" s="403"/>
      <c r="F141" s="404"/>
      <c r="G141" s="404"/>
      <c r="H141" s="404"/>
      <c r="I141" s="404"/>
      <c r="J141" s="404"/>
      <c r="K141" s="404"/>
      <c r="L141" s="404"/>
      <c r="M141" s="404"/>
      <c r="N141" s="405"/>
      <c r="O141" s="397"/>
      <c r="P141" s="397"/>
      <c r="Q141" s="406"/>
      <c r="R141" s="397"/>
      <c r="S141" s="406"/>
      <c r="T141" s="399"/>
      <c r="U141" s="400"/>
      <c r="V141" s="407"/>
    </row>
    <row r="142" spans="2:22" ht="15.75">
      <c r="B142" s="599"/>
      <c r="C142" s="590" t="s">
        <v>280</v>
      </c>
      <c r="D142" s="583"/>
      <c r="E142" s="289"/>
      <c r="F142" s="290"/>
      <c r="G142" s="290"/>
      <c r="H142" s="290"/>
      <c r="I142" s="290"/>
      <c r="J142" s="290"/>
      <c r="K142" s="290"/>
      <c r="L142" s="290"/>
      <c r="M142" s="290"/>
      <c r="N142" s="311"/>
      <c r="O142" s="300"/>
      <c r="P142" s="300"/>
      <c r="Q142" s="288"/>
      <c r="R142" s="300"/>
      <c r="S142" s="288"/>
      <c r="T142" s="304"/>
      <c r="U142" s="305"/>
      <c r="V142" s="333"/>
    </row>
    <row r="143" spans="2:22" ht="15.75">
      <c r="B143" s="600"/>
      <c r="C143" s="591"/>
      <c r="D143" s="584"/>
      <c r="E143" s="289"/>
      <c r="F143" s="290"/>
      <c r="G143" s="290"/>
      <c r="H143" s="290"/>
      <c r="I143" s="290"/>
      <c r="J143" s="290"/>
      <c r="K143" s="290"/>
      <c r="L143" s="290"/>
      <c r="M143" s="290"/>
      <c r="N143" s="311"/>
      <c r="O143" s="300"/>
      <c r="P143" s="300"/>
      <c r="Q143" s="288"/>
      <c r="R143" s="300"/>
      <c r="S143" s="288"/>
      <c r="T143" s="304"/>
      <c r="U143" s="305"/>
      <c r="V143" s="333"/>
    </row>
    <row r="144" spans="2:22" ht="15.75">
      <c r="B144" s="601"/>
      <c r="C144" s="592"/>
      <c r="D144" s="585"/>
      <c r="E144" s="289"/>
      <c r="F144" s="290"/>
      <c r="G144" s="290"/>
      <c r="H144" s="290"/>
      <c r="I144" s="290"/>
      <c r="J144" s="290"/>
      <c r="K144" s="290"/>
      <c r="L144" s="290"/>
      <c r="M144" s="290"/>
      <c r="N144" s="311"/>
      <c r="O144" s="300"/>
      <c r="P144" s="300"/>
      <c r="Q144" s="288"/>
      <c r="R144" s="300"/>
      <c r="S144" s="288"/>
      <c r="T144" s="304"/>
      <c r="U144" s="305"/>
      <c r="V144" s="333"/>
    </row>
    <row r="145" spans="2:22" ht="15.75">
      <c r="B145" s="599"/>
      <c r="C145" s="590" t="s">
        <v>281</v>
      </c>
      <c r="D145" s="583"/>
      <c r="E145" s="289"/>
      <c r="F145" s="290"/>
      <c r="G145" s="290"/>
      <c r="H145" s="290"/>
      <c r="I145" s="290"/>
      <c r="J145" s="290"/>
      <c r="K145" s="290"/>
      <c r="L145" s="290"/>
      <c r="M145" s="290"/>
      <c r="N145" s="311"/>
      <c r="O145" s="300"/>
      <c r="P145" s="300"/>
      <c r="Q145" s="288"/>
      <c r="R145" s="300"/>
      <c r="S145" s="288"/>
      <c r="T145" s="304"/>
      <c r="U145" s="305"/>
      <c r="V145" s="333"/>
    </row>
    <row r="146" spans="2:22" ht="15.75">
      <c r="B146" s="600"/>
      <c r="C146" s="591"/>
      <c r="D146" s="584"/>
      <c r="E146" s="289"/>
      <c r="F146" s="290"/>
      <c r="G146" s="290"/>
      <c r="H146" s="290"/>
      <c r="I146" s="290"/>
      <c r="J146" s="290"/>
      <c r="K146" s="290"/>
      <c r="L146" s="290"/>
      <c r="M146" s="290"/>
      <c r="N146" s="311"/>
      <c r="O146" s="300"/>
      <c r="P146" s="300"/>
      <c r="Q146" s="288"/>
      <c r="R146" s="300"/>
      <c r="S146" s="288"/>
      <c r="T146" s="304"/>
      <c r="U146" s="305"/>
      <c r="V146" s="333"/>
    </row>
    <row r="147" spans="2:22" ht="15.75">
      <c r="B147" s="601"/>
      <c r="C147" s="592"/>
      <c r="D147" s="585"/>
      <c r="E147" s="289"/>
      <c r="F147" s="290"/>
      <c r="G147" s="290"/>
      <c r="H147" s="290"/>
      <c r="I147" s="290"/>
      <c r="J147" s="290"/>
      <c r="K147" s="290"/>
      <c r="L147" s="290"/>
      <c r="M147" s="290"/>
      <c r="N147" s="311"/>
      <c r="O147" s="300"/>
      <c r="P147" s="300"/>
      <c r="Q147" s="288"/>
      <c r="R147" s="300"/>
      <c r="S147" s="288"/>
      <c r="T147" s="304"/>
      <c r="U147" s="305"/>
      <c r="V147" s="333"/>
    </row>
    <row r="148" spans="2:22" ht="15.75">
      <c r="B148" s="599"/>
      <c r="C148" s="590" t="s">
        <v>282</v>
      </c>
      <c r="D148" s="583"/>
      <c r="E148" s="289"/>
      <c r="F148" s="290"/>
      <c r="G148" s="290"/>
      <c r="H148" s="290"/>
      <c r="I148" s="290"/>
      <c r="J148" s="290"/>
      <c r="K148" s="290"/>
      <c r="L148" s="290"/>
      <c r="M148" s="290"/>
      <c r="N148" s="311"/>
      <c r="O148" s="300"/>
      <c r="P148" s="300"/>
      <c r="Q148" s="288"/>
      <c r="R148" s="300"/>
      <c r="S148" s="288"/>
      <c r="T148" s="304"/>
      <c r="U148" s="305"/>
      <c r="V148" s="333"/>
    </row>
    <row r="149" spans="2:22" ht="15.75">
      <c r="B149" s="600"/>
      <c r="C149" s="591"/>
      <c r="D149" s="584"/>
      <c r="E149" s="289"/>
      <c r="F149" s="290"/>
      <c r="G149" s="290"/>
      <c r="H149" s="290"/>
      <c r="I149" s="290"/>
      <c r="J149" s="290"/>
      <c r="K149" s="290"/>
      <c r="L149" s="290"/>
      <c r="M149" s="290"/>
      <c r="N149" s="311"/>
      <c r="O149" s="300"/>
      <c r="P149" s="300"/>
      <c r="Q149" s="288"/>
      <c r="R149" s="300"/>
      <c r="S149" s="288"/>
      <c r="T149" s="304"/>
      <c r="U149" s="305"/>
      <c r="V149" s="333"/>
    </row>
    <row r="150" spans="2:22" ht="15.75">
      <c r="B150" s="601"/>
      <c r="C150" s="592"/>
      <c r="D150" s="585"/>
      <c r="E150" s="289"/>
      <c r="F150" s="290"/>
      <c r="G150" s="290"/>
      <c r="H150" s="290"/>
      <c r="I150" s="290"/>
      <c r="J150" s="290"/>
      <c r="K150" s="290"/>
      <c r="L150" s="290"/>
      <c r="M150" s="290"/>
      <c r="N150" s="311"/>
      <c r="O150" s="300"/>
      <c r="P150" s="300"/>
      <c r="Q150" s="288"/>
      <c r="R150" s="300"/>
      <c r="S150" s="288"/>
      <c r="T150" s="304"/>
      <c r="U150" s="305"/>
      <c r="V150" s="333"/>
    </row>
    <row r="151" spans="2:22" ht="15.75">
      <c r="B151" s="599"/>
      <c r="C151" s="590" t="s">
        <v>283</v>
      </c>
      <c r="D151" s="583"/>
      <c r="E151" s="289"/>
      <c r="F151" s="290"/>
      <c r="G151" s="290"/>
      <c r="H151" s="290"/>
      <c r="I151" s="290"/>
      <c r="J151" s="290"/>
      <c r="K151" s="290"/>
      <c r="L151" s="290"/>
      <c r="M151" s="290"/>
      <c r="N151" s="311"/>
      <c r="O151" s="300"/>
      <c r="P151" s="300"/>
      <c r="Q151" s="288"/>
      <c r="R151" s="300"/>
      <c r="S151" s="288"/>
      <c r="T151" s="304"/>
      <c r="U151" s="305"/>
      <c r="V151" s="333"/>
    </row>
    <row r="152" spans="2:22" ht="15.75">
      <c r="B152" s="600"/>
      <c r="C152" s="591"/>
      <c r="D152" s="584"/>
      <c r="E152" s="289"/>
      <c r="F152" s="290"/>
      <c r="G152" s="290"/>
      <c r="H152" s="290"/>
      <c r="I152" s="290"/>
      <c r="J152" s="290"/>
      <c r="K152" s="290"/>
      <c r="L152" s="290"/>
      <c r="M152" s="290"/>
      <c r="N152" s="311"/>
      <c r="O152" s="300"/>
      <c r="P152" s="300"/>
      <c r="Q152" s="288"/>
      <c r="R152" s="300"/>
      <c r="S152" s="288"/>
      <c r="T152" s="304"/>
      <c r="U152" s="305"/>
      <c r="V152" s="333"/>
    </row>
    <row r="153" spans="2:22" ht="15.75">
      <c r="B153" s="601"/>
      <c r="C153" s="592"/>
      <c r="D153" s="585"/>
      <c r="E153" s="289"/>
      <c r="F153" s="290"/>
      <c r="G153" s="290"/>
      <c r="H153" s="290"/>
      <c r="I153" s="290"/>
      <c r="J153" s="290"/>
      <c r="K153" s="290"/>
      <c r="L153" s="290"/>
      <c r="M153" s="290"/>
      <c r="N153" s="311"/>
      <c r="O153" s="300"/>
      <c r="P153" s="300"/>
      <c r="Q153" s="288"/>
      <c r="R153" s="300"/>
      <c r="S153" s="288"/>
      <c r="T153" s="304"/>
      <c r="U153" s="305"/>
      <c r="V153" s="332"/>
    </row>
    <row r="154" spans="2:22" ht="15.75">
      <c r="B154" s="599"/>
      <c r="C154" s="590" t="s">
        <v>284</v>
      </c>
      <c r="D154" s="583"/>
      <c r="E154" s="289"/>
      <c r="F154" s="290"/>
      <c r="G154" s="290"/>
      <c r="H154" s="290"/>
      <c r="I154" s="290"/>
      <c r="J154" s="290"/>
      <c r="K154" s="290"/>
      <c r="L154" s="290"/>
      <c r="M154" s="290"/>
      <c r="N154" s="311"/>
      <c r="O154" s="300"/>
      <c r="P154" s="300"/>
      <c r="Q154" s="288"/>
      <c r="R154" s="300"/>
      <c r="S154" s="288"/>
      <c r="T154" s="304"/>
      <c r="U154" s="305"/>
      <c r="V154" s="333"/>
    </row>
    <row r="155" spans="2:22" ht="15.75">
      <c r="B155" s="600"/>
      <c r="C155" s="591"/>
      <c r="D155" s="584"/>
      <c r="E155" s="289"/>
      <c r="F155" s="290"/>
      <c r="G155" s="290"/>
      <c r="H155" s="290"/>
      <c r="I155" s="290"/>
      <c r="J155" s="290"/>
      <c r="K155" s="290"/>
      <c r="L155" s="290"/>
      <c r="M155" s="290"/>
      <c r="N155" s="311"/>
      <c r="O155" s="300"/>
      <c r="P155" s="300"/>
      <c r="Q155" s="288"/>
      <c r="R155" s="300"/>
      <c r="S155" s="288"/>
      <c r="T155" s="304"/>
      <c r="U155" s="305"/>
      <c r="V155" s="333"/>
    </row>
    <row r="156" spans="2:22" ht="15.75">
      <c r="B156" s="601"/>
      <c r="C156" s="592"/>
      <c r="D156" s="585"/>
      <c r="E156" s="289"/>
      <c r="F156" s="290"/>
      <c r="G156" s="290"/>
      <c r="H156" s="290"/>
      <c r="I156" s="290"/>
      <c r="J156" s="290"/>
      <c r="K156" s="290"/>
      <c r="L156" s="290"/>
      <c r="M156" s="290"/>
      <c r="N156" s="311"/>
      <c r="O156" s="300"/>
      <c r="P156" s="300"/>
      <c r="Q156" s="288"/>
      <c r="R156" s="300"/>
      <c r="S156" s="288"/>
      <c r="T156" s="304"/>
      <c r="U156" s="305"/>
      <c r="V156" s="333"/>
    </row>
    <row r="157" spans="2:22" ht="15.75">
      <c r="B157" s="599"/>
      <c r="C157" s="590" t="s">
        <v>285</v>
      </c>
      <c r="D157" s="583"/>
      <c r="E157" s="289"/>
      <c r="F157" s="290"/>
      <c r="G157" s="290"/>
      <c r="H157" s="290"/>
      <c r="I157" s="290"/>
      <c r="J157" s="290"/>
      <c r="K157" s="290"/>
      <c r="L157" s="290"/>
      <c r="M157" s="290"/>
      <c r="N157" s="311"/>
      <c r="O157" s="300"/>
      <c r="P157" s="300"/>
      <c r="Q157" s="288"/>
      <c r="R157" s="300"/>
      <c r="S157" s="288"/>
      <c r="T157" s="304"/>
      <c r="U157" s="305"/>
      <c r="V157" s="333"/>
    </row>
    <row r="158" spans="2:22" ht="15.75">
      <c r="B158" s="600"/>
      <c r="C158" s="591"/>
      <c r="D158" s="584"/>
      <c r="E158" s="289"/>
      <c r="F158" s="290"/>
      <c r="G158" s="290"/>
      <c r="H158" s="290"/>
      <c r="I158" s="290"/>
      <c r="J158" s="290"/>
      <c r="K158" s="290"/>
      <c r="L158" s="290"/>
      <c r="M158" s="290"/>
      <c r="N158" s="311"/>
      <c r="O158" s="300"/>
      <c r="P158" s="300"/>
      <c r="Q158" s="288"/>
      <c r="R158" s="300"/>
      <c r="S158" s="288"/>
      <c r="T158" s="304"/>
      <c r="U158" s="305"/>
      <c r="V158" s="333"/>
    </row>
    <row r="159" spans="2:22" ht="15.75">
      <c r="B159" s="601"/>
      <c r="C159" s="592"/>
      <c r="D159" s="585"/>
      <c r="E159" s="289"/>
      <c r="F159" s="290"/>
      <c r="G159" s="290"/>
      <c r="H159" s="290"/>
      <c r="I159" s="290"/>
      <c r="J159" s="290"/>
      <c r="K159" s="290"/>
      <c r="L159" s="290"/>
      <c r="M159" s="290"/>
      <c r="N159" s="311"/>
      <c r="O159" s="300"/>
      <c r="P159" s="300"/>
      <c r="Q159" s="288"/>
      <c r="R159" s="300"/>
      <c r="S159" s="288"/>
      <c r="T159" s="304"/>
      <c r="U159" s="305"/>
      <c r="V159" s="333"/>
    </row>
    <row r="160" spans="2:22" ht="15.75">
      <c r="B160" s="599"/>
      <c r="C160" s="590" t="s">
        <v>286</v>
      </c>
      <c r="D160" s="583"/>
      <c r="E160" s="289"/>
      <c r="F160" s="290"/>
      <c r="G160" s="290"/>
      <c r="H160" s="290"/>
      <c r="I160" s="290"/>
      <c r="J160" s="290"/>
      <c r="K160" s="290"/>
      <c r="L160" s="290"/>
      <c r="M160" s="290"/>
      <c r="N160" s="311"/>
      <c r="O160" s="300"/>
      <c r="P160" s="300"/>
      <c r="Q160" s="288"/>
      <c r="R160" s="300"/>
      <c r="S160" s="288"/>
      <c r="T160" s="304"/>
      <c r="U160" s="305"/>
      <c r="V160" s="333"/>
    </row>
    <row r="161" spans="2:22" ht="15.75">
      <c r="B161" s="600"/>
      <c r="C161" s="591"/>
      <c r="D161" s="584"/>
      <c r="E161" s="289"/>
      <c r="F161" s="290"/>
      <c r="G161" s="290"/>
      <c r="H161" s="290"/>
      <c r="I161" s="290"/>
      <c r="J161" s="290"/>
      <c r="K161" s="290"/>
      <c r="L161" s="290"/>
      <c r="M161" s="290"/>
      <c r="N161" s="311"/>
      <c r="O161" s="300"/>
      <c r="P161" s="300"/>
      <c r="Q161" s="288"/>
      <c r="R161" s="300"/>
      <c r="S161" s="288"/>
      <c r="T161" s="304"/>
      <c r="U161" s="305"/>
      <c r="V161" s="333"/>
    </row>
    <row r="162" spans="2:22" ht="15.75">
      <c r="B162" s="601"/>
      <c r="C162" s="592"/>
      <c r="D162" s="585"/>
      <c r="E162" s="289"/>
      <c r="F162" s="290"/>
      <c r="G162" s="290"/>
      <c r="H162" s="290"/>
      <c r="I162" s="290"/>
      <c r="J162" s="290"/>
      <c r="K162" s="290"/>
      <c r="L162" s="290"/>
      <c r="M162" s="290"/>
      <c r="N162" s="311"/>
      <c r="O162" s="300"/>
      <c r="P162" s="300"/>
      <c r="Q162" s="288"/>
      <c r="R162" s="300"/>
      <c r="S162" s="288"/>
      <c r="T162" s="304"/>
      <c r="U162" s="305"/>
      <c r="V162" s="333"/>
    </row>
    <row r="163" spans="2:22" ht="15.75">
      <c r="B163" s="599"/>
      <c r="C163" s="590" t="s">
        <v>287</v>
      </c>
      <c r="D163" s="583"/>
      <c r="E163" s="289"/>
      <c r="F163" s="290"/>
      <c r="G163" s="290"/>
      <c r="H163" s="290"/>
      <c r="I163" s="290"/>
      <c r="J163" s="290"/>
      <c r="K163" s="290"/>
      <c r="L163" s="290"/>
      <c r="M163" s="290"/>
      <c r="N163" s="311"/>
      <c r="O163" s="300"/>
      <c r="P163" s="300"/>
      <c r="Q163" s="288"/>
      <c r="R163" s="300"/>
      <c r="S163" s="288"/>
      <c r="T163" s="304"/>
      <c r="U163" s="305"/>
      <c r="V163" s="333"/>
    </row>
    <row r="164" spans="2:22" ht="15.75">
      <c r="B164" s="600"/>
      <c r="C164" s="591"/>
      <c r="D164" s="584"/>
      <c r="E164" s="289"/>
      <c r="F164" s="290"/>
      <c r="G164" s="290"/>
      <c r="H164" s="290"/>
      <c r="I164" s="290"/>
      <c r="J164" s="290"/>
      <c r="K164" s="290"/>
      <c r="L164" s="290"/>
      <c r="M164" s="290"/>
      <c r="N164" s="311"/>
      <c r="O164" s="300"/>
      <c r="P164" s="300"/>
      <c r="Q164" s="288"/>
      <c r="R164" s="300"/>
      <c r="S164" s="288"/>
      <c r="T164" s="304"/>
      <c r="U164" s="305"/>
      <c r="V164" s="333"/>
    </row>
    <row r="165" spans="2:22" ht="15.75">
      <c r="B165" s="601"/>
      <c r="C165" s="592"/>
      <c r="D165" s="585"/>
      <c r="E165" s="289"/>
      <c r="F165" s="290"/>
      <c r="G165" s="290"/>
      <c r="H165" s="290"/>
      <c r="I165" s="290"/>
      <c r="J165" s="290"/>
      <c r="K165" s="290"/>
      <c r="L165" s="290"/>
      <c r="M165" s="290"/>
      <c r="N165" s="311"/>
      <c r="O165" s="300"/>
      <c r="P165" s="300"/>
      <c r="Q165" s="288"/>
      <c r="R165" s="300"/>
      <c r="S165" s="288"/>
      <c r="T165" s="304"/>
      <c r="U165" s="305"/>
      <c r="V165" s="333"/>
    </row>
    <row r="166" spans="2:22" ht="15.75">
      <c r="B166" s="599"/>
      <c r="C166" s="590" t="s">
        <v>288</v>
      </c>
      <c r="D166" s="583"/>
      <c r="E166" s="289"/>
      <c r="F166" s="290"/>
      <c r="G166" s="290"/>
      <c r="H166" s="290"/>
      <c r="I166" s="290"/>
      <c r="J166" s="290"/>
      <c r="K166" s="290"/>
      <c r="L166" s="290"/>
      <c r="M166" s="290"/>
      <c r="N166" s="311"/>
      <c r="O166" s="300"/>
      <c r="P166" s="300"/>
      <c r="Q166" s="288"/>
      <c r="R166" s="300"/>
      <c r="S166" s="288"/>
      <c r="T166" s="304"/>
      <c r="U166" s="305"/>
      <c r="V166" s="333"/>
    </row>
    <row r="167" spans="2:22" ht="15.75">
      <c r="B167" s="600"/>
      <c r="C167" s="591"/>
      <c r="D167" s="584"/>
      <c r="E167" s="289"/>
      <c r="F167" s="290"/>
      <c r="G167" s="290"/>
      <c r="H167" s="290"/>
      <c r="I167" s="290"/>
      <c r="J167" s="290"/>
      <c r="K167" s="290"/>
      <c r="L167" s="290"/>
      <c r="M167" s="290"/>
      <c r="N167" s="311"/>
      <c r="O167" s="300"/>
      <c r="P167" s="300"/>
      <c r="Q167" s="288"/>
      <c r="R167" s="300"/>
      <c r="S167" s="288"/>
      <c r="T167" s="304"/>
      <c r="U167" s="305"/>
      <c r="V167" s="333"/>
    </row>
    <row r="168" spans="2:22" ht="15.75">
      <c r="B168" s="601"/>
      <c r="C168" s="592"/>
      <c r="D168" s="585"/>
      <c r="E168" s="289"/>
      <c r="F168" s="290"/>
      <c r="G168" s="290"/>
      <c r="H168" s="290"/>
      <c r="I168" s="290"/>
      <c r="J168" s="290"/>
      <c r="K168" s="290"/>
      <c r="L168" s="290"/>
      <c r="M168" s="290"/>
      <c r="N168" s="311"/>
      <c r="O168" s="300"/>
      <c r="P168" s="300"/>
      <c r="Q168" s="288"/>
      <c r="R168" s="300"/>
      <c r="S168" s="288"/>
      <c r="T168" s="304"/>
      <c r="U168" s="305"/>
      <c r="V168" s="333"/>
    </row>
    <row r="169" spans="2:22" ht="15.75">
      <c r="B169" s="605"/>
      <c r="C169" s="596"/>
      <c r="D169" s="587"/>
      <c r="E169" s="403"/>
      <c r="F169" s="404"/>
      <c r="G169" s="404"/>
      <c r="H169" s="404"/>
      <c r="I169" s="404"/>
      <c r="J169" s="404"/>
      <c r="K169" s="404"/>
      <c r="L169" s="404"/>
      <c r="M169" s="404"/>
      <c r="N169" s="405"/>
      <c r="O169" s="397"/>
      <c r="P169" s="397"/>
      <c r="Q169" s="406"/>
      <c r="R169" s="397"/>
      <c r="S169" s="406"/>
      <c r="T169" s="399"/>
      <c r="U169" s="400"/>
      <c r="V169" s="407"/>
    </row>
    <row r="170" spans="2:22" ht="15.75">
      <c r="B170" s="606"/>
      <c r="C170" s="597"/>
      <c r="D170" s="588"/>
      <c r="E170" s="403"/>
      <c r="F170" s="404"/>
      <c r="G170" s="404"/>
      <c r="H170" s="404"/>
      <c r="I170" s="404"/>
      <c r="J170" s="404"/>
      <c r="K170" s="404"/>
      <c r="L170" s="404"/>
      <c r="M170" s="404"/>
      <c r="N170" s="405"/>
      <c r="O170" s="397"/>
      <c r="P170" s="397"/>
      <c r="Q170" s="406"/>
      <c r="R170" s="397"/>
      <c r="S170" s="406"/>
      <c r="T170" s="399"/>
      <c r="U170" s="400"/>
      <c r="V170" s="407"/>
    </row>
    <row r="171" spans="2:22" ht="15.75">
      <c r="B171" s="607"/>
      <c r="C171" s="598"/>
      <c r="D171" s="589"/>
      <c r="E171" s="403"/>
      <c r="F171" s="404"/>
      <c r="G171" s="404"/>
      <c r="H171" s="404"/>
      <c r="I171" s="404"/>
      <c r="J171" s="404"/>
      <c r="K171" s="404"/>
      <c r="L171" s="404"/>
      <c r="M171" s="404"/>
      <c r="N171" s="405"/>
      <c r="O171" s="397"/>
      <c r="P171" s="397"/>
      <c r="Q171" s="406"/>
      <c r="R171" s="397"/>
      <c r="S171" s="406"/>
      <c r="T171" s="399"/>
      <c r="U171" s="400"/>
      <c r="V171" s="407"/>
    </row>
    <row r="172" spans="2:22" ht="15.75">
      <c r="B172" s="599"/>
      <c r="C172" s="590"/>
      <c r="D172" s="583"/>
      <c r="E172" s="289"/>
      <c r="F172" s="290"/>
      <c r="G172" s="290"/>
      <c r="H172" s="290"/>
      <c r="I172" s="290"/>
      <c r="J172" s="290"/>
      <c r="K172" s="290"/>
      <c r="L172" s="290"/>
      <c r="M172" s="290"/>
      <c r="N172" s="311"/>
      <c r="O172" s="300"/>
      <c r="P172" s="300"/>
      <c r="Q172" s="288"/>
      <c r="R172" s="300"/>
      <c r="S172" s="288"/>
      <c r="T172" s="304"/>
      <c r="U172" s="305"/>
      <c r="V172" s="335"/>
    </row>
    <row r="173" spans="2:22" ht="15.75">
      <c r="B173" s="600"/>
      <c r="C173" s="591"/>
      <c r="D173" s="584"/>
      <c r="E173" s="289"/>
      <c r="F173" s="290"/>
      <c r="G173" s="290"/>
      <c r="H173" s="290"/>
      <c r="I173" s="290"/>
      <c r="J173" s="290"/>
      <c r="K173" s="290"/>
      <c r="L173" s="290"/>
      <c r="M173" s="290"/>
      <c r="N173" s="311"/>
      <c r="O173" s="300"/>
      <c r="P173" s="300"/>
      <c r="Q173" s="288"/>
      <c r="R173" s="300"/>
      <c r="S173" s="288"/>
      <c r="T173" s="304"/>
      <c r="U173" s="305"/>
      <c r="V173" s="335"/>
    </row>
    <row r="174" spans="2:22" ht="15.75">
      <c r="B174" s="601"/>
      <c r="C174" s="592"/>
      <c r="D174" s="585"/>
      <c r="E174" s="289"/>
      <c r="F174" s="290"/>
      <c r="G174" s="290"/>
      <c r="H174" s="290"/>
      <c r="I174" s="290"/>
      <c r="J174" s="290"/>
      <c r="K174" s="290"/>
      <c r="L174" s="290"/>
      <c r="M174" s="290"/>
      <c r="N174" s="311"/>
      <c r="O174" s="300"/>
      <c r="P174" s="300"/>
      <c r="Q174" s="288"/>
      <c r="R174" s="300"/>
      <c r="S174" s="288"/>
      <c r="T174" s="304"/>
      <c r="U174" s="305"/>
      <c r="V174" s="335"/>
    </row>
    <row r="175" spans="2:22" ht="15.75">
      <c r="B175" s="599"/>
      <c r="C175" s="590"/>
      <c r="D175" s="583"/>
      <c r="E175" s="289"/>
      <c r="F175" s="290"/>
      <c r="G175" s="290"/>
      <c r="H175" s="290"/>
      <c r="I175" s="290"/>
      <c r="J175" s="290"/>
      <c r="K175" s="290"/>
      <c r="L175" s="290"/>
      <c r="M175" s="290"/>
      <c r="N175" s="311"/>
      <c r="O175" s="300"/>
      <c r="P175" s="300"/>
      <c r="Q175" s="288"/>
      <c r="R175" s="300"/>
      <c r="S175" s="288"/>
      <c r="T175" s="304"/>
      <c r="U175" s="305"/>
      <c r="V175" s="335"/>
    </row>
    <row r="176" spans="2:22" ht="15.75">
      <c r="B176" s="600"/>
      <c r="C176" s="591"/>
      <c r="D176" s="584"/>
      <c r="E176" s="289"/>
      <c r="F176" s="290"/>
      <c r="G176" s="290"/>
      <c r="H176" s="290"/>
      <c r="I176" s="290"/>
      <c r="J176" s="290"/>
      <c r="K176" s="290"/>
      <c r="L176" s="290"/>
      <c r="M176" s="290"/>
      <c r="N176" s="311"/>
      <c r="O176" s="300"/>
      <c r="P176" s="300"/>
      <c r="Q176" s="288"/>
      <c r="R176" s="300"/>
      <c r="S176" s="288"/>
      <c r="T176" s="304"/>
      <c r="U176" s="305"/>
      <c r="V176" s="335"/>
    </row>
    <row r="177" spans="2:22" ht="15.75">
      <c r="B177" s="601"/>
      <c r="C177" s="592"/>
      <c r="D177" s="585"/>
      <c r="E177" s="289"/>
      <c r="F177" s="290"/>
      <c r="G177" s="290"/>
      <c r="H177" s="290"/>
      <c r="I177" s="290"/>
      <c r="J177" s="290"/>
      <c r="K177" s="290"/>
      <c r="L177" s="290"/>
      <c r="M177" s="290"/>
      <c r="N177" s="311"/>
      <c r="O177" s="300"/>
      <c r="P177" s="300"/>
      <c r="Q177" s="288"/>
      <c r="R177" s="300"/>
      <c r="S177" s="288"/>
      <c r="T177" s="304"/>
      <c r="U177" s="305"/>
      <c r="V177" s="335"/>
    </row>
    <row r="178" spans="2:22" ht="15.75">
      <c r="B178" s="599"/>
      <c r="C178" s="590"/>
      <c r="D178" s="583"/>
      <c r="E178" s="316"/>
      <c r="F178" s="316"/>
      <c r="G178" s="316"/>
      <c r="H178" s="316"/>
      <c r="I178" s="316"/>
      <c r="J178" s="316"/>
      <c r="K178" s="316"/>
      <c r="L178" s="316"/>
      <c r="M178" s="316"/>
      <c r="N178" s="312"/>
      <c r="O178" s="313"/>
      <c r="P178" s="313"/>
      <c r="Q178" s="313"/>
      <c r="R178" s="313"/>
      <c r="S178" s="317"/>
      <c r="T178" s="314"/>
      <c r="U178" s="315"/>
      <c r="V178" s="335"/>
    </row>
    <row r="179" spans="2:22" ht="15.75">
      <c r="B179" s="600"/>
      <c r="C179" s="591"/>
      <c r="D179" s="584"/>
      <c r="E179" s="316"/>
      <c r="F179" s="316"/>
      <c r="G179" s="316"/>
      <c r="H179" s="316"/>
      <c r="I179" s="316"/>
      <c r="J179" s="316"/>
      <c r="K179" s="316"/>
      <c r="L179" s="316"/>
      <c r="M179" s="316"/>
      <c r="N179" s="312"/>
      <c r="O179" s="313"/>
      <c r="P179" s="313"/>
      <c r="Q179" s="313"/>
      <c r="R179" s="313"/>
      <c r="S179" s="317"/>
      <c r="T179" s="314"/>
      <c r="U179" s="315"/>
      <c r="V179" s="335"/>
    </row>
    <row r="180" spans="2:22" ht="15.75">
      <c r="B180" s="601"/>
      <c r="C180" s="592"/>
      <c r="D180" s="585"/>
      <c r="E180" s="316"/>
      <c r="F180" s="316"/>
      <c r="G180" s="316"/>
      <c r="H180" s="316"/>
      <c r="I180" s="316"/>
      <c r="J180" s="316"/>
      <c r="K180" s="316"/>
      <c r="L180" s="316"/>
      <c r="M180" s="316"/>
      <c r="N180" s="312"/>
      <c r="O180" s="313"/>
      <c r="P180" s="313"/>
      <c r="Q180" s="313"/>
      <c r="R180" s="313"/>
      <c r="S180" s="317"/>
      <c r="T180" s="314"/>
      <c r="U180" s="315"/>
      <c r="V180" s="335"/>
    </row>
    <row r="181" spans="2:22" ht="15.75">
      <c r="B181" s="599"/>
      <c r="C181" s="590"/>
      <c r="D181" s="583"/>
      <c r="E181" s="316"/>
      <c r="F181" s="316"/>
      <c r="G181" s="316"/>
      <c r="H181" s="316"/>
      <c r="I181" s="316"/>
      <c r="J181" s="316"/>
      <c r="K181" s="316"/>
      <c r="L181" s="316"/>
      <c r="M181" s="316"/>
      <c r="N181" s="312"/>
      <c r="O181" s="313"/>
      <c r="P181" s="313"/>
      <c r="Q181" s="313"/>
      <c r="R181" s="313"/>
      <c r="S181" s="317"/>
      <c r="T181" s="314"/>
      <c r="U181" s="315"/>
      <c r="V181" s="335"/>
    </row>
    <row r="182" spans="2:22" ht="15.75">
      <c r="B182" s="600"/>
      <c r="C182" s="591"/>
      <c r="D182" s="584"/>
      <c r="E182" s="316"/>
      <c r="F182" s="316"/>
      <c r="G182" s="316"/>
      <c r="H182" s="316"/>
      <c r="I182" s="316"/>
      <c r="J182" s="316"/>
      <c r="K182" s="316"/>
      <c r="L182" s="316"/>
      <c r="M182" s="316"/>
      <c r="N182" s="312"/>
      <c r="O182" s="313"/>
      <c r="P182" s="313"/>
      <c r="Q182" s="313"/>
      <c r="R182" s="313"/>
      <c r="S182" s="317"/>
      <c r="T182" s="314"/>
      <c r="U182" s="315"/>
      <c r="V182" s="335"/>
    </row>
    <row r="183" spans="2:22" ht="15.75">
      <c r="B183" s="601"/>
      <c r="C183" s="592"/>
      <c r="D183" s="585"/>
      <c r="E183" s="316"/>
      <c r="F183" s="316"/>
      <c r="G183" s="316"/>
      <c r="H183" s="316"/>
      <c r="I183" s="316"/>
      <c r="J183" s="316"/>
      <c r="K183" s="316"/>
      <c r="L183" s="316"/>
      <c r="M183" s="316"/>
      <c r="N183" s="312"/>
      <c r="O183" s="313"/>
      <c r="P183" s="313"/>
      <c r="Q183" s="313"/>
      <c r="R183" s="313"/>
      <c r="S183" s="317"/>
      <c r="T183" s="314"/>
      <c r="U183" s="315"/>
      <c r="V183" s="335"/>
    </row>
    <row r="184" spans="2:22" ht="15.75">
      <c r="B184" s="599"/>
      <c r="C184" s="590"/>
      <c r="D184" s="583"/>
      <c r="E184" s="316"/>
      <c r="F184" s="316"/>
      <c r="G184" s="316"/>
      <c r="H184" s="316"/>
      <c r="I184" s="316"/>
      <c r="J184" s="316"/>
      <c r="K184" s="316"/>
      <c r="L184" s="316"/>
      <c r="M184" s="316"/>
      <c r="N184" s="312"/>
      <c r="O184" s="313"/>
      <c r="P184" s="313"/>
      <c r="Q184" s="313"/>
      <c r="R184" s="313"/>
      <c r="S184" s="317"/>
      <c r="T184" s="314"/>
      <c r="U184" s="315"/>
      <c r="V184" s="335"/>
    </row>
    <row r="185" spans="2:22" ht="15.75">
      <c r="B185" s="600"/>
      <c r="C185" s="591"/>
      <c r="D185" s="584"/>
      <c r="E185" s="316"/>
      <c r="F185" s="316"/>
      <c r="G185" s="316"/>
      <c r="H185" s="316"/>
      <c r="I185" s="316"/>
      <c r="J185" s="316"/>
      <c r="K185" s="316"/>
      <c r="L185" s="316"/>
      <c r="M185" s="316"/>
      <c r="N185" s="312"/>
      <c r="O185" s="313"/>
      <c r="P185" s="313"/>
      <c r="Q185" s="313"/>
      <c r="R185" s="313"/>
      <c r="S185" s="317"/>
      <c r="T185" s="314"/>
      <c r="U185" s="315"/>
      <c r="V185" s="335"/>
    </row>
    <row r="186" spans="2:22" ht="15.75">
      <c r="B186" s="601"/>
      <c r="C186" s="592"/>
      <c r="D186" s="585"/>
      <c r="E186" s="316"/>
      <c r="F186" s="316"/>
      <c r="G186" s="316"/>
      <c r="H186" s="316"/>
      <c r="I186" s="316"/>
      <c r="J186" s="316"/>
      <c r="K186" s="316"/>
      <c r="L186" s="316"/>
      <c r="M186" s="316"/>
      <c r="N186" s="312"/>
      <c r="O186" s="313"/>
      <c r="P186" s="313"/>
      <c r="Q186" s="313"/>
      <c r="R186" s="313"/>
      <c r="S186" s="317"/>
      <c r="T186" s="314"/>
      <c r="U186" s="315"/>
      <c r="V186" s="335"/>
    </row>
    <row r="187" spans="2:22" ht="15.75">
      <c r="B187" s="599"/>
      <c r="C187" s="590"/>
      <c r="D187" s="583"/>
      <c r="E187" s="316"/>
      <c r="F187" s="316"/>
      <c r="G187" s="316"/>
      <c r="H187" s="316"/>
      <c r="I187" s="316"/>
      <c r="J187" s="316"/>
      <c r="K187" s="316"/>
      <c r="L187" s="316"/>
      <c r="M187" s="316"/>
      <c r="N187" s="312"/>
      <c r="O187" s="313"/>
      <c r="P187" s="313"/>
      <c r="Q187" s="313"/>
      <c r="R187" s="313"/>
      <c r="S187" s="317"/>
      <c r="T187" s="314"/>
      <c r="U187" s="315"/>
      <c r="V187" s="335"/>
    </row>
    <row r="188" spans="2:22" ht="15.75">
      <c r="B188" s="600"/>
      <c r="C188" s="591"/>
      <c r="D188" s="584"/>
      <c r="E188" s="316"/>
      <c r="F188" s="316"/>
      <c r="G188" s="316"/>
      <c r="H188" s="316"/>
      <c r="I188" s="316"/>
      <c r="J188" s="316"/>
      <c r="K188" s="316"/>
      <c r="L188" s="316"/>
      <c r="M188" s="316"/>
      <c r="N188" s="312"/>
      <c r="O188" s="313"/>
      <c r="P188" s="313"/>
      <c r="Q188" s="313"/>
      <c r="R188" s="313"/>
      <c r="S188" s="317"/>
      <c r="T188" s="314"/>
      <c r="U188" s="315"/>
      <c r="V188" s="335"/>
    </row>
    <row r="189" spans="2:22" ht="15.75">
      <c r="B189" s="601"/>
      <c r="C189" s="592"/>
      <c r="D189" s="585"/>
      <c r="E189" s="316"/>
      <c r="F189" s="316"/>
      <c r="G189" s="316"/>
      <c r="H189" s="316"/>
      <c r="I189" s="316"/>
      <c r="J189" s="316"/>
      <c r="K189" s="316"/>
      <c r="L189" s="316"/>
      <c r="M189" s="316"/>
      <c r="N189" s="312"/>
      <c r="O189" s="313"/>
      <c r="P189" s="313"/>
      <c r="Q189" s="313"/>
      <c r="R189" s="313"/>
      <c r="S189" s="317"/>
      <c r="T189" s="314"/>
      <c r="U189" s="315"/>
      <c r="V189" s="335"/>
    </row>
    <row r="190" spans="2:22" ht="15.75">
      <c r="B190" s="599"/>
      <c r="C190" s="590"/>
      <c r="D190" s="583"/>
      <c r="E190" s="316"/>
      <c r="F190" s="316"/>
      <c r="G190" s="316"/>
      <c r="H190" s="316"/>
      <c r="I190" s="316"/>
      <c r="J190" s="316"/>
      <c r="K190" s="316"/>
      <c r="L190" s="316"/>
      <c r="M190" s="316"/>
      <c r="N190" s="312"/>
      <c r="O190" s="313"/>
      <c r="P190" s="313"/>
      <c r="Q190" s="313"/>
      <c r="R190" s="313"/>
      <c r="S190" s="317"/>
      <c r="T190" s="314"/>
      <c r="U190" s="315"/>
      <c r="V190" s="335"/>
    </row>
    <row r="191" spans="2:22" ht="15.75">
      <c r="B191" s="600"/>
      <c r="C191" s="591"/>
      <c r="D191" s="584"/>
      <c r="E191" s="316"/>
      <c r="F191" s="316"/>
      <c r="G191" s="316"/>
      <c r="H191" s="316"/>
      <c r="I191" s="316"/>
      <c r="J191" s="316"/>
      <c r="K191" s="316"/>
      <c r="L191" s="316"/>
      <c r="M191" s="316"/>
      <c r="N191" s="312"/>
      <c r="O191" s="313"/>
      <c r="P191" s="313"/>
      <c r="Q191" s="313"/>
      <c r="R191" s="313"/>
      <c r="S191" s="317"/>
      <c r="T191" s="314"/>
      <c r="U191" s="315"/>
      <c r="V191" s="335"/>
    </row>
    <row r="192" spans="2:22" ht="15.75">
      <c r="B192" s="601"/>
      <c r="C192" s="592"/>
      <c r="D192" s="585"/>
      <c r="E192" s="316"/>
      <c r="F192" s="316"/>
      <c r="G192" s="316"/>
      <c r="H192" s="316"/>
      <c r="I192" s="316"/>
      <c r="J192" s="316"/>
      <c r="K192" s="316"/>
      <c r="L192" s="316"/>
      <c r="M192" s="316"/>
      <c r="N192" s="312"/>
      <c r="O192" s="313"/>
      <c r="P192" s="313"/>
      <c r="Q192" s="313"/>
      <c r="R192" s="313"/>
      <c r="S192" s="317"/>
      <c r="T192" s="314"/>
      <c r="U192" s="315"/>
      <c r="V192" s="335"/>
    </row>
    <row r="193" spans="2:22" ht="15.75">
      <c r="B193" s="599"/>
      <c r="C193" s="590"/>
      <c r="D193" s="583"/>
      <c r="E193" s="316"/>
      <c r="F193" s="316"/>
      <c r="G193" s="316"/>
      <c r="H193" s="316"/>
      <c r="I193" s="316"/>
      <c r="J193" s="316"/>
      <c r="K193" s="316"/>
      <c r="L193" s="316"/>
      <c r="M193" s="316"/>
      <c r="N193" s="312"/>
      <c r="O193" s="313"/>
      <c r="P193" s="313"/>
      <c r="Q193" s="313"/>
      <c r="R193" s="313"/>
      <c r="S193" s="317"/>
      <c r="T193" s="314"/>
      <c r="U193" s="315"/>
      <c r="V193" s="335"/>
    </row>
    <row r="194" spans="2:22" ht="15.75">
      <c r="B194" s="600"/>
      <c r="C194" s="591"/>
      <c r="D194" s="584"/>
      <c r="E194" s="316"/>
      <c r="F194" s="316"/>
      <c r="G194" s="316"/>
      <c r="H194" s="316"/>
      <c r="I194" s="316"/>
      <c r="J194" s="316"/>
      <c r="K194" s="316"/>
      <c r="L194" s="316"/>
      <c r="M194" s="316"/>
      <c r="N194" s="312"/>
      <c r="O194" s="313"/>
      <c r="P194" s="313"/>
      <c r="Q194" s="313"/>
      <c r="R194" s="313"/>
      <c r="S194" s="317"/>
      <c r="T194" s="314"/>
      <c r="U194" s="315"/>
      <c r="V194" s="335"/>
    </row>
    <row r="195" spans="2:22" ht="15.75">
      <c r="B195" s="601"/>
      <c r="C195" s="592"/>
      <c r="D195" s="585"/>
      <c r="E195" s="316"/>
      <c r="F195" s="316"/>
      <c r="G195" s="316"/>
      <c r="H195" s="316"/>
      <c r="I195" s="316"/>
      <c r="J195" s="316"/>
      <c r="K195" s="316"/>
      <c r="L195" s="316"/>
      <c r="M195" s="316"/>
      <c r="N195" s="312"/>
      <c r="O195" s="313"/>
      <c r="P195" s="313"/>
      <c r="Q195" s="313"/>
      <c r="R195" s="313"/>
      <c r="S195" s="317"/>
      <c r="T195" s="314"/>
      <c r="U195" s="315"/>
      <c r="V195" s="335"/>
    </row>
    <row r="196" spans="2:22" ht="15.75">
      <c r="B196" s="602"/>
      <c r="C196" s="593"/>
      <c r="D196" s="583"/>
      <c r="E196" s="318"/>
      <c r="F196" s="318"/>
      <c r="G196" s="318"/>
      <c r="H196" s="318"/>
      <c r="I196" s="318"/>
      <c r="J196" s="318"/>
      <c r="K196" s="318"/>
      <c r="L196" s="318"/>
      <c r="M196" s="318"/>
      <c r="N196" s="319"/>
      <c r="O196" s="320"/>
      <c r="P196" s="320"/>
      <c r="Q196" s="320"/>
      <c r="R196" s="320"/>
      <c r="S196" s="321"/>
      <c r="T196" s="322"/>
      <c r="U196" s="323"/>
      <c r="V196" s="336"/>
    </row>
    <row r="197" spans="2:22" ht="15.75">
      <c r="B197" s="603"/>
      <c r="C197" s="594"/>
      <c r="D197" s="584"/>
      <c r="E197" s="324"/>
      <c r="F197" s="324"/>
      <c r="G197" s="324"/>
      <c r="H197" s="324"/>
      <c r="I197" s="324"/>
      <c r="J197" s="324"/>
      <c r="K197" s="324"/>
      <c r="L197" s="324"/>
      <c r="M197" s="324"/>
      <c r="N197" s="325"/>
      <c r="O197" s="326"/>
      <c r="P197" s="326"/>
      <c r="Q197" s="326"/>
      <c r="R197" s="326"/>
      <c r="S197" s="327"/>
      <c r="T197" s="328"/>
      <c r="U197" s="329"/>
      <c r="V197" s="337"/>
    </row>
    <row r="198" spans="2:22" ht="16.5" thickBot="1">
      <c r="B198" s="604"/>
      <c r="C198" s="595"/>
      <c r="D198" s="586"/>
      <c r="E198" s="338"/>
      <c r="F198" s="339"/>
      <c r="G198" s="339"/>
      <c r="H198" s="339"/>
      <c r="I198" s="339"/>
      <c r="J198" s="339"/>
      <c r="K198" s="339"/>
      <c r="L198" s="339"/>
      <c r="M198" s="339"/>
      <c r="N198" s="340"/>
      <c r="O198" s="341"/>
      <c r="P198" s="341"/>
      <c r="Q198" s="342"/>
      <c r="R198" s="341"/>
      <c r="S198" s="343"/>
      <c r="T198" s="344"/>
      <c r="U198" s="345"/>
      <c r="V198" s="346"/>
    </row>
    <row r="199" spans="2:22">
      <c r="B199" s="286"/>
      <c r="C199" s="286"/>
      <c r="D199" s="286"/>
      <c r="E199" s="286"/>
      <c r="F199" s="286"/>
      <c r="G199" s="286"/>
      <c r="H199" s="286"/>
      <c r="I199" s="286"/>
      <c r="J199" s="286"/>
      <c r="K199" s="286"/>
      <c r="L199" s="286"/>
      <c r="M199" s="286"/>
      <c r="N199" s="286"/>
      <c r="O199" s="286"/>
      <c r="P199" s="285"/>
      <c r="Q199" s="285"/>
      <c r="R199" s="285"/>
      <c r="S199" s="286"/>
      <c r="T199" s="286"/>
      <c r="U199" s="286"/>
      <c r="V199" s="287"/>
    </row>
    <row r="200" spans="2:22">
      <c r="B200" s="286"/>
      <c r="C200" s="286"/>
      <c r="D200" s="286"/>
      <c r="E200" s="286"/>
      <c r="F200" s="286"/>
      <c r="G200" s="286"/>
      <c r="H200" s="286"/>
      <c r="I200" s="286"/>
      <c r="J200" s="286"/>
      <c r="K200" s="286"/>
      <c r="L200" s="286"/>
      <c r="M200" s="286"/>
      <c r="N200" s="286"/>
      <c r="O200" s="286"/>
      <c r="P200" s="285"/>
      <c r="Q200" s="285"/>
      <c r="R200" s="285"/>
      <c r="S200" s="286"/>
      <c r="T200" s="286"/>
      <c r="U200" s="286"/>
      <c r="V200" s="287"/>
    </row>
  </sheetData>
  <mergeCells count="209">
    <mergeCell ref="G10:G12"/>
    <mergeCell ref="H10:H12"/>
    <mergeCell ref="I10:I12"/>
    <mergeCell ref="J10:J12"/>
    <mergeCell ref="K10:K12"/>
    <mergeCell ref="L10:L12"/>
    <mergeCell ref="X10:X21"/>
    <mergeCell ref="B13:B15"/>
    <mergeCell ref="D13:D15"/>
    <mergeCell ref="B16:B18"/>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70:D72"/>
    <mergeCell ref="D73:D75"/>
    <mergeCell ref="D76:D78"/>
    <mergeCell ref="D43:D45"/>
    <mergeCell ref="D46:D48"/>
    <mergeCell ref="D49:D51"/>
    <mergeCell ref="D52:D54"/>
    <mergeCell ref="D55:D57"/>
    <mergeCell ref="D58:D60"/>
    <mergeCell ref="D88:D90"/>
    <mergeCell ref="D91:D93"/>
    <mergeCell ref="D94:D96"/>
    <mergeCell ref="D97:D99"/>
    <mergeCell ref="D136:D138"/>
    <mergeCell ref="D139:D141"/>
    <mergeCell ref="D142:D144"/>
    <mergeCell ref="D145:D147"/>
    <mergeCell ref="D148:D15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F1" zoomScale="68" zoomScaleNormal="68" zoomScaleSheetLayoutView="40" zoomScalePageLayoutView="111" workbookViewId="0">
      <selection activeCell="U107" sqref="U107"/>
    </sheetView>
  </sheetViews>
  <sheetFormatPr baseColWidth="10" defaultColWidth="12.125" defaultRowHeight="15"/>
  <cols>
    <col min="1" max="1" width="26.625" style="1" customWidth="1"/>
    <col min="2" max="3" width="28.5" style="1" customWidth="1"/>
    <col min="4" max="4" width="26.375" style="1" customWidth="1"/>
    <col min="5" max="5" width="23.5" style="1" customWidth="1"/>
    <col min="6" max="6" width="16" style="1" bestFit="1" customWidth="1"/>
    <col min="7" max="7" width="40.5" style="35" bestFit="1" customWidth="1"/>
    <col min="8" max="8" width="29.5" style="1" bestFit="1" customWidth="1"/>
    <col min="9" max="9" width="39.625" style="1" bestFit="1" customWidth="1"/>
    <col min="10" max="10" width="28.875" style="1" customWidth="1"/>
    <col min="11" max="11" width="41.375" style="35" bestFit="1" customWidth="1"/>
    <col min="12" max="12" width="33.375" style="1" customWidth="1"/>
    <col min="13" max="13" width="33.375" style="35" customWidth="1"/>
    <col min="14" max="14" width="121.375" style="35" customWidth="1"/>
    <col min="15" max="19" width="52.375" style="1" customWidth="1"/>
    <col min="20" max="16384" width="12.125" style="1"/>
  </cols>
  <sheetData>
    <row r="1" spans="1:19" ht="32.25">
      <c r="E1" s="643"/>
      <c r="F1" s="643"/>
      <c r="G1" s="643"/>
      <c r="H1" s="643"/>
      <c r="I1" s="643"/>
      <c r="J1" s="643"/>
      <c r="K1" s="643"/>
      <c r="L1" s="643"/>
      <c r="M1" s="643"/>
      <c r="N1" s="643"/>
      <c r="O1" s="643"/>
      <c r="P1" s="643"/>
      <c r="Q1" s="643"/>
      <c r="R1" s="643"/>
      <c r="S1" s="643"/>
    </row>
    <row r="2" spans="1:19" ht="90" customHeight="1">
      <c r="E2" s="644" t="s">
        <v>31</v>
      </c>
      <c r="F2" s="644"/>
      <c r="G2" s="644"/>
      <c r="H2" s="644"/>
      <c r="I2" s="644"/>
      <c r="J2" s="644"/>
      <c r="K2" s="644"/>
      <c r="L2" s="644"/>
      <c r="M2" s="644"/>
      <c r="N2" s="644"/>
      <c r="O2" s="644"/>
      <c r="P2" s="644"/>
      <c r="Q2" s="644"/>
      <c r="R2" s="644"/>
      <c r="S2" s="644"/>
    </row>
    <row r="3" spans="1:19" ht="19.5" thickBot="1">
      <c r="E3" s="12"/>
      <c r="F3" s="12"/>
      <c r="G3" s="12"/>
      <c r="H3" s="13"/>
      <c r="I3" s="13"/>
      <c r="J3" s="13"/>
      <c r="K3" s="13"/>
      <c r="L3" s="14"/>
      <c r="M3" s="36"/>
      <c r="N3" s="36"/>
      <c r="O3" s="13"/>
      <c r="P3" s="13"/>
      <c r="Q3" s="13"/>
      <c r="R3" s="13"/>
      <c r="S3" s="13"/>
    </row>
    <row r="4" spans="1:19" ht="20.25" thickTop="1">
      <c r="E4" s="645" t="s">
        <v>23</v>
      </c>
      <c r="F4" s="654" t="s">
        <v>26</v>
      </c>
      <c r="G4" s="647" t="s">
        <v>0</v>
      </c>
      <c r="H4" s="649" t="s">
        <v>1</v>
      </c>
      <c r="I4" s="649"/>
      <c r="J4" s="649"/>
      <c r="K4" s="649"/>
      <c r="L4" s="649"/>
      <c r="M4" s="649"/>
      <c r="N4" s="649"/>
      <c r="O4" s="649"/>
      <c r="P4" s="649"/>
      <c r="Q4" s="650" t="s">
        <v>82</v>
      </c>
      <c r="R4" s="650" t="s">
        <v>83</v>
      </c>
      <c r="S4" s="652" t="s">
        <v>92</v>
      </c>
    </row>
    <row r="5" spans="1:19" ht="176.25" thickBot="1">
      <c r="A5" s="638" t="s">
        <v>49</v>
      </c>
      <c r="B5" s="638"/>
      <c r="C5" s="638"/>
      <c r="D5" s="638"/>
      <c r="E5" s="646"/>
      <c r="F5" s="655"/>
      <c r="G5" s="648"/>
      <c r="H5" s="122" t="s">
        <v>2</v>
      </c>
      <c r="I5" s="123" t="s">
        <v>84</v>
      </c>
      <c r="J5" s="123" t="s">
        <v>85</v>
      </c>
      <c r="K5" s="123" t="s">
        <v>86</v>
      </c>
      <c r="L5" s="122" t="s">
        <v>87</v>
      </c>
      <c r="M5" s="123" t="s">
        <v>88</v>
      </c>
      <c r="N5" s="123" t="s">
        <v>89</v>
      </c>
      <c r="O5" s="123" t="s">
        <v>90</v>
      </c>
      <c r="P5" s="123" t="s">
        <v>91</v>
      </c>
      <c r="Q5" s="651"/>
      <c r="R5" s="651"/>
      <c r="S5" s="653"/>
    </row>
    <row r="6" spans="1:19" ht="93" customHeight="1">
      <c r="A6" s="16" t="s">
        <v>32</v>
      </c>
      <c r="B6" s="37" t="s">
        <v>35</v>
      </c>
      <c r="C6" s="37" t="s">
        <v>39</v>
      </c>
      <c r="D6" s="38" t="s">
        <v>44</v>
      </c>
      <c r="E6" s="112"/>
      <c r="F6" s="113" t="s">
        <v>3</v>
      </c>
      <c r="G6" s="114">
        <v>1.1000000000000001</v>
      </c>
      <c r="H6" s="115" t="s">
        <v>60</v>
      </c>
      <c r="I6" s="115"/>
      <c r="J6" s="116" t="s">
        <v>50</v>
      </c>
      <c r="K6" s="116" t="s">
        <v>54</v>
      </c>
      <c r="L6" s="116" t="s">
        <v>58</v>
      </c>
      <c r="M6" s="116" t="s">
        <v>58</v>
      </c>
      <c r="N6" s="116"/>
      <c r="O6" s="117"/>
      <c r="P6" s="118"/>
      <c r="Q6" s="119"/>
      <c r="R6" s="120"/>
      <c r="S6" s="121"/>
    </row>
    <row r="7" spans="1:19" s="2" customFormat="1" ht="93" customHeight="1">
      <c r="A7" s="16" t="s">
        <v>33</v>
      </c>
      <c r="B7" s="37" t="s">
        <v>36</v>
      </c>
      <c r="C7" s="37" t="s">
        <v>40</v>
      </c>
      <c r="D7" s="39" t="s">
        <v>43</v>
      </c>
      <c r="E7" s="17"/>
      <c r="F7" s="18" t="s">
        <v>4</v>
      </c>
      <c r="G7" s="93" t="s">
        <v>28</v>
      </c>
      <c r="H7" s="99" t="s">
        <v>59</v>
      </c>
      <c r="I7" s="99"/>
      <c r="J7" s="100" t="s">
        <v>51</v>
      </c>
      <c r="K7" s="100" t="s">
        <v>55</v>
      </c>
      <c r="L7" s="100"/>
      <c r="M7" s="99"/>
      <c r="N7" s="99"/>
      <c r="O7" s="99"/>
      <c r="P7" s="101"/>
      <c r="Q7" s="19"/>
      <c r="R7" s="20"/>
      <c r="S7" s="21"/>
    </row>
    <row r="8" spans="1:19" ht="93" customHeight="1">
      <c r="A8" s="16" t="s">
        <v>42</v>
      </c>
      <c r="B8" s="37" t="s">
        <v>37</v>
      </c>
      <c r="C8" s="37" t="s">
        <v>41</v>
      </c>
      <c r="D8" s="38" t="s">
        <v>45</v>
      </c>
      <c r="E8" s="22"/>
      <c r="F8" s="23" t="s">
        <v>5</v>
      </c>
      <c r="G8" s="94" t="s">
        <v>29</v>
      </c>
      <c r="H8" s="102" t="s">
        <v>61</v>
      </c>
      <c r="I8" s="102"/>
      <c r="J8" s="103" t="s">
        <v>52</v>
      </c>
      <c r="K8" s="103" t="s">
        <v>56</v>
      </c>
      <c r="L8" s="103"/>
      <c r="M8" s="104"/>
      <c r="N8" s="104"/>
      <c r="O8" s="105"/>
      <c r="P8" s="102"/>
      <c r="Q8" s="24"/>
      <c r="R8" s="25"/>
      <c r="S8" s="26"/>
    </row>
    <row r="9" spans="1:19" ht="93" customHeight="1">
      <c r="A9" s="16" t="s">
        <v>34</v>
      </c>
      <c r="B9" s="37" t="s">
        <v>38</v>
      </c>
      <c r="C9" s="37" t="s">
        <v>46</v>
      </c>
      <c r="D9" s="38" t="s">
        <v>47</v>
      </c>
      <c r="E9" s="27"/>
      <c r="F9" s="28" t="s">
        <v>6</v>
      </c>
      <c r="G9" s="95" t="s">
        <v>30</v>
      </c>
      <c r="H9" s="98" t="s">
        <v>62</v>
      </c>
      <c r="I9" s="98"/>
      <c r="J9" s="97" t="s">
        <v>53</v>
      </c>
      <c r="K9" s="97" t="s">
        <v>57</v>
      </c>
      <c r="L9" s="97"/>
      <c r="M9" s="106"/>
      <c r="N9" s="106"/>
      <c r="O9" s="107"/>
      <c r="P9" s="106"/>
      <c r="Q9" s="30"/>
      <c r="R9" s="31"/>
      <c r="S9" s="32"/>
    </row>
    <row r="10" spans="1:19" ht="61.5" customHeight="1">
      <c r="A10" s="639" t="s">
        <v>63</v>
      </c>
      <c r="B10" s="639"/>
      <c r="C10" s="639"/>
      <c r="D10" s="640"/>
      <c r="E10" s="27"/>
      <c r="F10" s="28" t="s">
        <v>6</v>
      </c>
      <c r="G10" s="95"/>
      <c r="H10" s="98"/>
      <c r="I10" s="98"/>
      <c r="J10" s="97"/>
      <c r="K10" s="106"/>
      <c r="L10" s="97"/>
      <c r="M10" s="106"/>
      <c r="N10" s="106"/>
      <c r="O10" s="107"/>
      <c r="P10" s="106"/>
      <c r="Q10" s="30"/>
      <c r="R10" s="31"/>
      <c r="S10" s="32"/>
    </row>
    <row r="11" spans="1:19" ht="99.75" customHeight="1" thickBot="1">
      <c r="A11" s="641" t="s">
        <v>48</v>
      </c>
      <c r="B11" s="641"/>
      <c r="C11" s="641"/>
      <c r="D11" s="642"/>
      <c r="E11" s="88"/>
      <c r="F11" s="89" t="s">
        <v>6</v>
      </c>
      <c r="G11" s="96"/>
      <c r="H11" s="108"/>
      <c r="I11" s="108"/>
      <c r="J11" s="109"/>
      <c r="K11" s="110"/>
      <c r="L11" s="109"/>
      <c r="M11" s="110"/>
      <c r="N11" s="110"/>
      <c r="O11" s="111"/>
      <c r="P11" s="110"/>
      <c r="Q11" s="91"/>
      <c r="R11" s="90"/>
      <c r="S11" s="92"/>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61"/>
  <sheetViews>
    <sheetView showGridLines="0" topLeftCell="A19" zoomScale="70" zoomScaleNormal="70" zoomScaleSheetLayoutView="40" zoomScalePageLayoutView="111" workbookViewId="0">
      <selection activeCell="U107" sqref="U107"/>
    </sheetView>
  </sheetViews>
  <sheetFormatPr baseColWidth="10" defaultColWidth="12.125" defaultRowHeight="15"/>
  <cols>
    <col min="1" max="1" width="26.625" style="1" customWidth="1"/>
    <col min="2" max="2" width="23.5" style="1" customWidth="1"/>
    <col min="3" max="3" width="21.5" style="1" customWidth="1"/>
    <col min="4" max="4" width="40.5" style="87" customWidth="1"/>
    <col min="5" max="5" width="30.8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3.125" style="1" customWidth="1"/>
    <col min="15" max="15" width="49.875" style="1" customWidth="1"/>
    <col min="16" max="16" width="52.375" style="1" customWidth="1"/>
    <col min="17" max="17" width="56.375" style="1" customWidth="1"/>
    <col min="18" max="16384" width="12.125" style="1"/>
  </cols>
  <sheetData>
    <row r="3" spans="2:16">
      <c r="D3" s="2"/>
    </row>
    <row r="4" spans="2:16" ht="66" customHeight="1">
      <c r="C4" s="624" t="s">
        <v>289</v>
      </c>
      <c r="D4" s="624"/>
      <c r="E4" s="624"/>
      <c r="F4" s="624"/>
      <c r="G4" s="624"/>
      <c r="H4" s="624"/>
      <c r="I4" s="624"/>
      <c r="J4" s="624"/>
      <c r="K4" s="624"/>
      <c r="L4" s="624"/>
      <c r="M4" s="624"/>
      <c r="N4" s="624"/>
      <c r="O4" s="3"/>
      <c r="P4" s="3"/>
    </row>
    <row r="5" spans="2:16" ht="31.5" customHeight="1">
      <c r="C5" s="624" t="s">
        <v>297</v>
      </c>
      <c r="D5" s="624"/>
      <c r="E5" s="624"/>
      <c r="F5" s="624"/>
      <c r="G5" s="624"/>
      <c r="H5" s="624"/>
      <c r="I5" s="624"/>
      <c r="J5" s="624"/>
      <c r="K5" s="624"/>
      <c r="L5" s="624"/>
      <c r="M5" s="624"/>
      <c r="N5" s="624"/>
      <c r="O5" s="3"/>
      <c r="P5" s="3"/>
    </row>
    <row r="6" spans="2:16" ht="31.5" customHeight="1">
      <c r="C6" s="624" t="s">
        <v>483</v>
      </c>
      <c r="D6" s="624"/>
      <c r="E6" s="624"/>
      <c r="F6" s="624"/>
      <c r="G6" s="624"/>
      <c r="H6" s="624"/>
      <c r="I6" s="624"/>
      <c r="J6" s="624"/>
      <c r="K6" s="624"/>
      <c r="L6" s="624"/>
      <c r="M6" s="624"/>
      <c r="N6" s="624"/>
      <c r="O6" s="4"/>
      <c r="P6" s="4"/>
    </row>
    <row r="7" spans="2:16" ht="31.5" customHeight="1">
      <c r="C7" s="624" t="s">
        <v>393</v>
      </c>
      <c r="D7" s="624"/>
      <c r="E7" s="624"/>
      <c r="F7" s="624"/>
      <c r="G7" s="624"/>
      <c r="H7" s="624"/>
      <c r="I7" s="624"/>
      <c r="J7" s="624"/>
      <c r="K7" s="624"/>
      <c r="L7" s="624"/>
      <c r="M7" s="624"/>
      <c r="N7" s="624"/>
      <c r="O7" s="4"/>
      <c r="P7" s="4"/>
    </row>
    <row r="8" spans="2:16" ht="32.25">
      <c r="B8" s="73"/>
      <c r="C8" s="5"/>
      <c r="D8" s="5"/>
      <c r="E8" s="5"/>
      <c r="F8" s="5"/>
      <c r="G8" s="5"/>
      <c r="H8" s="5"/>
      <c r="I8" s="5"/>
      <c r="J8" s="5"/>
      <c r="K8" s="73"/>
      <c r="L8" s="5"/>
      <c r="M8" s="5"/>
      <c r="N8" s="5"/>
      <c r="O8" s="5"/>
      <c r="P8" s="5"/>
    </row>
    <row r="9" spans="2:16" ht="42" customHeight="1">
      <c r="B9" s="675" t="s">
        <v>7</v>
      </c>
      <c r="C9" s="675"/>
      <c r="D9" s="675"/>
      <c r="E9" s="10"/>
      <c r="F9" s="10"/>
      <c r="G9" s="6"/>
      <c r="H9" s="7"/>
      <c r="I9" s="7"/>
      <c r="J9" s="7"/>
      <c r="K9" s="74"/>
      <c r="L9" s="7"/>
      <c r="M9" s="7"/>
      <c r="N9" s="7"/>
      <c r="O9" s="7"/>
      <c r="P9" s="7"/>
    </row>
    <row r="10" spans="2:16" ht="42" customHeight="1">
      <c r="B10" s="659" t="s">
        <v>8</v>
      </c>
      <c r="C10" s="659"/>
      <c r="D10" s="659"/>
      <c r="E10" s="660" t="s">
        <v>483</v>
      </c>
      <c r="F10" s="660"/>
      <c r="G10" s="660"/>
      <c r="H10" s="660"/>
      <c r="I10" s="660"/>
      <c r="J10" s="660"/>
      <c r="K10" s="660"/>
      <c r="L10" s="660"/>
      <c r="M10" s="660"/>
      <c r="N10" s="660"/>
      <c r="O10" s="660"/>
      <c r="P10" s="660"/>
    </row>
    <row r="11" spans="2:16" ht="18.75">
      <c r="B11" s="75"/>
      <c r="C11" s="8"/>
      <c r="D11" s="76"/>
      <c r="E11" s="10"/>
      <c r="F11" s="9"/>
      <c r="G11" s="6"/>
      <c r="H11" s="7"/>
      <c r="I11" s="9"/>
      <c r="J11" s="7"/>
      <c r="K11" s="74"/>
      <c r="L11" s="9"/>
      <c r="M11" s="9"/>
      <c r="N11" s="9"/>
      <c r="O11" s="9"/>
      <c r="P11" s="9"/>
    </row>
    <row r="12" spans="2:16" ht="42" customHeight="1">
      <c r="B12" s="656" t="s">
        <v>12</v>
      </c>
      <c r="C12" s="656"/>
      <c r="D12" s="656"/>
      <c r="E12" s="10"/>
      <c r="F12" s="9"/>
      <c r="G12" s="6"/>
      <c r="H12" s="7"/>
      <c r="I12" s="9"/>
      <c r="J12" s="7"/>
      <c r="K12" s="74"/>
      <c r="L12" s="9"/>
      <c r="M12" s="9"/>
      <c r="N12" s="9"/>
      <c r="O12" s="9"/>
      <c r="P12" s="9"/>
    </row>
    <row r="13" spans="2:16" ht="18.75">
      <c r="B13" s="659" t="s">
        <v>13</v>
      </c>
      <c r="C13" s="659"/>
      <c r="D13" s="659"/>
      <c r="E13" s="660" t="s">
        <v>462</v>
      </c>
      <c r="F13" s="660"/>
      <c r="G13" s="660"/>
      <c r="H13" s="660"/>
      <c r="I13" s="660"/>
      <c r="J13" s="660"/>
      <c r="K13" s="660"/>
      <c r="L13" s="660"/>
      <c r="M13" s="660"/>
      <c r="N13" s="660"/>
      <c r="O13" s="660"/>
      <c r="P13" s="660"/>
    </row>
    <row r="14" spans="2:16" ht="18.75">
      <c r="B14" s="659" t="s">
        <v>14</v>
      </c>
      <c r="C14" s="659"/>
      <c r="D14" s="659"/>
      <c r="E14" s="660" t="s">
        <v>463</v>
      </c>
      <c r="F14" s="660"/>
      <c r="G14" s="660"/>
      <c r="H14" s="660"/>
      <c r="I14" s="660"/>
      <c r="J14" s="660"/>
      <c r="K14" s="660"/>
      <c r="L14" s="660"/>
      <c r="M14" s="660"/>
      <c r="N14" s="660"/>
      <c r="O14" s="660"/>
      <c r="P14" s="660"/>
    </row>
    <row r="15" spans="2:16" ht="18.75">
      <c r="B15" s="659" t="s">
        <v>15</v>
      </c>
      <c r="C15" s="659"/>
      <c r="D15" s="659"/>
      <c r="E15" s="660" t="s">
        <v>464</v>
      </c>
      <c r="F15" s="660"/>
      <c r="G15" s="660"/>
      <c r="H15" s="660"/>
      <c r="I15" s="660"/>
      <c r="J15" s="660"/>
      <c r="K15" s="660"/>
      <c r="L15" s="660"/>
      <c r="M15" s="660"/>
      <c r="N15" s="660"/>
      <c r="O15" s="660"/>
      <c r="P15" s="660"/>
    </row>
    <row r="16" spans="2:16" ht="18.75">
      <c r="B16" s="75"/>
      <c r="C16" s="8"/>
      <c r="D16" s="76"/>
      <c r="E16" s="10"/>
      <c r="F16" s="9"/>
      <c r="G16" s="7"/>
      <c r="H16" s="7"/>
      <c r="I16" s="9"/>
      <c r="J16" s="7"/>
      <c r="K16" s="74"/>
      <c r="L16" s="9"/>
      <c r="M16" s="9"/>
      <c r="N16" s="9"/>
      <c r="O16" s="9"/>
      <c r="P16" s="9"/>
    </row>
    <row r="17" spans="2:16" ht="42" customHeight="1">
      <c r="B17" s="656" t="s">
        <v>16</v>
      </c>
      <c r="C17" s="656"/>
      <c r="D17" s="656"/>
      <c r="E17" s="6"/>
      <c r="F17" s="6"/>
      <c r="G17" s="6"/>
      <c r="H17" s="6"/>
      <c r="I17" s="6"/>
      <c r="J17" s="6"/>
      <c r="K17" s="6"/>
      <c r="L17" s="6"/>
      <c r="M17" s="6"/>
      <c r="N17" s="6"/>
      <c r="O17" s="6"/>
      <c r="P17" s="6"/>
    </row>
    <row r="18" spans="2:16" ht="33.75" customHeight="1">
      <c r="B18" s="75"/>
      <c r="C18" s="8"/>
      <c r="D18" s="76"/>
      <c r="E18" s="660" t="s">
        <v>465</v>
      </c>
      <c r="F18" s="660"/>
      <c r="G18" s="660"/>
      <c r="H18" s="660"/>
      <c r="I18" s="660"/>
      <c r="J18" s="660"/>
      <c r="K18" s="660"/>
      <c r="L18" s="660"/>
      <c r="M18" s="660"/>
      <c r="N18" s="660"/>
      <c r="O18" s="660"/>
      <c r="P18" s="660"/>
    </row>
    <row r="19" spans="2:16" ht="18.75">
      <c r="B19" s="75"/>
      <c r="C19" s="8"/>
      <c r="D19" s="76"/>
      <c r="E19" s="10"/>
      <c r="F19" s="9"/>
      <c r="G19" s="7"/>
      <c r="H19" s="7"/>
      <c r="I19" s="9"/>
      <c r="J19" s="7"/>
      <c r="K19" s="74"/>
      <c r="L19" s="9"/>
      <c r="M19" s="9"/>
      <c r="N19" s="9"/>
      <c r="O19" s="9"/>
      <c r="P19" s="9"/>
    </row>
    <row r="20" spans="2:16" ht="42" customHeight="1">
      <c r="B20" s="656" t="s">
        <v>17</v>
      </c>
      <c r="C20" s="656"/>
      <c r="D20" s="656"/>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393</v>
      </c>
      <c r="F22" s="660"/>
      <c r="G22" s="660"/>
      <c r="H22" s="660"/>
      <c r="I22" s="660"/>
      <c r="J22" s="660"/>
      <c r="K22" s="660"/>
      <c r="L22" s="660"/>
      <c r="M22" s="660"/>
      <c r="N22" s="660"/>
      <c r="O22" s="660"/>
      <c r="P22" s="660"/>
    </row>
    <row r="23" spans="2:16" ht="18.75">
      <c r="B23" s="659" t="s">
        <v>20</v>
      </c>
      <c r="C23" s="659"/>
      <c r="D23" s="659"/>
      <c r="E23" s="660" t="s">
        <v>393</v>
      </c>
      <c r="F23" s="660"/>
      <c r="G23" s="660"/>
      <c r="H23" s="660"/>
      <c r="I23" s="660"/>
      <c r="J23" s="660"/>
      <c r="K23" s="660"/>
      <c r="L23" s="660"/>
      <c r="M23" s="660"/>
      <c r="N23" s="660"/>
      <c r="O23" s="660"/>
      <c r="P23" s="660"/>
    </row>
    <row r="24" spans="2:16" ht="18.75">
      <c r="B24" s="659" t="s">
        <v>21</v>
      </c>
      <c r="C24" s="659"/>
      <c r="D24" s="659"/>
      <c r="E24" s="660" t="s">
        <v>393</v>
      </c>
      <c r="F24" s="660"/>
      <c r="G24" s="660"/>
      <c r="H24" s="660"/>
      <c r="I24" s="660"/>
      <c r="J24" s="660"/>
      <c r="K24" s="660"/>
      <c r="L24" s="660"/>
      <c r="M24" s="660"/>
      <c r="N24" s="660"/>
      <c r="O24" s="660"/>
      <c r="P24" s="660"/>
    </row>
    <row r="25" spans="2:16" ht="18.75">
      <c r="B25" s="6"/>
      <c r="C25" s="6"/>
      <c r="D25" s="76"/>
      <c r="E25" s="10"/>
      <c r="F25" s="10"/>
      <c r="G25" s="7"/>
      <c r="H25" s="7"/>
      <c r="I25" s="9"/>
      <c r="J25" s="7"/>
      <c r="K25" s="74"/>
      <c r="L25" s="9"/>
      <c r="M25" s="9"/>
      <c r="N25" s="9"/>
      <c r="O25" s="9"/>
      <c r="P25" s="9"/>
    </row>
    <row r="26" spans="2:16" ht="42" customHeight="1">
      <c r="B26" s="656" t="s">
        <v>22</v>
      </c>
      <c r="C26" s="656"/>
      <c r="D26" s="656"/>
      <c r="E26" s="6"/>
      <c r="F26" s="6"/>
      <c r="G26" s="6"/>
      <c r="H26" s="6"/>
      <c r="I26" s="6"/>
      <c r="J26" s="6"/>
      <c r="K26" s="6"/>
      <c r="L26" s="6"/>
      <c r="M26" s="6"/>
      <c r="N26" s="6"/>
      <c r="O26" s="6"/>
      <c r="P26" s="6"/>
    </row>
    <row r="27" spans="2:16" ht="72.599999999999994" customHeight="1">
      <c r="B27" s="74"/>
      <c r="C27" s="7"/>
      <c r="D27" s="7"/>
      <c r="E27" s="660" t="s">
        <v>469</v>
      </c>
      <c r="F27" s="660"/>
      <c r="G27" s="660"/>
      <c r="H27" s="660"/>
      <c r="I27" s="660"/>
      <c r="J27" s="660"/>
      <c r="K27" s="660"/>
      <c r="L27" s="660"/>
      <c r="M27" s="660"/>
      <c r="N27" s="660"/>
      <c r="O27" s="660"/>
      <c r="P27" s="660"/>
    </row>
    <row r="28" spans="2:16" ht="76.900000000000006" customHeight="1">
      <c r="B28" s="74"/>
      <c r="C28" s="7"/>
      <c r="D28" s="7"/>
      <c r="E28" s="660"/>
      <c r="F28" s="660"/>
      <c r="G28" s="660"/>
      <c r="H28" s="660"/>
      <c r="I28" s="660"/>
      <c r="J28" s="660"/>
      <c r="K28" s="660"/>
      <c r="L28" s="660"/>
      <c r="M28" s="660"/>
      <c r="N28" s="660"/>
      <c r="O28" s="660"/>
      <c r="P28" s="660"/>
    </row>
    <row r="29" spans="2:16" ht="18.75">
      <c r="B29" s="74"/>
      <c r="C29" s="7"/>
      <c r="D29" s="7"/>
      <c r="E29" s="11"/>
      <c r="F29" s="11"/>
      <c r="G29" s="75"/>
      <c r="H29" s="75"/>
      <c r="I29" s="11"/>
      <c r="J29" s="75"/>
      <c r="K29" s="75"/>
      <c r="L29" s="11"/>
      <c r="M29" s="11"/>
      <c r="N29" s="11"/>
      <c r="O29" s="11"/>
      <c r="P29" s="11"/>
    </row>
    <row r="30" spans="2:16" ht="42" customHeight="1">
      <c r="B30" s="656" t="s">
        <v>25</v>
      </c>
      <c r="C30" s="656"/>
      <c r="D30" s="656"/>
      <c r="E30" s="10"/>
      <c r="F30" s="7"/>
      <c r="G30" s="6"/>
      <c r="H30" s="7"/>
      <c r="I30" s="7"/>
      <c r="J30" s="7"/>
      <c r="K30" s="74"/>
      <c r="L30" s="7"/>
      <c r="M30" s="7"/>
      <c r="N30" s="7"/>
      <c r="O30" s="7"/>
      <c r="P30" s="7"/>
    </row>
    <row r="31" spans="2:16" ht="18.75" customHeight="1">
      <c r="B31" s="659" t="s">
        <v>9</v>
      </c>
      <c r="C31" s="659"/>
      <c r="D31" s="659"/>
      <c r="E31" s="660" t="s">
        <v>466</v>
      </c>
      <c r="F31" s="660"/>
      <c r="G31" s="660"/>
      <c r="H31" s="660"/>
      <c r="I31" s="660"/>
      <c r="J31" s="660"/>
      <c r="K31" s="660"/>
      <c r="L31" s="660"/>
      <c r="M31" s="660"/>
      <c r="N31" s="660"/>
      <c r="O31" s="660"/>
      <c r="P31" s="660"/>
    </row>
    <row r="32" spans="2:16" ht="18.75" customHeight="1">
      <c r="B32" s="659" t="s">
        <v>10</v>
      </c>
      <c r="C32" s="659"/>
      <c r="D32" s="659"/>
      <c r="E32" s="660" t="s">
        <v>467</v>
      </c>
      <c r="F32" s="660"/>
      <c r="G32" s="660"/>
      <c r="H32" s="660"/>
      <c r="I32" s="660"/>
      <c r="J32" s="660"/>
      <c r="K32" s="660"/>
      <c r="L32" s="660"/>
      <c r="M32" s="660"/>
      <c r="N32" s="660"/>
      <c r="O32" s="660"/>
      <c r="P32" s="660"/>
    </row>
    <row r="33" spans="1:16" ht="18" customHeight="1">
      <c r="B33" s="659" t="s">
        <v>290</v>
      </c>
      <c r="C33" s="659"/>
      <c r="D33" s="659"/>
      <c r="E33" s="660" t="s">
        <v>468</v>
      </c>
      <c r="F33" s="660"/>
      <c r="G33" s="660"/>
      <c r="H33" s="660"/>
      <c r="I33" s="660"/>
      <c r="J33" s="660"/>
      <c r="K33" s="660"/>
      <c r="L33" s="660"/>
      <c r="M33" s="660"/>
      <c r="N33" s="660"/>
      <c r="O33" s="660"/>
      <c r="P33" s="660"/>
    </row>
    <row r="34" spans="1:16" ht="18" customHeight="1">
      <c r="B34" s="556"/>
      <c r="C34" s="556"/>
      <c r="D34" s="556"/>
      <c r="E34" s="557"/>
      <c r="F34" s="557"/>
      <c r="G34" s="557"/>
      <c r="H34" s="557"/>
      <c r="I34" s="557"/>
      <c r="J34" s="557"/>
      <c r="K34" s="557"/>
      <c r="L34" s="557"/>
      <c r="M34" s="557"/>
      <c r="N34" s="557"/>
      <c r="O34" s="557"/>
      <c r="P34" s="557"/>
    </row>
    <row r="35" spans="1:16" ht="18" customHeight="1">
      <c r="B35" s="656" t="s">
        <v>505</v>
      </c>
      <c r="C35" s="656"/>
      <c r="D35" s="656"/>
      <c r="E35" s="11"/>
      <c r="F35" s="11"/>
      <c r="G35" s="11"/>
      <c r="H35" s="11"/>
      <c r="I35" s="11"/>
      <c r="J35" s="11"/>
      <c r="K35" s="11"/>
      <c r="L35" s="11"/>
      <c r="M35" s="11"/>
      <c r="N35" s="11"/>
      <c r="O35" s="11"/>
      <c r="P35" s="11"/>
    </row>
    <row r="36" spans="1:16" ht="18" customHeight="1">
      <c r="B36" s="659" t="s">
        <v>506</v>
      </c>
      <c r="C36" s="659"/>
      <c r="D36" s="659"/>
      <c r="E36" s="674" t="s">
        <v>395</v>
      </c>
      <c r="F36" s="674"/>
      <c r="G36" s="674"/>
      <c r="H36" s="674"/>
      <c r="I36" s="674"/>
      <c r="J36" s="674"/>
      <c r="K36" s="674"/>
      <c r="L36" s="674"/>
      <c r="M36" s="674"/>
      <c r="N36" s="674"/>
      <c r="O36" s="674"/>
      <c r="P36" s="674"/>
    </row>
    <row r="37" spans="1:16" ht="18" customHeight="1">
      <c r="B37" s="659" t="s">
        <v>290</v>
      </c>
      <c r="C37" s="659"/>
      <c r="D37" s="659"/>
      <c r="E37" s="674" t="s">
        <v>507</v>
      </c>
      <c r="F37" s="674"/>
      <c r="G37" s="674"/>
      <c r="H37" s="674"/>
      <c r="I37" s="674"/>
      <c r="J37" s="674"/>
      <c r="K37" s="674"/>
      <c r="L37" s="674"/>
      <c r="M37" s="674"/>
      <c r="N37" s="674"/>
      <c r="O37" s="674"/>
      <c r="P37" s="674"/>
    </row>
    <row r="38" spans="1:16" ht="18" customHeight="1">
      <c r="B38" s="659" t="s">
        <v>508</v>
      </c>
      <c r="C38" s="659"/>
      <c r="D38" s="659"/>
      <c r="E38" s="674" t="s">
        <v>509</v>
      </c>
      <c r="F38" s="674"/>
      <c r="G38" s="674"/>
      <c r="H38" s="674"/>
      <c r="I38" s="674"/>
      <c r="J38" s="674"/>
      <c r="K38" s="674"/>
      <c r="L38" s="674"/>
      <c r="M38" s="674"/>
      <c r="N38" s="674"/>
      <c r="O38" s="674"/>
      <c r="P38" s="674"/>
    </row>
    <row r="39" spans="1:16" ht="18" customHeight="1">
      <c r="B39" s="659" t="s">
        <v>510</v>
      </c>
      <c r="C39" s="659"/>
      <c r="D39" s="659"/>
      <c r="E39" s="674" t="s">
        <v>511</v>
      </c>
      <c r="F39" s="674"/>
      <c r="G39" s="674"/>
      <c r="H39" s="674"/>
      <c r="I39" s="674"/>
      <c r="J39" s="674"/>
      <c r="K39" s="674"/>
      <c r="L39" s="674"/>
      <c r="M39" s="674"/>
      <c r="N39" s="674"/>
      <c r="O39" s="674"/>
      <c r="P39" s="674"/>
    </row>
    <row r="40" spans="1:16" ht="32.25">
      <c r="B40" s="643"/>
      <c r="C40" s="643"/>
      <c r="D40" s="643"/>
      <c r="E40" s="643"/>
      <c r="F40" s="643"/>
      <c r="G40" s="643"/>
      <c r="H40" s="643"/>
      <c r="I40" s="643"/>
      <c r="J40" s="643"/>
      <c r="K40" s="643"/>
      <c r="L40" s="643"/>
      <c r="M40" s="643"/>
      <c r="N40" s="643"/>
      <c r="O40" s="643"/>
      <c r="P40" s="643"/>
    </row>
    <row r="41" spans="1:16" ht="48.75" customHeight="1">
      <c r="B41" s="678" t="s">
        <v>392</v>
      </c>
      <c r="C41" s="678"/>
      <c r="D41" s="678"/>
      <c r="E41" s="678"/>
      <c r="F41" s="678"/>
      <c r="G41" s="678"/>
      <c r="H41" s="678"/>
      <c r="I41" s="678"/>
      <c r="J41" s="678"/>
      <c r="K41" s="678"/>
      <c r="L41" s="678"/>
      <c r="M41" s="678"/>
      <c r="N41" s="678"/>
      <c r="O41" s="678"/>
      <c r="P41" s="678"/>
    </row>
    <row r="42" spans="1:16" ht="19.5" thickBot="1">
      <c r="D42" s="2"/>
      <c r="E42" s="79"/>
      <c r="F42" s="79"/>
      <c r="G42" s="59"/>
      <c r="H42" s="59"/>
      <c r="I42" s="59"/>
      <c r="J42" s="59"/>
      <c r="K42" s="6"/>
      <c r="L42" s="79"/>
      <c r="M42" s="79"/>
      <c r="N42" s="79"/>
      <c r="O42" s="79"/>
      <c r="P42" s="79"/>
    </row>
    <row r="43" spans="1:16" ht="19.5">
      <c r="B43" s="661" t="s">
        <v>23</v>
      </c>
      <c r="C43" s="663" t="s">
        <v>26</v>
      </c>
      <c r="D43" s="665" t="s">
        <v>96</v>
      </c>
      <c r="E43" s="667" t="s">
        <v>1</v>
      </c>
      <c r="F43" s="668"/>
      <c r="G43" s="668"/>
      <c r="H43" s="668"/>
      <c r="I43" s="668"/>
      <c r="J43" s="668"/>
      <c r="K43" s="668"/>
      <c r="L43" s="668"/>
      <c r="M43" s="669"/>
      <c r="N43" s="670" t="s">
        <v>105</v>
      </c>
      <c r="O43" s="672" t="s">
        <v>102</v>
      </c>
      <c r="P43" s="657" t="s">
        <v>106</v>
      </c>
    </row>
    <row r="44" spans="1:16" ht="149.25" customHeight="1" thickBot="1">
      <c r="A44" s="15"/>
      <c r="B44" s="662"/>
      <c r="C44" s="664"/>
      <c r="D44" s="666"/>
      <c r="E44" s="408" t="s">
        <v>95</v>
      </c>
      <c r="F44" s="409" t="s">
        <v>97</v>
      </c>
      <c r="G44" s="409" t="s">
        <v>98</v>
      </c>
      <c r="H44" s="409" t="s">
        <v>294</v>
      </c>
      <c r="I44" s="410" t="s">
        <v>100</v>
      </c>
      <c r="J44" s="409" t="s">
        <v>101</v>
      </c>
      <c r="K44" s="409" t="s">
        <v>291</v>
      </c>
      <c r="L44" s="409" t="s">
        <v>292</v>
      </c>
      <c r="M44" s="411" t="s">
        <v>293</v>
      </c>
      <c r="N44" s="671"/>
      <c r="O44" s="673"/>
      <c r="P44" s="658"/>
    </row>
    <row r="45" spans="1:16" ht="294.75" customHeight="1">
      <c r="A45" s="16"/>
      <c r="B45" s="480" t="s">
        <v>120</v>
      </c>
      <c r="C45" s="423" t="s">
        <v>3</v>
      </c>
      <c r="D45" s="497" t="s">
        <v>406</v>
      </c>
      <c r="E45" s="504" t="s">
        <v>397</v>
      </c>
      <c r="F45" s="424" t="s">
        <v>298</v>
      </c>
      <c r="G45" s="425" t="s">
        <v>299</v>
      </c>
      <c r="H45" s="426" t="s">
        <v>300</v>
      </c>
      <c r="I45" s="427"/>
      <c r="J45" s="425" t="s">
        <v>480</v>
      </c>
      <c r="K45" s="426" t="s">
        <v>301</v>
      </c>
      <c r="L45" s="428" t="s">
        <v>398</v>
      </c>
      <c r="M45" s="505" t="s">
        <v>399</v>
      </c>
      <c r="N45" s="506" t="s">
        <v>400</v>
      </c>
      <c r="O45" s="507" t="s">
        <v>401</v>
      </c>
      <c r="P45" s="508" t="s">
        <v>473</v>
      </c>
    </row>
    <row r="46" spans="1:16" s="2" customFormat="1" ht="409.5" customHeight="1">
      <c r="A46" s="16"/>
      <c r="B46" s="375" t="s">
        <v>302</v>
      </c>
      <c r="C46" s="498" t="s">
        <v>303</v>
      </c>
      <c r="D46" s="496" t="s">
        <v>396</v>
      </c>
      <c r="E46" s="496" t="s">
        <v>407</v>
      </c>
      <c r="F46" s="496" t="s">
        <v>304</v>
      </c>
      <c r="G46" s="499" t="s">
        <v>50</v>
      </c>
      <c r="H46" s="499" t="s">
        <v>305</v>
      </c>
      <c r="I46" s="496" t="s">
        <v>306</v>
      </c>
      <c r="J46" s="499" t="s">
        <v>459</v>
      </c>
      <c r="K46" s="500" t="s">
        <v>301</v>
      </c>
      <c r="L46" s="496" t="s">
        <v>405</v>
      </c>
      <c r="M46" s="501" t="s">
        <v>404</v>
      </c>
      <c r="N46" s="502" t="s">
        <v>307</v>
      </c>
      <c r="O46" s="456" t="s">
        <v>308</v>
      </c>
      <c r="P46" s="503" t="s">
        <v>477</v>
      </c>
    </row>
    <row r="47" spans="1:16" ht="157.9" customHeight="1">
      <c r="A47" s="16"/>
      <c r="B47" s="481" t="s">
        <v>302</v>
      </c>
      <c r="C47" s="457" t="s">
        <v>309</v>
      </c>
      <c r="D47" s="446" t="s">
        <v>310</v>
      </c>
      <c r="E47" s="446" t="s">
        <v>409</v>
      </c>
      <c r="F47" s="446" t="s">
        <v>444</v>
      </c>
      <c r="G47" s="458" t="s">
        <v>50</v>
      </c>
      <c r="H47" s="459" t="s">
        <v>305</v>
      </c>
      <c r="I47" s="446" t="s">
        <v>311</v>
      </c>
      <c r="J47" s="458" t="s">
        <v>451</v>
      </c>
      <c r="K47" s="454" t="s">
        <v>301</v>
      </c>
      <c r="L47" s="446" t="s">
        <v>312</v>
      </c>
      <c r="M47" s="447" t="s">
        <v>313</v>
      </c>
      <c r="N47" s="460" t="s">
        <v>512</v>
      </c>
      <c r="O47" s="446" t="s">
        <v>314</v>
      </c>
      <c r="P47" s="482"/>
    </row>
    <row r="48" spans="1:16" ht="138.6" customHeight="1">
      <c r="A48" s="16"/>
      <c r="B48" s="483" t="s">
        <v>302</v>
      </c>
      <c r="C48" s="461" t="s">
        <v>315</v>
      </c>
      <c r="D48" s="453" t="s">
        <v>316</v>
      </c>
      <c r="E48" s="462" t="s">
        <v>410</v>
      </c>
      <c r="F48" s="463" t="s">
        <v>317</v>
      </c>
      <c r="G48" s="464" t="s">
        <v>50</v>
      </c>
      <c r="H48" s="465" t="s">
        <v>305</v>
      </c>
      <c r="I48" s="445" t="s">
        <v>318</v>
      </c>
      <c r="J48" s="465" t="s">
        <v>449</v>
      </c>
      <c r="K48" s="466" t="s">
        <v>301</v>
      </c>
      <c r="L48" s="444" t="s">
        <v>319</v>
      </c>
      <c r="M48" s="445" t="s">
        <v>320</v>
      </c>
      <c r="N48" s="445" t="s">
        <v>517</v>
      </c>
      <c r="O48" s="467" t="s">
        <v>321</v>
      </c>
      <c r="P48" s="676" t="s">
        <v>475</v>
      </c>
    </row>
    <row r="49" spans="1:16" ht="157.15" customHeight="1">
      <c r="A49" s="16"/>
      <c r="B49" s="483" t="s">
        <v>302</v>
      </c>
      <c r="C49" s="461" t="s">
        <v>322</v>
      </c>
      <c r="D49" s="453" t="s">
        <v>323</v>
      </c>
      <c r="E49" s="463" t="s">
        <v>411</v>
      </c>
      <c r="F49" s="463" t="s">
        <v>324</v>
      </c>
      <c r="G49" s="464" t="s">
        <v>50</v>
      </c>
      <c r="H49" s="465" t="s">
        <v>305</v>
      </c>
      <c r="I49" s="465" t="s">
        <v>325</v>
      </c>
      <c r="J49" s="465" t="s">
        <v>450</v>
      </c>
      <c r="K49" s="466" t="s">
        <v>301</v>
      </c>
      <c r="L49" s="444" t="s">
        <v>326</v>
      </c>
      <c r="M49" s="445" t="s">
        <v>320</v>
      </c>
      <c r="N49" s="445" t="s">
        <v>327</v>
      </c>
      <c r="O49" s="467" t="s">
        <v>328</v>
      </c>
      <c r="P49" s="676"/>
    </row>
    <row r="50" spans="1:16" ht="157.15" customHeight="1">
      <c r="A50" s="16"/>
      <c r="B50" s="483" t="s">
        <v>302</v>
      </c>
      <c r="C50" s="461" t="s">
        <v>329</v>
      </c>
      <c r="D50" s="453" t="s">
        <v>330</v>
      </c>
      <c r="E50" s="463" t="s">
        <v>412</v>
      </c>
      <c r="F50" s="463" t="s">
        <v>331</v>
      </c>
      <c r="G50" s="464" t="s">
        <v>50</v>
      </c>
      <c r="H50" s="465" t="s">
        <v>305</v>
      </c>
      <c r="I50" s="465" t="s">
        <v>332</v>
      </c>
      <c r="J50" s="465" t="s">
        <v>451</v>
      </c>
      <c r="K50" s="466" t="s">
        <v>301</v>
      </c>
      <c r="L50" s="444" t="s">
        <v>333</v>
      </c>
      <c r="M50" s="445" t="s">
        <v>320</v>
      </c>
      <c r="N50" s="445" t="s">
        <v>334</v>
      </c>
      <c r="O50" s="467" t="s">
        <v>335</v>
      </c>
      <c r="P50" s="676"/>
    </row>
    <row r="51" spans="1:16" ht="158.44999999999999" customHeight="1">
      <c r="A51" s="16"/>
      <c r="B51" s="484" t="s">
        <v>302</v>
      </c>
      <c r="C51" s="457" t="s">
        <v>336</v>
      </c>
      <c r="D51" s="446" t="s">
        <v>337</v>
      </c>
      <c r="E51" s="446" t="s">
        <v>413</v>
      </c>
      <c r="F51" s="446" t="s">
        <v>443</v>
      </c>
      <c r="G51" s="459" t="s">
        <v>50</v>
      </c>
      <c r="H51" s="459" t="s">
        <v>305</v>
      </c>
      <c r="I51" s="446" t="s">
        <v>338</v>
      </c>
      <c r="J51" s="459" t="s">
        <v>460</v>
      </c>
      <c r="K51" s="454" t="s">
        <v>301</v>
      </c>
      <c r="L51" s="446" t="s">
        <v>339</v>
      </c>
      <c r="M51" s="447" t="s">
        <v>320</v>
      </c>
      <c r="N51" s="447" t="s">
        <v>340</v>
      </c>
      <c r="O51" s="446" t="s">
        <v>341</v>
      </c>
      <c r="P51" s="485"/>
    </row>
    <row r="52" spans="1:16" ht="154.9" customHeight="1">
      <c r="A52" s="16"/>
      <c r="B52" s="483" t="s">
        <v>302</v>
      </c>
      <c r="C52" s="461" t="s">
        <v>6</v>
      </c>
      <c r="D52" s="453" t="s">
        <v>342</v>
      </c>
      <c r="E52" s="463" t="s">
        <v>414</v>
      </c>
      <c r="F52" s="463" t="s">
        <v>343</v>
      </c>
      <c r="G52" s="464" t="s">
        <v>50</v>
      </c>
      <c r="H52" s="465" t="s">
        <v>344</v>
      </c>
      <c r="I52" s="466" t="s">
        <v>345</v>
      </c>
      <c r="J52" s="465" t="s">
        <v>452</v>
      </c>
      <c r="K52" s="445" t="s">
        <v>301</v>
      </c>
      <c r="L52" s="444" t="s">
        <v>346</v>
      </c>
      <c r="M52" s="445" t="s">
        <v>320</v>
      </c>
      <c r="N52" s="445" t="s">
        <v>347</v>
      </c>
      <c r="O52" s="467" t="s">
        <v>348</v>
      </c>
      <c r="P52" s="677" t="s">
        <v>476</v>
      </c>
    </row>
    <row r="53" spans="1:16" ht="151.15" customHeight="1">
      <c r="A53" s="16"/>
      <c r="B53" s="483" t="s">
        <v>302</v>
      </c>
      <c r="C53" s="461" t="s">
        <v>6</v>
      </c>
      <c r="D53" s="453" t="s">
        <v>349</v>
      </c>
      <c r="E53" s="463" t="s">
        <v>415</v>
      </c>
      <c r="F53" s="463" t="s">
        <v>350</v>
      </c>
      <c r="G53" s="464" t="s">
        <v>50</v>
      </c>
      <c r="H53" s="465" t="s">
        <v>305</v>
      </c>
      <c r="I53" s="466" t="s">
        <v>351</v>
      </c>
      <c r="J53" s="465" t="s">
        <v>453</v>
      </c>
      <c r="K53" s="445" t="s">
        <v>301</v>
      </c>
      <c r="L53" s="448" t="s">
        <v>388</v>
      </c>
      <c r="M53" s="445" t="s">
        <v>320</v>
      </c>
      <c r="N53" s="445" t="s">
        <v>513</v>
      </c>
      <c r="O53" s="467" t="s">
        <v>352</v>
      </c>
      <c r="P53" s="677"/>
    </row>
    <row r="54" spans="1:16" ht="157.9" customHeight="1">
      <c r="A54" s="16"/>
      <c r="B54" s="484" t="s">
        <v>302</v>
      </c>
      <c r="C54" s="457" t="s">
        <v>353</v>
      </c>
      <c r="D54" s="446" t="s">
        <v>354</v>
      </c>
      <c r="E54" s="446" t="s">
        <v>417</v>
      </c>
      <c r="F54" s="454" t="s">
        <v>445</v>
      </c>
      <c r="G54" s="459" t="s">
        <v>50</v>
      </c>
      <c r="H54" s="459" t="s">
        <v>344</v>
      </c>
      <c r="I54" s="446" t="s">
        <v>416</v>
      </c>
      <c r="J54" s="459" t="s">
        <v>461</v>
      </c>
      <c r="K54" s="454" t="s">
        <v>301</v>
      </c>
      <c r="L54" s="449" t="s">
        <v>355</v>
      </c>
      <c r="M54" s="450" t="s">
        <v>320</v>
      </c>
      <c r="N54" s="447" t="s">
        <v>356</v>
      </c>
      <c r="O54" s="446" t="s">
        <v>357</v>
      </c>
      <c r="P54" s="485"/>
    </row>
    <row r="55" spans="1:16" ht="142.9" customHeight="1">
      <c r="A55" s="79"/>
      <c r="B55" s="483" t="s">
        <v>302</v>
      </c>
      <c r="C55" s="461" t="s">
        <v>6</v>
      </c>
      <c r="D55" s="453" t="s">
        <v>358</v>
      </c>
      <c r="E55" s="463" t="s">
        <v>418</v>
      </c>
      <c r="F55" s="466" t="s">
        <v>359</v>
      </c>
      <c r="G55" s="465" t="s">
        <v>50</v>
      </c>
      <c r="H55" s="465" t="s">
        <v>305</v>
      </c>
      <c r="I55" s="469" t="s">
        <v>360</v>
      </c>
      <c r="J55" s="465" t="s">
        <v>454</v>
      </c>
      <c r="K55" s="465" t="s">
        <v>301</v>
      </c>
      <c r="L55" s="448" t="s">
        <v>389</v>
      </c>
      <c r="M55" s="451" t="s">
        <v>320</v>
      </c>
      <c r="N55" s="470" t="s">
        <v>514</v>
      </c>
      <c r="O55" s="467" t="s">
        <v>361</v>
      </c>
      <c r="P55" s="677" t="s">
        <v>475</v>
      </c>
    </row>
    <row r="56" spans="1:16" ht="157.9" customHeight="1">
      <c r="A56" s="33"/>
      <c r="B56" s="483" t="s">
        <v>302</v>
      </c>
      <c r="C56" s="461" t="s">
        <v>6</v>
      </c>
      <c r="D56" s="453" t="s">
        <v>362</v>
      </c>
      <c r="E56" s="463" t="s">
        <v>419</v>
      </c>
      <c r="F56" s="466" t="s">
        <v>363</v>
      </c>
      <c r="G56" s="465" t="s">
        <v>50</v>
      </c>
      <c r="H56" s="465" t="s">
        <v>344</v>
      </c>
      <c r="I56" s="469" t="s">
        <v>364</v>
      </c>
      <c r="J56" s="465" t="s">
        <v>455</v>
      </c>
      <c r="K56" s="465" t="s">
        <v>301</v>
      </c>
      <c r="L56" s="452" t="s">
        <v>365</v>
      </c>
      <c r="M56" s="451" t="s">
        <v>320</v>
      </c>
      <c r="N56" s="470" t="s">
        <v>515</v>
      </c>
      <c r="O56" s="467" t="s">
        <v>366</v>
      </c>
      <c r="P56" s="677"/>
    </row>
    <row r="57" spans="1:16" ht="190.9" customHeight="1">
      <c r="A57" s="33"/>
      <c r="B57" s="484" t="s">
        <v>302</v>
      </c>
      <c r="C57" s="457" t="s">
        <v>367</v>
      </c>
      <c r="D57" s="446" t="s">
        <v>368</v>
      </c>
      <c r="E57" s="446" t="s">
        <v>421</v>
      </c>
      <c r="F57" s="454" t="s">
        <v>446</v>
      </c>
      <c r="G57" s="459" t="s">
        <v>50</v>
      </c>
      <c r="H57" s="459" t="s">
        <v>344</v>
      </c>
      <c r="I57" s="446" t="s">
        <v>420</v>
      </c>
      <c r="J57" s="459" t="s">
        <v>461</v>
      </c>
      <c r="K57" s="459" t="s">
        <v>301</v>
      </c>
      <c r="L57" s="449" t="s">
        <v>369</v>
      </c>
      <c r="M57" s="450" t="s">
        <v>320</v>
      </c>
      <c r="N57" s="454" t="s">
        <v>370</v>
      </c>
      <c r="O57" s="446" t="s">
        <v>371</v>
      </c>
      <c r="P57" s="485"/>
    </row>
    <row r="58" spans="1:16" ht="136.15" customHeight="1">
      <c r="A58" s="33"/>
      <c r="B58" s="486" t="s">
        <v>302</v>
      </c>
      <c r="C58" s="471" t="s">
        <v>6</v>
      </c>
      <c r="D58" s="453" t="s">
        <v>372</v>
      </c>
      <c r="E58" s="463" t="s">
        <v>422</v>
      </c>
      <c r="F58" s="463" t="s">
        <v>373</v>
      </c>
      <c r="G58" s="464" t="s">
        <v>50</v>
      </c>
      <c r="H58" s="465" t="s">
        <v>305</v>
      </c>
      <c r="I58" s="466" t="s">
        <v>516</v>
      </c>
      <c r="J58" s="464" t="s">
        <v>456</v>
      </c>
      <c r="K58" s="464" t="s">
        <v>301</v>
      </c>
      <c r="L58" s="448" t="s">
        <v>390</v>
      </c>
      <c r="M58" s="453" t="s">
        <v>320</v>
      </c>
      <c r="N58" s="463" t="s">
        <v>374</v>
      </c>
      <c r="O58" s="472" t="s">
        <v>375</v>
      </c>
      <c r="P58" s="677" t="s">
        <v>475</v>
      </c>
    </row>
    <row r="59" spans="1:16" ht="162.6" customHeight="1">
      <c r="B59" s="486" t="s">
        <v>302</v>
      </c>
      <c r="C59" s="471" t="s">
        <v>6</v>
      </c>
      <c r="D59" s="453" t="s">
        <v>376</v>
      </c>
      <c r="E59" s="463" t="s">
        <v>423</v>
      </c>
      <c r="F59" s="463" t="s">
        <v>377</v>
      </c>
      <c r="G59" s="464" t="s">
        <v>50</v>
      </c>
      <c r="H59" s="465" t="s">
        <v>344</v>
      </c>
      <c r="I59" s="466" t="s">
        <v>378</v>
      </c>
      <c r="J59" s="464" t="s">
        <v>457</v>
      </c>
      <c r="K59" s="464" t="s">
        <v>301</v>
      </c>
      <c r="L59" s="448" t="s">
        <v>391</v>
      </c>
      <c r="M59" s="453" t="s">
        <v>320</v>
      </c>
      <c r="N59" s="463" t="s">
        <v>379</v>
      </c>
      <c r="O59" s="472" t="s">
        <v>375</v>
      </c>
      <c r="P59" s="677"/>
    </row>
    <row r="60" spans="1:16" ht="156.6" customHeight="1">
      <c r="B60" s="484" t="s">
        <v>302</v>
      </c>
      <c r="C60" s="457" t="s">
        <v>380</v>
      </c>
      <c r="D60" s="446" t="s">
        <v>470</v>
      </c>
      <c r="E60" s="446" t="s">
        <v>424</v>
      </c>
      <c r="F60" s="454" t="s">
        <v>447</v>
      </c>
      <c r="G60" s="459" t="s">
        <v>50</v>
      </c>
      <c r="H60" s="459" t="s">
        <v>344</v>
      </c>
      <c r="I60" s="447" t="s">
        <v>519</v>
      </c>
      <c r="J60" s="459" t="s">
        <v>458</v>
      </c>
      <c r="K60" s="459" t="s">
        <v>301</v>
      </c>
      <c r="L60" s="449" t="s">
        <v>426</v>
      </c>
      <c r="M60" s="454" t="s">
        <v>381</v>
      </c>
      <c r="N60" s="454" t="s">
        <v>518</v>
      </c>
      <c r="O60" s="446" t="s">
        <v>382</v>
      </c>
      <c r="P60" s="485"/>
    </row>
    <row r="61" spans="1:16" ht="214.9" customHeight="1" thickBot="1">
      <c r="B61" s="487" t="s">
        <v>302</v>
      </c>
      <c r="C61" s="473" t="s">
        <v>6</v>
      </c>
      <c r="D61" s="488" t="s">
        <v>471</v>
      </c>
      <c r="E61" s="489" t="s">
        <v>425</v>
      </c>
      <c r="F61" s="490" t="s">
        <v>383</v>
      </c>
      <c r="G61" s="491" t="s">
        <v>50</v>
      </c>
      <c r="H61" s="491" t="s">
        <v>344</v>
      </c>
      <c r="I61" s="492" t="s">
        <v>474</v>
      </c>
      <c r="J61" s="491" t="s">
        <v>448</v>
      </c>
      <c r="K61" s="474" t="s">
        <v>301</v>
      </c>
      <c r="L61" s="439" t="s">
        <v>427</v>
      </c>
      <c r="M61" s="455" t="s">
        <v>472</v>
      </c>
      <c r="N61" s="493" t="s">
        <v>384</v>
      </c>
      <c r="O61" s="494" t="s">
        <v>385</v>
      </c>
      <c r="P61" s="495" t="s">
        <v>386</v>
      </c>
    </row>
  </sheetData>
  <sheetProtection formatCells="0" formatColumns="0" formatRows="0" insertColumns="0" insertRows="0" insertHyperlinks="0" deleteColumns="0" deleteRows="0" sort="0" autoFilter="0" pivotTables="0"/>
  <autoFilter ref="B43:P6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6">
    <mergeCell ref="P48:P50"/>
    <mergeCell ref="P52:P53"/>
    <mergeCell ref="P55:P56"/>
    <mergeCell ref="P58:P59"/>
    <mergeCell ref="E33:P33"/>
    <mergeCell ref="B40:P40"/>
    <mergeCell ref="B41:P41"/>
    <mergeCell ref="B33:D33"/>
    <mergeCell ref="B35:D35"/>
    <mergeCell ref="B36:D36"/>
    <mergeCell ref="E36:P36"/>
    <mergeCell ref="B37:D37"/>
    <mergeCell ref="E37:P37"/>
    <mergeCell ref="B38:D38"/>
    <mergeCell ref="E38:P38"/>
    <mergeCell ref="B39:D39"/>
    <mergeCell ref="C4:N4"/>
    <mergeCell ref="C5:N5"/>
    <mergeCell ref="C6:N6"/>
    <mergeCell ref="B15:D15"/>
    <mergeCell ref="B9:D9"/>
    <mergeCell ref="B10:D10"/>
    <mergeCell ref="E10:P10"/>
    <mergeCell ref="B12:D12"/>
    <mergeCell ref="B13:D13"/>
    <mergeCell ref="C7:N7"/>
    <mergeCell ref="B14:D14"/>
    <mergeCell ref="E13:P13"/>
    <mergeCell ref="E14:P14"/>
    <mergeCell ref="E24:P24"/>
    <mergeCell ref="E15:P15"/>
    <mergeCell ref="B17:D17"/>
    <mergeCell ref="E18:P18"/>
    <mergeCell ref="B20:D20"/>
    <mergeCell ref="B21:D21"/>
    <mergeCell ref="E21:P21"/>
    <mergeCell ref="B24:D24"/>
    <mergeCell ref="B22:D22"/>
    <mergeCell ref="E22:P22"/>
    <mergeCell ref="B23:D23"/>
    <mergeCell ref="E23:P23"/>
    <mergeCell ref="B26:D26"/>
    <mergeCell ref="P43:P44"/>
    <mergeCell ref="B30:D30"/>
    <mergeCell ref="B31:D31"/>
    <mergeCell ref="E31:P31"/>
    <mergeCell ref="B32:D32"/>
    <mergeCell ref="E32:P32"/>
    <mergeCell ref="B43:B44"/>
    <mergeCell ref="C43:C44"/>
    <mergeCell ref="D43:D44"/>
    <mergeCell ref="E43:M43"/>
    <mergeCell ref="N43:N44"/>
    <mergeCell ref="O43:O44"/>
    <mergeCell ref="E27:P28"/>
    <mergeCell ref="E39:P39"/>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625" style="1" customWidth="1"/>
    <col min="2" max="2" width="23.5" style="2" customWidth="1"/>
    <col min="3" max="3" width="17.875" style="2" customWidth="1"/>
    <col min="4" max="4" width="40.5" style="87"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81" t="s">
        <v>127</v>
      </c>
      <c r="D4" s="681"/>
      <c r="E4" s="681"/>
      <c r="F4" s="681"/>
      <c r="G4" s="681"/>
      <c r="H4" s="681"/>
      <c r="I4" s="681"/>
      <c r="J4" s="681"/>
      <c r="K4" s="681"/>
      <c r="L4" s="681"/>
      <c r="M4" s="681"/>
      <c r="N4" s="681"/>
      <c r="O4" s="3"/>
      <c r="P4" s="3"/>
    </row>
    <row r="5" spans="2:16" ht="31.5" customHeight="1">
      <c r="C5" s="681" t="s">
        <v>107</v>
      </c>
      <c r="D5" s="681"/>
      <c r="E5" s="681"/>
      <c r="F5" s="681"/>
      <c r="G5" s="681"/>
      <c r="H5" s="681"/>
      <c r="I5" s="681"/>
      <c r="J5" s="681"/>
      <c r="K5" s="681"/>
      <c r="L5" s="681"/>
      <c r="M5" s="681"/>
      <c r="N5" s="681"/>
      <c r="O5" s="3"/>
      <c r="P5" s="3"/>
    </row>
    <row r="6" spans="2:16" ht="31.5" customHeight="1">
      <c r="C6" s="681" t="s">
        <v>108</v>
      </c>
      <c r="D6" s="681"/>
      <c r="E6" s="681"/>
      <c r="F6" s="681"/>
      <c r="G6" s="681"/>
      <c r="H6" s="681"/>
      <c r="I6" s="681"/>
      <c r="J6" s="681"/>
      <c r="K6" s="681"/>
      <c r="L6" s="681"/>
      <c r="M6" s="681"/>
      <c r="N6" s="681"/>
      <c r="O6" s="4"/>
      <c r="P6" s="4"/>
    </row>
    <row r="7" spans="2:16" ht="31.5" customHeight="1">
      <c r="C7" s="681" t="s">
        <v>118</v>
      </c>
      <c r="D7" s="681"/>
      <c r="E7" s="681"/>
      <c r="F7" s="681"/>
      <c r="G7" s="681"/>
      <c r="H7" s="681"/>
      <c r="I7" s="681"/>
      <c r="J7" s="681"/>
      <c r="K7" s="681"/>
      <c r="L7" s="681"/>
      <c r="M7" s="681"/>
      <c r="N7" s="681"/>
      <c r="O7" s="4"/>
      <c r="P7" s="4"/>
    </row>
    <row r="8" spans="2:16" ht="32.25">
      <c r="B8" s="5"/>
      <c r="C8" s="5"/>
      <c r="D8" s="5"/>
      <c r="E8" s="5"/>
      <c r="F8" s="5"/>
      <c r="G8" s="5"/>
      <c r="H8" s="5"/>
      <c r="I8" s="5"/>
      <c r="J8" s="5"/>
      <c r="K8" s="73"/>
      <c r="L8" s="5"/>
      <c r="M8" s="5"/>
      <c r="N8" s="5"/>
      <c r="O8" s="5"/>
      <c r="P8" s="5"/>
    </row>
    <row r="9" spans="2:16" ht="42" customHeight="1">
      <c r="B9" s="682" t="s">
        <v>7</v>
      </c>
      <c r="C9" s="682"/>
      <c r="D9" s="682"/>
      <c r="E9" s="10"/>
      <c r="F9" s="10"/>
      <c r="G9" s="6"/>
      <c r="H9" s="7"/>
      <c r="I9" s="7"/>
      <c r="J9" s="7"/>
      <c r="K9" s="74"/>
      <c r="L9" s="7"/>
      <c r="M9" s="7"/>
      <c r="N9" s="7"/>
      <c r="O9" s="7"/>
      <c r="P9" s="7"/>
    </row>
    <row r="10" spans="2:16" ht="42" customHeight="1">
      <c r="B10" s="659" t="s">
        <v>8</v>
      </c>
      <c r="C10" s="659"/>
      <c r="D10" s="659"/>
      <c r="E10" s="660" t="s">
        <v>114</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83" t="s">
        <v>12</v>
      </c>
      <c r="C12" s="683"/>
      <c r="D12" s="683"/>
      <c r="E12" s="10"/>
      <c r="F12" s="9"/>
      <c r="G12" s="6"/>
      <c r="H12" s="7"/>
      <c r="I12" s="9"/>
      <c r="J12" s="7"/>
      <c r="K12" s="74"/>
      <c r="L12" s="9"/>
      <c r="M12" s="9"/>
      <c r="N12" s="9"/>
      <c r="O12" s="9"/>
      <c r="P12" s="9"/>
    </row>
    <row r="13" spans="2:16" ht="18.75">
      <c r="B13" s="659" t="s">
        <v>13</v>
      </c>
      <c r="C13" s="659"/>
      <c r="D13" s="659"/>
      <c r="E13" s="660" t="s">
        <v>110</v>
      </c>
      <c r="F13" s="660"/>
      <c r="G13" s="660"/>
      <c r="H13" s="660"/>
      <c r="I13" s="660"/>
      <c r="J13" s="660"/>
      <c r="K13" s="660"/>
      <c r="L13" s="660"/>
      <c r="M13" s="660"/>
      <c r="N13" s="660"/>
      <c r="O13" s="660"/>
      <c r="P13" s="660"/>
    </row>
    <row r="14" spans="2:16" ht="18.75">
      <c r="B14" s="659" t="s">
        <v>14</v>
      </c>
      <c r="C14" s="659"/>
      <c r="D14" s="659"/>
      <c r="E14" s="660" t="s">
        <v>111</v>
      </c>
      <c r="F14" s="660"/>
      <c r="G14" s="660"/>
      <c r="H14" s="660"/>
      <c r="I14" s="660"/>
      <c r="J14" s="660"/>
      <c r="K14" s="660"/>
      <c r="L14" s="660"/>
      <c r="M14" s="660"/>
      <c r="N14" s="660"/>
      <c r="O14" s="660"/>
      <c r="P14" s="660"/>
    </row>
    <row r="15" spans="2:16" ht="18.75">
      <c r="B15" s="659" t="s">
        <v>15</v>
      </c>
      <c r="C15" s="659"/>
      <c r="D15" s="659"/>
      <c r="E15" s="660" t="s">
        <v>112</v>
      </c>
      <c r="F15" s="660" t="s">
        <v>24</v>
      </c>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83" t="s">
        <v>16</v>
      </c>
      <c r="C17" s="683"/>
      <c r="D17" s="683"/>
      <c r="E17" s="6"/>
      <c r="F17" s="6"/>
      <c r="G17" s="6"/>
      <c r="H17" s="6"/>
      <c r="I17" s="6"/>
      <c r="J17" s="6"/>
      <c r="K17" s="6"/>
      <c r="L17" s="6"/>
      <c r="M17" s="6"/>
      <c r="N17" s="6"/>
      <c r="O17" s="6"/>
      <c r="P17" s="6"/>
    </row>
    <row r="18" spans="2:16" ht="18.75">
      <c r="B18" s="8"/>
      <c r="C18" s="8"/>
      <c r="D18" s="76"/>
      <c r="E18" s="660" t="s">
        <v>113</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83" t="s">
        <v>17</v>
      </c>
      <c r="C20" s="683"/>
      <c r="D20" s="683"/>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115</v>
      </c>
      <c r="F22" s="660"/>
      <c r="G22" s="660"/>
      <c r="H22" s="660"/>
      <c r="I22" s="660"/>
      <c r="J22" s="660"/>
      <c r="K22" s="660"/>
      <c r="L22" s="660"/>
      <c r="M22" s="660"/>
      <c r="N22" s="660"/>
      <c r="O22" s="660"/>
      <c r="P22" s="660"/>
    </row>
    <row r="23" spans="2:16" ht="18.75">
      <c r="B23" s="659" t="s">
        <v>20</v>
      </c>
      <c r="C23" s="659"/>
      <c r="D23" s="659"/>
      <c r="E23" s="660" t="s">
        <v>116</v>
      </c>
      <c r="F23" s="660"/>
      <c r="G23" s="660"/>
      <c r="H23" s="660"/>
      <c r="I23" s="660"/>
      <c r="J23" s="660"/>
      <c r="K23" s="660"/>
      <c r="L23" s="660"/>
      <c r="M23" s="660"/>
      <c r="N23" s="660"/>
      <c r="O23" s="660"/>
      <c r="P23" s="660"/>
    </row>
    <row r="24" spans="2:16" ht="18.75">
      <c r="B24" s="659" t="s">
        <v>21</v>
      </c>
      <c r="C24" s="659"/>
      <c r="D24" s="659"/>
      <c r="E24" s="660" t="s">
        <v>117</v>
      </c>
      <c r="F24" s="660"/>
      <c r="G24" s="660"/>
      <c r="H24" s="660"/>
      <c r="I24" s="660"/>
      <c r="J24" s="660"/>
      <c r="K24" s="660"/>
      <c r="L24" s="660"/>
      <c r="M24" s="660"/>
      <c r="N24" s="660"/>
      <c r="O24" s="660"/>
      <c r="P24" s="660"/>
    </row>
    <row r="25" spans="2:16" ht="18.75">
      <c r="B25" s="59"/>
      <c r="C25" s="59"/>
      <c r="D25" s="76"/>
      <c r="E25" s="10"/>
      <c r="F25" s="10"/>
      <c r="G25" s="7"/>
      <c r="H25" s="7"/>
      <c r="I25" s="9"/>
      <c r="J25" s="7"/>
      <c r="K25" s="74"/>
      <c r="L25" s="9"/>
      <c r="M25" s="9"/>
      <c r="N25" s="9"/>
      <c r="O25" s="9"/>
      <c r="P25" s="9"/>
    </row>
    <row r="26" spans="2:16" ht="42" customHeight="1">
      <c r="B26" s="683" t="s">
        <v>22</v>
      </c>
      <c r="C26" s="683"/>
      <c r="D26" s="683"/>
      <c r="E26" s="6"/>
      <c r="F26" s="6"/>
      <c r="G26" s="6"/>
      <c r="H26" s="6"/>
      <c r="I26" s="6"/>
      <c r="J26" s="6"/>
      <c r="K26" s="6"/>
      <c r="L26" s="6"/>
      <c r="M26" s="6"/>
      <c r="N26" s="6"/>
      <c r="O26" s="6"/>
      <c r="P26" s="6"/>
    </row>
    <row r="27" spans="2:16" ht="42.75" customHeight="1">
      <c r="B27" s="7"/>
      <c r="C27" s="7"/>
      <c r="D27" s="7"/>
      <c r="E27" s="660" t="s">
        <v>109</v>
      </c>
      <c r="F27" s="660"/>
      <c r="G27" s="660"/>
      <c r="H27" s="660"/>
      <c r="I27" s="660"/>
      <c r="J27" s="660"/>
      <c r="K27" s="660"/>
      <c r="L27" s="660"/>
      <c r="M27" s="660"/>
      <c r="N27" s="660"/>
      <c r="O27" s="660"/>
      <c r="P27" s="660"/>
    </row>
    <row r="28" spans="2:16" ht="42.75" customHeight="1">
      <c r="B28" s="7"/>
      <c r="C28" s="7"/>
      <c r="D28" s="7"/>
      <c r="E28" s="660"/>
      <c r="F28" s="660"/>
      <c r="G28" s="660"/>
      <c r="H28" s="660"/>
      <c r="I28" s="660"/>
      <c r="J28" s="660"/>
      <c r="K28" s="660"/>
      <c r="L28" s="660"/>
      <c r="M28" s="660"/>
      <c r="N28" s="660"/>
      <c r="O28" s="660"/>
      <c r="P28" s="660"/>
    </row>
    <row r="29" spans="2:16" ht="18.75">
      <c r="B29" s="7"/>
      <c r="C29" s="7"/>
      <c r="D29" s="7"/>
      <c r="E29" s="11"/>
      <c r="F29" s="11"/>
      <c r="G29" s="75"/>
      <c r="H29" s="75"/>
      <c r="I29" s="11"/>
      <c r="J29" s="75"/>
      <c r="K29" s="75"/>
      <c r="L29" s="11"/>
      <c r="M29" s="11"/>
      <c r="N29" s="11"/>
      <c r="O29" s="11"/>
      <c r="P29" s="11"/>
    </row>
    <row r="30" spans="2:16" ht="42" customHeight="1">
      <c r="B30" s="683" t="s">
        <v>25</v>
      </c>
      <c r="C30" s="683"/>
      <c r="D30" s="683"/>
      <c r="E30" s="10"/>
      <c r="F30" s="7"/>
      <c r="G30" s="6"/>
      <c r="H30" s="7"/>
      <c r="I30" s="7"/>
      <c r="J30" s="7"/>
      <c r="K30" s="74"/>
      <c r="L30" s="7"/>
      <c r="M30" s="7"/>
      <c r="N30" s="7"/>
      <c r="O30" s="7"/>
      <c r="P30" s="7"/>
    </row>
    <row r="31" spans="2:16" ht="18.75">
      <c r="B31" s="659" t="s">
        <v>9</v>
      </c>
      <c r="C31" s="659"/>
      <c r="D31" s="659"/>
      <c r="E31" s="660" t="s">
        <v>119</v>
      </c>
      <c r="F31" s="660"/>
      <c r="G31" s="660"/>
      <c r="H31" s="660"/>
      <c r="I31" s="660"/>
      <c r="J31" s="660"/>
      <c r="K31" s="660"/>
      <c r="L31" s="660"/>
      <c r="M31" s="660"/>
      <c r="N31" s="660"/>
      <c r="O31" s="660"/>
      <c r="P31" s="660"/>
    </row>
    <row r="32" spans="2:16" ht="18.75">
      <c r="B32" s="659" t="s">
        <v>10</v>
      </c>
      <c r="C32" s="659"/>
      <c r="D32" s="659"/>
      <c r="E32" s="660"/>
      <c r="F32" s="660"/>
      <c r="G32" s="660"/>
      <c r="H32" s="660"/>
      <c r="I32" s="660"/>
      <c r="J32" s="660"/>
      <c r="K32" s="660"/>
      <c r="L32" s="660"/>
      <c r="M32" s="660"/>
      <c r="N32" s="660"/>
      <c r="O32" s="660"/>
      <c r="P32" s="660"/>
    </row>
    <row r="33" spans="1:16" ht="18.75">
      <c r="B33" s="659" t="s">
        <v>11</v>
      </c>
      <c r="C33" s="659"/>
      <c r="D33" s="659"/>
      <c r="E33" s="660"/>
      <c r="F33" s="660"/>
      <c r="G33" s="660"/>
      <c r="H33" s="660"/>
      <c r="I33" s="660"/>
      <c r="J33" s="660"/>
      <c r="K33" s="660"/>
      <c r="L33" s="660"/>
      <c r="M33" s="660"/>
      <c r="N33" s="660"/>
      <c r="O33" s="660"/>
      <c r="P33" s="660"/>
    </row>
    <row r="34" spans="1:16" ht="32.25">
      <c r="B34" s="643"/>
      <c r="C34" s="643"/>
      <c r="D34" s="643"/>
      <c r="E34" s="643"/>
      <c r="F34" s="643"/>
      <c r="G34" s="643"/>
      <c r="H34" s="643"/>
      <c r="I34" s="643"/>
      <c r="J34" s="643"/>
      <c r="K34" s="643"/>
      <c r="L34" s="643"/>
      <c r="M34" s="643"/>
      <c r="N34" s="643"/>
      <c r="O34" s="643"/>
      <c r="P34" s="643"/>
    </row>
    <row r="35" spans="1:16" ht="58.5" customHeight="1">
      <c r="B35" s="684" t="s">
        <v>126</v>
      </c>
      <c r="C35" s="684"/>
      <c r="D35" s="684"/>
      <c r="E35" s="684"/>
      <c r="F35" s="684"/>
      <c r="G35" s="684"/>
      <c r="H35" s="684"/>
      <c r="I35" s="684"/>
      <c r="J35" s="684"/>
      <c r="K35" s="684"/>
      <c r="L35" s="684"/>
      <c r="M35" s="684"/>
      <c r="N35" s="684"/>
      <c r="O35" s="684"/>
      <c r="P35" s="684"/>
    </row>
    <row r="36" spans="1:16" ht="19.5" thickBot="1">
      <c r="B36" s="77"/>
      <c r="C36" s="77"/>
      <c r="D36" s="77"/>
      <c r="E36" s="13"/>
      <c r="F36" s="13"/>
      <c r="G36" s="14"/>
      <c r="H36" s="14"/>
      <c r="I36" s="14"/>
      <c r="J36" s="14"/>
      <c r="K36" s="78"/>
      <c r="L36" s="13"/>
      <c r="M36" s="13"/>
      <c r="N36" s="13"/>
      <c r="O36" s="13"/>
      <c r="P36" s="13"/>
    </row>
    <row r="37" spans="1:16" ht="20.25" thickTop="1">
      <c r="B37" s="685" t="s">
        <v>23</v>
      </c>
      <c r="C37" s="679" t="s">
        <v>26</v>
      </c>
      <c r="D37" s="679" t="s">
        <v>96</v>
      </c>
      <c r="E37" s="687" t="s">
        <v>1</v>
      </c>
      <c r="F37" s="688"/>
      <c r="G37" s="688"/>
      <c r="H37" s="688"/>
      <c r="I37" s="688"/>
      <c r="J37" s="688"/>
      <c r="K37" s="688"/>
      <c r="L37" s="688"/>
      <c r="M37" s="689"/>
      <c r="N37" s="690" t="s">
        <v>105</v>
      </c>
      <c r="O37" s="692" t="s">
        <v>102</v>
      </c>
      <c r="P37" s="694" t="s">
        <v>106</v>
      </c>
    </row>
    <row r="38" spans="1:16" ht="114.75" thickBot="1">
      <c r="A38" s="15"/>
      <c r="B38" s="686"/>
      <c r="C38" s="680"/>
      <c r="D38" s="680"/>
      <c r="E38" s="186" t="s">
        <v>95</v>
      </c>
      <c r="F38" s="187" t="s">
        <v>97</v>
      </c>
      <c r="G38" s="187" t="s">
        <v>98</v>
      </c>
      <c r="H38" s="187" t="s">
        <v>99</v>
      </c>
      <c r="I38" s="186" t="s">
        <v>100</v>
      </c>
      <c r="J38" s="187" t="s">
        <v>101</v>
      </c>
      <c r="K38" s="187" t="s">
        <v>122</v>
      </c>
      <c r="L38" s="187" t="s">
        <v>104</v>
      </c>
      <c r="M38" s="187" t="s">
        <v>103</v>
      </c>
      <c r="N38" s="691"/>
      <c r="O38" s="693"/>
      <c r="P38" s="695"/>
    </row>
    <row r="39" spans="1:16" ht="311.25" thickTop="1">
      <c r="A39" s="16"/>
      <c r="B39" s="189" t="str">
        <f>IF(ISBLANK('5. Pp (3 años)'!B45),"",'5. Pp (3 años)'!B45)</f>
        <v>Dirección de Planeación Municipal</v>
      </c>
      <c r="C39" s="190" t="str">
        <f>IF(ISBLANK('5. Pp (3 años)'!C45),"",'5. Pp (3 años)'!C45)</f>
        <v>Fin</v>
      </c>
      <c r="D39" s="191"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92" t="str">
        <f>IF(ISBLANK('5. Pp (3 años)'!E45),"",'5. Pp (3 años)'!E45)</f>
        <v>I_MED_AM_DES_SOS: Índice de Medio Ambiente y Desarrollo Sostenible.</v>
      </c>
      <c r="F39" s="192" t="str">
        <f>IF(ISBLANK('5. Pp (3 años)'!F45),"",'5. Pp (3 años)'!F45)</f>
        <v>El Índice de Medio Ambiente y Desarrollo Sostenible mide el progreso en: Preservación Ambiental, Gestión de Residuos y la Dimensión Económica del Desarrollo.</v>
      </c>
      <c r="G39" s="193" t="str">
        <f>IF(ISBLANK('5. Pp (3 años)'!G45),"",'5. Pp (3 años)'!G45)</f>
        <v>Calidad</v>
      </c>
      <c r="H39" s="193" t="str">
        <f>IF(ISBLANK('5. Pp (3 años)'!H45),"",'5. Pp (3 años)'!H45)</f>
        <v>Trianual</v>
      </c>
      <c r="I39" s="192" t="str">
        <f>IF(ISBLANK('5. Pp (3 años)'!I45),"",'5. Pp (3 años)'!I45)</f>
        <v/>
      </c>
      <c r="J39" s="192" t="str">
        <f>IF(ISBLANK('5. Pp (3 años)'!J45),"",'5. Pp (3 años)'!J45)</f>
        <v xml:space="preserve">Porcentaje
</v>
      </c>
      <c r="K39" s="193" t="str">
        <f>IF(ISBLANK('5. Pp (3 años)'!K45),"",'5. Pp (3 años)'!K45)</f>
        <v>Ascendente</v>
      </c>
      <c r="L39" s="192" t="str">
        <f>IF(ISBLANK('5. Pp (3 años)'!L45),"",'5. Pp (3 años)'!L45)</f>
        <v>META A DICIEMBRE 2027
I_MED_AM_DES_SOS: 72.87% a diciembre del 2027.</v>
      </c>
      <c r="M39" s="192" t="str">
        <f>IF(ISBLANK('5. Pp (3 años)'!M45),"",'5. Pp (3 años)'!M45)</f>
        <v>Línea base del Indicador:
I_MED_AM_DES_SOS: 72.87% a diciembre del 2025</v>
      </c>
      <c r="N39"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2" t="str">
        <f>IF(ISBLANK('5. Pp (3 años)'!O45),"",'5. Pp (3 años)'!O45)</f>
        <v>A diciembre de 2027 se cuenta con la información actualizada de los 9 indicadores que integran el Indice.</v>
      </c>
      <c r="P39" s="194"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0" spans="1:16" s="2" customFormat="1" ht="207">
      <c r="A40" s="16"/>
      <c r="B40" s="63" t="str">
        <f>IF(ISBLANK('5. Pp (3 años)'!B46),"",'5. Pp (3 años)'!B46)</f>
        <v>Instituto de Planeación para el Desarrollo Urbano Municipal</v>
      </c>
      <c r="C40" s="58" t="str">
        <f>IF(ISBLANK('5. Pp (3 años)'!C46),"",'5. Pp (3 años)'!C46)</f>
        <v>Propósito
(DGIMPLAN)</v>
      </c>
      <c r="D40" s="188" t="str">
        <f>IF(ISBLANK('5. Pp (3 años)'!D46),"",'5. Pp (3 años)'!D46)</f>
        <v>2.3.1.1  El Municipio de Benito Juárez cuenta con un desarrollo urbano ordenado, equitativo y sustentable</v>
      </c>
      <c r="E40" s="188" t="str">
        <f>IF(ISBLANK('5. Pp (3 años)'!E46),"",'5. Pp (3 años)'!E46)</f>
        <v>PIPUI: Porcentaje de instrumentos (planes, programas y proyectos) de planeación urbana implementados para consolidar al Municipio de Benito Juárez como un territorio sustentable</v>
      </c>
      <c r="F40" s="188" t="str">
        <f>IF(ISBLANK('5. Pp (3 años)'!F46),"",'5. Pp (3 años)'!F46)</f>
        <v>Este indicador mide el grado de implementación de los instrumentos de planeación urbana, y por tanto, si contribuyen efectivamente a que el municipio se consolide como un territorio sustentable.</v>
      </c>
      <c r="G40" s="58" t="str">
        <f>IF(ISBLANK('5. Pp (3 años)'!G46),"",'5. Pp (3 años)'!G46)</f>
        <v>Eficacia</v>
      </c>
      <c r="H40" s="58" t="str">
        <f>IF(ISBLANK('5. Pp (3 años)'!H46),"",'5. Pp (3 años)'!H46)</f>
        <v>Semestral/Anual</v>
      </c>
      <c r="I40" s="188"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0" s="188" t="str">
        <f>IF(ISBLANK('5. Pp (3 años)'!J46),"",'5. Pp (3 años)'!J46)</f>
        <v>Instrumentos</v>
      </c>
      <c r="K40" s="58" t="str">
        <f>IF(ISBLANK('5. Pp (3 años)'!K46),"",'5. Pp (3 años)'!K46)</f>
        <v>Ascendente</v>
      </c>
      <c r="L40" s="188" t="s">
        <v>189</v>
      </c>
      <c r="M40" s="188" t="str">
        <f>IF(ISBLANK('5. Pp (3 años)'!M46),"",'5. Pp (3 años)'!M46)</f>
        <v>De enero 2022 a diciembre 2024 se realizaron 5  instrumentos
2022: 1
2023: 2
2024: 2
Total: 5</v>
      </c>
      <c r="N40" s="188"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0" s="188" t="str">
        <f>IF(ISBLANK('5. Pp (3 años)'!O46),"",'5. Pp (3 años)'!O46)</f>
        <v>Participación activa de la sociedad civil en las consultas</v>
      </c>
      <c r="P40" s="195"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1" spans="1:16" ht="138">
      <c r="A41" s="16"/>
      <c r="B41" s="64" t="str">
        <f>IF(ISBLANK('5. Pp (3 años)'!B47),"",'5. Pp (3 años)'!B47)</f>
        <v>Instituto de Planeación para el Desarrollo Urbano Municipal</v>
      </c>
      <c r="C41" s="61" t="str">
        <f>IF(ISBLANK('5. Pp (3 años)'!C47),"",'5. Pp (3 años)'!C47)</f>
        <v>Componente 1</v>
      </c>
      <c r="D41" s="82" t="str">
        <f>IF(ISBLANK('5. Pp (3 años)'!D47),"",'5. Pp (3 años)'!D47)</f>
        <v>2.3.1.1.1 Instrumentos de planeacion urbana entregados y/o publicados</v>
      </c>
      <c r="E41" s="83" t="str">
        <f>IF(ISBLANK('5. Pp (3 años)'!E47),"",'5. Pp (3 años)'!E47)</f>
        <v>PIEP: Porcentaje de instrumentos entregados y/o publicados</v>
      </c>
      <c r="F41" s="83" t="str">
        <f>IF(ISBLANK('5. Pp (3 años)'!F47),"",'5. Pp (3 años)'!F47)</f>
        <v>Este indicador pretende medir el anvance en los instrumentos actualizados</v>
      </c>
      <c r="G41" s="62" t="str">
        <f>IF(ISBLANK('5. Pp (3 años)'!G47),"",'5. Pp (3 años)'!G47)</f>
        <v>Eficacia</v>
      </c>
      <c r="H41" s="62" t="str">
        <f>IF(ISBLANK('5. Pp (3 años)'!H47),"",'5. Pp (3 años)'!H47)</f>
        <v>Semestral/Anual</v>
      </c>
      <c r="I41" s="83" t="str">
        <f>IF(ISBLANK('5. Pp (3 años)'!I47),"",'5. Pp (3 años)'!I47)</f>
        <v>MÉTODO DE CÁLCULO:
PIEP:(TIEP/TIP)*100
VARIABLES:
PIEP: Porcentaje de instrumentos entregados y/o publicados
TIEP: Total de instrumentos entregados y/o publicados
TIP: Total de instrumentos proyectados</v>
      </c>
      <c r="J41" s="83" t="str">
        <f>IF(ISBLANK('5. Pp (3 años)'!J47),"",'5. Pp (3 años)'!J47)</f>
        <v>Documentos</v>
      </c>
      <c r="K41" s="62" t="str">
        <f>IF(ISBLANK('5. Pp (3 años)'!K47),"",'5. Pp (3 años)'!K47)</f>
        <v>Ascendente</v>
      </c>
      <c r="L41" s="83" t="str">
        <f>IF(ISBLANK('5. Pp (3 años)'!L47),"",'5. Pp (3 años)'!L47)</f>
        <v>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v>
      </c>
      <c r="M41" s="83" t="str">
        <f>IF(ISBLANK('5. Pp (3 años)'!M47),"",'5. Pp (3 años)'!M47)</f>
        <v>durante el 2022 se actualizo 1 instrumento que fue el pdu</v>
      </c>
      <c r="N41" s="8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1" s="83" t="str">
        <f>IF(ISBLANK('5. Pp (3 años)'!O47),"",'5. Pp (3 años)'!O47)</f>
        <v xml:space="preserve">los ciudanos acuden a las consultas de actualizacion de los instrumentos de planeacion </v>
      </c>
      <c r="P41" s="84" t="str">
        <f>IF(ISBLANK('5. Pp (3 años)'!P47),"",'5. Pp (3 años)'!P47)</f>
        <v/>
      </c>
    </row>
    <row r="42" spans="1:16" ht="155.25">
      <c r="A42" s="16"/>
      <c r="B42" s="85" t="str">
        <f>IF(ISBLANK('5. Pp (3 años)'!B48),"",'5. Pp (3 años)'!B48)</f>
        <v>Instituto de Planeación para el Desarrollo Urbano Municipal</v>
      </c>
      <c r="C42" s="29" t="str">
        <f>IF(ISBLANK('5. Pp (3 años)'!C48),"",'5. Pp (3 años)'!C48)</f>
        <v>Actividad 1.1</v>
      </c>
      <c r="D42" s="31" t="str">
        <f>IF(ISBLANK('5. Pp (3 años)'!D48),"",'5. Pp (3 años)'!D48)</f>
        <v>2.3.1.1.1.1 Realizacón de talleres para la actualización del marco legal y normativo en materia urbanística</v>
      </c>
      <c r="E42" s="31" t="str">
        <f>IF(ISBLANK('5. Pp (3 años)'!E48),"",'5. Pp (3 años)'!E48)</f>
        <v>PTRAML: Porcentaje de talleres realizados para la actualización del marco legal</v>
      </c>
      <c r="F42" s="31" t="str">
        <f>IF(ISBLANK('5. Pp (3 años)'!F48),"",'5. Pp (3 años)'!F48)</f>
        <v xml:space="preserve">Este indicador mide total de talleres realizados para actualización marco legal </v>
      </c>
      <c r="G42" s="29" t="str">
        <f>IF(ISBLANK('5. Pp (3 años)'!G48),"",'5. Pp (3 años)'!G48)</f>
        <v>Eficacia</v>
      </c>
      <c r="H42" s="29" t="str">
        <f>IF(ISBLANK('5. Pp (3 años)'!H48),"",'5. Pp (3 años)'!H48)</f>
        <v>Semestral/Anual</v>
      </c>
      <c r="I42" s="31" t="str">
        <f>IF(ISBLANK('5. Pp (3 años)'!I48),"",'5. Pp (3 años)'!I48)</f>
        <v>MÉTODO DE CÁLCULO:
PTRAML:(NTR/TTPR)*100
VARIABLES:
PTRAML: Porcentaje de Talleres Realizados para la Actualización del Marco Legal
NTR: Numero de Talleres Realizados
TTPR: Total de Talleres Programados a Realizar</v>
      </c>
      <c r="J42" s="31" t="str">
        <f>IF(ISBLANK('5. Pp (3 años)'!J48),"",'5. Pp (3 años)'!J48)</f>
        <v>Talleres</v>
      </c>
      <c r="K42" s="29" t="str">
        <f>IF(ISBLANK('5. Pp (3 años)'!K48),"",'5. Pp (3 años)'!K48)</f>
        <v>Ascendente</v>
      </c>
      <c r="L42" s="31" t="str">
        <f>IF(ISBLANK('5. Pp (3 años)'!L48),"",'5. Pp (3 años)'!L48)</f>
        <v>De Enero 2026 a Diciembre 2027 se realizaran 5 talleres
2026: 3
2027: 2</v>
      </c>
      <c r="M42" s="31" t="str">
        <f>IF(ISBLANK('5. Pp (3 años)'!M48),"",'5. Pp (3 años)'!M48)</f>
        <v>Este indicador  no cuenta con linea base</v>
      </c>
      <c r="N42" s="31"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2" s="31" t="str">
        <f>IF(ISBLANK('5. Pp (3 años)'!O48),"",'5. Pp (3 años)'!O48)</f>
        <v xml:space="preserve">los funcionarios e institutos acuden a la convocatoria realizada </v>
      </c>
      <c r="P42" s="196"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3" spans="1:16" ht="155.25" hidden="1">
      <c r="A43" s="16"/>
      <c r="B43" s="85" t="str">
        <f>IF(ISBLANK('5. Pp (3 años)'!B49),"",'5. Pp (3 años)'!B49)</f>
        <v>Instituto de Planeación para el Desarrollo Urbano Municipal</v>
      </c>
      <c r="C43" s="29" t="str">
        <f>IF(ISBLANK('5. Pp (3 años)'!C49),"",'5. Pp (3 años)'!C49)</f>
        <v>Actividad 1.2</v>
      </c>
      <c r="D43" s="31" t="str">
        <f>IF(ISBLANK('5. Pp (3 años)'!D49),"",'5. Pp (3 años)'!D49)</f>
        <v>2.3.1.1.1.2 Elaboración de propuestas de planes o programas de ordenamiento territorial y desarrollo urbano</v>
      </c>
      <c r="E43" s="31" t="str">
        <f>IF(ISBLANK('5. Pp (3 años)'!E49),"",'5. Pp (3 años)'!E49)</f>
        <v>PPOTPE: Porcentaje de planes de ordenamiento territorial o programas elaborados</v>
      </c>
      <c r="F43" s="31" t="str">
        <f>IF(ISBLANK('5. Pp (3 años)'!F49),"",'5. Pp (3 años)'!F49)</f>
        <v>Este indicador mide el porcentaje de planes o programas entregados</v>
      </c>
      <c r="G43" s="29" t="str">
        <f>IF(ISBLANK('5. Pp (3 años)'!G49),"",'5. Pp (3 años)'!G49)</f>
        <v>Eficacia</v>
      </c>
      <c r="H43" s="29" t="str">
        <f>IF(ISBLANK('5. Pp (3 años)'!H49),"",'5. Pp (3 años)'!H49)</f>
        <v>Semestral/Anual</v>
      </c>
      <c r="I43"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3" s="31" t="str">
        <f>IF(ISBLANK('5. Pp (3 años)'!J49),"",'5. Pp (3 años)'!J49)</f>
        <v>1. Planes
2. Programas</v>
      </c>
      <c r="K43" s="29" t="str">
        <f>IF(ISBLANK('5. Pp (3 años)'!K49),"",'5. Pp (3 años)'!K49)</f>
        <v>Ascendente</v>
      </c>
      <c r="L43" s="31" t="str">
        <f>IF(ISBLANK('5. Pp (3 años)'!L49),"",'5. Pp (3 años)'!L49)</f>
        <v>De enero 2026 a diciembre 2027 se realizarán 3 planes y programas de ordenamiento territorial y desarrollo urbano
2026: 2
2027: 1</v>
      </c>
      <c r="M43" s="31" t="str">
        <f>IF(ISBLANK('5. Pp (3 años)'!M49),"",'5. Pp (3 años)'!M49)</f>
        <v>Este indicador  no cuenta con linea base</v>
      </c>
      <c r="N43" s="31"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3" s="31" t="str">
        <f>IF(ISBLANK('5. Pp (3 años)'!O49),"",'5. Pp (3 años)'!O49)</f>
        <v>Los gobiernos municipales tienen interés y respaldan los procesos de elaboración y/o actualización de los instrumentos de ordenamiento territorial y planeación urbana.</v>
      </c>
      <c r="P43" s="196" t="str">
        <f>IF(ISBLANK('5. Pp (3 años)'!P49),"",'5. Pp (3 años)'!P49)</f>
        <v/>
      </c>
    </row>
    <row r="44" spans="1:16" ht="155.25" hidden="1">
      <c r="A44" s="16"/>
      <c r="B44" s="85" t="str">
        <f>IF(ISBLANK('5. Pp (3 años)'!B50),"",'5. Pp (3 años)'!B50)</f>
        <v>Instituto de Planeación para el Desarrollo Urbano Municipal</v>
      </c>
      <c r="C44" s="29" t="str">
        <f>IF(ISBLANK('5. Pp (3 años)'!C50),"",'5. Pp (3 años)'!C50)</f>
        <v>Actividad 1.3</v>
      </c>
      <c r="D44" s="31" t="str">
        <f>IF(ISBLANK('5. Pp (3 años)'!D50),"",'5. Pp (3 años)'!D50)</f>
        <v>2.3.1.1.1.3 Gestión del proceso legal para la entrada en vigor de instrumentos para el ordenamiento territorial y desarrollo urbano</v>
      </c>
      <c r="E44" s="31" t="str">
        <f>IF(ISBLANK('5. Pp (3 años)'!E50),"",'5. Pp (3 años)'!E50)</f>
        <v>PINOTPU: Porcentaje de instrumentos normativos para el ordenamiento territorial y planeación urbana</v>
      </c>
      <c r="F44" s="31" t="str">
        <f>IF(ISBLANK('5. Pp (3 años)'!F50),"",'5. Pp (3 años)'!F50)</f>
        <v>Este indicador mide el porcentaje de instrumentos normativos para el ordenamiento territorial y desarrollo urbano</v>
      </c>
      <c r="G44" s="29" t="str">
        <f>IF(ISBLANK('5. Pp (3 años)'!G50),"",'5. Pp (3 años)'!G50)</f>
        <v>Eficacia</v>
      </c>
      <c r="H44" s="29" t="str">
        <f>IF(ISBLANK('5. Pp (3 años)'!H50),"",'5. Pp (3 años)'!H50)</f>
        <v>Semestral/Anual</v>
      </c>
      <c r="I44"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44" s="31" t="str">
        <f>IF(ISBLANK('5. Pp (3 años)'!J50),"",'5. Pp (3 años)'!J50)</f>
        <v>Documentos</v>
      </c>
      <c r="K44" s="29" t="str">
        <f>IF(ISBLANK('5. Pp (3 años)'!K50),"",'5. Pp (3 años)'!K50)</f>
        <v>Ascendente</v>
      </c>
      <c r="L44" s="31" t="str">
        <f>IF(ISBLANK('5. Pp (3 años)'!L50),"",'5. Pp (3 años)'!L50)</f>
        <v>De enero 2026 a diciembre 2027 se crearán 3 instrumentos
2026: 2
2027: 1</v>
      </c>
      <c r="M44" s="31" t="str">
        <f>IF(ISBLANK('5. Pp (3 años)'!M50),"",'5. Pp (3 años)'!M50)</f>
        <v>Este indicador  no cuenta con linea base</v>
      </c>
      <c r="N44" s="31"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44" s="31" t="str">
        <f>IF(ISBLANK('5. Pp (3 años)'!O50),"",'5. Pp (3 años)'!O50)</f>
        <v>Las instancias competentes a nivel municipal y estatal aprueban los instrumentos de planeación urbana para su entrada en vigor.</v>
      </c>
      <c r="P44" s="196" t="str">
        <f>IF(ISBLANK('5. Pp (3 años)'!P50),"",'5. Pp (3 años)'!P50)</f>
        <v/>
      </c>
    </row>
    <row r="45" spans="1:16" ht="138" hidden="1">
      <c r="A45" s="16"/>
      <c r="B45" s="85" t="str">
        <f>IF(ISBLANK('5. Pp (3 años)'!B51),"",'5. Pp (3 años)'!B51)</f>
        <v>Instituto de Planeación para el Desarrollo Urbano Municipal</v>
      </c>
      <c r="C45" s="29" t="str">
        <f>IF(ISBLANK('5. Pp (3 años)'!C51),"",'5. Pp (3 años)'!C51)</f>
        <v>Componente 2</v>
      </c>
      <c r="D45" s="31" t="str">
        <f>IF(ISBLANK('5. Pp (3 años)'!D51),"",'5. Pp (3 años)'!D51)</f>
        <v>2.3.1.1.2 Mecanismos de participación ciudadana implementados en procesos de planeación urbana.</v>
      </c>
      <c r="E45" s="31" t="str">
        <f>IF(ISBLANK('5. Pp (3 años)'!E51),"",'5. Pp (3 años)'!E51)</f>
        <v>PMPCI: Procentaje de mecanismos de participación ciudadana implementados en los procesos de planeación urbana urbana</v>
      </c>
      <c r="F45" s="31" t="str">
        <f>IF(ISBLANK('5. Pp (3 años)'!F51),"",'5. Pp (3 años)'!F51)</f>
        <v>Este indicador mide el grado de avance en la vinculación que hay con la participación ciudadana entre la toma de decisiones urbanas.</v>
      </c>
      <c r="G45" s="29" t="str">
        <f>IF(ISBLANK('5. Pp (3 años)'!G51),"",'5. Pp (3 años)'!G51)</f>
        <v>Eficacia</v>
      </c>
      <c r="H45" s="29" t="str">
        <f>IF(ISBLANK('5. Pp (3 años)'!H51),"",'5. Pp (3 años)'!H51)</f>
        <v>Semestral/Anual</v>
      </c>
      <c r="I45" s="31"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45" s="31" t="str">
        <f>IF(ISBLANK('5. Pp (3 años)'!J51),"",'5. Pp (3 años)'!J51)</f>
        <v>Mecanismos</v>
      </c>
      <c r="K45" s="29" t="str">
        <f>IF(ISBLANK('5. Pp (3 años)'!K51),"",'5. Pp (3 años)'!K51)</f>
        <v>Ascendente</v>
      </c>
      <c r="L45" s="31" t="str">
        <f>IF(ISBLANK('5. Pp (3 años)'!L51),"",'5. Pp (3 años)'!L51)</f>
        <v>De enero 2026 a diciembre 2027 se implementará 4 mecanismos de Participación Ciudadana
2026: 2
2027: 2</v>
      </c>
      <c r="M45" s="31" t="str">
        <f>IF(ISBLANK('5. Pp (3 años)'!M51),"",'5. Pp (3 años)'!M51)</f>
        <v>Este indicador  no cuenta con linea base</v>
      </c>
      <c r="N45" s="31"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45" s="31" t="str">
        <f>IF(ISBLANK('5. Pp (3 años)'!O51),"",'5. Pp (3 años)'!O51)</f>
        <v>La sociedad, la federación y/o los gobiernos municipales involucrados tienen interés y participan activamente.</v>
      </c>
      <c r="P45" s="196" t="str">
        <f>IF(ISBLANK('5. Pp (3 años)'!P51),"",'5. Pp (3 años)'!P51)</f>
        <v/>
      </c>
    </row>
    <row r="46" spans="1:16" ht="155.25" hidden="1">
      <c r="A46" s="16"/>
      <c r="B46" s="85" t="str">
        <f>IF(ISBLANK('5. Pp (3 años)'!B52),"",'5. Pp (3 años)'!B52)</f>
        <v>Instituto de Planeación para el Desarrollo Urbano Municipal</v>
      </c>
      <c r="C46" s="29" t="str">
        <f>IF(ISBLANK('5. Pp (3 años)'!C52),"",'5. Pp (3 años)'!C52)</f>
        <v>Actividad</v>
      </c>
      <c r="D46" s="31" t="str">
        <f>IF(ISBLANK('5. Pp (3 años)'!D52),"",'5. Pp (3 años)'!D52)</f>
        <v>2.3.1.1.2.1 Realización de foros y mesas de trabajo ciudadanas para proyectos de movilidad y planeación urbana.</v>
      </c>
      <c r="E46" s="31" t="str">
        <f>IF(ISBLANK('5. Pp (3 años)'!E52),"",'5. Pp (3 años)'!E52)</f>
        <v>PFMTCR: Porcentaje de foros y mesas de trabajo ciudadanas realizadas</v>
      </c>
      <c r="F46" s="31" t="str">
        <f>IF(ISBLANK('5. Pp (3 años)'!F52),"",'5. Pp (3 años)'!F52)</f>
        <v>Este indicador mide el porcentaje de capacitación en los foros y mesas de trabajo ciudadanas en proyectos de movilidad y planeación urbana</v>
      </c>
      <c r="G46" s="29" t="str">
        <f>IF(ISBLANK('5. Pp (3 años)'!G52),"",'5. Pp (3 años)'!G52)</f>
        <v>Eficacia</v>
      </c>
      <c r="H46" s="29" t="str">
        <f>IF(ISBLANK('5. Pp (3 años)'!H52),"",'5. Pp (3 años)'!H52)</f>
        <v>Trimestral</v>
      </c>
      <c r="I46"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46" s="31" t="str">
        <f>IF(ISBLANK('5. Pp (3 años)'!J52),"",'5. Pp (3 años)'!J52)</f>
        <v>Foros</v>
      </c>
      <c r="K46" s="29" t="str">
        <f>IF(ISBLANK('5. Pp (3 años)'!K52),"",'5. Pp (3 años)'!K52)</f>
        <v>Ascendente</v>
      </c>
      <c r="L46" s="31" t="str">
        <f>IF(ISBLANK('5. Pp (3 años)'!L52),"",'5. Pp (3 años)'!L52)</f>
        <v>De enero 2026 a diciembre 2027 realizaran 16 foros y/o mesas de trabajo ciudadanas
2026: 8
2027: 8</v>
      </c>
      <c r="M46" s="31" t="str">
        <f>IF(ISBLANK('5. Pp (3 años)'!M52),"",'5. Pp (3 años)'!M52)</f>
        <v>Este indicador  no cuenta con linea base</v>
      </c>
      <c r="N46" s="31"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46" s="31" t="str">
        <f>IF(ISBLANK('5. Pp (3 años)'!O52),"",'5. Pp (3 años)'!O52)</f>
        <v>Los funcionarios de los gobiernos municipales y ciudadanos tienen interés y participan activamente.</v>
      </c>
      <c r="P46" s="196"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38">
      <c r="A47" s="16"/>
      <c r="B47" s="81" t="str">
        <f>IF(ISBLANK('5. Pp (3 años)'!B53),"",'5. Pp (3 años)'!B53)</f>
        <v>Instituto de Planeación para el Desarrollo Urbano Municipal</v>
      </c>
      <c r="C47" s="62" t="str">
        <f>IF(ISBLANK('5. Pp (3 años)'!C53),"",'5. Pp (3 años)'!C53)</f>
        <v>Actividad</v>
      </c>
      <c r="D47" s="83" t="str">
        <f>IF(ISBLANK('5. Pp (3 años)'!D53),"",'5. Pp (3 años)'!D53)</f>
        <v>2.3.1.1.2.2 Creación de una plataforma de consulta y recepción de propuestas ciudadanas en materia de movilidad y desarrollo urbano.</v>
      </c>
      <c r="E47" s="83" t="str">
        <f>IF(ISBLANK('5. Pp (3 años)'!E53),"",'5. Pp (3 años)'!E53)</f>
        <v>PCCMMDUA: Porcentaje de consultas ciudadanas en materia de movilidad y desarrollo urbano atendidas</v>
      </c>
      <c r="F47" s="83" t="str">
        <f>IF(ISBLANK('5. Pp (3 años)'!F53),"",'5. Pp (3 años)'!F53)</f>
        <v>Este indicador mide el porcentaje de atención de consultas ciudadanas en materia de movilidad y desarrollo urbano</v>
      </c>
      <c r="G47" s="62" t="str">
        <f>IF(ISBLANK('5. Pp (3 años)'!G53),"",'5. Pp (3 años)'!G53)</f>
        <v>Eficacia</v>
      </c>
      <c r="H47" s="62" t="str">
        <f>IF(ISBLANK('5. Pp (3 años)'!H53),"",'5. Pp (3 años)'!H53)</f>
        <v>Semestral/Anual</v>
      </c>
      <c r="I47" s="83"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47" s="83" t="str">
        <f>IF(ISBLANK('5. Pp (3 años)'!J53),"",'5. Pp (3 años)'!J53)</f>
        <v>Consultas Ciudadanas</v>
      </c>
      <c r="K47" s="62" t="str">
        <f>IF(ISBLANK('5. Pp (3 años)'!K53),"",'5. Pp (3 años)'!K53)</f>
        <v>Ascendente</v>
      </c>
      <c r="L47" s="83" t="str">
        <f>IF(ISBLANK('5. Pp (3 años)'!L53),"",'5. Pp (3 años)'!L53)</f>
        <v>De enero 2026 a diciembre 2027 se atenderan 3 consultas ciudadanas
2026:2
2027:1</v>
      </c>
      <c r="M47" s="83" t="str">
        <f>IF(ISBLANK('5. Pp (3 años)'!M53),"",'5. Pp (3 años)'!M53)</f>
        <v>Este indicador  no cuenta con linea base</v>
      </c>
      <c r="N47" s="83"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47" s="83" t="str">
        <f>IF(ISBLANK('5. Pp (3 años)'!O53),"",'5. Pp (3 años)'!O53)</f>
        <v>Los actores de la sociedad, la federación y/o los gobiernos municipales involucrados tienen interés y participan activamente.</v>
      </c>
      <c r="P47" s="84" t="str">
        <f>IF(ISBLANK('5. Pp (3 años)'!P53),"",'5. Pp (3 años)'!P53)</f>
        <v/>
      </c>
    </row>
    <row r="48" spans="1:16" ht="155.25">
      <c r="A48" s="16"/>
      <c r="B48" s="85" t="str">
        <f>IF(ISBLANK('5. Pp (3 años)'!B54),"",'5. Pp (3 años)'!B54)</f>
        <v>Instituto de Planeación para el Desarrollo Urbano Municipal</v>
      </c>
      <c r="C48" s="29" t="str">
        <f>IF(ISBLANK('5. Pp (3 años)'!C54),"",'5. Pp (3 años)'!C54)</f>
        <v>Componente 3</v>
      </c>
      <c r="D48" s="31" t="str">
        <f>IF(ISBLANK('5. Pp (3 años)'!D54),"",'5. Pp (3 años)'!D54)</f>
        <v>2.3.1.1.3 Reportes de sistema de información municipal integrados con archivos documentales, estadísticos, cartográficos y de infraestructura urbana.</v>
      </c>
      <c r="E48" s="31" t="str">
        <f>IF(ISBLANK('5. Pp (3 años)'!E54),"",'5. Pp (3 años)'!E54)</f>
        <v>PMIUTA: Porcentaje de municipios con información urbana y territorial actualizada</v>
      </c>
      <c r="F48" s="31" t="str">
        <f>IF(ISBLANK('5. Pp (3 años)'!F54),"",'5. Pp (3 años)'!F54)</f>
        <v xml:space="preserve">Este indicador mide el nivel de avance y la actualización de datos cartográficos de municipios </v>
      </c>
      <c r="G48" s="29" t="str">
        <f>IF(ISBLANK('5. Pp (3 años)'!G54),"",'5. Pp (3 años)'!G54)</f>
        <v>Eficacia</v>
      </c>
      <c r="H48" s="29" t="str">
        <f>IF(ISBLANK('5. Pp (3 años)'!H54),"",'5. Pp (3 años)'!H54)</f>
        <v>Trimestral</v>
      </c>
      <c r="I48" s="31" t="str">
        <f>IF(ISBLANK('5. Pp (3 años)'!I54),"",'5. Pp (3 años)'!I54)</f>
        <v>MÉTODO DE CÁLCULO:
PMIUTA:(NARI/TAP)*100
VARIABLES:
PMIUTA: Porcentaje de municipios con información urbana y territorial actualizada
NARI: Número de archivos y registros integrados
TAP: Total de archivos previstos</v>
      </c>
      <c r="J48" s="31" t="str">
        <f>IF(ISBLANK('5. Pp (3 años)'!J54),"",'5. Pp (3 años)'!J54)</f>
        <v>Reportes</v>
      </c>
      <c r="K48" s="29" t="str">
        <f>IF(ISBLANK('5. Pp (3 años)'!K54),"",'5. Pp (3 años)'!K54)</f>
        <v>Ascendente</v>
      </c>
      <c r="L48" s="31" t="str">
        <f>IF(ISBLANK('5. Pp (3 años)'!L54),"",'5. Pp (3 años)'!L54)</f>
        <v>De enero 2026 a diciembre 2027 se generaran 24 reportes con el avance y la actualización de datos cartográficos de municipios
2026: 12
2027: 12</v>
      </c>
      <c r="M48" s="31" t="str">
        <f>IF(ISBLANK('5. Pp (3 años)'!M54),"",'5. Pp (3 años)'!M54)</f>
        <v>Este indicador  no cuenta con linea base</v>
      </c>
      <c r="N48" s="31"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48" s="31" t="str">
        <f>IF(ISBLANK('5. Pp (3 años)'!O54),"",'5. Pp (3 años)'!O54)</f>
        <v>Las condiciones climáticas permiten realizar levantamientos en campo para recopilar información urbana y territorial.</v>
      </c>
      <c r="P48" s="196" t="str">
        <f>IF(ISBLANK('5. Pp (3 años)'!P54),"",'5. Pp (3 años)'!P54)</f>
        <v/>
      </c>
    </row>
    <row r="49" spans="1:16" ht="138">
      <c r="A49" s="79"/>
      <c r="B49" s="85" t="str">
        <f>IF(ISBLANK('5. Pp (3 años)'!B55),"",'5. Pp (3 años)'!B55)</f>
        <v>Instituto de Planeación para el Desarrollo Urbano Municipal</v>
      </c>
      <c r="C49" s="29" t="str">
        <f>IF(ISBLANK('5. Pp (3 años)'!C55),"",'5. Pp (3 años)'!C55)</f>
        <v>Actividad</v>
      </c>
      <c r="D49" s="31" t="str">
        <f>IF(ISBLANK('5. Pp (3 años)'!D55),"",'5. Pp (3 años)'!D55)</f>
        <v>2.3.1.1.3.1 Actualización de información urbana y territorial</v>
      </c>
      <c r="E49" s="31" t="str">
        <f>IF(ISBLANK('5. Pp (3 años)'!E55),"",'5. Pp (3 años)'!E55)</f>
        <v>PMCUA: Porcentaje de municipios con cartografía urbana actualizada</v>
      </c>
      <c r="F49" s="31" t="str">
        <f>IF(ISBLANK('5. Pp (3 años)'!F55),"",'5. Pp (3 años)'!F55)</f>
        <v>Este porcentaje mide los municipios que cuentan con cartografía actualicada</v>
      </c>
      <c r="G49" s="29" t="str">
        <f>IF(ISBLANK('5. Pp (3 años)'!G55),"",'5. Pp (3 años)'!G55)</f>
        <v>Eficacia</v>
      </c>
      <c r="H49" s="29" t="str">
        <f>IF(ISBLANK('5. Pp (3 años)'!H55),"",'5. Pp (3 años)'!H55)</f>
        <v>Semestral/Anual</v>
      </c>
      <c r="I49" s="31" t="str">
        <f>IF(ISBLANK('5. Pp (3 años)'!I55),"",'5. Pp (3 años)'!I55)</f>
        <v>MÉTODO DE CÁLCULO:
PMCUA:(NMCT/TICP)
VARIABLES: Porcentaje de municipios con cartografía urbana actualizada
PMCUA:
NMCT: Número de mapas, croquis o tableros
TICP: Total de archivos previstos</v>
      </c>
      <c r="J49" s="31" t="str">
        <f>IF(ISBLANK('5. Pp (3 años)'!J55),"",'5. Pp (3 años)'!J55)</f>
        <v>Documento</v>
      </c>
      <c r="K49" s="29" t="str">
        <f>IF(ISBLANK('5. Pp (3 años)'!K55),"",'5. Pp (3 años)'!K55)</f>
        <v>Ascendente</v>
      </c>
      <c r="L49" s="31" t="str">
        <f>IF(ISBLANK('5. Pp (3 años)'!L55),"",'5. Pp (3 años)'!L55)</f>
        <v>De enero 2026 a diciembre 2027 se realizaran 2 actualizaciones de información urbana y territorial
2026: 1
2027: 1</v>
      </c>
      <c r="M49" s="31" t="str">
        <f>IF(ISBLANK('5. Pp (3 años)'!M55),"",'5. Pp (3 años)'!M55)</f>
        <v>Este indicador  no cuenta con linea base</v>
      </c>
      <c r="N49" s="31"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49" s="31" t="str">
        <f>IF(ISBLANK('5. Pp (3 años)'!O55),"",'5. Pp (3 años)'!O55)</f>
        <v>La  sociedad, la federación y los gobiernos municipales otorgan facilidades para la recopilación de información urbana y territorial.</v>
      </c>
      <c r="P49" s="196"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0" spans="1:16" ht="138">
      <c r="A50" s="33"/>
      <c r="B50" s="85" t="str">
        <f>IF(ISBLANK('5. Pp (3 años)'!B56),"",'5. Pp (3 años)'!B56)</f>
        <v>Instituto de Planeación para el Desarrollo Urbano Municipal</v>
      </c>
      <c r="C50" s="29" t="str">
        <f>IF(ISBLANK('5. Pp (3 años)'!C56),"",'5. Pp (3 años)'!C56)</f>
        <v>Actividad</v>
      </c>
      <c r="D50" s="31" t="str">
        <f>IF(ISBLANK('5. Pp (3 años)'!D56),"",'5. Pp (3 años)'!D56)</f>
        <v>2.3.1.1.3.2 Difusión de información urbana y territorial</v>
      </c>
      <c r="E50" s="31" t="str">
        <f>IF(ISBLANK('5. Pp (3 años)'!E56),"",'5. Pp (3 años)'!E56)</f>
        <v>PADR: Porcentaje de acciones de difusión realizadas</v>
      </c>
      <c r="F50" s="31" t="str">
        <f>IF(ISBLANK('5. Pp (3 años)'!F56),"",'5. Pp (3 años)'!F56)</f>
        <v>Este porcentaje mide porcentaje de difusión urbano y territorial  realizado</v>
      </c>
      <c r="G50" s="29" t="str">
        <f>IF(ISBLANK('5. Pp (3 años)'!G56),"",'5. Pp (3 años)'!G56)</f>
        <v>Eficacia</v>
      </c>
      <c r="H50" s="29" t="str">
        <f>IF(ISBLANK('5. Pp (3 años)'!H56),"",'5. Pp (3 años)'!H56)</f>
        <v>Trimestral</v>
      </c>
      <c r="I50" s="31" t="str">
        <f>IF(ISBLANK('5. Pp (3 años)'!I56),"",'5. Pp (3 años)'!I56)</f>
        <v>MÉTODO DE CÁLCULO:
PADR:(PRMR/PRMP)*100
VARIABLES:
PADR: Porcentaje de acciones de difusión realizadas
PRMR: Publicaciones en redes y medios realizadas
PRMP: Publicaciones en redes y medios previstas</v>
      </c>
      <c r="J50" s="31" t="str">
        <f>IF(ISBLANK('5. Pp (3 años)'!J56),"",'5. Pp (3 años)'!J56)</f>
        <v>Publicaciones</v>
      </c>
      <c r="K50" s="29" t="str">
        <f>IF(ISBLANK('5. Pp (3 años)'!K56),"",'5. Pp (3 años)'!K56)</f>
        <v>Ascendente</v>
      </c>
      <c r="L50" s="31" t="str">
        <f>IF(ISBLANK('5. Pp (3 años)'!L56),"",'5. Pp (3 años)'!L56)</f>
        <v>De enero 2026 a diciembre 2027 se realizaran 24 acciones de publicación sobre la construcción de instrumentos que guien el Desarrollo Urbano
2026: 12
2027: 12</v>
      </c>
      <c r="M50" s="31" t="str">
        <f>IF(ISBLANK('5. Pp (3 años)'!M56),"",'5. Pp (3 años)'!M56)</f>
        <v>Este indicador  no cuenta con linea base</v>
      </c>
      <c r="N50" s="31"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0" s="31" t="str">
        <f>IF(ISBLANK('5. Pp (3 años)'!O56),"",'5. Pp (3 años)'!O56)</f>
        <v xml:space="preserve">La federación y/o los gobiernos municipales utiliza la información difundida para la toma decisiones. </v>
      </c>
      <c r="P50" s="196" t="str">
        <f>IF(ISBLANK('5. Pp (3 años)'!P56),"",'5. Pp (3 años)'!P56)</f>
        <v/>
      </c>
    </row>
    <row r="51" spans="1:16" ht="189.75">
      <c r="A51" s="33"/>
      <c r="B51" s="85" t="str">
        <f>IF(ISBLANK('5. Pp (3 años)'!B57),"",'5. Pp (3 años)'!B57)</f>
        <v>Instituto de Planeación para el Desarrollo Urbano Municipal</v>
      </c>
      <c r="C51" s="29" t="str">
        <f>IF(ISBLANK('5. Pp (3 años)'!C57),"",'5. Pp (3 años)'!C57)</f>
        <v>Componente 4</v>
      </c>
      <c r="D51" s="31" t="str">
        <f>IF(ISBLANK('5. Pp (3 años)'!D57),"",'5. Pp (3 años)'!D57)</f>
        <v>2.3.1.1.4 Reporte de proyectos de regeneración y conservación urbana y ambiental diseñados y propuestos para su implementación.</v>
      </c>
      <c r="E51" s="31" t="str">
        <f>IF(ISBLANK('5. Pp (3 años)'!E57),"",'5. Pp (3 años)'!E57)</f>
        <v>PPRCAR: Porcentaje de proyectos de regeneración y conservación urbana y ambiental realizados</v>
      </c>
      <c r="F51" s="31" t="str">
        <f>IF(ISBLANK('5. Pp (3 años)'!F57),"",'5. Pp (3 años)'!F57)</f>
        <v xml:space="preserve">Este reporte mide el avance de los municipios con movilidad sustentable </v>
      </c>
      <c r="G51" s="29" t="str">
        <f>IF(ISBLANK('5. Pp (3 años)'!G57),"",'5. Pp (3 años)'!G57)</f>
        <v>Eficacia</v>
      </c>
      <c r="H51" s="29" t="str">
        <f>IF(ISBLANK('5. Pp (3 años)'!H57),"",'5. Pp (3 años)'!H57)</f>
        <v>Trimestral</v>
      </c>
      <c r="I51" s="31" t="str">
        <f>IF(ISBLANK('5. Pp (3 años)'!I57),"",'5. Pp (3 años)'!I57)</f>
        <v>MÉTODO DE CÁLCULO:
PPRCAR:(TICR/TICP)*100
VARIABLES:
PPRCAR: Porcentaje de proyectos de regeneración y conservación urbana y ambiental realizados
TPR: Total de proyectos realizadas
TPP: Total de proyectos programadas</v>
      </c>
      <c r="J51" s="31" t="str">
        <f>IF(ISBLANK('5. Pp (3 años)'!J57),"",'5. Pp (3 años)'!J57)</f>
        <v>Reportes</v>
      </c>
      <c r="K51" s="29" t="str">
        <f>IF(ISBLANK('5. Pp (3 años)'!K57),"",'5. Pp (3 años)'!K57)</f>
        <v>Ascendente</v>
      </c>
      <c r="L51" s="31" t="str">
        <f>IF(ISBLANK('5. Pp (3 años)'!L57),"",'5. Pp (3 años)'!L57)</f>
        <v>De enero 2026 a diciembre 2027 se generaran 24 reportes de regeneración y conservación urbana y ambiental
2026: 12
2027: 12</v>
      </c>
      <c r="M51" s="31" t="str">
        <f>IF(ISBLANK('5. Pp (3 años)'!M57),"",'5. Pp (3 años)'!M57)</f>
        <v>Este indicador  no cuenta con linea base</v>
      </c>
      <c r="N51" s="31"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1" s="31" t="str">
        <f>IF(ISBLANK('5. Pp (3 años)'!O57),"",'5. Pp (3 años)'!O57)</f>
        <v>Los Municipios tienen un interes en implementar programas de Movilidad.</v>
      </c>
      <c r="P51" s="196" t="str">
        <f>IF(ISBLANK('5. Pp (3 años)'!P57),"",'5. Pp (3 años)'!P57)</f>
        <v/>
      </c>
    </row>
    <row r="52" spans="1:16" ht="138">
      <c r="A52" s="33"/>
      <c r="B52" s="85" t="str">
        <f>IF(ISBLANK('5. Pp (3 años)'!B58),"",'5. Pp (3 años)'!B58)</f>
        <v>Instituto de Planeación para el Desarrollo Urbano Municipal</v>
      </c>
      <c r="C52" s="29" t="str">
        <f>IF(ISBLANK('5. Pp (3 años)'!C58),"",'5. Pp (3 años)'!C58)</f>
        <v>Actividad</v>
      </c>
      <c r="D52" s="31" t="str">
        <f>IF(ISBLANK('5. Pp (3 años)'!D58),"",'5. Pp (3 años)'!D58)</f>
        <v>2.3.1.1.4.1 Elaboración de proyectos urbanos y de movilidad</v>
      </c>
      <c r="E52" s="31" t="str">
        <f>IF(ISBLANK('5. Pp (3 años)'!E58),"",'5. Pp (3 años)'!E58)</f>
        <v>PPE: Porcentaje de proyectos elaborados</v>
      </c>
      <c r="F52" s="31" t="str">
        <f>IF(ISBLANK('5. Pp (3 años)'!F58),"",'5. Pp (3 años)'!F58)</f>
        <v>Este porcentaje define el avance de proyectos de movilidad</v>
      </c>
      <c r="G52" s="29" t="str">
        <f>IF(ISBLANK('5. Pp (3 años)'!G58),"",'5. Pp (3 años)'!G58)</f>
        <v>Eficacia</v>
      </c>
      <c r="H52" s="29" t="str">
        <f>IF(ISBLANK('5. Pp (3 años)'!H58),"",'5. Pp (3 años)'!H58)</f>
        <v>Semestral/Anual</v>
      </c>
      <c r="I52" s="31" t="str">
        <f>IF(ISBLANK('5. Pp (3 años)'!I58),"",'5. Pp (3 años)'!I58)</f>
        <v>MÉTODO DE CÁLCULO:
PPE:(TPUMR/TPUMP)*100
VARIABLES:
PPE: Porcentaje de planes elaborados
TPUMR: Total de proyectos urbanos y de movilidad realizados
TPUMP: Total de proyectos urbanos y de movilidad programados</v>
      </c>
      <c r="J52" s="31" t="str">
        <f>IF(ISBLANK('5. Pp (3 años)'!J58),"",'5. Pp (3 años)'!J58)</f>
        <v>Proyectos</v>
      </c>
      <c r="K52" s="29" t="str">
        <f>IF(ISBLANK('5. Pp (3 años)'!K58),"",'5. Pp (3 años)'!K58)</f>
        <v>Ascendente</v>
      </c>
      <c r="L52" s="31" t="str">
        <f>IF(ISBLANK('5. Pp (3 años)'!L58),"",'5. Pp (3 años)'!L58)</f>
        <v>De enero 2026 a diciembre 2027 se realizaran 4 proyectos urbanos y de movilidad
2026: 2
2027: 2</v>
      </c>
      <c r="M52" s="31" t="str">
        <f>IF(ISBLANK('5. Pp (3 años)'!M58),"",'5. Pp (3 años)'!M58)</f>
        <v>Este indicador  no cuenta con linea base</v>
      </c>
      <c r="N52" s="31"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años)'!O58),"",'5. Pp (3 años)'!O58)</f>
        <v>La sociedad respalda las propuestas de planes y programas de movilidad sustentable</v>
      </c>
      <c r="P52" s="196"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38">
      <c r="B53" s="81" t="str">
        <f>IF(ISBLANK('5. Pp (3 años)'!B59),"",'5. Pp (3 años)'!B59)</f>
        <v>Instituto de Planeación para el Desarrollo Urbano Municipal</v>
      </c>
      <c r="C53" s="62" t="str">
        <f>IF(ISBLANK('5. Pp (3 años)'!C59),"",'5. Pp (3 años)'!C59)</f>
        <v>Actividad</v>
      </c>
      <c r="D53" s="83" t="str">
        <f>IF(ISBLANK('5. Pp (3 años)'!D59),"",'5. Pp (3 años)'!D59)</f>
        <v>2.3.1.1.4.2 Elaboración de programas (acciones) de movilidad</v>
      </c>
      <c r="E53" s="83" t="str">
        <f>IF(ISBLANK('5. Pp (3 años)'!E59),"",'5. Pp (3 años)'!E59)</f>
        <v>PPAME: Porcentaje de programas para acciones de movilidad elaborados</v>
      </c>
      <c r="F53" s="83" t="str">
        <f>IF(ISBLANK('5. Pp (3 años)'!F59),"",'5. Pp (3 años)'!F59)</f>
        <v>Este porcentaje define el avance de programas a seguir en movilidad</v>
      </c>
      <c r="G53" s="62" t="str">
        <f>IF(ISBLANK('5. Pp (3 años)'!G59),"",'5. Pp (3 años)'!G59)</f>
        <v>Eficacia</v>
      </c>
      <c r="H53" s="62" t="str">
        <f>IF(ISBLANK('5. Pp (3 años)'!H59),"",'5. Pp (3 años)'!H59)</f>
        <v>Trimestral</v>
      </c>
      <c r="I53" s="83" t="str">
        <f>IF(ISBLANK('5. Pp (3 años)'!I59),"",'5. Pp (3 años)'!I59)</f>
        <v>MÉTODO DE CÁLCULO:
PPAME:(TAMR/TAMP)*100
VARIBALES:
PPAME: Porcentaje de programas para acciones de movilidad elaborados
TAMR: Total de acciones de movilidad realizadas
TAMP: Total de acciones de movilidad programadas</v>
      </c>
      <c r="J53" s="83" t="str">
        <f>IF(ISBLANK('5. Pp (3 años)'!J59),"",'5. Pp (3 años)'!J59)</f>
        <v>Eventos</v>
      </c>
      <c r="K53" s="62" t="str">
        <f>IF(ISBLANK('5. Pp (3 años)'!K59),"",'5. Pp (3 años)'!K59)</f>
        <v>Ascendente</v>
      </c>
      <c r="L53" s="83" t="str">
        <f>IF(ISBLANK('5. Pp (3 años)'!L59),"",'5. Pp (3 años)'!L59)</f>
        <v>De enero 2026 a diciembre 2027 se realizaran 30 acciones de movilidad
2026: 15
2027: 15</v>
      </c>
      <c r="M53" s="83" t="str">
        <f>IF(ISBLANK('5. Pp (3 años)'!M59),"",'5. Pp (3 años)'!M59)</f>
        <v>Este indicador  no cuenta con linea base</v>
      </c>
      <c r="N53" s="83"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3" s="83" t="str">
        <f>IF(ISBLANK('5. Pp (3 años)'!O59),"",'5. Pp (3 años)'!O59)</f>
        <v>La sociedad respalda las propuestas de planes y programas de movilidad sustentable</v>
      </c>
      <c r="P53" s="84" t="str">
        <f>IF(ISBLANK('5. Pp (3 años)'!P59),"",'5. Pp (3 años)'!P59)</f>
        <v/>
      </c>
    </row>
    <row r="54" spans="1:16" ht="155.25">
      <c r="B54" s="85" t="str">
        <f>IF(ISBLANK('5. Pp (3 años)'!B60),"",'5. Pp (3 años)'!B60)</f>
        <v>Instituto de Planeación para el Desarrollo Urbano Municipal</v>
      </c>
      <c r="C54" s="29" t="str">
        <f>IF(ISBLANK('5. Pp (3 años)'!C60),"",'5. Pp (3 años)'!C60)</f>
        <v>Componente 5</v>
      </c>
      <c r="D54" s="31" t="str">
        <f>IF(ISBLANK('5. Pp (3 años)'!D60),"",'5. Pp (3 años)'!D60)</f>
        <v>2.3.1.1.5 Informes de gestión y rendición de cuentas ante los entes fiscalizadores entregados</v>
      </c>
      <c r="E54" s="31" t="str">
        <f>IF(ISBLANK('5. Pp (3 años)'!E60),"",'5. Pp (3 años)'!E60)</f>
        <v>PIRE: Porcentaje de informes de gestión y rendición de cuentas entregados en tiempo y forma.</v>
      </c>
      <c r="F54" s="31" t="str">
        <f>IF(ISBLANK('5. Pp (3 años)'!F60),"",'5. Pp (3 años)'!F60)</f>
        <v>Este indicador mide la integración total de la rendición de cuentas.</v>
      </c>
      <c r="G54" s="29" t="str">
        <f>IF(ISBLANK('5. Pp (3 años)'!G60),"",'5. Pp (3 años)'!G60)</f>
        <v>Eficacia</v>
      </c>
      <c r="H54" s="29" t="str">
        <f>IF(ISBLANK('5. Pp (3 años)'!H60),"",'5. Pp (3 años)'!H60)</f>
        <v>Trimestral</v>
      </c>
      <c r="I54" s="31"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54" s="31" t="str">
        <f>IF(ISBLANK('5. Pp (3 años)'!J60),"",'5. Pp (3 años)'!J60)</f>
        <v>Informes de gestión</v>
      </c>
      <c r="K54" s="29" t="str">
        <f>IF(ISBLANK('5. Pp (3 años)'!K60),"",'5. Pp (3 años)'!K60)</f>
        <v>Ascendente</v>
      </c>
      <c r="L54" s="31" t="str">
        <f>IF(ISBLANK('5. Pp (3 años)'!L60),"",'5. Pp (3 años)'!L60)</f>
        <v>De enero 2025 a diciembre 2027 se entregaran 12 informes de gestión
2025: 4
2026: 4
2027: 4
Variación de la meta en relación a la línea base
Meta Absoluta: 4 informes de gestión
Meta Relativa: 40% mayor a la línea base.</v>
      </c>
      <c r="M54" s="31" t="str">
        <f>IF(ISBLANK('5. Pp (3 años)'!M60),"",'5. Pp (3 años)'!M60)</f>
        <v>del 2022 al 2024 se entregaron 10 informes de gestion</v>
      </c>
      <c r="N54" s="31"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54" s="31" t="str">
        <f>IF(ISBLANK('5. Pp (3 años)'!O60),"",'5. Pp (3 años)'!O60)</f>
        <v xml:space="preserve">Se generan en tiempo y forma los avances de los estados financieros </v>
      </c>
      <c r="P54" s="196" t="str">
        <f>IF(ISBLANK('5. Pp (3 años)'!P60),"",'5. Pp (3 años)'!P60)</f>
        <v/>
      </c>
    </row>
    <row r="55" spans="1:16" ht="189.75">
      <c r="B55" s="85" t="str">
        <f>IF(ISBLANK('5. Pp (3 años)'!B61),"",'5. Pp (3 años)'!B61)</f>
        <v>Instituto de Planeación para el Desarrollo Urbano Municipal</v>
      </c>
      <c r="C55" s="29" t="str">
        <f>IF(ISBLANK('5. Pp (3 años)'!C61),"",'5. Pp (3 años)'!C61)</f>
        <v>Actividad</v>
      </c>
      <c r="D55" s="31" t="str">
        <f>IF(ISBLANK('5. Pp (3 años)'!D61),"",'5. Pp (3 años)'!D61)</f>
        <v>2.3.1.1.5.1 Gestión de los recursos  humanos, materiales, financieros, informáticos y de servicios generales</v>
      </c>
      <c r="E55" s="31" t="str">
        <f>IF(ISBLANK('5. Pp (3 años)'!E61),"",'5. Pp (3 años)'!E61)</f>
        <v xml:space="preserve">PGRGR: Porcentaje de gestión de los recursos humanos materiales, financieros, informáticos y de servicios generales realizados </v>
      </c>
      <c r="F55" s="31" t="str">
        <f>IF(ISBLANK('5. Pp (3 años)'!F61),"",'5. Pp (3 años)'!F61)</f>
        <v>Mide la gestión de los recursos humanos  materiales, financieros, informáticos y de servicios generales realizados, los cuales permitirán una disciplina presupuestal de austeridad y transparencia, así como, eficacia….</v>
      </c>
      <c r="G55" s="29" t="str">
        <f>IF(ISBLANK('5. Pp (3 años)'!G61),"",'5. Pp (3 años)'!G61)</f>
        <v>Eficacia</v>
      </c>
      <c r="H55" s="29" t="str">
        <f>IF(ISBLANK('5. Pp (3 años)'!H61),"",'5. Pp (3 años)'!H61)</f>
        <v>Trimestral</v>
      </c>
      <c r="I55" s="31"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55" s="31" t="str">
        <f>IF(ISBLANK('5. Pp (3 años)'!J61),"",'5. Pp (3 años)'!J61)</f>
        <v>Gestiones</v>
      </c>
      <c r="K55" s="29" t="str">
        <f>IF(ISBLANK('5. Pp (3 años)'!K61),"",'5. Pp (3 años)'!K61)</f>
        <v>Ascendente</v>
      </c>
      <c r="L55" s="31" t="str">
        <f>IF(ISBLANK('5. Pp (3 años)'!L61),"",'5. Pp (3 años)'!L61)</f>
        <v>PGRGR: De enero 2025 a diciembre 2027 se realizarán 450  gestión de los recursos  humanos, materiales, financieros, informáticos y de servicios generales:
2025: 150
2026: 150
2027: 150
Variación de la meta en relación a la línea base
Meta Absoluta: 234 gestiones de recursos
Meta Relativa: 108.33% superior a la línea base.</v>
      </c>
      <c r="M55" s="31" t="str">
        <f>IF(ISBLANK('5. Pp (3 años)'!M61),"",'5. Pp (3 años)'!M61)</f>
        <v>PGRGR: De enero 2022 a diciembre 2024 realizaron 216 documentos normativos.
2022: 72
2023: 72
2024: 72
Total: 216</v>
      </c>
      <c r="N55" s="3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55" s="31" t="str">
        <f>IF(ISBLANK('5. Pp (3 años)'!O61),"",'5. Pp (3 años)'!O61)</f>
        <v>Se cuenta con la normatividad actualizada aplicable en materia de Recursos humanos y Adquisición de Recursos Materiales y Servicios</v>
      </c>
      <c r="P55" s="196" t="str">
        <f>IF(ISBLANK('5. Pp (3 años)'!P61),"",'5. Pp (3 años)'!P61)</f>
        <v>Objetivo 8: Trabajo Decente y Crecimiento Económico                                     Meta 8.5 PLENO EMPLEO Y TRABAJO DECENTE CON IGUALDAD SALARIAL</v>
      </c>
    </row>
    <row r="56" spans="1:16" ht="17.25">
      <c r="B56" s="8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96" t="e">
        <f>IF(ISBLANK('5. Pp (3 años)'!#REF!),"",'5. Pp (3 años)'!#REF!)</f>
        <v>#REF!</v>
      </c>
    </row>
    <row r="57" spans="1:16" ht="17.25">
      <c r="B57" s="8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96" t="e">
        <f>IF(ISBLANK('5. Pp (3 años)'!#REF!),"",'5. Pp (3 años)'!#REF!)</f>
        <v>#REF!</v>
      </c>
    </row>
    <row r="58" spans="1:16" ht="17.25">
      <c r="B58" s="8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96" t="e">
        <f>IF(ISBLANK('5. Pp (3 años)'!#REF!),"",'5. Pp (3 años)'!#REF!)</f>
        <v>#REF!</v>
      </c>
    </row>
    <row r="59" spans="1:16" ht="17.25">
      <c r="B59" s="81" t="e">
        <f>IF(ISBLANK('5. Pp (3 años)'!#REF!),"",'5. Pp (3 años)'!#REF!)</f>
        <v>#REF!</v>
      </c>
      <c r="C59" s="62" t="e">
        <f>IF(ISBLANK('5. Pp (3 años)'!#REF!),"",'5. Pp (3 años)'!#REF!)</f>
        <v>#REF!</v>
      </c>
      <c r="D59" s="83" t="e">
        <f>IF(ISBLANK('5. Pp (3 años)'!#REF!),"",'5. Pp (3 años)'!#REF!)</f>
        <v>#REF!</v>
      </c>
      <c r="E59" s="83" t="e">
        <f>IF(ISBLANK('5. Pp (3 años)'!#REF!),"",'5. Pp (3 años)'!#REF!)</f>
        <v>#REF!</v>
      </c>
      <c r="F59" s="83" t="e">
        <f>IF(ISBLANK('5. Pp (3 años)'!#REF!),"",'5. Pp (3 años)'!#REF!)</f>
        <v>#REF!</v>
      </c>
      <c r="G59" s="62" t="e">
        <f>IF(ISBLANK('5. Pp (3 años)'!#REF!),"",'5. Pp (3 años)'!#REF!)</f>
        <v>#REF!</v>
      </c>
      <c r="H59" s="62" t="e">
        <f>IF(ISBLANK('5. Pp (3 años)'!#REF!),"",'5. Pp (3 años)'!#REF!)</f>
        <v>#REF!</v>
      </c>
      <c r="I59" s="83" t="e">
        <f>IF(ISBLANK('5. Pp (3 años)'!#REF!),"",'5. Pp (3 años)'!#REF!)</f>
        <v>#REF!</v>
      </c>
      <c r="J59" s="83" t="e">
        <f>IF(ISBLANK('5. Pp (3 años)'!#REF!),"",'5. Pp (3 años)'!#REF!)</f>
        <v>#REF!</v>
      </c>
      <c r="K59" s="62" t="e">
        <f>IF(ISBLANK('5. Pp (3 años)'!#REF!),"",'5. Pp (3 años)'!#REF!)</f>
        <v>#REF!</v>
      </c>
      <c r="L59" s="83" t="e">
        <f>IF(ISBLANK('5. Pp (3 años)'!#REF!),"",'5. Pp (3 años)'!#REF!)</f>
        <v>#REF!</v>
      </c>
      <c r="M59" s="83" t="e">
        <f>IF(ISBLANK('5. Pp (3 años)'!#REF!),"",'5. Pp (3 años)'!#REF!)</f>
        <v>#REF!</v>
      </c>
      <c r="N59" s="83" t="e">
        <f>IF(ISBLANK('5. Pp (3 años)'!#REF!),"",'5. Pp (3 años)'!#REF!)</f>
        <v>#REF!</v>
      </c>
      <c r="O59" s="83" t="e">
        <f>IF(ISBLANK('5. Pp (3 años)'!#REF!),"",'5. Pp (3 años)'!#REF!)</f>
        <v>#REF!</v>
      </c>
      <c r="P59" s="84" t="e">
        <f>IF(ISBLANK('5. Pp (3 años)'!#REF!),"",'5. Pp (3 años)'!#REF!)</f>
        <v>#REF!</v>
      </c>
    </row>
    <row r="60" spans="1:16" ht="17.25">
      <c r="B60" s="85"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196" t="e">
        <f>IF(ISBLANK('5. Pp (3 años)'!#REF!),"",'5. Pp (3 años)'!#REF!)</f>
        <v>#REF!</v>
      </c>
    </row>
    <row r="61" spans="1:16" ht="17.25">
      <c r="B61" s="8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96" t="e">
        <f>IF(ISBLANK('5. Pp (3 años)'!#REF!),"",'5. Pp (3 años)'!#REF!)</f>
        <v>#REF!</v>
      </c>
    </row>
    <row r="62" spans="1:16" ht="17.25">
      <c r="B62" s="8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96" t="e">
        <f>IF(ISBLANK('5. Pp (3 años)'!#REF!),"",'5. Pp (3 años)'!#REF!)</f>
        <v>#REF!</v>
      </c>
    </row>
    <row r="63" spans="1:16" ht="17.25">
      <c r="B63" s="8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96" t="e">
        <f>IF(ISBLANK('5. Pp (3 años)'!#REF!),"",'5. Pp (3 años)'!#REF!)</f>
        <v>#REF!</v>
      </c>
    </row>
    <row r="64" spans="1:16" ht="17.25">
      <c r="B64" s="8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96" t="e">
        <f>IF(ISBLANK('5. Pp (3 años)'!#REF!),"",'5. Pp (3 años)'!#REF!)</f>
        <v>#REF!</v>
      </c>
    </row>
    <row r="65" spans="2:16" ht="17.25">
      <c r="B65" s="81" t="e">
        <f>IF(ISBLANK('5. Pp (3 años)'!#REF!),"",'5. Pp (3 años)'!#REF!)</f>
        <v>#REF!</v>
      </c>
      <c r="C65" s="62" t="e">
        <f>IF(ISBLANK('5. Pp (3 años)'!#REF!),"",'5. Pp (3 años)'!#REF!)</f>
        <v>#REF!</v>
      </c>
      <c r="D65" s="83" t="e">
        <f>IF(ISBLANK('5. Pp (3 años)'!#REF!),"",'5. Pp (3 años)'!#REF!)</f>
        <v>#REF!</v>
      </c>
      <c r="E65" s="83" t="e">
        <f>IF(ISBLANK('5. Pp (3 años)'!#REF!),"",'5. Pp (3 años)'!#REF!)</f>
        <v>#REF!</v>
      </c>
      <c r="F65" s="83" t="e">
        <f>IF(ISBLANK('5. Pp (3 años)'!#REF!),"",'5. Pp (3 años)'!#REF!)</f>
        <v>#REF!</v>
      </c>
      <c r="G65" s="62" t="e">
        <f>IF(ISBLANK('5. Pp (3 años)'!#REF!),"",'5. Pp (3 años)'!#REF!)</f>
        <v>#REF!</v>
      </c>
      <c r="H65" s="62" t="e">
        <f>IF(ISBLANK('5. Pp (3 años)'!#REF!),"",'5. Pp (3 años)'!#REF!)</f>
        <v>#REF!</v>
      </c>
      <c r="I65" s="83" t="e">
        <f>IF(ISBLANK('5. Pp (3 años)'!#REF!),"",'5. Pp (3 años)'!#REF!)</f>
        <v>#REF!</v>
      </c>
      <c r="J65" s="83" t="e">
        <f>IF(ISBLANK('5. Pp (3 años)'!#REF!),"",'5. Pp (3 años)'!#REF!)</f>
        <v>#REF!</v>
      </c>
      <c r="K65" s="62" t="e">
        <f>IF(ISBLANK('5. Pp (3 años)'!#REF!),"",'5. Pp (3 años)'!#REF!)</f>
        <v>#REF!</v>
      </c>
      <c r="L65" s="83" t="e">
        <f>IF(ISBLANK('5. Pp (3 años)'!#REF!),"",'5. Pp (3 años)'!#REF!)</f>
        <v>#REF!</v>
      </c>
      <c r="M65" s="83" t="e">
        <f>IF(ISBLANK('5. Pp (3 años)'!#REF!),"",'5. Pp (3 años)'!#REF!)</f>
        <v>#REF!</v>
      </c>
      <c r="N65" s="83" t="e">
        <f>IF(ISBLANK('5. Pp (3 años)'!#REF!),"",'5. Pp (3 años)'!#REF!)</f>
        <v>#REF!</v>
      </c>
      <c r="O65" s="83" t="e">
        <f>IF(ISBLANK('5. Pp (3 años)'!#REF!),"",'5. Pp (3 años)'!#REF!)</f>
        <v>#REF!</v>
      </c>
      <c r="P65" s="84" t="e">
        <f>IF(ISBLANK('5. Pp (3 años)'!#REF!),"",'5. Pp (3 años)'!#REF!)</f>
        <v>#REF!</v>
      </c>
    </row>
    <row r="66" spans="2:16" ht="17.25">
      <c r="B66" s="85" t="e">
        <f>IF(ISBLANK('5. Pp (3 años)'!#REF!),"",'5. Pp (3 años)'!#REF!)</f>
        <v>#REF!</v>
      </c>
      <c r="C66" s="29" t="e">
        <f>IF(ISBLANK('5. Pp (3 años)'!#REF!),"",'5. Pp (3 años)'!#REF!)</f>
        <v>#REF!</v>
      </c>
      <c r="D66" s="31" t="e">
        <f>IF(ISBLANK('5. Pp (3 años)'!#REF!),"",'5. Pp (3 años)'!#REF!)</f>
        <v>#REF!</v>
      </c>
      <c r="E66" s="31" t="e">
        <f>IF(ISBLANK('5. Pp (3 años)'!#REF!),"",'5. Pp (3 años)'!#REF!)</f>
        <v>#REF!</v>
      </c>
      <c r="F66" s="31" t="e">
        <f>IF(ISBLANK('5. Pp (3 años)'!#REF!),"",'5. Pp (3 años)'!#REF!)</f>
        <v>#REF!</v>
      </c>
      <c r="G66" s="29" t="e">
        <f>IF(ISBLANK('5. Pp (3 años)'!#REF!),"",'5. Pp (3 años)'!#REF!)</f>
        <v>#REF!</v>
      </c>
      <c r="H66" s="29" t="e">
        <f>IF(ISBLANK('5. Pp (3 años)'!#REF!),"",'5. Pp (3 años)'!#REF!)</f>
        <v>#REF!</v>
      </c>
      <c r="I66" s="31" t="e">
        <f>IF(ISBLANK('5. Pp (3 años)'!#REF!),"",'5. Pp (3 años)'!#REF!)</f>
        <v>#REF!</v>
      </c>
      <c r="J66" s="31" t="e">
        <f>IF(ISBLANK('5. Pp (3 años)'!#REF!),"",'5. Pp (3 años)'!#REF!)</f>
        <v>#REF!</v>
      </c>
      <c r="K66" s="29" t="e">
        <f>IF(ISBLANK('5. Pp (3 años)'!#REF!),"",'5. Pp (3 años)'!#REF!)</f>
        <v>#REF!</v>
      </c>
      <c r="L66" s="31" t="e">
        <f>IF(ISBLANK('5. Pp (3 años)'!#REF!),"",'5. Pp (3 años)'!#REF!)</f>
        <v>#REF!</v>
      </c>
      <c r="M66" s="31" t="e">
        <f>IF(ISBLANK('5. Pp (3 años)'!#REF!),"",'5. Pp (3 años)'!#REF!)</f>
        <v>#REF!</v>
      </c>
      <c r="N66" s="31" t="e">
        <f>IF(ISBLANK('5. Pp (3 años)'!#REF!),"",'5. Pp (3 años)'!#REF!)</f>
        <v>#REF!</v>
      </c>
      <c r="O66" s="31" t="e">
        <f>IF(ISBLANK('5. Pp (3 años)'!#REF!),"",'5. Pp (3 años)'!#REF!)</f>
        <v>#REF!</v>
      </c>
      <c r="P66" s="196" t="e">
        <f>IF(ISBLANK('5. Pp (3 años)'!#REF!),"",'5. Pp (3 años)'!#REF!)</f>
        <v>#REF!</v>
      </c>
    </row>
    <row r="67" spans="2:16" ht="17.25">
      <c r="B67" s="85" t="e">
        <f>IF(ISBLANK('5. Pp (3 años)'!#REF!),"",'5. Pp (3 años)'!#REF!)</f>
        <v>#REF!</v>
      </c>
      <c r="C67" s="29" t="e">
        <f>IF(ISBLANK('5. Pp (3 años)'!#REF!),"",'5. Pp (3 años)'!#REF!)</f>
        <v>#REF!</v>
      </c>
      <c r="D67" s="31" t="e">
        <f>IF(ISBLANK('5. Pp (3 años)'!#REF!),"",'5. Pp (3 años)'!#REF!)</f>
        <v>#REF!</v>
      </c>
      <c r="E67" s="31" t="e">
        <f>IF(ISBLANK('5. Pp (3 años)'!#REF!),"",'5. Pp (3 años)'!#REF!)</f>
        <v>#REF!</v>
      </c>
      <c r="F67" s="31" t="e">
        <f>IF(ISBLANK('5. Pp (3 años)'!#REF!),"",'5. Pp (3 años)'!#REF!)</f>
        <v>#REF!</v>
      </c>
      <c r="G67" s="29" t="e">
        <f>IF(ISBLANK('5. Pp (3 años)'!#REF!),"",'5. Pp (3 años)'!#REF!)</f>
        <v>#REF!</v>
      </c>
      <c r="H67" s="29" t="e">
        <f>IF(ISBLANK('5. Pp (3 años)'!#REF!),"",'5. Pp (3 años)'!#REF!)</f>
        <v>#REF!</v>
      </c>
      <c r="I67" s="31" t="e">
        <f>IF(ISBLANK('5. Pp (3 años)'!#REF!),"",'5. Pp (3 años)'!#REF!)</f>
        <v>#REF!</v>
      </c>
      <c r="J67" s="31" t="e">
        <f>IF(ISBLANK('5. Pp (3 años)'!#REF!),"",'5. Pp (3 años)'!#REF!)</f>
        <v>#REF!</v>
      </c>
      <c r="K67" s="29" t="e">
        <f>IF(ISBLANK('5. Pp (3 años)'!#REF!),"",'5. Pp (3 años)'!#REF!)</f>
        <v>#REF!</v>
      </c>
      <c r="L67" s="31" t="e">
        <f>IF(ISBLANK('5. Pp (3 años)'!#REF!),"",'5. Pp (3 años)'!#REF!)</f>
        <v>#REF!</v>
      </c>
      <c r="M67" s="31" t="e">
        <f>IF(ISBLANK('5. Pp (3 años)'!#REF!),"",'5. Pp (3 años)'!#REF!)</f>
        <v>#REF!</v>
      </c>
      <c r="N67" s="31" t="e">
        <f>IF(ISBLANK('5. Pp (3 años)'!#REF!),"",'5. Pp (3 años)'!#REF!)</f>
        <v>#REF!</v>
      </c>
      <c r="O67" s="31" t="e">
        <f>IF(ISBLANK('5. Pp (3 años)'!#REF!),"",'5. Pp (3 años)'!#REF!)</f>
        <v>#REF!</v>
      </c>
      <c r="P67" s="196" t="e">
        <f>IF(ISBLANK('5. Pp (3 años)'!#REF!),"",'5. Pp (3 años)'!#REF!)</f>
        <v>#REF!</v>
      </c>
    </row>
    <row r="68" spans="2:16" ht="17.25">
      <c r="B68" s="8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96" t="e">
        <f>IF(ISBLANK('5. Pp (3 años)'!#REF!),"",'5. Pp (3 años)'!#REF!)</f>
        <v>#REF!</v>
      </c>
    </row>
    <row r="69" spans="2:16" ht="17.25">
      <c r="B69" s="8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96" t="e">
        <f>IF(ISBLANK('5. Pp (3 años)'!#REF!),"",'5. Pp (3 años)'!#REF!)</f>
        <v>#REF!</v>
      </c>
    </row>
    <row r="70" spans="2:16" ht="17.25">
      <c r="B70" s="8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96" t="e">
        <f>IF(ISBLANK('5. Pp (3 años)'!#REF!),"",'5. Pp (3 años)'!#REF!)</f>
        <v>#REF!</v>
      </c>
    </row>
    <row r="71" spans="2:16" ht="17.25">
      <c r="B71" s="81" t="e">
        <f>IF(ISBLANK('5. Pp (3 años)'!#REF!),"",'5. Pp (3 años)'!#REF!)</f>
        <v>#REF!</v>
      </c>
      <c r="C71" s="62" t="e">
        <f>IF(ISBLANK('5. Pp (3 años)'!#REF!),"",'5. Pp (3 años)'!#REF!)</f>
        <v>#REF!</v>
      </c>
      <c r="D71" s="83" t="e">
        <f>IF(ISBLANK('5. Pp (3 años)'!#REF!),"",'5. Pp (3 años)'!#REF!)</f>
        <v>#REF!</v>
      </c>
      <c r="E71" s="83" t="e">
        <f>IF(ISBLANK('5. Pp (3 años)'!#REF!),"",'5. Pp (3 años)'!#REF!)</f>
        <v>#REF!</v>
      </c>
      <c r="F71" s="83" t="e">
        <f>IF(ISBLANK('5. Pp (3 años)'!#REF!),"",'5. Pp (3 años)'!#REF!)</f>
        <v>#REF!</v>
      </c>
      <c r="G71" s="62" t="e">
        <f>IF(ISBLANK('5. Pp (3 años)'!#REF!),"",'5. Pp (3 años)'!#REF!)</f>
        <v>#REF!</v>
      </c>
      <c r="H71" s="62" t="e">
        <f>IF(ISBLANK('5. Pp (3 años)'!#REF!),"",'5. Pp (3 años)'!#REF!)</f>
        <v>#REF!</v>
      </c>
      <c r="I71" s="83" t="e">
        <f>IF(ISBLANK('5. Pp (3 años)'!#REF!),"",'5. Pp (3 años)'!#REF!)</f>
        <v>#REF!</v>
      </c>
      <c r="J71" s="83" t="e">
        <f>IF(ISBLANK('5. Pp (3 años)'!#REF!),"",'5. Pp (3 años)'!#REF!)</f>
        <v>#REF!</v>
      </c>
      <c r="K71" s="62" t="e">
        <f>IF(ISBLANK('5. Pp (3 años)'!#REF!),"",'5. Pp (3 años)'!#REF!)</f>
        <v>#REF!</v>
      </c>
      <c r="L71" s="83" t="e">
        <f>IF(ISBLANK('5. Pp (3 años)'!#REF!),"",'5. Pp (3 años)'!#REF!)</f>
        <v>#REF!</v>
      </c>
      <c r="M71" s="83" t="e">
        <f>IF(ISBLANK('5. Pp (3 años)'!#REF!),"",'5. Pp (3 años)'!#REF!)</f>
        <v>#REF!</v>
      </c>
      <c r="N71" s="83" t="e">
        <f>IF(ISBLANK('5. Pp (3 años)'!#REF!),"",'5. Pp (3 años)'!#REF!)</f>
        <v>#REF!</v>
      </c>
      <c r="O71" s="83" t="e">
        <f>IF(ISBLANK('5. Pp (3 años)'!#REF!),"",'5. Pp (3 años)'!#REF!)</f>
        <v>#REF!</v>
      </c>
      <c r="P71" s="84" t="e">
        <f>IF(ISBLANK('5. Pp (3 años)'!#REF!),"",'5. Pp (3 años)'!#REF!)</f>
        <v>#REF!</v>
      </c>
    </row>
    <row r="72" spans="2:16" ht="17.25">
      <c r="B72" s="85" t="e">
        <f>IF(ISBLANK('5. Pp (3 años)'!#REF!),"",'5. Pp (3 años)'!#REF!)</f>
        <v>#REF!</v>
      </c>
      <c r="C72" s="29" t="e">
        <f>IF(ISBLANK('5. Pp (3 años)'!#REF!),"",'5. Pp (3 años)'!#REF!)</f>
        <v>#REF!</v>
      </c>
      <c r="D72" s="31" t="e">
        <f>IF(ISBLANK('5. Pp (3 años)'!#REF!),"",'5. Pp (3 años)'!#REF!)</f>
        <v>#REF!</v>
      </c>
      <c r="E72" s="31" t="e">
        <f>IF(ISBLANK('5. Pp (3 años)'!#REF!),"",'5. Pp (3 años)'!#REF!)</f>
        <v>#REF!</v>
      </c>
      <c r="F72" s="31" t="e">
        <f>IF(ISBLANK('5. Pp (3 años)'!#REF!),"",'5. Pp (3 años)'!#REF!)</f>
        <v>#REF!</v>
      </c>
      <c r="G72" s="29" t="e">
        <f>IF(ISBLANK('5. Pp (3 años)'!#REF!),"",'5. Pp (3 años)'!#REF!)</f>
        <v>#REF!</v>
      </c>
      <c r="H72" s="29" t="e">
        <f>IF(ISBLANK('5. Pp (3 años)'!#REF!),"",'5. Pp (3 años)'!#REF!)</f>
        <v>#REF!</v>
      </c>
      <c r="I72" s="31" t="e">
        <f>IF(ISBLANK('5. Pp (3 años)'!#REF!),"",'5. Pp (3 años)'!#REF!)</f>
        <v>#REF!</v>
      </c>
      <c r="J72" s="31" t="e">
        <f>IF(ISBLANK('5. Pp (3 años)'!#REF!),"",'5. Pp (3 años)'!#REF!)</f>
        <v>#REF!</v>
      </c>
      <c r="K72" s="29" t="e">
        <f>IF(ISBLANK('5. Pp (3 años)'!#REF!),"",'5. Pp (3 años)'!#REF!)</f>
        <v>#REF!</v>
      </c>
      <c r="L72" s="31" t="e">
        <f>IF(ISBLANK('5. Pp (3 años)'!#REF!),"",'5. Pp (3 años)'!#REF!)</f>
        <v>#REF!</v>
      </c>
      <c r="M72" s="31" t="e">
        <f>IF(ISBLANK('5. Pp (3 años)'!#REF!),"",'5. Pp (3 años)'!#REF!)</f>
        <v>#REF!</v>
      </c>
      <c r="N72" s="31" t="e">
        <f>IF(ISBLANK('5. Pp (3 años)'!#REF!),"",'5. Pp (3 años)'!#REF!)</f>
        <v>#REF!</v>
      </c>
      <c r="O72" s="31" t="e">
        <f>IF(ISBLANK('5. Pp (3 años)'!#REF!),"",'5. Pp (3 años)'!#REF!)</f>
        <v>#REF!</v>
      </c>
      <c r="P72" s="196" t="e">
        <f>IF(ISBLANK('5. Pp (3 años)'!#REF!),"",'5. Pp (3 años)'!#REF!)</f>
        <v>#REF!</v>
      </c>
    </row>
    <row r="73" spans="2:16" ht="17.25">
      <c r="B73" s="85" t="e">
        <f>IF(ISBLANK('5. Pp (3 años)'!#REF!),"",'5. Pp (3 años)'!#REF!)</f>
        <v>#REF!</v>
      </c>
      <c r="C73" s="29" t="e">
        <f>IF(ISBLANK('5. Pp (3 años)'!#REF!),"",'5. Pp (3 años)'!#REF!)</f>
        <v>#REF!</v>
      </c>
      <c r="D73" s="31" t="e">
        <f>IF(ISBLANK('5. Pp (3 años)'!#REF!),"",'5. Pp (3 años)'!#REF!)</f>
        <v>#REF!</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96" t="e">
        <f>IF(ISBLANK('5. Pp (3 años)'!#REF!),"",'5. Pp (3 años)'!#REF!)</f>
        <v>#REF!</v>
      </c>
    </row>
    <row r="74" spans="2:16" ht="17.25">
      <c r="B74" s="8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96" t="e">
        <f>IF(ISBLANK('5. Pp (3 años)'!#REF!),"",'5. Pp (3 años)'!#REF!)</f>
        <v>#REF!</v>
      </c>
    </row>
    <row r="75" spans="2:16" ht="17.25">
      <c r="B75" s="8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96" t="e">
        <f>IF(ISBLANK('5. Pp (3 años)'!#REF!),"",'5. Pp (3 años)'!#REF!)</f>
        <v>#REF!</v>
      </c>
    </row>
    <row r="76" spans="2:16" ht="17.25">
      <c r="B76" s="8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96" t="e">
        <f>IF(ISBLANK('5. Pp (3 años)'!#REF!),"",'5. Pp (3 años)'!#REF!)</f>
        <v>#REF!</v>
      </c>
    </row>
    <row r="77" spans="2:16" ht="17.25">
      <c r="B77" s="81" t="e">
        <f>IF(ISBLANK('5. Pp (3 años)'!#REF!),"",'5. Pp (3 años)'!#REF!)</f>
        <v>#REF!</v>
      </c>
      <c r="C77" s="62" t="e">
        <f>IF(ISBLANK('5. Pp (3 años)'!#REF!),"",'5. Pp (3 años)'!#REF!)</f>
        <v>#REF!</v>
      </c>
      <c r="D77" s="83" t="e">
        <f>IF(ISBLANK('5. Pp (3 años)'!#REF!),"",'5. Pp (3 años)'!#REF!)</f>
        <v>#REF!</v>
      </c>
      <c r="E77" s="83" t="e">
        <f>IF(ISBLANK('5. Pp (3 años)'!#REF!),"",'5. Pp (3 años)'!#REF!)</f>
        <v>#REF!</v>
      </c>
      <c r="F77" s="83" t="e">
        <f>IF(ISBLANK('5. Pp (3 años)'!#REF!),"",'5. Pp (3 años)'!#REF!)</f>
        <v>#REF!</v>
      </c>
      <c r="G77" s="62" t="e">
        <f>IF(ISBLANK('5. Pp (3 años)'!#REF!),"",'5. Pp (3 años)'!#REF!)</f>
        <v>#REF!</v>
      </c>
      <c r="H77" s="62" t="e">
        <f>IF(ISBLANK('5. Pp (3 años)'!#REF!),"",'5. Pp (3 años)'!#REF!)</f>
        <v>#REF!</v>
      </c>
      <c r="I77" s="83" t="e">
        <f>IF(ISBLANK('5. Pp (3 años)'!#REF!),"",'5. Pp (3 años)'!#REF!)</f>
        <v>#REF!</v>
      </c>
      <c r="J77" s="83" t="e">
        <f>IF(ISBLANK('5. Pp (3 años)'!#REF!),"",'5. Pp (3 años)'!#REF!)</f>
        <v>#REF!</v>
      </c>
      <c r="K77" s="62" t="e">
        <f>IF(ISBLANK('5. Pp (3 años)'!#REF!),"",'5. Pp (3 años)'!#REF!)</f>
        <v>#REF!</v>
      </c>
      <c r="L77" s="83" t="e">
        <f>IF(ISBLANK('5. Pp (3 años)'!#REF!),"",'5. Pp (3 años)'!#REF!)</f>
        <v>#REF!</v>
      </c>
      <c r="M77" s="83" t="e">
        <f>IF(ISBLANK('5. Pp (3 años)'!#REF!),"",'5. Pp (3 años)'!#REF!)</f>
        <v>#REF!</v>
      </c>
      <c r="N77" s="83" t="e">
        <f>IF(ISBLANK('5. Pp (3 años)'!#REF!),"",'5. Pp (3 años)'!#REF!)</f>
        <v>#REF!</v>
      </c>
      <c r="O77" s="83" t="e">
        <f>IF(ISBLANK('5. Pp (3 años)'!#REF!),"",'5. Pp (3 años)'!#REF!)</f>
        <v>#REF!</v>
      </c>
      <c r="P77" s="84" t="e">
        <f>IF(ISBLANK('5. Pp (3 años)'!#REF!),"",'5. Pp (3 años)'!#REF!)</f>
        <v>#REF!</v>
      </c>
    </row>
    <row r="78" spans="2:16" ht="17.25">
      <c r="B78" s="8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96" t="e">
        <f>IF(ISBLANK('5. Pp (3 años)'!#REF!),"",'5. Pp (3 años)'!#REF!)</f>
        <v>#REF!</v>
      </c>
    </row>
    <row r="79" spans="2:16" ht="17.25">
      <c r="B79" s="8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96" t="e">
        <f>IF(ISBLANK('5. Pp (3 años)'!#REF!),"",'5. Pp (3 años)'!#REF!)</f>
        <v>#REF!</v>
      </c>
    </row>
    <row r="80" spans="2:16" ht="17.25">
      <c r="B80" s="8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96" t="e">
        <f>IF(ISBLANK('5. Pp (3 años)'!#REF!),"",'5. Pp (3 años)'!#REF!)</f>
        <v>#REF!</v>
      </c>
    </row>
    <row r="81" spans="2:16" ht="17.25">
      <c r="B81" s="8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96" t="e">
        <f>IF(ISBLANK('5. Pp (3 años)'!#REF!),"",'5. Pp (3 años)'!#REF!)</f>
        <v>#REF!</v>
      </c>
    </row>
    <row r="82" spans="2:16" ht="17.25">
      <c r="B82" s="8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96" t="e">
        <f>IF(ISBLANK('5. Pp (3 años)'!#REF!),"",'5. Pp (3 años)'!#REF!)</f>
        <v>#REF!</v>
      </c>
    </row>
    <row r="83" spans="2:16" ht="17.25">
      <c r="B83" s="81" t="e">
        <f>IF(ISBLANK('5. Pp (3 años)'!#REF!),"",'5. Pp (3 años)'!#REF!)</f>
        <v>#REF!</v>
      </c>
      <c r="C83" s="62" t="e">
        <f>IF(ISBLANK('5. Pp (3 años)'!#REF!),"",'5. Pp (3 años)'!#REF!)</f>
        <v>#REF!</v>
      </c>
      <c r="D83" s="83" t="e">
        <f>IF(ISBLANK('5. Pp (3 años)'!#REF!),"",'5. Pp (3 años)'!#REF!)</f>
        <v>#REF!</v>
      </c>
      <c r="E83" s="83" t="e">
        <f>IF(ISBLANK('5. Pp (3 años)'!#REF!),"",'5. Pp (3 años)'!#REF!)</f>
        <v>#REF!</v>
      </c>
      <c r="F83" s="83" t="e">
        <f>IF(ISBLANK('5. Pp (3 años)'!#REF!),"",'5. Pp (3 años)'!#REF!)</f>
        <v>#REF!</v>
      </c>
      <c r="G83" s="62" t="e">
        <f>IF(ISBLANK('5. Pp (3 años)'!#REF!),"",'5. Pp (3 años)'!#REF!)</f>
        <v>#REF!</v>
      </c>
      <c r="H83" s="62" t="e">
        <f>IF(ISBLANK('5. Pp (3 años)'!#REF!),"",'5. Pp (3 años)'!#REF!)</f>
        <v>#REF!</v>
      </c>
      <c r="I83" s="83" t="e">
        <f>IF(ISBLANK('5. Pp (3 años)'!#REF!),"",'5. Pp (3 años)'!#REF!)</f>
        <v>#REF!</v>
      </c>
      <c r="J83" s="83" t="e">
        <f>IF(ISBLANK('5. Pp (3 años)'!#REF!),"",'5. Pp (3 años)'!#REF!)</f>
        <v>#REF!</v>
      </c>
      <c r="K83" s="62" t="e">
        <f>IF(ISBLANK('5. Pp (3 años)'!#REF!),"",'5. Pp (3 años)'!#REF!)</f>
        <v>#REF!</v>
      </c>
      <c r="L83" s="83" t="e">
        <f>IF(ISBLANK('5. Pp (3 años)'!#REF!),"",'5. Pp (3 años)'!#REF!)</f>
        <v>#REF!</v>
      </c>
      <c r="M83" s="83" t="e">
        <f>IF(ISBLANK('5. Pp (3 años)'!#REF!),"",'5. Pp (3 años)'!#REF!)</f>
        <v>#REF!</v>
      </c>
      <c r="N83" s="83" t="e">
        <f>IF(ISBLANK('5. Pp (3 años)'!#REF!),"",'5. Pp (3 años)'!#REF!)</f>
        <v>#REF!</v>
      </c>
      <c r="O83" s="83" t="e">
        <f>IF(ISBLANK('5. Pp (3 años)'!#REF!),"",'5. Pp (3 años)'!#REF!)</f>
        <v>#REF!</v>
      </c>
      <c r="P83" s="84" t="e">
        <f>IF(ISBLANK('5. Pp (3 años)'!#REF!),"",'5. Pp (3 años)'!#REF!)</f>
        <v>#REF!</v>
      </c>
    </row>
    <row r="84" spans="2:16" ht="17.25">
      <c r="B84" s="8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96" t="e">
        <f>IF(ISBLANK('5. Pp (3 años)'!#REF!),"",'5. Pp (3 años)'!#REF!)</f>
        <v>#REF!</v>
      </c>
    </row>
    <row r="85" spans="2:16" ht="17.25">
      <c r="B85" s="8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96" t="e">
        <f>IF(ISBLANK('5. Pp (3 años)'!#REF!),"",'5. Pp (3 años)'!#REF!)</f>
        <v>#REF!</v>
      </c>
    </row>
    <row r="86" spans="2:16" ht="17.25">
      <c r="B86" s="8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96" t="e">
        <f>IF(ISBLANK('5. Pp (3 años)'!#REF!),"",'5. Pp (3 años)'!#REF!)</f>
        <v>#REF!</v>
      </c>
    </row>
    <row r="87" spans="2:16" ht="17.25">
      <c r="B87" s="8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96" t="e">
        <f>IF(ISBLANK('5. Pp (3 años)'!#REF!),"",'5. Pp (3 años)'!#REF!)</f>
        <v>#REF!</v>
      </c>
    </row>
    <row r="88" spans="2:16" ht="17.25">
      <c r="B88" s="8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96" t="e">
        <f>IF(ISBLANK('5. Pp (3 años)'!#REF!),"",'5. Pp (3 años)'!#REF!)</f>
        <v>#REF!</v>
      </c>
    </row>
    <row r="89" spans="2:16" ht="17.25">
      <c r="B89" s="81" t="e">
        <f>IF(ISBLANK('5. Pp (3 años)'!#REF!),"",'5. Pp (3 años)'!#REF!)</f>
        <v>#REF!</v>
      </c>
      <c r="C89" s="62" t="e">
        <f>IF(ISBLANK('5. Pp (3 años)'!#REF!),"",'5. Pp (3 años)'!#REF!)</f>
        <v>#REF!</v>
      </c>
      <c r="D89" s="83" t="e">
        <f>IF(ISBLANK('5. Pp (3 años)'!#REF!),"",'5. Pp (3 años)'!#REF!)</f>
        <v>#REF!</v>
      </c>
      <c r="E89" s="83" t="e">
        <f>IF(ISBLANK('5. Pp (3 años)'!#REF!),"",'5. Pp (3 años)'!#REF!)</f>
        <v>#REF!</v>
      </c>
      <c r="F89" s="83" t="e">
        <f>IF(ISBLANK('5. Pp (3 años)'!#REF!),"",'5. Pp (3 años)'!#REF!)</f>
        <v>#REF!</v>
      </c>
      <c r="G89" s="62" t="e">
        <f>IF(ISBLANK('5. Pp (3 años)'!#REF!),"",'5. Pp (3 años)'!#REF!)</f>
        <v>#REF!</v>
      </c>
      <c r="H89" s="62" t="e">
        <f>IF(ISBLANK('5. Pp (3 años)'!#REF!),"",'5. Pp (3 años)'!#REF!)</f>
        <v>#REF!</v>
      </c>
      <c r="I89" s="83" t="e">
        <f>IF(ISBLANK('5. Pp (3 años)'!#REF!),"",'5. Pp (3 años)'!#REF!)</f>
        <v>#REF!</v>
      </c>
      <c r="J89" s="83" t="e">
        <f>IF(ISBLANK('5. Pp (3 años)'!#REF!),"",'5. Pp (3 años)'!#REF!)</f>
        <v>#REF!</v>
      </c>
      <c r="K89" s="62" t="e">
        <f>IF(ISBLANK('5. Pp (3 años)'!#REF!),"",'5. Pp (3 años)'!#REF!)</f>
        <v>#REF!</v>
      </c>
      <c r="L89" s="83" t="e">
        <f>IF(ISBLANK('5. Pp (3 años)'!#REF!),"",'5. Pp (3 años)'!#REF!)</f>
        <v>#REF!</v>
      </c>
      <c r="M89" s="83" t="e">
        <f>IF(ISBLANK('5. Pp (3 años)'!#REF!),"",'5. Pp (3 años)'!#REF!)</f>
        <v>#REF!</v>
      </c>
      <c r="N89" s="83" t="e">
        <f>IF(ISBLANK('5. Pp (3 años)'!#REF!),"",'5. Pp (3 años)'!#REF!)</f>
        <v>#REF!</v>
      </c>
      <c r="O89" s="83" t="e">
        <f>IF(ISBLANK('5. Pp (3 años)'!#REF!),"",'5. Pp (3 años)'!#REF!)</f>
        <v>#REF!</v>
      </c>
      <c r="P89" s="84" t="e">
        <f>IF(ISBLANK('5. Pp (3 años)'!#REF!),"",'5. Pp (3 años)'!#REF!)</f>
        <v>#REF!</v>
      </c>
    </row>
    <row r="90" spans="2:16" ht="17.25">
      <c r="B90" s="8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96" t="e">
        <f>IF(ISBLANK('5. Pp (3 años)'!#REF!),"",'5. Pp (3 años)'!#REF!)</f>
        <v>#REF!</v>
      </c>
    </row>
    <row r="91" spans="2:16" ht="17.25">
      <c r="B91" s="8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96" t="e">
        <f>IF(ISBLANK('5. Pp (3 años)'!#REF!),"",'5. Pp (3 años)'!#REF!)</f>
        <v>#REF!</v>
      </c>
    </row>
    <row r="92" spans="2:16" ht="17.25">
      <c r="B92" s="8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96" t="e">
        <f>IF(ISBLANK('5. Pp (3 años)'!#REF!),"",'5. Pp (3 años)'!#REF!)</f>
        <v>#REF!</v>
      </c>
    </row>
    <row r="93" spans="2:16" ht="17.25">
      <c r="B93" s="8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96" t="e">
        <f>IF(ISBLANK('5. Pp (3 años)'!#REF!),"",'5. Pp (3 años)'!#REF!)</f>
        <v>#REF!</v>
      </c>
    </row>
    <row r="94" spans="2:16" ht="17.25">
      <c r="B94" s="8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96" t="e">
        <f>IF(ISBLANK('5. Pp (3 años)'!#REF!),"",'5. Pp (3 años)'!#REF!)</f>
        <v>#REF!</v>
      </c>
    </row>
    <row r="95" spans="2:16" ht="17.25">
      <c r="B95" s="81" t="e">
        <f>IF(ISBLANK('5. Pp (3 años)'!#REF!),"",'5. Pp (3 años)'!#REF!)</f>
        <v>#REF!</v>
      </c>
      <c r="C95" s="62" t="e">
        <f>IF(ISBLANK('5. Pp (3 años)'!#REF!),"",'5. Pp (3 años)'!#REF!)</f>
        <v>#REF!</v>
      </c>
      <c r="D95" s="83" t="e">
        <f>IF(ISBLANK('5. Pp (3 años)'!#REF!),"",'5. Pp (3 años)'!#REF!)</f>
        <v>#REF!</v>
      </c>
      <c r="E95" s="83" t="e">
        <f>IF(ISBLANK('5. Pp (3 años)'!#REF!),"",'5. Pp (3 años)'!#REF!)</f>
        <v>#REF!</v>
      </c>
      <c r="F95" s="83" t="e">
        <f>IF(ISBLANK('5. Pp (3 años)'!#REF!),"",'5. Pp (3 años)'!#REF!)</f>
        <v>#REF!</v>
      </c>
      <c r="G95" s="62" t="e">
        <f>IF(ISBLANK('5. Pp (3 años)'!#REF!),"",'5. Pp (3 años)'!#REF!)</f>
        <v>#REF!</v>
      </c>
      <c r="H95" s="62" t="e">
        <f>IF(ISBLANK('5. Pp (3 años)'!#REF!),"",'5. Pp (3 años)'!#REF!)</f>
        <v>#REF!</v>
      </c>
      <c r="I95" s="83" t="e">
        <f>IF(ISBLANK('5. Pp (3 años)'!#REF!),"",'5. Pp (3 años)'!#REF!)</f>
        <v>#REF!</v>
      </c>
      <c r="J95" s="83" t="e">
        <f>IF(ISBLANK('5. Pp (3 años)'!#REF!),"",'5. Pp (3 años)'!#REF!)</f>
        <v>#REF!</v>
      </c>
      <c r="K95" s="62" t="e">
        <f>IF(ISBLANK('5. Pp (3 años)'!#REF!),"",'5. Pp (3 años)'!#REF!)</f>
        <v>#REF!</v>
      </c>
      <c r="L95" s="83" t="e">
        <f>IF(ISBLANK('5. Pp (3 años)'!#REF!),"",'5. Pp (3 años)'!#REF!)</f>
        <v>#REF!</v>
      </c>
      <c r="M95" s="83" t="e">
        <f>IF(ISBLANK('5. Pp (3 años)'!#REF!),"",'5. Pp (3 años)'!#REF!)</f>
        <v>#REF!</v>
      </c>
      <c r="N95" s="83" t="e">
        <f>IF(ISBLANK('5. Pp (3 años)'!#REF!),"",'5. Pp (3 años)'!#REF!)</f>
        <v>#REF!</v>
      </c>
      <c r="O95" s="83" t="e">
        <f>IF(ISBLANK('5. Pp (3 años)'!#REF!),"",'5. Pp (3 años)'!#REF!)</f>
        <v>#REF!</v>
      </c>
      <c r="P95" s="84" t="e">
        <f>IF(ISBLANK('5. Pp (3 años)'!#REF!),"",'5. Pp (3 años)'!#REF!)</f>
        <v>#REF!</v>
      </c>
    </row>
    <row r="96" spans="2:16" ht="17.25">
      <c r="B96" s="8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96" t="e">
        <f>IF(ISBLANK('5. Pp (3 años)'!#REF!),"",'5. Pp (3 años)'!#REF!)</f>
        <v>#REF!</v>
      </c>
    </row>
    <row r="97" spans="2:16" ht="17.25">
      <c r="B97" s="8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96" t="e">
        <f>IF(ISBLANK('5. Pp (3 años)'!#REF!),"",'5. Pp (3 años)'!#REF!)</f>
        <v>#REF!</v>
      </c>
    </row>
    <row r="98" spans="2:16" ht="17.25">
      <c r="B98" s="8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96" t="e">
        <f>IF(ISBLANK('5. Pp (3 años)'!#REF!),"",'5. Pp (3 años)'!#REF!)</f>
        <v>#REF!</v>
      </c>
    </row>
    <row r="99" spans="2:16" ht="17.25">
      <c r="B99" s="8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96" t="e">
        <f>IF(ISBLANK('5. Pp (3 años)'!#REF!),"",'5. Pp (3 años)'!#REF!)</f>
        <v>#REF!</v>
      </c>
    </row>
    <row r="100" spans="2:16" ht="17.25">
      <c r="B100" s="8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96" t="e">
        <f>IF(ISBLANK('5. Pp (3 años)'!#REF!),"",'5. Pp (3 años)'!#REF!)</f>
        <v>#REF!</v>
      </c>
    </row>
    <row r="101" spans="2:16" ht="17.25">
      <c r="B101" s="81" t="e">
        <f>IF(ISBLANK('5. Pp (3 años)'!#REF!),"",'5. Pp (3 años)'!#REF!)</f>
        <v>#REF!</v>
      </c>
      <c r="C101" s="62" t="e">
        <f>IF(ISBLANK('5. Pp (3 años)'!#REF!),"",'5. Pp (3 años)'!#REF!)</f>
        <v>#REF!</v>
      </c>
      <c r="D101" s="83" t="e">
        <f>IF(ISBLANK('5. Pp (3 años)'!#REF!),"",'5. Pp (3 años)'!#REF!)</f>
        <v>#REF!</v>
      </c>
      <c r="E101" s="83" t="e">
        <f>IF(ISBLANK('5. Pp (3 años)'!#REF!),"",'5. Pp (3 años)'!#REF!)</f>
        <v>#REF!</v>
      </c>
      <c r="F101" s="83" t="e">
        <f>IF(ISBLANK('5. Pp (3 años)'!#REF!),"",'5. Pp (3 años)'!#REF!)</f>
        <v>#REF!</v>
      </c>
      <c r="G101" s="62" t="e">
        <f>IF(ISBLANK('5. Pp (3 años)'!#REF!),"",'5. Pp (3 años)'!#REF!)</f>
        <v>#REF!</v>
      </c>
      <c r="H101" s="62" t="e">
        <f>IF(ISBLANK('5. Pp (3 años)'!#REF!),"",'5. Pp (3 años)'!#REF!)</f>
        <v>#REF!</v>
      </c>
      <c r="I101" s="83" t="e">
        <f>IF(ISBLANK('5. Pp (3 años)'!#REF!),"",'5. Pp (3 años)'!#REF!)</f>
        <v>#REF!</v>
      </c>
      <c r="J101" s="83" t="e">
        <f>IF(ISBLANK('5. Pp (3 años)'!#REF!),"",'5. Pp (3 años)'!#REF!)</f>
        <v>#REF!</v>
      </c>
      <c r="K101" s="62" t="e">
        <f>IF(ISBLANK('5. Pp (3 años)'!#REF!),"",'5. Pp (3 años)'!#REF!)</f>
        <v>#REF!</v>
      </c>
      <c r="L101" s="83" t="e">
        <f>IF(ISBLANK('5. Pp (3 años)'!#REF!),"",'5. Pp (3 años)'!#REF!)</f>
        <v>#REF!</v>
      </c>
      <c r="M101" s="83" t="e">
        <f>IF(ISBLANK('5. Pp (3 años)'!#REF!),"",'5. Pp (3 años)'!#REF!)</f>
        <v>#REF!</v>
      </c>
      <c r="N101" s="83" t="e">
        <f>IF(ISBLANK('5. Pp (3 años)'!#REF!),"",'5. Pp (3 años)'!#REF!)</f>
        <v>#REF!</v>
      </c>
      <c r="O101" s="83" t="e">
        <f>IF(ISBLANK('5. Pp (3 años)'!#REF!),"",'5. Pp (3 años)'!#REF!)</f>
        <v>#REF!</v>
      </c>
      <c r="P101" s="84" t="e">
        <f>IF(ISBLANK('5. Pp (3 años)'!#REF!),"",'5. Pp (3 años)'!#REF!)</f>
        <v>#REF!</v>
      </c>
    </row>
    <row r="102" spans="2:16" ht="17.25">
      <c r="B102" s="8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96" t="e">
        <f>IF(ISBLANK('5. Pp (3 años)'!#REF!),"",'5. Pp (3 años)'!#REF!)</f>
        <v>#REF!</v>
      </c>
    </row>
    <row r="103" spans="2:16" ht="17.25">
      <c r="B103" s="8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96" t="e">
        <f>IF(ISBLANK('5. Pp (3 años)'!#REF!),"",'5. Pp (3 años)'!#REF!)</f>
        <v>#REF!</v>
      </c>
    </row>
    <row r="104" spans="2:16" ht="17.25">
      <c r="B104" s="8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96" t="e">
        <f>IF(ISBLANK('5. Pp (3 años)'!#REF!),"",'5. Pp (3 años)'!#REF!)</f>
        <v>#REF!</v>
      </c>
    </row>
    <row r="105" spans="2:16" ht="17.25">
      <c r="B105" s="8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96" t="e">
        <f>IF(ISBLANK('5. Pp (3 años)'!#REF!),"",'5. Pp (3 años)'!#REF!)</f>
        <v>#REF!</v>
      </c>
    </row>
    <row r="106" spans="2:16" ht="17.25">
      <c r="B106" s="8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96" t="e">
        <f>IF(ISBLANK('5. Pp (3 años)'!#REF!),"",'5. Pp (3 años)'!#REF!)</f>
        <v>#REF!</v>
      </c>
    </row>
    <row r="107" spans="2:16" ht="17.25">
      <c r="B107" s="81" t="e">
        <f>IF(ISBLANK('5. Pp (3 años)'!#REF!),"",'5. Pp (3 años)'!#REF!)</f>
        <v>#REF!</v>
      </c>
      <c r="C107" s="62" t="e">
        <f>IF(ISBLANK('5. Pp (3 años)'!#REF!),"",'5. Pp (3 años)'!#REF!)</f>
        <v>#REF!</v>
      </c>
      <c r="D107" s="83" t="e">
        <f>IF(ISBLANK('5. Pp (3 años)'!#REF!),"",'5. Pp (3 años)'!#REF!)</f>
        <v>#REF!</v>
      </c>
      <c r="E107" s="83" t="e">
        <f>IF(ISBLANK('5. Pp (3 años)'!#REF!),"",'5. Pp (3 años)'!#REF!)</f>
        <v>#REF!</v>
      </c>
      <c r="F107" s="83" t="e">
        <f>IF(ISBLANK('5. Pp (3 años)'!#REF!),"",'5. Pp (3 años)'!#REF!)</f>
        <v>#REF!</v>
      </c>
      <c r="G107" s="62" t="e">
        <f>IF(ISBLANK('5. Pp (3 años)'!#REF!),"",'5. Pp (3 años)'!#REF!)</f>
        <v>#REF!</v>
      </c>
      <c r="H107" s="62" t="e">
        <f>IF(ISBLANK('5. Pp (3 años)'!#REF!),"",'5. Pp (3 años)'!#REF!)</f>
        <v>#REF!</v>
      </c>
      <c r="I107" s="83" t="e">
        <f>IF(ISBLANK('5. Pp (3 años)'!#REF!),"",'5. Pp (3 años)'!#REF!)</f>
        <v>#REF!</v>
      </c>
      <c r="J107" s="83" t="e">
        <f>IF(ISBLANK('5. Pp (3 años)'!#REF!),"",'5. Pp (3 años)'!#REF!)</f>
        <v>#REF!</v>
      </c>
      <c r="K107" s="62" t="e">
        <f>IF(ISBLANK('5. Pp (3 años)'!#REF!),"",'5. Pp (3 años)'!#REF!)</f>
        <v>#REF!</v>
      </c>
      <c r="L107" s="83" t="e">
        <f>IF(ISBLANK('5. Pp (3 años)'!#REF!),"",'5. Pp (3 años)'!#REF!)</f>
        <v>#REF!</v>
      </c>
      <c r="M107" s="83" t="e">
        <f>IF(ISBLANK('5. Pp (3 años)'!#REF!),"",'5. Pp (3 años)'!#REF!)</f>
        <v>#REF!</v>
      </c>
      <c r="N107" s="83" t="e">
        <f>IF(ISBLANK('5. Pp (3 años)'!#REF!),"",'5. Pp (3 años)'!#REF!)</f>
        <v>#REF!</v>
      </c>
      <c r="O107" s="83" t="e">
        <f>IF(ISBLANK('5. Pp (3 años)'!#REF!),"",'5. Pp (3 años)'!#REF!)</f>
        <v>#REF!</v>
      </c>
      <c r="P107" s="84" t="e">
        <f>IF(ISBLANK('5. Pp (3 años)'!#REF!),"",'5. Pp (3 años)'!#REF!)</f>
        <v>#REF!</v>
      </c>
    </row>
    <row r="108" spans="2:16" ht="17.25">
      <c r="B108" s="8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96" t="e">
        <f>IF(ISBLANK('5. Pp (3 años)'!#REF!),"",'5. Pp (3 años)'!#REF!)</f>
        <v>#REF!</v>
      </c>
    </row>
    <row r="109" spans="2:16" ht="17.25">
      <c r="B109" s="8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96" t="e">
        <f>IF(ISBLANK('5. Pp (3 años)'!#REF!),"",'5. Pp (3 años)'!#REF!)</f>
        <v>#REF!</v>
      </c>
    </row>
    <row r="110" spans="2:16" ht="17.25">
      <c r="B110" s="8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96" t="e">
        <f>IF(ISBLANK('5. Pp (3 años)'!#REF!),"",'5. Pp (3 años)'!#REF!)</f>
        <v>#REF!</v>
      </c>
    </row>
    <row r="111" spans="2:16" ht="17.25">
      <c r="B111" s="8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96" t="e">
        <f>IF(ISBLANK('5. Pp (3 años)'!#REF!),"",'5. Pp (3 años)'!#REF!)</f>
        <v>#REF!</v>
      </c>
    </row>
    <row r="112" spans="2:16" ht="17.25">
      <c r="B112" s="8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96" t="e">
        <f>IF(ISBLANK('5. Pp (3 años)'!#REF!),"",'5. Pp (3 años)'!#REF!)</f>
        <v>#REF!</v>
      </c>
    </row>
    <row r="113" spans="2:16" ht="17.25">
      <c r="B113" s="81" t="e">
        <f>IF(ISBLANK('5. Pp (3 años)'!#REF!),"",'5. Pp (3 años)'!#REF!)</f>
        <v>#REF!</v>
      </c>
      <c r="C113" s="62" t="e">
        <f>IF(ISBLANK('5. Pp (3 años)'!#REF!),"",'5. Pp (3 años)'!#REF!)</f>
        <v>#REF!</v>
      </c>
      <c r="D113" s="83" t="e">
        <f>IF(ISBLANK('5. Pp (3 años)'!#REF!),"",'5. Pp (3 años)'!#REF!)</f>
        <v>#REF!</v>
      </c>
      <c r="E113" s="83" t="e">
        <f>IF(ISBLANK('5. Pp (3 años)'!#REF!),"",'5. Pp (3 años)'!#REF!)</f>
        <v>#REF!</v>
      </c>
      <c r="F113" s="83" t="e">
        <f>IF(ISBLANK('5. Pp (3 años)'!#REF!),"",'5. Pp (3 años)'!#REF!)</f>
        <v>#REF!</v>
      </c>
      <c r="G113" s="62" t="e">
        <f>IF(ISBLANK('5. Pp (3 años)'!#REF!),"",'5. Pp (3 años)'!#REF!)</f>
        <v>#REF!</v>
      </c>
      <c r="H113" s="62" t="e">
        <f>IF(ISBLANK('5. Pp (3 años)'!#REF!),"",'5. Pp (3 años)'!#REF!)</f>
        <v>#REF!</v>
      </c>
      <c r="I113" s="83" t="e">
        <f>IF(ISBLANK('5. Pp (3 años)'!#REF!),"",'5. Pp (3 años)'!#REF!)</f>
        <v>#REF!</v>
      </c>
      <c r="J113" s="83" t="e">
        <f>IF(ISBLANK('5. Pp (3 años)'!#REF!),"",'5. Pp (3 años)'!#REF!)</f>
        <v>#REF!</v>
      </c>
      <c r="K113" s="62" t="e">
        <f>IF(ISBLANK('5. Pp (3 años)'!#REF!),"",'5. Pp (3 años)'!#REF!)</f>
        <v>#REF!</v>
      </c>
      <c r="L113" s="83" t="e">
        <f>IF(ISBLANK('5. Pp (3 años)'!#REF!),"",'5. Pp (3 años)'!#REF!)</f>
        <v>#REF!</v>
      </c>
      <c r="M113" s="83" t="e">
        <f>IF(ISBLANK('5. Pp (3 años)'!#REF!),"",'5. Pp (3 años)'!#REF!)</f>
        <v>#REF!</v>
      </c>
      <c r="N113" s="83" t="e">
        <f>IF(ISBLANK('5. Pp (3 años)'!#REF!),"",'5. Pp (3 años)'!#REF!)</f>
        <v>#REF!</v>
      </c>
      <c r="O113" s="83" t="e">
        <f>IF(ISBLANK('5. Pp (3 años)'!#REF!),"",'5. Pp (3 años)'!#REF!)</f>
        <v>#REF!</v>
      </c>
      <c r="P113" s="84" t="e">
        <f>IF(ISBLANK('5. Pp (3 años)'!#REF!),"",'5. Pp (3 años)'!#REF!)</f>
        <v>#REF!</v>
      </c>
    </row>
    <row r="114" spans="2:16" ht="17.25">
      <c r="B114" s="8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96" t="e">
        <f>IF(ISBLANK('5. Pp (3 años)'!#REF!),"",'5. Pp (3 años)'!#REF!)</f>
        <v>#REF!</v>
      </c>
    </row>
    <row r="115" spans="2:16" ht="17.25">
      <c r="B115" s="8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96" t="e">
        <f>IF(ISBLANK('5. Pp (3 años)'!#REF!),"",'5. Pp (3 años)'!#REF!)</f>
        <v>#REF!</v>
      </c>
    </row>
    <row r="116" spans="2:16" ht="17.25">
      <c r="B116" s="8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96" t="e">
        <f>IF(ISBLANK('5. Pp (3 años)'!#REF!),"",'5. Pp (3 años)'!#REF!)</f>
        <v>#REF!</v>
      </c>
    </row>
    <row r="117" spans="2:16" ht="17.25">
      <c r="B117" s="8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96" t="e">
        <f>IF(ISBLANK('5. Pp (3 años)'!#REF!),"",'5. Pp (3 años)'!#REF!)</f>
        <v>#REF!</v>
      </c>
    </row>
    <row r="118" spans="2:16" ht="17.25">
      <c r="B118" s="8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96" t="e">
        <f>IF(ISBLANK('5. Pp (3 años)'!#REF!),"",'5. Pp (3 años)'!#REF!)</f>
        <v>#REF!</v>
      </c>
    </row>
    <row r="119" spans="2:16" ht="17.25">
      <c r="B119" s="81" t="e">
        <f>IF(ISBLANK('5. Pp (3 años)'!#REF!),"",'5. Pp (3 años)'!#REF!)</f>
        <v>#REF!</v>
      </c>
      <c r="C119" s="62" t="e">
        <f>IF(ISBLANK('5. Pp (3 años)'!#REF!),"",'5. Pp (3 años)'!#REF!)</f>
        <v>#REF!</v>
      </c>
      <c r="D119" s="83" t="e">
        <f>IF(ISBLANK('5. Pp (3 años)'!#REF!),"",'5. Pp (3 años)'!#REF!)</f>
        <v>#REF!</v>
      </c>
      <c r="E119" s="83" t="e">
        <f>IF(ISBLANK('5. Pp (3 años)'!#REF!),"",'5. Pp (3 años)'!#REF!)</f>
        <v>#REF!</v>
      </c>
      <c r="F119" s="83" t="e">
        <f>IF(ISBLANK('5. Pp (3 años)'!#REF!),"",'5. Pp (3 años)'!#REF!)</f>
        <v>#REF!</v>
      </c>
      <c r="G119" s="62" t="e">
        <f>IF(ISBLANK('5. Pp (3 años)'!#REF!),"",'5. Pp (3 años)'!#REF!)</f>
        <v>#REF!</v>
      </c>
      <c r="H119" s="62" t="e">
        <f>IF(ISBLANK('5. Pp (3 años)'!#REF!),"",'5. Pp (3 años)'!#REF!)</f>
        <v>#REF!</v>
      </c>
      <c r="I119" s="83" t="e">
        <f>IF(ISBLANK('5. Pp (3 años)'!#REF!),"",'5. Pp (3 años)'!#REF!)</f>
        <v>#REF!</v>
      </c>
      <c r="J119" s="83" t="e">
        <f>IF(ISBLANK('5. Pp (3 años)'!#REF!),"",'5. Pp (3 años)'!#REF!)</f>
        <v>#REF!</v>
      </c>
      <c r="K119" s="62" t="e">
        <f>IF(ISBLANK('5. Pp (3 años)'!#REF!),"",'5. Pp (3 años)'!#REF!)</f>
        <v>#REF!</v>
      </c>
      <c r="L119" s="83" t="e">
        <f>IF(ISBLANK('5. Pp (3 años)'!#REF!),"",'5. Pp (3 años)'!#REF!)</f>
        <v>#REF!</v>
      </c>
      <c r="M119" s="83" t="e">
        <f>IF(ISBLANK('5. Pp (3 años)'!#REF!),"",'5. Pp (3 años)'!#REF!)</f>
        <v>#REF!</v>
      </c>
      <c r="N119" s="83" t="e">
        <f>IF(ISBLANK('5. Pp (3 años)'!#REF!),"",'5. Pp (3 años)'!#REF!)</f>
        <v>#REF!</v>
      </c>
      <c r="O119" s="83" t="e">
        <f>IF(ISBLANK('5. Pp (3 años)'!#REF!),"",'5. Pp (3 años)'!#REF!)</f>
        <v>#REF!</v>
      </c>
      <c r="P119" s="84" t="e">
        <f>IF(ISBLANK('5. Pp (3 años)'!#REF!),"",'5. Pp (3 años)'!#REF!)</f>
        <v>#REF!</v>
      </c>
    </row>
    <row r="120" spans="2:16" ht="17.25">
      <c r="B120" s="8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96" t="e">
        <f>IF(ISBLANK('5. Pp (3 años)'!#REF!),"",'5. Pp (3 años)'!#REF!)</f>
        <v>#REF!</v>
      </c>
    </row>
    <row r="121" spans="2:16" ht="17.25">
      <c r="B121" s="8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96" t="e">
        <f>IF(ISBLANK('5. Pp (3 años)'!#REF!),"",'5. Pp (3 años)'!#REF!)</f>
        <v>#REF!</v>
      </c>
    </row>
    <row r="122" spans="2:16" ht="17.25">
      <c r="B122" s="8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96" t="e">
        <f>IF(ISBLANK('5. Pp (3 años)'!#REF!),"",'5. Pp (3 años)'!#REF!)</f>
        <v>#REF!</v>
      </c>
    </row>
    <row r="123" spans="2:16" ht="17.25">
      <c r="B123" s="8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96" t="e">
        <f>IF(ISBLANK('5. Pp (3 años)'!#REF!),"",'5. Pp (3 años)'!#REF!)</f>
        <v>#REF!</v>
      </c>
    </row>
    <row r="124" spans="2:16" ht="17.25">
      <c r="B124" s="8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96" t="e">
        <f>IF(ISBLANK('5. Pp (3 años)'!#REF!),"",'5. Pp (3 años)'!#REF!)</f>
        <v>#REF!</v>
      </c>
    </row>
    <row r="125" spans="2:16" ht="201" customHeight="1">
      <c r="B125" s="81" t="e">
        <f>IF(ISBLANK('5. Pp (3 años)'!#REF!),"",'5. Pp (3 años)'!#REF!)</f>
        <v>#REF!</v>
      </c>
      <c r="C125" s="62" t="e">
        <f>IF(ISBLANK('5. Pp (3 años)'!#REF!),"",'5. Pp (3 años)'!#REF!)</f>
        <v>#REF!</v>
      </c>
      <c r="D125" s="83" t="e">
        <f>IF(ISBLANK('5. Pp (3 años)'!#REF!),"",'5. Pp (3 años)'!#REF!)</f>
        <v>#REF!</v>
      </c>
      <c r="E125" s="83" t="e">
        <f>IF(ISBLANK('5. Pp (3 años)'!#REF!),"",'5. Pp (3 años)'!#REF!)</f>
        <v>#REF!</v>
      </c>
      <c r="F125" s="83" t="e">
        <f>IF(ISBLANK('5. Pp (3 años)'!#REF!),"",'5. Pp (3 años)'!#REF!)</f>
        <v>#REF!</v>
      </c>
      <c r="G125" s="62" t="e">
        <f>IF(ISBLANK('5. Pp (3 años)'!#REF!),"",'5. Pp (3 años)'!#REF!)</f>
        <v>#REF!</v>
      </c>
      <c r="H125" s="62" t="e">
        <f>IF(ISBLANK('5. Pp (3 años)'!#REF!),"",'5. Pp (3 años)'!#REF!)</f>
        <v>#REF!</v>
      </c>
      <c r="I125" s="83" t="e">
        <f>IF(ISBLANK('5. Pp (3 años)'!#REF!),"",'5. Pp (3 años)'!#REF!)</f>
        <v>#REF!</v>
      </c>
      <c r="J125" s="83" t="e">
        <f>IF(ISBLANK('5. Pp (3 años)'!#REF!),"",'5. Pp (3 años)'!#REF!)</f>
        <v>#REF!</v>
      </c>
      <c r="K125" s="62" t="e">
        <f>IF(ISBLANK('5. Pp (3 años)'!#REF!),"",'5. Pp (3 años)'!#REF!)</f>
        <v>#REF!</v>
      </c>
      <c r="L125" s="83" t="e">
        <f>IF(ISBLANK('5. Pp (3 años)'!#REF!),"",'5. Pp (3 años)'!#REF!)</f>
        <v>#REF!</v>
      </c>
      <c r="M125" s="83" t="e">
        <f>IF(ISBLANK('5. Pp (3 años)'!#REF!),"",'5. Pp (3 años)'!#REF!)</f>
        <v>#REF!</v>
      </c>
      <c r="N125" s="83" t="e">
        <f>IF(ISBLANK('5. Pp (3 años)'!#REF!),"",'5. Pp (3 años)'!#REF!)</f>
        <v>#REF!</v>
      </c>
      <c r="O125" s="83" t="e">
        <f>IF(ISBLANK('5. Pp (3 años)'!#REF!),"",'5. Pp (3 años)'!#REF!)</f>
        <v>#REF!</v>
      </c>
      <c r="P125" s="84" t="e">
        <f>IF(ISBLANK('5. Pp (3 años)'!#REF!),"",'5. Pp (3 años)'!#REF!)</f>
        <v>#REF!</v>
      </c>
    </row>
    <row r="126" spans="2:16" ht="17.25">
      <c r="B126" s="8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96" t="e">
        <f>IF(ISBLANK('5. Pp (3 años)'!#REF!),"",'5. Pp (3 años)'!#REF!)</f>
        <v>#REF!</v>
      </c>
    </row>
    <row r="127" spans="2:16" ht="17.25">
      <c r="B127" s="8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96" t="e">
        <f>IF(ISBLANK('5. Pp (3 años)'!#REF!),"",'5. Pp (3 años)'!#REF!)</f>
        <v>#REF!</v>
      </c>
    </row>
    <row r="128" spans="2:16" ht="17.25">
      <c r="B128" s="8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96" t="e">
        <f>IF(ISBLANK('5. Pp (3 años)'!#REF!),"",'5. Pp (3 años)'!#REF!)</f>
        <v>#REF!</v>
      </c>
    </row>
    <row r="129" spans="2:16" ht="17.25">
      <c r="B129" s="8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96" t="e">
        <f>IF(ISBLANK('5. Pp (3 años)'!#REF!),"",'5. Pp (3 años)'!#REF!)</f>
        <v>#REF!</v>
      </c>
    </row>
    <row r="130" spans="2:16" ht="17.25">
      <c r="B130" s="8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96" t="e">
        <f>IF(ISBLANK('5. Pp (3 años)'!#REF!),"",'5. Pp (3 años)'!#REF!)</f>
        <v>#REF!</v>
      </c>
    </row>
    <row r="131" spans="2:16" ht="17.25">
      <c r="B131" s="81" t="e">
        <f>IF(ISBLANK('5. Pp (3 años)'!#REF!),"",'5. Pp (3 años)'!#REF!)</f>
        <v>#REF!</v>
      </c>
      <c r="C131" s="62" t="e">
        <f>IF(ISBLANK('5. Pp (3 años)'!#REF!),"",'5. Pp (3 años)'!#REF!)</f>
        <v>#REF!</v>
      </c>
      <c r="D131" s="83" t="e">
        <f>IF(ISBLANK('5. Pp (3 años)'!#REF!),"",'5. Pp (3 años)'!#REF!)</f>
        <v>#REF!</v>
      </c>
      <c r="E131" s="83" t="e">
        <f>IF(ISBLANK('5. Pp (3 años)'!#REF!),"",'5. Pp (3 años)'!#REF!)</f>
        <v>#REF!</v>
      </c>
      <c r="F131" s="83" t="e">
        <f>IF(ISBLANK('5. Pp (3 años)'!#REF!),"",'5. Pp (3 años)'!#REF!)</f>
        <v>#REF!</v>
      </c>
      <c r="G131" s="62" t="e">
        <f>IF(ISBLANK('5. Pp (3 años)'!#REF!),"",'5. Pp (3 años)'!#REF!)</f>
        <v>#REF!</v>
      </c>
      <c r="H131" s="62" t="e">
        <f>IF(ISBLANK('5. Pp (3 años)'!#REF!),"",'5. Pp (3 años)'!#REF!)</f>
        <v>#REF!</v>
      </c>
      <c r="I131" s="83" t="e">
        <f>IF(ISBLANK('5. Pp (3 años)'!#REF!),"",'5. Pp (3 años)'!#REF!)</f>
        <v>#REF!</v>
      </c>
      <c r="J131" s="83" t="e">
        <f>IF(ISBLANK('5. Pp (3 años)'!#REF!),"",'5. Pp (3 años)'!#REF!)</f>
        <v>#REF!</v>
      </c>
      <c r="K131" s="62" t="e">
        <f>IF(ISBLANK('5. Pp (3 años)'!#REF!),"",'5. Pp (3 años)'!#REF!)</f>
        <v>#REF!</v>
      </c>
      <c r="L131" s="83" t="e">
        <f>IF(ISBLANK('5. Pp (3 años)'!#REF!),"",'5. Pp (3 años)'!#REF!)</f>
        <v>#REF!</v>
      </c>
      <c r="M131" s="83" t="e">
        <f>IF(ISBLANK('5. Pp (3 años)'!#REF!),"",'5. Pp (3 años)'!#REF!)</f>
        <v>#REF!</v>
      </c>
      <c r="N131" s="83" t="e">
        <f>IF(ISBLANK('5. Pp (3 años)'!#REF!),"",'5. Pp (3 años)'!#REF!)</f>
        <v>#REF!</v>
      </c>
      <c r="O131" s="83" t="e">
        <f>IF(ISBLANK('5. Pp (3 años)'!#REF!),"",'5. Pp (3 años)'!#REF!)</f>
        <v>#REF!</v>
      </c>
      <c r="P131" s="84" t="e">
        <f>IF(ISBLANK('5. Pp (3 años)'!#REF!),"",'5. Pp (3 años)'!#REF!)</f>
        <v>#REF!</v>
      </c>
    </row>
    <row r="132" spans="2:16" ht="17.25">
      <c r="B132" s="8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96" t="e">
        <f>IF(ISBLANK('5. Pp (3 años)'!#REF!),"",'5. Pp (3 años)'!#REF!)</f>
        <v>#REF!</v>
      </c>
    </row>
    <row r="133" spans="2:16" ht="17.25">
      <c r="B133" s="8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96" t="e">
        <f>IF(ISBLANK('5. Pp (3 años)'!#REF!),"",'5. Pp (3 años)'!#REF!)</f>
        <v>#REF!</v>
      </c>
    </row>
    <row r="134" spans="2:16" ht="17.25">
      <c r="B134" s="8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96" t="e">
        <f>IF(ISBLANK('5. Pp (3 años)'!#REF!),"",'5. Pp (3 años)'!#REF!)</f>
        <v>#REF!</v>
      </c>
    </row>
    <row r="135" spans="2:16" ht="17.25">
      <c r="B135" s="8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96" t="e">
        <f>IF(ISBLANK('5. Pp (3 años)'!#REF!),"",'5. Pp (3 años)'!#REF!)</f>
        <v>#REF!</v>
      </c>
    </row>
    <row r="136" spans="2:16" ht="17.25">
      <c r="B136" s="8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96" t="e">
        <f>IF(ISBLANK('5. Pp (3 años)'!#REF!),"",'5. Pp (3 años)'!#REF!)</f>
        <v>#REF!</v>
      </c>
    </row>
    <row r="137" spans="2:16" ht="17.25">
      <c r="B137" s="81" t="e">
        <f>IF(ISBLANK('5. Pp (3 años)'!#REF!),"",'5. Pp (3 años)'!#REF!)</f>
        <v>#REF!</v>
      </c>
      <c r="C137" s="62" t="e">
        <f>IF(ISBLANK('5. Pp (3 años)'!#REF!),"",'5. Pp (3 años)'!#REF!)</f>
        <v>#REF!</v>
      </c>
      <c r="D137" s="83" t="e">
        <f>IF(ISBLANK('5. Pp (3 años)'!#REF!),"",'5. Pp (3 años)'!#REF!)</f>
        <v>#REF!</v>
      </c>
      <c r="E137" s="83" t="e">
        <f>IF(ISBLANK('5. Pp (3 años)'!#REF!),"",'5. Pp (3 años)'!#REF!)</f>
        <v>#REF!</v>
      </c>
      <c r="F137" s="83" t="e">
        <f>IF(ISBLANK('5. Pp (3 años)'!#REF!),"",'5. Pp (3 años)'!#REF!)</f>
        <v>#REF!</v>
      </c>
      <c r="G137" s="62" t="e">
        <f>IF(ISBLANK('5. Pp (3 años)'!#REF!),"",'5. Pp (3 años)'!#REF!)</f>
        <v>#REF!</v>
      </c>
      <c r="H137" s="62" t="e">
        <f>IF(ISBLANK('5. Pp (3 años)'!#REF!),"",'5. Pp (3 años)'!#REF!)</f>
        <v>#REF!</v>
      </c>
      <c r="I137" s="83" t="e">
        <f>IF(ISBLANK('5. Pp (3 años)'!#REF!),"",'5. Pp (3 años)'!#REF!)</f>
        <v>#REF!</v>
      </c>
      <c r="J137" s="83" t="e">
        <f>IF(ISBLANK('5. Pp (3 años)'!#REF!),"",'5. Pp (3 años)'!#REF!)</f>
        <v>#REF!</v>
      </c>
      <c r="K137" s="62" t="e">
        <f>IF(ISBLANK('5. Pp (3 años)'!#REF!),"",'5. Pp (3 años)'!#REF!)</f>
        <v>#REF!</v>
      </c>
      <c r="L137" s="83" t="e">
        <f>IF(ISBLANK('5. Pp (3 años)'!#REF!),"",'5. Pp (3 años)'!#REF!)</f>
        <v>#REF!</v>
      </c>
      <c r="M137" s="83" t="e">
        <f>IF(ISBLANK('5. Pp (3 años)'!#REF!),"",'5. Pp (3 años)'!#REF!)</f>
        <v>#REF!</v>
      </c>
      <c r="N137" s="83" t="e">
        <f>IF(ISBLANK('5. Pp (3 años)'!#REF!),"",'5. Pp (3 años)'!#REF!)</f>
        <v>#REF!</v>
      </c>
      <c r="O137" s="83" t="e">
        <f>IF(ISBLANK('5. Pp (3 años)'!#REF!),"",'5. Pp (3 años)'!#REF!)</f>
        <v>#REF!</v>
      </c>
      <c r="P137" s="84" t="e">
        <f>IF(ISBLANK('5. Pp (3 años)'!#REF!),"",'5. Pp (3 años)'!#REF!)</f>
        <v>#REF!</v>
      </c>
    </row>
    <row r="138" spans="2:16" ht="17.25">
      <c r="B138" s="8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96" t="e">
        <f>IF(ISBLANK('5. Pp (3 años)'!#REF!),"",'5. Pp (3 años)'!#REF!)</f>
        <v>#REF!</v>
      </c>
    </row>
    <row r="139" spans="2:16" ht="17.25">
      <c r="B139" s="8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96" t="e">
        <f>IF(ISBLANK('5. Pp (3 años)'!#REF!),"",'5. Pp (3 años)'!#REF!)</f>
        <v>#REF!</v>
      </c>
    </row>
    <row r="140" spans="2:16" ht="17.25">
      <c r="B140" s="8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96" t="e">
        <f>IF(ISBLANK('5. Pp (3 años)'!#REF!),"",'5. Pp (3 años)'!#REF!)</f>
        <v>#REF!</v>
      </c>
    </row>
    <row r="141" spans="2:16" ht="17.25">
      <c r="B141" s="8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96" t="e">
        <f>IF(ISBLANK('5. Pp (3 años)'!#REF!),"",'5. Pp (3 años)'!#REF!)</f>
        <v>#REF!</v>
      </c>
    </row>
    <row r="142" spans="2:16" ht="17.25">
      <c r="B142" s="8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96" t="e">
        <f>IF(ISBLANK('5. Pp (3 años)'!#REF!),"",'5. Pp (3 años)'!#REF!)</f>
        <v>#REF!</v>
      </c>
    </row>
    <row r="143" spans="2:16" ht="17.25">
      <c r="B143" s="81" t="e">
        <f>IF(ISBLANK('5. Pp (3 años)'!#REF!),"",'5. Pp (3 años)'!#REF!)</f>
        <v>#REF!</v>
      </c>
      <c r="C143" s="62" t="e">
        <f>IF(ISBLANK('5. Pp (3 años)'!#REF!),"",'5. Pp (3 años)'!#REF!)</f>
        <v>#REF!</v>
      </c>
      <c r="D143" s="83" t="e">
        <f>IF(ISBLANK('5. Pp (3 años)'!#REF!),"",'5. Pp (3 años)'!#REF!)</f>
        <v>#REF!</v>
      </c>
      <c r="E143" s="83" t="e">
        <f>IF(ISBLANK('5. Pp (3 años)'!#REF!),"",'5. Pp (3 años)'!#REF!)</f>
        <v>#REF!</v>
      </c>
      <c r="F143" s="83" t="e">
        <f>IF(ISBLANK('5. Pp (3 años)'!#REF!),"",'5. Pp (3 años)'!#REF!)</f>
        <v>#REF!</v>
      </c>
      <c r="G143" s="62" t="e">
        <f>IF(ISBLANK('5. Pp (3 años)'!#REF!),"",'5. Pp (3 años)'!#REF!)</f>
        <v>#REF!</v>
      </c>
      <c r="H143" s="62" t="e">
        <f>IF(ISBLANK('5. Pp (3 años)'!#REF!),"",'5. Pp (3 años)'!#REF!)</f>
        <v>#REF!</v>
      </c>
      <c r="I143" s="83" t="e">
        <f>IF(ISBLANK('5. Pp (3 años)'!#REF!),"",'5. Pp (3 años)'!#REF!)</f>
        <v>#REF!</v>
      </c>
      <c r="J143" s="83" t="e">
        <f>IF(ISBLANK('5. Pp (3 años)'!#REF!),"",'5. Pp (3 años)'!#REF!)</f>
        <v>#REF!</v>
      </c>
      <c r="K143" s="62" t="e">
        <f>IF(ISBLANK('5. Pp (3 años)'!#REF!),"",'5. Pp (3 años)'!#REF!)</f>
        <v>#REF!</v>
      </c>
      <c r="L143" s="83" t="e">
        <f>IF(ISBLANK('5. Pp (3 años)'!#REF!),"",'5. Pp (3 años)'!#REF!)</f>
        <v>#REF!</v>
      </c>
      <c r="M143" s="83" t="e">
        <f>IF(ISBLANK('5. Pp (3 años)'!#REF!),"",'5. Pp (3 años)'!#REF!)</f>
        <v>#REF!</v>
      </c>
      <c r="N143" s="83" t="e">
        <f>IF(ISBLANK('5. Pp (3 años)'!#REF!),"",'5. Pp (3 años)'!#REF!)</f>
        <v>#REF!</v>
      </c>
      <c r="O143" s="83" t="e">
        <f>IF(ISBLANK('5. Pp (3 años)'!#REF!),"",'5. Pp (3 años)'!#REF!)</f>
        <v>#REF!</v>
      </c>
      <c r="P143" s="84" t="e">
        <f>IF(ISBLANK('5. Pp (3 años)'!#REF!),"",'5. Pp (3 años)'!#REF!)</f>
        <v>#REF!</v>
      </c>
    </row>
    <row r="144" spans="2:16" ht="17.25">
      <c r="B144" s="8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96" t="e">
        <f>IF(ISBLANK('5. Pp (3 años)'!#REF!),"",'5. Pp (3 años)'!#REF!)</f>
        <v>#REF!</v>
      </c>
    </row>
    <row r="145" spans="2:16" ht="17.25">
      <c r="B145" s="8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96" t="e">
        <f>IF(ISBLANK('5. Pp (3 años)'!#REF!),"",'5. Pp (3 años)'!#REF!)</f>
        <v>#REF!</v>
      </c>
    </row>
    <row r="146" spans="2:16" ht="17.25">
      <c r="B146" s="8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96" t="e">
        <f>IF(ISBLANK('5. Pp (3 años)'!#REF!),"",'5. Pp (3 años)'!#REF!)</f>
        <v>#REF!</v>
      </c>
    </row>
    <row r="147" spans="2:16" ht="17.25">
      <c r="B147" s="8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96" t="e">
        <f>IF(ISBLANK('5. Pp (3 años)'!#REF!),"",'5. Pp (3 años)'!#REF!)</f>
        <v>#REF!</v>
      </c>
    </row>
    <row r="148" spans="2:16" ht="17.25">
      <c r="B148" s="8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96" t="e">
        <f>IF(ISBLANK('5. Pp (3 años)'!#REF!),"",'5. Pp (3 años)'!#REF!)</f>
        <v>#REF!</v>
      </c>
    </row>
    <row r="149" spans="2:16" ht="17.25">
      <c r="B149" s="81" t="e">
        <f>IF(ISBLANK('5. Pp (3 años)'!#REF!),"",'5. Pp (3 años)'!#REF!)</f>
        <v>#REF!</v>
      </c>
      <c r="C149" s="62" t="e">
        <f>IF(ISBLANK('5. Pp (3 años)'!#REF!),"",'5. Pp (3 años)'!#REF!)</f>
        <v>#REF!</v>
      </c>
      <c r="D149" s="83" t="e">
        <f>IF(ISBLANK('5. Pp (3 años)'!#REF!),"",'5. Pp (3 años)'!#REF!)</f>
        <v>#REF!</v>
      </c>
      <c r="E149" s="83" t="e">
        <f>IF(ISBLANK('5. Pp (3 años)'!#REF!),"",'5. Pp (3 años)'!#REF!)</f>
        <v>#REF!</v>
      </c>
      <c r="F149" s="83" t="e">
        <f>IF(ISBLANK('5. Pp (3 años)'!#REF!),"",'5. Pp (3 años)'!#REF!)</f>
        <v>#REF!</v>
      </c>
      <c r="G149" s="62" t="e">
        <f>IF(ISBLANK('5. Pp (3 años)'!#REF!),"",'5. Pp (3 años)'!#REF!)</f>
        <v>#REF!</v>
      </c>
      <c r="H149" s="62" t="e">
        <f>IF(ISBLANK('5. Pp (3 años)'!#REF!),"",'5. Pp (3 años)'!#REF!)</f>
        <v>#REF!</v>
      </c>
      <c r="I149" s="83" t="e">
        <f>IF(ISBLANK('5. Pp (3 años)'!#REF!),"",'5. Pp (3 años)'!#REF!)</f>
        <v>#REF!</v>
      </c>
      <c r="J149" s="83" t="e">
        <f>IF(ISBLANK('5. Pp (3 años)'!#REF!),"",'5. Pp (3 años)'!#REF!)</f>
        <v>#REF!</v>
      </c>
      <c r="K149" s="62" t="e">
        <f>IF(ISBLANK('5. Pp (3 años)'!#REF!),"",'5. Pp (3 años)'!#REF!)</f>
        <v>#REF!</v>
      </c>
      <c r="L149" s="83" t="e">
        <f>IF(ISBLANK('5. Pp (3 años)'!#REF!),"",'5. Pp (3 años)'!#REF!)</f>
        <v>#REF!</v>
      </c>
      <c r="M149" s="83" t="e">
        <f>IF(ISBLANK('5. Pp (3 años)'!#REF!),"",'5. Pp (3 años)'!#REF!)</f>
        <v>#REF!</v>
      </c>
      <c r="N149" s="83" t="e">
        <f>IF(ISBLANK('5. Pp (3 años)'!#REF!),"",'5. Pp (3 años)'!#REF!)</f>
        <v>#REF!</v>
      </c>
      <c r="O149" s="83" t="e">
        <f>IF(ISBLANK('5. Pp (3 años)'!#REF!),"",'5. Pp (3 años)'!#REF!)</f>
        <v>#REF!</v>
      </c>
      <c r="P149" s="84" t="e">
        <f>IF(ISBLANK('5. Pp (3 años)'!#REF!),"",'5. Pp (3 años)'!#REF!)</f>
        <v>#REF!</v>
      </c>
    </row>
    <row r="150" spans="2:16" ht="17.25">
      <c r="B150" s="8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96" t="e">
        <f>IF(ISBLANK('5. Pp (3 años)'!#REF!),"",'5. Pp (3 años)'!#REF!)</f>
        <v>#REF!</v>
      </c>
    </row>
    <row r="151" spans="2:16" ht="17.25">
      <c r="B151" s="8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96" t="e">
        <f>IF(ISBLANK('5. Pp (3 años)'!#REF!),"",'5. Pp (3 años)'!#REF!)</f>
        <v>#REF!</v>
      </c>
    </row>
    <row r="152" spans="2:16" ht="17.25">
      <c r="B152" s="8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96" t="e">
        <f>IF(ISBLANK('5. Pp (3 años)'!#REF!),"",'5. Pp (3 años)'!#REF!)</f>
        <v>#REF!</v>
      </c>
    </row>
    <row r="153" spans="2:16" ht="17.25">
      <c r="B153" s="8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96" t="e">
        <f>IF(ISBLANK('5. Pp (3 años)'!#REF!),"",'5. Pp (3 años)'!#REF!)</f>
        <v>#REF!</v>
      </c>
    </row>
    <row r="154" spans="2:16" ht="17.25">
      <c r="B154" s="8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96" t="e">
        <f>IF(ISBLANK('5. Pp (3 años)'!#REF!),"",'5. Pp (3 años)'!#REF!)</f>
        <v>#REF!</v>
      </c>
    </row>
    <row r="155" spans="2:16" ht="17.25">
      <c r="B155" s="81" t="e">
        <f>IF(ISBLANK('5. Pp (3 años)'!#REF!),"",'5. Pp (3 años)'!#REF!)</f>
        <v>#REF!</v>
      </c>
      <c r="C155" s="62" t="e">
        <f>IF(ISBLANK('5. Pp (3 años)'!#REF!),"",'5. Pp (3 años)'!#REF!)</f>
        <v>#REF!</v>
      </c>
      <c r="D155" s="83" t="e">
        <f>IF(ISBLANK('5. Pp (3 años)'!#REF!),"",'5. Pp (3 años)'!#REF!)</f>
        <v>#REF!</v>
      </c>
      <c r="E155" s="83" t="e">
        <f>IF(ISBLANK('5. Pp (3 años)'!#REF!),"",'5. Pp (3 años)'!#REF!)</f>
        <v>#REF!</v>
      </c>
      <c r="F155" s="83" t="e">
        <f>IF(ISBLANK('5. Pp (3 años)'!#REF!),"",'5. Pp (3 años)'!#REF!)</f>
        <v>#REF!</v>
      </c>
      <c r="G155" s="62" t="e">
        <f>IF(ISBLANK('5. Pp (3 años)'!#REF!),"",'5. Pp (3 años)'!#REF!)</f>
        <v>#REF!</v>
      </c>
      <c r="H155" s="62" t="e">
        <f>IF(ISBLANK('5. Pp (3 años)'!#REF!),"",'5. Pp (3 años)'!#REF!)</f>
        <v>#REF!</v>
      </c>
      <c r="I155" s="83" t="e">
        <f>IF(ISBLANK('5. Pp (3 años)'!#REF!),"",'5. Pp (3 años)'!#REF!)</f>
        <v>#REF!</v>
      </c>
      <c r="J155" s="83" t="e">
        <f>IF(ISBLANK('5. Pp (3 años)'!#REF!),"",'5. Pp (3 años)'!#REF!)</f>
        <v>#REF!</v>
      </c>
      <c r="K155" s="62" t="e">
        <f>IF(ISBLANK('5. Pp (3 años)'!#REF!),"",'5. Pp (3 años)'!#REF!)</f>
        <v>#REF!</v>
      </c>
      <c r="L155" s="83" t="e">
        <f>IF(ISBLANK('5. Pp (3 años)'!#REF!),"",'5. Pp (3 años)'!#REF!)</f>
        <v>#REF!</v>
      </c>
      <c r="M155" s="83" t="e">
        <f>IF(ISBLANK('5. Pp (3 años)'!#REF!),"",'5. Pp (3 años)'!#REF!)</f>
        <v>#REF!</v>
      </c>
      <c r="N155" s="83" t="e">
        <f>IF(ISBLANK('5. Pp (3 años)'!#REF!),"",'5. Pp (3 años)'!#REF!)</f>
        <v>#REF!</v>
      </c>
      <c r="O155" s="83" t="e">
        <f>IF(ISBLANK('5. Pp (3 años)'!#REF!),"",'5. Pp (3 años)'!#REF!)</f>
        <v>#REF!</v>
      </c>
      <c r="P155" s="84" t="e">
        <f>IF(ISBLANK('5. Pp (3 años)'!#REF!),"",'5. Pp (3 años)'!#REF!)</f>
        <v>#REF!</v>
      </c>
    </row>
    <row r="156" spans="2:16" ht="17.25">
      <c r="B156" s="8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96" t="e">
        <f>IF(ISBLANK('5. Pp (3 años)'!#REF!),"",'5. Pp (3 años)'!#REF!)</f>
        <v>#REF!</v>
      </c>
    </row>
    <row r="157" spans="2:16" ht="17.25">
      <c r="B157" s="8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96" t="e">
        <f>IF(ISBLANK('5. Pp (3 años)'!#REF!),"",'5. Pp (3 años)'!#REF!)</f>
        <v>#REF!</v>
      </c>
    </row>
    <row r="158" spans="2:16" ht="17.25">
      <c r="B158" s="8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96" t="e">
        <f>IF(ISBLANK('5. Pp (3 años)'!#REF!),"",'5. Pp (3 años)'!#REF!)</f>
        <v>#REF!</v>
      </c>
    </row>
    <row r="159" spans="2:16" ht="17.25">
      <c r="B159" s="8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96" t="e">
        <f>IF(ISBLANK('5. Pp (3 años)'!#REF!),"",'5. Pp (3 años)'!#REF!)</f>
        <v>#REF!</v>
      </c>
    </row>
    <row r="160" spans="2:16" ht="17.25">
      <c r="B160" s="8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96" t="e">
        <f>IF(ISBLANK('5. Pp (3 años)'!#REF!),"",'5. Pp (3 años)'!#REF!)</f>
        <v>#REF!</v>
      </c>
    </row>
    <row r="161" spans="2:16" ht="17.25">
      <c r="B161" s="81" t="e">
        <f>IF(ISBLANK('5. Pp (3 años)'!#REF!),"",'5. Pp (3 años)'!#REF!)</f>
        <v>#REF!</v>
      </c>
      <c r="C161" s="62" t="e">
        <f>IF(ISBLANK('5. Pp (3 años)'!#REF!),"",'5. Pp (3 años)'!#REF!)</f>
        <v>#REF!</v>
      </c>
      <c r="D161" s="83" t="e">
        <f>IF(ISBLANK('5. Pp (3 años)'!#REF!),"",'5. Pp (3 años)'!#REF!)</f>
        <v>#REF!</v>
      </c>
      <c r="E161" s="83" t="e">
        <f>IF(ISBLANK('5. Pp (3 años)'!#REF!),"",'5. Pp (3 años)'!#REF!)</f>
        <v>#REF!</v>
      </c>
      <c r="F161" s="83" t="e">
        <f>IF(ISBLANK('5. Pp (3 años)'!#REF!),"",'5. Pp (3 años)'!#REF!)</f>
        <v>#REF!</v>
      </c>
      <c r="G161" s="62" t="e">
        <f>IF(ISBLANK('5. Pp (3 años)'!#REF!),"",'5. Pp (3 años)'!#REF!)</f>
        <v>#REF!</v>
      </c>
      <c r="H161" s="62" t="e">
        <f>IF(ISBLANK('5. Pp (3 años)'!#REF!),"",'5. Pp (3 años)'!#REF!)</f>
        <v>#REF!</v>
      </c>
      <c r="I161" s="83" t="e">
        <f>IF(ISBLANK('5. Pp (3 años)'!#REF!),"",'5. Pp (3 años)'!#REF!)</f>
        <v>#REF!</v>
      </c>
      <c r="J161" s="83" t="e">
        <f>IF(ISBLANK('5. Pp (3 años)'!#REF!),"",'5. Pp (3 años)'!#REF!)</f>
        <v>#REF!</v>
      </c>
      <c r="K161" s="62" t="e">
        <f>IF(ISBLANK('5. Pp (3 años)'!#REF!),"",'5. Pp (3 años)'!#REF!)</f>
        <v>#REF!</v>
      </c>
      <c r="L161" s="83" t="e">
        <f>IF(ISBLANK('5. Pp (3 años)'!#REF!),"",'5. Pp (3 años)'!#REF!)</f>
        <v>#REF!</v>
      </c>
      <c r="M161" s="83" t="e">
        <f>IF(ISBLANK('5. Pp (3 años)'!#REF!),"",'5. Pp (3 años)'!#REF!)</f>
        <v>#REF!</v>
      </c>
      <c r="N161" s="83" t="e">
        <f>IF(ISBLANK('5. Pp (3 años)'!#REF!),"",'5. Pp (3 años)'!#REF!)</f>
        <v>#REF!</v>
      </c>
      <c r="O161" s="83" t="e">
        <f>IF(ISBLANK('5. Pp (3 años)'!#REF!),"",'5. Pp (3 años)'!#REF!)</f>
        <v>#REF!</v>
      </c>
      <c r="P161" s="84" t="e">
        <f>IF(ISBLANK('5. Pp (3 años)'!#REF!),"",'5. Pp (3 años)'!#REF!)</f>
        <v>#REF!</v>
      </c>
    </row>
    <row r="162" spans="2:16" ht="17.25">
      <c r="B162" s="8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96" t="e">
        <f>IF(ISBLANK('5. Pp (3 años)'!#REF!),"",'5. Pp (3 años)'!#REF!)</f>
        <v>#REF!</v>
      </c>
    </row>
    <row r="163" spans="2:16" ht="17.25">
      <c r="B163" s="8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96" t="e">
        <f>IF(ISBLANK('5. Pp (3 años)'!#REF!),"",'5. Pp (3 años)'!#REF!)</f>
        <v>#REF!</v>
      </c>
    </row>
    <row r="164" spans="2:16" ht="17.25">
      <c r="B164" s="8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96" t="e">
        <f>IF(ISBLANK('5. Pp (3 años)'!#REF!),"",'5. Pp (3 años)'!#REF!)</f>
        <v>#REF!</v>
      </c>
    </row>
    <row r="165" spans="2:16" ht="17.25">
      <c r="B165" s="8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96" t="e">
        <f>IF(ISBLANK('5. Pp (3 años)'!#REF!),"",'5. Pp (3 años)'!#REF!)</f>
        <v>#REF!</v>
      </c>
    </row>
    <row r="166" spans="2:16" ht="17.25">
      <c r="B166" s="8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96" t="e">
        <f>IF(ISBLANK('5. Pp (3 años)'!#REF!),"",'5. Pp (3 años)'!#REF!)</f>
        <v>#REF!</v>
      </c>
    </row>
    <row r="167" spans="2:16" ht="17.25">
      <c r="B167" s="81" t="e">
        <f>IF(ISBLANK('5. Pp (3 años)'!#REF!),"",'5. Pp (3 años)'!#REF!)</f>
        <v>#REF!</v>
      </c>
      <c r="C167" s="62" t="e">
        <f>IF(ISBLANK('5. Pp (3 años)'!#REF!),"",'5. Pp (3 años)'!#REF!)</f>
        <v>#REF!</v>
      </c>
      <c r="D167" s="83" t="e">
        <f>IF(ISBLANK('5. Pp (3 años)'!#REF!),"",'5. Pp (3 años)'!#REF!)</f>
        <v>#REF!</v>
      </c>
      <c r="E167" s="83" t="e">
        <f>IF(ISBLANK('5. Pp (3 años)'!#REF!),"",'5. Pp (3 años)'!#REF!)</f>
        <v>#REF!</v>
      </c>
      <c r="F167" s="83" t="e">
        <f>IF(ISBLANK('5. Pp (3 años)'!#REF!),"",'5. Pp (3 años)'!#REF!)</f>
        <v>#REF!</v>
      </c>
      <c r="G167" s="62" t="e">
        <f>IF(ISBLANK('5. Pp (3 años)'!#REF!),"",'5. Pp (3 años)'!#REF!)</f>
        <v>#REF!</v>
      </c>
      <c r="H167" s="62" t="e">
        <f>IF(ISBLANK('5. Pp (3 años)'!#REF!),"",'5. Pp (3 años)'!#REF!)</f>
        <v>#REF!</v>
      </c>
      <c r="I167" s="83" t="e">
        <f>IF(ISBLANK('5. Pp (3 años)'!#REF!),"",'5. Pp (3 años)'!#REF!)</f>
        <v>#REF!</v>
      </c>
      <c r="J167" s="83" t="e">
        <f>IF(ISBLANK('5. Pp (3 años)'!#REF!),"",'5. Pp (3 años)'!#REF!)</f>
        <v>#REF!</v>
      </c>
      <c r="K167" s="62" t="e">
        <f>IF(ISBLANK('5. Pp (3 años)'!#REF!),"",'5. Pp (3 años)'!#REF!)</f>
        <v>#REF!</v>
      </c>
      <c r="L167" s="83" t="e">
        <f>IF(ISBLANK('5. Pp (3 años)'!#REF!),"",'5. Pp (3 años)'!#REF!)</f>
        <v>#REF!</v>
      </c>
      <c r="M167" s="83" t="e">
        <f>IF(ISBLANK('5. Pp (3 años)'!#REF!),"",'5. Pp (3 años)'!#REF!)</f>
        <v>#REF!</v>
      </c>
      <c r="N167" s="83" t="e">
        <f>IF(ISBLANK('5. Pp (3 años)'!#REF!),"",'5. Pp (3 años)'!#REF!)</f>
        <v>#REF!</v>
      </c>
      <c r="O167" s="83" t="e">
        <f>IF(ISBLANK('5. Pp (3 años)'!#REF!),"",'5. Pp (3 años)'!#REF!)</f>
        <v>#REF!</v>
      </c>
      <c r="P167" s="84" t="e">
        <f>IF(ISBLANK('5. Pp (3 años)'!#REF!),"",'5. Pp (3 años)'!#REF!)</f>
        <v>#REF!</v>
      </c>
    </row>
    <row r="168" spans="2:16" ht="17.25">
      <c r="B168" s="8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96" t="e">
        <f>IF(ISBLANK('5. Pp (3 años)'!#REF!),"",'5. Pp (3 años)'!#REF!)</f>
        <v>#REF!</v>
      </c>
    </row>
    <row r="169" spans="2:16" ht="17.25">
      <c r="B169" s="8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96" t="e">
        <f>IF(ISBLANK('5. Pp (3 años)'!#REF!),"",'5. Pp (3 años)'!#REF!)</f>
        <v>#REF!</v>
      </c>
    </row>
    <row r="170" spans="2:16" ht="17.25">
      <c r="B170" s="8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96" t="e">
        <f>IF(ISBLANK('5. Pp (3 años)'!#REF!),"",'5. Pp (3 años)'!#REF!)</f>
        <v>#REF!</v>
      </c>
    </row>
    <row r="171" spans="2:16" ht="17.25">
      <c r="B171" s="8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96" t="e">
        <f>IF(ISBLANK('5. Pp (3 años)'!#REF!),"",'5. Pp (3 años)'!#REF!)</f>
        <v>#REF!</v>
      </c>
    </row>
    <row r="172" spans="2:16" ht="17.25">
      <c r="B172" s="8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96" t="e">
        <f>IF(ISBLANK('5. Pp (3 años)'!#REF!),"",'5. Pp (3 años)'!#REF!)</f>
        <v>#REF!</v>
      </c>
    </row>
    <row r="173" spans="2:16" ht="17.25">
      <c r="B173" s="81" t="e">
        <f>IF(ISBLANK('5. Pp (3 años)'!#REF!),"",'5. Pp (3 años)'!#REF!)</f>
        <v>#REF!</v>
      </c>
      <c r="C173" s="62" t="e">
        <f>IF(ISBLANK('5. Pp (3 años)'!#REF!),"",'5. Pp (3 años)'!#REF!)</f>
        <v>#REF!</v>
      </c>
      <c r="D173" s="83" t="e">
        <f>IF(ISBLANK('5. Pp (3 años)'!#REF!),"",'5. Pp (3 años)'!#REF!)</f>
        <v>#REF!</v>
      </c>
      <c r="E173" s="83" t="e">
        <f>IF(ISBLANK('5. Pp (3 años)'!#REF!),"",'5. Pp (3 años)'!#REF!)</f>
        <v>#REF!</v>
      </c>
      <c r="F173" s="83" t="e">
        <f>IF(ISBLANK('5. Pp (3 años)'!#REF!),"",'5. Pp (3 años)'!#REF!)</f>
        <v>#REF!</v>
      </c>
      <c r="G173" s="62" t="e">
        <f>IF(ISBLANK('5. Pp (3 años)'!#REF!),"",'5. Pp (3 años)'!#REF!)</f>
        <v>#REF!</v>
      </c>
      <c r="H173" s="62" t="e">
        <f>IF(ISBLANK('5. Pp (3 años)'!#REF!),"",'5. Pp (3 años)'!#REF!)</f>
        <v>#REF!</v>
      </c>
      <c r="I173" s="83" t="e">
        <f>IF(ISBLANK('5. Pp (3 años)'!#REF!),"",'5. Pp (3 años)'!#REF!)</f>
        <v>#REF!</v>
      </c>
      <c r="J173" s="83" t="e">
        <f>IF(ISBLANK('5. Pp (3 años)'!#REF!),"",'5. Pp (3 años)'!#REF!)</f>
        <v>#REF!</v>
      </c>
      <c r="K173" s="62" t="e">
        <f>IF(ISBLANK('5. Pp (3 años)'!#REF!),"",'5. Pp (3 años)'!#REF!)</f>
        <v>#REF!</v>
      </c>
      <c r="L173" s="83" t="e">
        <f>IF(ISBLANK('5. Pp (3 años)'!#REF!),"",'5. Pp (3 años)'!#REF!)</f>
        <v>#REF!</v>
      </c>
      <c r="M173" s="83" t="e">
        <f>IF(ISBLANK('5. Pp (3 años)'!#REF!),"",'5. Pp (3 años)'!#REF!)</f>
        <v>#REF!</v>
      </c>
      <c r="N173" s="83" t="e">
        <f>IF(ISBLANK('5. Pp (3 años)'!#REF!),"",'5. Pp (3 años)'!#REF!)</f>
        <v>#REF!</v>
      </c>
      <c r="O173" s="83" t="e">
        <f>IF(ISBLANK('5. Pp (3 años)'!#REF!),"",'5. Pp (3 años)'!#REF!)</f>
        <v>#REF!</v>
      </c>
      <c r="P173" s="84" t="e">
        <f>IF(ISBLANK('5. Pp (3 años)'!#REF!),"",'5. Pp (3 años)'!#REF!)</f>
        <v>#REF!</v>
      </c>
    </row>
    <row r="174" spans="2:16" ht="17.25">
      <c r="B174" s="8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96" t="e">
        <f>IF(ISBLANK('5. Pp (3 años)'!#REF!),"",'5. Pp (3 años)'!#REF!)</f>
        <v>#REF!</v>
      </c>
    </row>
    <row r="175" spans="2:16" ht="17.25">
      <c r="B175" s="8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96" t="e">
        <f>IF(ISBLANK('5. Pp (3 años)'!#REF!),"",'5. Pp (3 años)'!#REF!)</f>
        <v>#REF!</v>
      </c>
    </row>
    <row r="176" spans="2:16" ht="17.25">
      <c r="B176" s="8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96" t="e">
        <f>IF(ISBLANK('5. Pp (3 años)'!#REF!),"",'5. Pp (3 años)'!#REF!)</f>
        <v>#REF!</v>
      </c>
    </row>
    <row r="177" spans="2:16" ht="17.25">
      <c r="B177" s="8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96" t="e">
        <f>IF(ISBLANK('5. Pp (3 años)'!#REF!),"",'5. Pp (3 años)'!#REF!)</f>
        <v>#REF!</v>
      </c>
    </row>
    <row r="178" spans="2:16" ht="17.25">
      <c r="B178" s="8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96" t="e">
        <f>IF(ISBLANK('5. Pp (3 años)'!#REF!),"",'5. Pp (3 años)'!#REF!)</f>
        <v>#REF!</v>
      </c>
    </row>
    <row r="179" spans="2:16" ht="17.25">
      <c r="B179" s="81" t="e">
        <f>IF(ISBLANK('5. Pp (3 años)'!#REF!),"",'5. Pp (3 años)'!#REF!)</f>
        <v>#REF!</v>
      </c>
      <c r="C179" s="62" t="e">
        <f>IF(ISBLANK('5. Pp (3 años)'!#REF!),"",'5. Pp (3 años)'!#REF!)</f>
        <v>#REF!</v>
      </c>
      <c r="D179" s="83" t="e">
        <f>IF(ISBLANK('5. Pp (3 años)'!#REF!),"",'5. Pp (3 años)'!#REF!)</f>
        <v>#REF!</v>
      </c>
      <c r="E179" s="83" t="e">
        <f>IF(ISBLANK('5. Pp (3 años)'!#REF!),"",'5. Pp (3 años)'!#REF!)</f>
        <v>#REF!</v>
      </c>
      <c r="F179" s="83" t="e">
        <f>IF(ISBLANK('5. Pp (3 años)'!#REF!),"",'5. Pp (3 años)'!#REF!)</f>
        <v>#REF!</v>
      </c>
      <c r="G179" s="62" t="e">
        <f>IF(ISBLANK('5. Pp (3 años)'!#REF!),"",'5. Pp (3 años)'!#REF!)</f>
        <v>#REF!</v>
      </c>
      <c r="H179" s="62" t="e">
        <f>IF(ISBLANK('5. Pp (3 años)'!#REF!),"",'5. Pp (3 años)'!#REF!)</f>
        <v>#REF!</v>
      </c>
      <c r="I179" s="83" t="e">
        <f>IF(ISBLANK('5. Pp (3 años)'!#REF!),"",'5. Pp (3 años)'!#REF!)</f>
        <v>#REF!</v>
      </c>
      <c r="J179" s="83" t="e">
        <f>IF(ISBLANK('5. Pp (3 años)'!#REF!),"",'5. Pp (3 años)'!#REF!)</f>
        <v>#REF!</v>
      </c>
      <c r="K179" s="62" t="e">
        <f>IF(ISBLANK('5. Pp (3 años)'!#REF!),"",'5. Pp (3 años)'!#REF!)</f>
        <v>#REF!</v>
      </c>
      <c r="L179" s="83" t="e">
        <f>IF(ISBLANK('5. Pp (3 años)'!#REF!),"",'5. Pp (3 años)'!#REF!)</f>
        <v>#REF!</v>
      </c>
      <c r="M179" s="83" t="e">
        <f>IF(ISBLANK('5. Pp (3 años)'!#REF!),"",'5. Pp (3 años)'!#REF!)</f>
        <v>#REF!</v>
      </c>
      <c r="N179" s="83" t="e">
        <f>IF(ISBLANK('5. Pp (3 años)'!#REF!),"",'5. Pp (3 años)'!#REF!)</f>
        <v>#REF!</v>
      </c>
      <c r="O179" s="83" t="e">
        <f>IF(ISBLANK('5. Pp (3 años)'!#REF!),"",'5. Pp (3 años)'!#REF!)</f>
        <v>#REF!</v>
      </c>
      <c r="P179" s="84" t="e">
        <f>IF(ISBLANK('5. Pp (3 años)'!#REF!),"",'5. Pp (3 años)'!#REF!)</f>
        <v>#REF!</v>
      </c>
    </row>
    <row r="180" spans="2:16" ht="17.25">
      <c r="B180" s="8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96" t="e">
        <f>IF(ISBLANK('5. Pp (3 años)'!#REF!),"",'5. Pp (3 años)'!#REF!)</f>
        <v>#REF!</v>
      </c>
    </row>
    <row r="181" spans="2:16" ht="17.25">
      <c r="B181" s="8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96" t="e">
        <f>IF(ISBLANK('5. Pp (3 años)'!#REF!),"",'5. Pp (3 años)'!#REF!)</f>
        <v>#REF!</v>
      </c>
    </row>
    <row r="182" spans="2:16" ht="17.25">
      <c r="B182" s="8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96" t="e">
        <f>IF(ISBLANK('5. Pp (3 años)'!#REF!),"",'5. Pp (3 años)'!#REF!)</f>
        <v>#REF!</v>
      </c>
    </row>
    <row r="183" spans="2:16" ht="17.25">
      <c r="B183" s="8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96" t="e">
        <f>IF(ISBLANK('5. Pp (3 años)'!#REF!),"",'5. Pp (3 años)'!#REF!)</f>
        <v>#REF!</v>
      </c>
    </row>
    <row r="184" spans="2:16" ht="17.25">
      <c r="B184" s="8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96" t="e">
        <f>IF(ISBLANK('5. Pp (3 años)'!#REF!),"",'5. Pp (3 años)'!#REF!)</f>
        <v>#REF!</v>
      </c>
    </row>
    <row r="185" spans="2:16" ht="17.25">
      <c r="B185" s="81" t="e">
        <f>IF(ISBLANK('5. Pp (3 años)'!#REF!),"",'5. Pp (3 años)'!#REF!)</f>
        <v>#REF!</v>
      </c>
      <c r="C185" s="62" t="e">
        <f>IF(ISBLANK('5. Pp (3 años)'!#REF!),"",'5. Pp (3 años)'!#REF!)</f>
        <v>#REF!</v>
      </c>
      <c r="D185" s="83" t="e">
        <f>IF(ISBLANK('5. Pp (3 años)'!#REF!),"",'5. Pp (3 años)'!#REF!)</f>
        <v>#REF!</v>
      </c>
      <c r="E185" s="83" t="e">
        <f>IF(ISBLANK('5. Pp (3 años)'!#REF!),"",'5. Pp (3 años)'!#REF!)</f>
        <v>#REF!</v>
      </c>
      <c r="F185" s="83" t="e">
        <f>IF(ISBLANK('5. Pp (3 años)'!#REF!),"",'5. Pp (3 años)'!#REF!)</f>
        <v>#REF!</v>
      </c>
      <c r="G185" s="62" t="e">
        <f>IF(ISBLANK('5. Pp (3 años)'!#REF!),"",'5. Pp (3 años)'!#REF!)</f>
        <v>#REF!</v>
      </c>
      <c r="H185" s="62" t="e">
        <f>IF(ISBLANK('5. Pp (3 años)'!#REF!),"",'5. Pp (3 años)'!#REF!)</f>
        <v>#REF!</v>
      </c>
      <c r="I185" s="83" t="e">
        <f>IF(ISBLANK('5. Pp (3 años)'!#REF!),"",'5. Pp (3 años)'!#REF!)</f>
        <v>#REF!</v>
      </c>
      <c r="J185" s="83" t="e">
        <f>IF(ISBLANK('5. Pp (3 años)'!#REF!),"",'5. Pp (3 años)'!#REF!)</f>
        <v>#REF!</v>
      </c>
      <c r="K185" s="62" t="e">
        <f>IF(ISBLANK('5. Pp (3 años)'!#REF!),"",'5. Pp (3 años)'!#REF!)</f>
        <v>#REF!</v>
      </c>
      <c r="L185" s="83" t="e">
        <f>IF(ISBLANK('5. Pp (3 años)'!#REF!),"",'5. Pp (3 años)'!#REF!)</f>
        <v>#REF!</v>
      </c>
      <c r="M185" s="83" t="e">
        <f>IF(ISBLANK('5. Pp (3 años)'!#REF!),"",'5. Pp (3 años)'!#REF!)</f>
        <v>#REF!</v>
      </c>
      <c r="N185" s="83" t="e">
        <f>IF(ISBLANK('5. Pp (3 años)'!#REF!),"",'5. Pp (3 años)'!#REF!)</f>
        <v>#REF!</v>
      </c>
      <c r="O185" s="83" t="e">
        <f>IF(ISBLANK('5. Pp (3 años)'!#REF!),"",'5. Pp (3 años)'!#REF!)</f>
        <v>#REF!</v>
      </c>
      <c r="P185" s="84" t="e">
        <f>IF(ISBLANK('5. Pp (3 años)'!#REF!),"",'5. Pp (3 años)'!#REF!)</f>
        <v>#REF!</v>
      </c>
    </row>
    <row r="186" spans="2:16" ht="17.25">
      <c r="B186" s="8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96" t="e">
        <f>IF(ISBLANK('5. Pp (3 años)'!#REF!),"",'5. Pp (3 años)'!#REF!)</f>
        <v>#REF!</v>
      </c>
    </row>
    <row r="187" spans="2:16" ht="17.25">
      <c r="B187" s="8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96" t="e">
        <f>IF(ISBLANK('5. Pp (3 años)'!#REF!),"",'5. Pp (3 años)'!#REF!)</f>
        <v>#REF!</v>
      </c>
    </row>
    <row r="188" spans="2:16" ht="17.25">
      <c r="B188" s="8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96" t="e">
        <f>IF(ISBLANK('5. Pp (3 años)'!#REF!),"",'5. Pp (3 años)'!#REF!)</f>
        <v>#REF!</v>
      </c>
    </row>
    <row r="189" spans="2:16" ht="17.25">
      <c r="B189" s="8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96" t="e">
        <f>IF(ISBLANK('5. Pp (3 años)'!#REF!),"",'5. Pp (3 años)'!#REF!)</f>
        <v>#REF!</v>
      </c>
    </row>
    <row r="190" spans="2:16" ht="17.25">
      <c r="B190" s="8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96" t="e">
        <f>IF(ISBLANK('5. Pp (3 años)'!#REF!),"",'5. Pp (3 años)'!#REF!)</f>
        <v>#REF!</v>
      </c>
    </row>
    <row r="191" spans="2:16" ht="17.25">
      <c r="B191" s="81" t="e">
        <f>IF(ISBLANK('5. Pp (3 años)'!#REF!),"",'5. Pp (3 años)'!#REF!)</f>
        <v>#REF!</v>
      </c>
      <c r="C191" s="62" t="e">
        <f>IF(ISBLANK('5. Pp (3 años)'!#REF!),"",'5. Pp (3 años)'!#REF!)</f>
        <v>#REF!</v>
      </c>
      <c r="D191" s="83" t="e">
        <f>IF(ISBLANK('5. Pp (3 años)'!#REF!),"",'5. Pp (3 años)'!#REF!)</f>
        <v>#REF!</v>
      </c>
      <c r="E191" s="83" t="e">
        <f>IF(ISBLANK('5. Pp (3 años)'!#REF!),"",'5. Pp (3 años)'!#REF!)</f>
        <v>#REF!</v>
      </c>
      <c r="F191" s="83" t="e">
        <f>IF(ISBLANK('5. Pp (3 años)'!#REF!),"",'5. Pp (3 años)'!#REF!)</f>
        <v>#REF!</v>
      </c>
      <c r="G191" s="62" t="e">
        <f>IF(ISBLANK('5. Pp (3 años)'!#REF!),"",'5. Pp (3 años)'!#REF!)</f>
        <v>#REF!</v>
      </c>
      <c r="H191" s="62" t="e">
        <f>IF(ISBLANK('5. Pp (3 años)'!#REF!),"",'5. Pp (3 años)'!#REF!)</f>
        <v>#REF!</v>
      </c>
      <c r="I191" s="83" t="e">
        <f>IF(ISBLANK('5. Pp (3 años)'!#REF!),"",'5. Pp (3 años)'!#REF!)</f>
        <v>#REF!</v>
      </c>
      <c r="J191" s="83" t="e">
        <f>IF(ISBLANK('5. Pp (3 años)'!#REF!),"",'5. Pp (3 años)'!#REF!)</f>
        <v>#REF!</v>
      </c>
      <c r="K191" s="62" t="e">
        <f>IF(ISBLANK('5. Pp (3 años)'!#REF!),"",'5. Pp (3 años)'!#REF!)</f>
        <v>#REF!</v>
      </c>
      <c r="L191" s="83" t="e">
        <f>IF(ISBLANK('5. Pp (3 años)'!#REF!),"",'5. Pp (3 años)'!#REF!)</f>
        <v>#REF!</v>
      </c>
      <c r="M191" s="83" t="e">
        <f>IF(ISBLANK('5. Pp (3 años)'!#REF!),"",'5. Pp (3 años)'!#REF!)</f>
        <v>#REF!</v>
      </c>
      <c r="N191" s="83" t="e">
        <f>IF(ISBLANK('5. Pp (3 años)'!#REF!),"",'5. Pp (3 años)'!#REF!)</f>
        <v>#REF!</v>
      </c>
      <c r="O191" s="83" t="e">
        <f>IF(ISBLANK('5. Pp (3 años)'!#REF!),"",'5. Pp (3 años)'!#REF!)</f>
        <v>#REF!</v>
      </c>
      <c r="P191" s="84" t="e">
        <f>IF(ISBLANK('5. Pp (3 años)'!#REF!),"",'5. Pp (3 años)'!#REF!)</f>
        <v>#REF!</v>
      </c>
    </row>
    <row r="192" spans="2:16" ht="17.25">
      <c r="B192" s="8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96" t="e">
        <f>IF(ISBLANK('5. Pp (3 años)'!#REF!),"",'5. Pp (3 años)'!#REF!)</f>
        <v>#REF!</v>
      </c>
    </row>
    <row r="193" spans="2:16" ht="17.25">
      <c r="B193" s="8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96" t="e">
        <f>IF(ISBLANK('5. Pp (3 años)'!#REF!),"",'5. Pp (3 años)'!#REF!)</f>
        <v>#REF!</v>
      </c>
    </row>
    <row r="194" spans="2:16" ht="17.25">
      <c r="B194" s="8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96" t="e">
        <f>IF(ISBLANK('5. Pp (3 años)'!#REF!),"",'5. Pp (3 años)'!#REF!)</f>
        <v>#REF!</v>
      </c>
    </row>
    <row r="195" spans="2:16" ht="17.25">
      <c r="B195" s="8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96" t="e">
        <f>IF(ISBLANK('5. Pp (3 años)'!#REF!),"",'5. Pp (3 años)'!#REF!)</f>
        <v>#REF!</v>
      </c>
    </row>
    <row r="196" spans="2:16" ht="17.25">
      <c r="B196" s="8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96" t="e">
        <f>IF(ISBLANK('5. Pp (3 años)'!#REF!),"",'5. Pp (3 años)'!#REF!)</f>
        <v>#REF!</v>
      </c>
    </row>
    <row r="197" spans="2:16" ht="17.25">
      <c r="B197" s="81" t="e">
        <f>IF(ISBLANK('5. Pp (3 años)'!#REF!),"",'5. Pp (3 años)'!#REF!)</f>
        <v>#REF!</v>
      </c>
      <c r="C197" s="62" t="e">
        <f>IF(ISBLANK('5. Pp (3 años)'!#REF!),"",'5. Pp (3 años)'!#REF!)</f>
        <v>#REF!</v>
      </c>
      <c r="D197" s="83" t="e">
        <f>IF(ISBLANK('5. Pp (3 años)'!#REF!),"",'5. Pp (3 años)'!#REF!)</f>
        <v>#REF!</v>
      </c>
      <c r="E197" s="83" t="e">
        <f>IF(ISBLANK('5. Pp (3 años)'!#REF!),"",'5. Pp (3 años)'!#REF!)</f>
        <v>#REF!</v>
      </c>
      <c r="F197" s="83" t="e">
        <f>IF(ISBLANK('5. Pp (3 años)'!#REF!),"",'5. Pp (3 años)'!#REF!)</f>
        <v>#REF!</v>
      </c>
      <c r="G197" s="62" t="e">
        <f>IF(ISBLANK('5. Pp (3 años)'!#REF!),"",'5. Pp (3 años)'!#REF!)</f>
        <v>#REF!</v>
      </c>
      <c r="H197" s="62" t="e">
        <f>IF(ISBLANK('5. Pp (3 años)'!#REF!),"",'5. Pp (3 años)'!#REF!)</f>
        <v>#REF!</v>
      </c>
      <c r="I197" s="83" t="e">
        <f>IF(ISBLANK('5. Pp (3 años)'!#REF!),"",'5. Pp (3 años)'!#REF!)</f>
        <v>#REF!</v>
      </c>
      <c r="J197" s="83" t="e">
        <f>IF(ISBLANK('5. Pp (3 años)'!#REF!),"",'5. Pp (3 años)'!#REF!)</f>
        <v>#REF!</v>
      </c>
      <c r="K197" s="62" t="e">
        <f>IF(ISBLANK('5. Pp (3 años)'!#REF!),"",'5. Pp (3 años)'!#REF!)</f>
        <v>#REF!</v>
      </c>
      <c r="L197" s="83" t="e">
        <f>IF(ISBLANK('5. Pp (3 años)'!#REF!),"",'5. Pp (3 años)'!#REF!)</f>
        <v>#REF!</v>
      </c>
      <c r="M197" s="83" t="e">
        <f>IF(ISBLANK('5. Pp (3 años)'!#REF!),"",'5. Pp (3 años)'!#REF!)</f>
        <v>#REF!</v>
      </c>
      <c r="N197" s="83" t="e">
        <f>IF(ISBLANK('5. Pp (3 años)'!#REF!),"",'5. Pp (3 años)'!#REF!)</f>
        <v>#REF!</v>
      </c>
      <c r="O197" s="83" t="e">
        <f>IF(ISBLANK('5. Pp (3 años)'!#REF!),"",'5. Pp (3 años)'!#REF!)</f>
        <v>#REF!</v>
      </c>
      <c r="P197" s="84" t="e">
        <f>IF(ISBLANK('5. Pp (3 años)'!#REF!),"",'5. Pp (3 años)'!#REF!)</f>
        <v>#REF!</v>
      </c>
    </row>
    <row r="198" spans="2:16" ht="17.25">
      <c r="B198" s="8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96" t="e">
        <f>IF(ISBLANK('5. Pp (3 años)'!#REF!),"",'5. Pp (3 años)'!#REF!)</f>
        <v>#REF!</v>
      </c>
    </row>
    <row r="199" spans="2:16" ht="17.25">
      <c r="B199" s="8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96" t="e">
        <f>IF(ISBLANK('5. Pp (3 años)'!#REF!),"",'5. Pp (3 años)'!#REF!)</f>
        <v>#REF!</v>
      </c>
    </row>
    <row r="200" spans="2:16" ht="17.25">
      <c r="B200" s="8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96" t="e">
        <f>IF(ISBLANK('5. Pp (3 años)'!#REF!),"",'5. Pp (3 años)'!#REF!)</f>
        <v>#REF!</v>
      </c>
    </row>
    <row r="201" spans="2:16" ht="17.25">
      <c r="B201" s="8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96" t="e">
        <f>IF(ISBLANK('5. Pp (3 años)'!#REF!),"",'5. Pp (3 años)'!#REF!)</f>
        <v>#REF!</v>
      </c>
    </row>
    <row r="202" spans="2:16" ht="17.25">
      <c r="B202" s="8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96" t="e">
        <f>IF(ISBLANK('5. Pp (3 años)'!#REF!),"",'5. Pp (3 años)'!#REF!)</f>
        <v>#REF!</v>
      </c>
    </row>
    <row r="203" spans="2:16" ht="17.25">
      <c r="B203" s="81" t="e">
        <f>IF(ISBLANK('5. Pp (3 años)'!#REF!),"",'5. Pp (3 años)'!#REF!)</f>
        <v>#REF!</v>
      </c>
      <c r="C203" s="62" t="e">
        <f>IF(ISBLANK('5. Pp (3 años)'!#REF!),"",'5. Pp (3 años)'!#REF!)</f>
        <v>#REF!</v>
      </c>
      <c r="D203" s="83" t="e">
        <f>IF(ISBLANK('5. Pp (3 años)'!#REF!),"",'5. Pp (3 años)'!#REF!)</f>
        <v>#REF!</v>
      </c>
      <c r="E203" s="83" t="e">
        <f>IF(ISBLANK('5. Pp (3 años)'!#REF!),"",'5. Pp (3 años)'!#REF!)</f>
        <v>#REF!</v>
      </c>
      <c r="F203" s="83" t="e">
        <f>IF(ISBLANK('5. Pp (3 años)'!#REF!),"",'5. Pp (3 años)'!#REF!)</f>
        <v>#REF!</v>
      </c>
      <c r="G203" s="62" t="e">
        <f>IF(ISBLANK('5. Pp (3 años)'!#REF!),"",'5. Pp (3 años)'!#REF!)</f>
        <v>#REF!</v>
      </c>
      <c r="H203" s="62" t="e">
        <f>IF(ISBLANK('5. Pp (3 años)'!#REF!),"",'5. Pp (3 años)'!#REF!)</f>
        <v>#REF!</v>
      </c>
      <c r="I203" s="83" t="e">
        <f>IF(ISBLANK('5. Pp (3 años)'!#REF!),"",'5. Pp (3 años)'!#REF!)</f>
        <v>#REF!</v>
      </c>
      <c r="J203" s="83" t="e">
        <f>IF(ISBLANK('5. Pp (3 años)'!#REF!),"",'5. Pp (3 años)'!#REF!)</f>
        <v>#REF!</v>
      </c>
      <c r="K203" s="62" t="e">
        <f>IF(ISBLANK('5. Pp (3 años)'!#REF!),"",'5. Pp (3 años)'!#REF!)</f>
        <v>#REF!</v>
      </c>
      <c r="L203" s="83" t="e">
        <f>IF(ISBLANK('5. Pp (3 años)'!#REF!),"",'5. Pp (3 años)'!#REF!)</f>
        <v>#REF!</v>
      </c>
      <c r="M203" s="83" t="e">
        <f>IF(ISBLANK('5. Pp (3 años)'!#REF!),"",'5. Pp (3 años)'!#REF!)</f>
        <v>#REF!</v>
      </c>
      <c r="N203" s="83" t="e">
        <f>IF(ISBLANK('5. Pp (3 años)'!#REF!),"",'5. Pp (3 años)'!#REF!)</f>
        <v>#REF!</v>
      </c>
      <c r="O203" s="83" t="e">
        <f>IF(ISBLANK('5. Pp (3 años)'!#REF!),"",'5. Pp (3 años)'!#REF!)</f>
        <v>#REF!</v>
      </c>
      <c r="P203" s="84" t="e">
        <f>IF(ISBLANK('5. Pp (3 años)'!#REF!),"",'5. Pp (3 años)'!#REF!)</f>
        <v>#REF!</v>
      </c>
    </row>
    <row r="204" spans="2:16" ht="17.25">
      <c r="B204" s="8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96" t="e">
        <f>IF(ISBLANK('5. Pp (3 años)'!#REF!),"",'5. Pp (3 años)'!#REF!)</f>
        <v>#REF!</v>
      </c>
    </row>
    <row r="205" spans="2:16" ht="17.25">
      <c r="B205" s="8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96" t="e">
        <f>IF(ISBLANK('5. Pp (3 años)'!#REF!),"",'5. Pp (3 años)'!#REF!)</f>
        <v>#REF!</v>
      </c>
    </row>
    <row r="206" spans="2:16" ht="17.25">
      <c r="B206" s="8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96" t="e">
        <f>IF(ISBLANK('5. Pp (3 años)'!#REF!),"",'5. Pp (3 años)'!#REF!)</f>
        <v>#REF!</v>
      </c>
    </row>
    <row r="207" spans="2:16" ht="17.25">
      <c r="B207" s="8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96" t="e">
        <f>IF(ISBLANK('5. Pp (3 años)'!#REF!),"",'5. Pp (3 años)'!#REF!)</f>
        <v>#REF!</v>
      </c>
    </row>
    <row r="208" spans="2:16" ht="17.25">
      <c r="B208" s="8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96" t="e">
        <f>IF(ISBLANK('5. Pp (3 años)'!#REF!),"",'5. Pp (3 años)'!#REF!)</f>
        <v>#REF!</v>
      </c>
    </row>
    <row r="209" spans="2:16" ht="17.25">
      <c r="B209" s="81" t="e">
        <f>IF(ISBLANK('5. Pp (3 años)'!#REF!),"",'5. Pp (3 años)'!#REF!)</f>
        <v>#REF!</v>
      </c>
      <c r="C209" s="62" t="e">
        <f>IF(ISBLANK('5. Pp (3 años)'!#REF!),"",'5. Pp (3 años)'!#REF!)</f>
        <v>#REF!</v>
      </c>
      <c r="D209" s="83" t="e">
        <f>IF(ISBLANK('5. Pp (3 años)'!#REF!),"",'5. Pp (3 años)'!#REF!)</f>
        <v>#REF!</v>
      </c>
      <c r="E209" s="83" t="e">
        <f>IF(ISBLANK('5. Pp (3 años)'!#REF!),"",'5. Pp (3 años)'!#REF!)</f>
        <v>#REF!</v>
      </c>
      <c r="F209" s="83" t="e">
        <f>IF(ISBLANK('5. Pp (3 años)'!#REF!),"",'5. Pp (3 años)'!#REF!)</f>
        <v>#REF!</v>
      </c>
      <c r="G209" s="62" t="e">
        <f>IF(ISBLANK('5. Pp (3 años)'!#REF!),"",'5. Pp (3 años)'!#REF!)</f>
        <v>#REF!</v>
      </c>
      <c r="H209" s="62" t="e">
        <f>IF(ISBLANK('5. Pp (3 años)'!#REF!),"",'5. Pp (3 años)'!#REF!)</f>
        <v>#REF!</v>
      </c>
      <c r="I209" s="83" t="e">
        <f>IF(ISBLANK('5. Pp (3 años)'!#REF!),"",'5. Pp (3 años)'!#REF!)</f>
        <v>#REF!</v>
      </c>
      <c r="J209" s="83" t="e">
        <f>IF(ISBLANK('5. Pp (3 años)'!#REF!),"",'5. Pp (3 años)'!#REF!)</f>
        <v>#REF!</v>
      </c>
      <c r="K209" s="62" t="e">
        <f>IF(ISBLANK('5. Pp (3 años)'!#REF!),"",'5. Pp (3 años)'!#REF!)</f>
        <v>#REF!</v>
      </c>
      <c r="L209" s="83" t="e">
        <f>IF(ISBLANK('5. Pp (3 años)'!#REF!),"",'5. Pp (3 años)'!#REF!)</f>
        <v>#REF!</v>
      </c>
      <c r="M209" s="83" t="e">
        <f>IF(ISBLANK('5. Pp (3 años)'!#REF!),"",'5. Pp (3 años)'!#REF!)</f>
        <v>#REF!</v>
      </c>
      <c r="N209" s="83" t="e">
        <f>IF(ISBLANK('5. Pp (3 años)'!#REF!),"",'5. Pp (3 años)'!#REF!)</f>
        <v>#REF!</v>
      </c>
      <c r="O209" s="83" t="e">
        <f>IF(ISBLANK('5. Pp (3 años)'!#REF!),"",'5. Pp (3 años)'!#REF!)</f>
        <v>#REF!</v>
      </c>
      <c r="P209" s="84" t="e">
        <f>IF(ISBLANK('5. Pp (3 años)'!#REF!),"",'5. Pp (3 años)'!#REF!)</f>
        <v>#REF!</v>
      </c>
    </row>
    <row r="210" spans="2:16" ht="17.25">
      <c r="B210" s="8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96" t="e">
        <f>IF(ISBLANK('5. Pp (3 años)'!#REF!),"",'5. Pp (3 años)'!#REF!)</f>
        <v>#REF!</v>
      </c>
    </row>
    <row r="211" spans="2:16" ht="17.25">
      <c r="B211" s="8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96" t="e">
        <f>IF(ISBLANK('5. Pp (3 años)'!#REF!),"",'5. Pp (3 años)'!#REF!)</f>
        <v>#REF!</v>
      </c>
    </row>
    <row r="212" spans="2:16" ht="17.25">
      <c r="B212" s="8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96" t="e">
        <f>IF(ISBLANK('5. Pp (3 años)'!#REF!),"",'5. Pp (3 años)'!#REF!)</f>
        <v>#REF!</v>
      </c>
    </row>
    <row r="213" spans="2:16" ht="17.25">
      <c r="B213" s="8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96" t="e">
        <f>IF(ISBLANK('5. Pp (3 años)'!#REF!),"",'5. Pp (3 años)'!#REF!)</f>
        <v>#REF!</v>
      </c>
    </row>
    <row r="214" spans="2:16" ht="17.25">
      <c r="B214" s="8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96" t="e">
        <f>IF(ISBLANK('5. Pp (3 años)'!#REF!),"",'5. Pp (3 años)'!#REF!)</f>
        <v>#REF!</v>
      </c>
    </row>
    <row r="215" spans="2:16" ht="17.25">
      <c r="B215" s="81" t="e">
        <f>IF(ISBLANK('5. Pp (3 años)'!#REF!),"",'5. Pp (3 años)'!#REF!)</f>
        <v>#REF!</v>
      </c>
      <c r="C215" s="62" t="e">
        <f>IF(ISBLANK('5. Pp (3 años)'!#REF!),"",'5. Pp (3 años)'!#REF!)</f>
        <v>#REF!</v>
      </c>
      <c r="D215" s="83" t="e">
        <f>IF(ISBLANK('5. Pp (3 años)'!#REF!),"",'5. Pp (3 años)'!#REF!)</f>
        <v>#REF!</v>
      </c>
      <c r="E215" s="83" t="e">
        <f>IF(ISBLANK('5. Pp (3 años)'!#REF!),"",'5. Pp (3 años)'!#REF!)</f>
        <v>#REF!</v>
      </c>
      <c r="F215" s="83" t="e">
        <f>IF(ISBLANK('5. Pp (3 años)'!#REF!),"",'5. Pp (3 años)'!#REF!)</f>
        <v>#REF!</v>
      </c>
      <c r="G215" s="62" t="e">
        <f>IF(ISBLANK('5. Pp (3 años)'!#REF!),"",'5. Pp (3 años)'!#REF!)</f>
        <v>#REF!</v>
      </c>
      <c r="H215" s="62" t="e">
        <f>IF(ISBLANK('5. Pp (3 años)'!#REF!),"",'5. Pp (3 años)'!#REF!)</f>
        <v>#REF!</v>
      </c>
      <c r="I215" s="83" t="e">
        <f>IF(ISBLANK('5. Pp (3 años)'!#REF!),"",'5. Pp (3 años)'!#REF!)</f>
        <v>#REF!</v>
      </c>
      <c r="J215" s="83" t="e">
        <f>IF(ISBLANK('5. Pp (3 años)'!#REF!),"",'5. Pp (3 años)'!#REF!)</f>
        <v>#REF!</v>
      </c>
      <c r="K215" s="62" t="e">
        <f>IF(ISBLANK('5. Pp (3 años)'!#REF!),"",'5. Pp (3 años)'!#REF!)</f>
        <v>#REF!</v>
      </c>
      <c r="L215" s="83" t="e">
        <f>IF(ISBLANK('5. Pp (3 años)'!#REF!),"",'5. Pp (3 años)'!#REF!)</f>
        <v>#REF!</v>
      </c>
      <c r="M215" s="83" t="e">
        <f>IF(ISBLANK('5. Pp (3 años)'!#REF!),"",'5. Pp (3 años)'!#REF!)</f>
        <v>#REF!</v>
      </c>
      <c r="N215" s="83" t="e">
        <f>IF(ISBLANK('5. Pp (3 años)'!#REF!),"",'5. Pp (3 años)'!#REF!)</f>
        <v>#REF!</v>
      </c>
      <c r="O215" s="83" t="e">
        <f>IF(ISBLANK('5. Pp (3 años)'!#REF!),"",'5. Pp (3 años)'!#REF!)</f>
        <v>#REF!</v>
      </c>
      <c r="P215" s="84" t="e">
        <f>IF(ISBLANK('5. Pp (3 años)'!#REF!),"",'5. Pp (3 años)'!#REF!)</f>
        <v>#REF!</v>
      </c>
    </row>
    <row r="216" spans="2:16" ht="17.25">
      <c r="B216" s="8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96" t="e">
        <f>IF(ISBLANK('5. Pp (3 años)'!#REF!),"",'5. Pp (3 años)'!#REF!)</f>
        <v>#REF!</v>
      </c>
    </row>
    <row r="217" spans="2:16" ht="17.25">
      <c r="B217" s="8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96" t="e">
        <f>IF(ISBLANK('5. Pp (3 años)'!#REF!),"",'5. Pp (3 años)'!#REF!)</f>
        <v>#REF!</v>
      </c>
    </row>
    <row r="218" spans="2:16" ht="17.25">
      <c r="B218" s="8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96" t="e">
        <f>IF(ISBLANK('5. Pp (3 años)'!#REF!),"",'5. Pp (3 años)'!#REF!)</f>
        <v>#REF!</v>
      </c>
    </row>
    <row r="219" spans="2:16" ht="17.25">
      <c r="B219" s="8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96" t="e">
        <f>IF(ISBLANK('5. Pp (3 años)'!#REF!),"",'5. Pp (3 años)'!#REF!)</f>
        <v>#REF!</v>
      </c>
    </row>
    <row r="220" spans="2:16" ht="17.25">
      <c r="B220" s="8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96" t="e">
        <f>IF(ISBLANK('5. Pp (3 años)'!#REF!),"",'5. Pp (3 años)'!#REF!)</f>
        <v>#REF!</v>
      </c>
    </row>
    <row r="221" spans="2:16" ht="17.25">
      <c r="B221" s="81" t="e">
        <f>IF(ISBLANK('5. Pp (3 años)'!#REF!),"",'5. Pp (3 años)'!#REF!)</f>
        <v>#REF!</v>
      </c>
      <c r="C221" s="62" t="e">
        <f>IF(ISBLANK('5. Pp (3 años)'!#REF!),"",'5. Pp (3 años)'!#REF!)</f>
        <v>#REF!</v>
      </c>
      <c r="D221" s="83" t="e">
        <f>IF(ISBLANK('5. Pp (3 años)'!#REF!),"",'5. Pp (3 años)'!#REF!)</f>
        <v>#REF!</v>
      </c>
      <c r="E221" s="83" t="e">
        <f>IF(ISBLANK('5. Pp (3 años)'!#REF!),"",'5. Pp (3 años)'!#REF!)</f>
        <v>#REF!</v>
      </c>
      <c r="F221" s="83" t="e">
        <f>IF(ISBLANK('5. Pp (3 años)'!#REF!),"",'5. Pp (3 años)'!#REF!)</f>
        <v>#REF!</v>
      </c>
      <c r="G221" s="62" t="e">
        <f>IF(ISBLANK('5. Pp (3 años)'!#REF!),"",'5. Pp (3 años)'!#REF!)</f>
        <v>#REF!</v>
      </c>
      <c r="H221" s="62" t="e">
        <f>IF(ISBLANK('5. Pp (3 años)'!#REF!),"",'5. Pp (3 años)'!#REF!)</f>
        <v>#REF!</v>
      </c>
      <c r="I221" s="83" t="e">
        <f>IF(ISBLANK('5. Pp (3 años)'!#REF!),"",'5. Pp (3 años)'!#REF!)</f>
        <v>#REF!</v>
      </c>
      <c r="J221" s="83" t="e">
        <f>IF(ISBLANK('5. Pp (3 años)'!#REF!),"",'5. Pp (3 años)'!#REF!)</f>
        <v>#REF!</v>
      </c>
      <c r="K221" s="62" t="e">
        <f>IF(ISBLANK('5. Pp (3 años)'!#REF!),"",'5. Pp (3 años)'!#REF!)</f>
        <v>#REF!</v>
      </c>
      <c r="L221" s="83" t="e">
        <f>IF(ISBLANK('5. Pp (3 años)'!#REF!),"",'5. Pp (3 años)'!#REF!)</f>
        <v>#REF!</v>
      </c>
      <c r="M221" s="83" t="e">
        <f>IF(ISBLANK('5. Pp (3 años)'!#REF!),"",'5. Pp (3 años)'!#REF!)</f>
        <v>#REF!</v>
      </c>
      <c r="N221" s="83" t="e">
        <f>IF(ISBLANK('5. Pp (3 años)'!#REF!),"",'5. Pp (3 años)'!#REF!)</f>
        <v>#REF!</v>
      </c>
      <c r="O221" s="83" t="e">
        <f>IF(ISBLANK('5. Pp (3 años)'!#REF!),"",'5. Pp (3 años)'!#REF!)</f>
        <v>#REF!</v>
      </c>
      <c r="P221" s="84" t="e">
        <f>IF(ISBLANK('5. Pp (3 años)'!#REF!),"",'5. Pp (3 años)'!#REF!)</f>
        <v>#REF!</v>
      </c>
    </row>
    <row r="222" spans="2:16" ht="17.25">
      <c r="B222" s="8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96" t="e">
        <f>IF(ISBLANK('5. Pp (3 años)'!#REF!),"",'5. Pp (3 años)'!#REF!)</f>
        <v>#REF!</v>
      </c>
    </row>
    <row r="223" spans="2:16" ht="17.25">
      <c r="B223" s="8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96" t="e">
        <f>IF(ISBLANK('5. Pp (3 años)'!#REF!),"",'5. Pp (3 años)'!#REF!)</f>
        <v>#REF!</v>
      </c>
    </row>
    <row r="224" spans="2:16" ht="17.25">
      <c r="B224" s="8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96" t="e">
        <f>IF(ISBLANK('5. Pp (3 años)'!#REF!),"",'5. Pp (3 años)'!#REF!)</f>
        <v>#REF!</v>
      </c>
    </row>
    <row r="225" spans="2:16" ht="17.25">
      <c r="B225" s="8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96" t="e">
        <f>IF(ISBLANK('5. Pp (3 años)'!#REF!),"",'5. Pp (3 años)'!#REF!)</f>
        <v>#REF!</v>
      </c>
    </row>
    <row r="226" spans="2:16" ht="17.25">
      <c r="B226" s="8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96" t="e">
        <f>IF(ISBLANK('5. Pp (3 años)'!#REF!),"",'5. Pp (3 años)'!#REF!)</f>
        <v>#REF!</v>
      </c>
    </row>
    <row r="227" spans="2:16" ht="17.25">
      <c r="B227" s="81" t="e">
        <f>IF(ISBLANK('5. Pp (3 años)'!#REF!),"",'5. Pp (3 años)'!#REF!)</f>
        <v>#REF!</v>
      </c>
      <c r="C227" s="62" t="e">
        <f>IF(ISBLANK('5. Pp (3 años)'!#REF!),"",'5. Pp (3 años)'!#REF!)</f>
        <v>#REF!</v>
      </c>
      <c r="D227" s="83" t="e">
        <f>IF(ISBLANK('5. Pp (3 años)'!#REF!),"",'5. Pp (3 años)'!#REF!)</f>
        <v>#REF!</v>
      </c>
      <c r="E227" s="83" t="e">
        <f>IF(ISBLANK('5. Pp (3 años)'!#REF!),"",'5. Pp (3 años)'!#REF!)</f>
        <v>#REF!</v>
      </c>
      <c r="F227" s="83" t="e">
        <f>IF(ISBLANK('5. Pp (3 años)'!#REF!),"",'5. Pp (3 años)'!#REF!)</f>
        <v>#REF!</v>
      </c>
      <c r="G227" s="62" t="e">
        <f>IF(ISBLANK('5. Pp (3 años)'!#REF!),"",'5. Pp (3 años)'!#REF!)</f>
        <v>#REF!</v>
      </c>
      <c r="H227" s="62" t="e">
        <f>IF(ISBLANK('5. Pp (3 años)'!#REF!),"",'5. Pp (3 años)'!#REF!)</f>
        <v>#REF!</v>
      </c>
      <c r="I227" s="83" t="e">
        <f>IF(ISBLANK('5. Pp (3 años)'!#REF!),"",'5. Pp (3 años)'!#REF!)</f>
        <v>#REF!</v>
      </c>
      <c r="J227" s="83" t="e">
        <f>IF(ISBLANK('5. Pp (3 años)'!#REF!),"",'5. Pp (3 años)'!#REF!)</f>
        <v>#REF!</v>
      </c>
      <c r="K227" s="62" t="e">
        <f>IF(ISBLANK('5. Pp (3 años)'!#REF!),"",'5. Pp (3 años)'!#REF!)</f>
        <v>#REF!</v>
      </c>
      <c r="L227" s="83" t="e">
        <f>IF(ISBLANK('5. Pp (3 años)'!#REF!),"",'5. Pp (3 años)'!#REF!)</f>
        <v>#REF!</v>
      </c>
      <c r="M227" s="83" t="e">
        <f>IF(ISBLANK('5. Pp (3 años)'!#REF!),"",'5. Pp (3 años)'!#REF!)</f>
        <v>#REF!</v>
      </c>
      <c r="N227" s="83" t="e">
        <f>IF(ISBLANK('5. Pp (3 años)'!#REF!),"",'5. Pp (3 años)'!#REF!)</f>
        <v>#REF!</v>
      </c>
      <c r="O227" s="83" t="e">
        <f>IF(ISBLANK('5. Pp (3 años)'!#REF!),"",'5. Pp (3 años)'!#REF!)</f>
        <v>#REF!</v>
      </c>
      <c r="P227" s="84" t="e">
        <f>IF(ISBLANK('5. Pp (3 años)'!#REF!),"",'5. Pp (3 años)'!#REF!)</f>
        <v>#REF!</v>
      </c>
    </row>
    <row r="228" spans="2:16" ht="17.25">
      <c r="B228" s="8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96" t="e">
        <f>IF(ISBLANK('5. Pp (3 años)'!#REF!),"",'5. Pp (3 años)'!#REF!)</f>
        <v>#REF!</v>
      </c>
    </row>
    <row r="229" spans="2:16" ht="17.25">
      <c r="B229" s="8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96" t="e">
        <f>IF(ISBLANK('5. Pp (3 años)'!#REF!),"",'5. Pp (3 años)'!#REF!)</f>
        <v>#REF!</v>
      </c>
    </row>
    <row r="230" spans="2:16" ht="17.25">
      <c r="B230" s="8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96" t="e">
        <f>IF(ISBLANK('5. Pp (3 años)'!#REF!),"",'5. Pp (3 años)'!#REF!)</f>
        <v>#REF!</v>
      </c>
    </row>
    <row r="231" spans="2:16" ht="17.25">
      <c r="B231" s="8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96" t="e">
        <f>IF(ISBLANK('5. Pp (3 años)'!#REF!),"",'5. Pp (3 años)'!#REF!)</f>
        <v>#REF!</v>
      </c>
    </row>
    <row r="232" spans="2:16" ht="17.25">
      <c r="B232" s="8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96" t="e">
        <f>IF(ISBLANK('5. Pp (3 años)'!#REF!),"",'5. Pp (3 años)'!#REF!)</f>
        <v>#REF!</v>
      </c>
    </row>
    <row r="233" spans="2:16" ht="17.25">
      <c r="B233" s="81" t="e">
        <f>IF(ISBLANK('5. Pp (3 años)'!#REF!),"",'5. Pp (3 años)'!#REF!)</f>
        <v>#REF!</v>
      </c>
      <c r="C233" s="62" t="e">
        <f>IF(ISBLANK('5. Pp (3 años)'!#REF!),"",'5. Pp (3 años)'!#REF!)</f>
        <v>#REF!</v>
      </c>
      <c r="D233" s="83" t="e">
        <f>IF(ISBLANK('5. Pp (3 años)'!#REF!),"",'5. Pp (3 años)'!#REF!)</f>
        <v>#REF!</v>
      </c>
      <c r="E233" s="83" t="e">
        <f>IF(ISBLANK('5. Pp (3 años)'!#REF!),"",'5. Pp (3 años)'!#REF!)</f>
        <v>#REF!</v>
      </c>
      <c r="F233" s="83" t="e">
        <f>IF(ISBLANK('5. Pp (3 años)'!#REF!),"",'5. Pp (3 años)'!#REF!)</f>
        <v>#REF!</v>
      </c>
      <c r="G233" s="62" t="e">
        <f>IF(ISBLANK('5. Pp (3 años)'!#REF!),"",'5. Pp (3 años)'!#REF!)</f>
        <v>#REF!</v>
      </c>
      <c r="H233" s="62" t="e">
        <f>IF(ISBLANK('5. Pp (3 años)'!#REF!),"",'5. Pp (3 años)'!#REF!)</f>
        <v>#REF!</v>
      </c>
      <c r="I233" s="83" t="e">
        <f>IF(ISBLANK('5. Pp (3 años)'!#REF!),"",'5. Pp (3 años)'!#REF!)</f>
        <v>#REF!</v>
      </c>
      <c r="J233" s="83" t="e">
        <f>IF(ISBLANK('5. Pp (3 años)'!#REF!),"",'5. Pp (3 años)'!#REF!)</f>
        <v>#REF!</v>
      </c>
      <c r="K233" s="62" t="e">
        <f>IF(ISBLANK('5. Pp (3 años)'!#REF!),"",'5. Pp (3 años)'!#REF!)</f>
        <v>#REF!</v>
      </c>
      <c r="L233" s="83" t="e">
        <f>IF(ISBLANK('5. Pp (3 años)'!#REF!),"",'5. Pp (3 años)'!#REF!)</f>
        <v>#REF!</v>
      </c>
      <c r="M233" s="83" t="e">
        <f>IF(ISBLANK('5. Pp (3 años)'!#REF!),"",'5. Pp (3 años)'!#REF!)</f>
        <v>#REF!</v>
      </c>
      <c r="N233" s="83" t="e">
        <f>IF(ISBLANK('5. Pp (3 años)'!#REF!),"",'5. Pp (3 años)'!#REF!)</f>
        <v>#REF!</v>
      </c>
      <c r="O233" s="83" t="e">
        <f>IF(ISBLANK('5. Pp (3 años)'!#REF!),"",'5. Pp (3 años)'!#REF!)</f>
        <v>#REF!</v>
      </c>
      <c r="P233" s="84" t="e">
        <f>IF(ISBLANK('5. Pp (3 años)'!#REF!),"",'5. Pp (3 años)'!#REF!)</f>
        <v>#REF!</v>
      </c>
    </row>
    <row r="234" spans="2:16" ht="17.25">
      <c r="B234" s="8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96" t="e">
        <f>IF(ISBLANK('5. Pp (3 años)'!#REF!),"",'5. Pp (3 años)'!#REF!)</f>
        <v>#REF!</v>
      </c>
    </row>
    <row r="235" spans="2:16" ht="17.25">
      <c r="B235" s="8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96" t="e">
        <f>IF(ISBLANK('5. Pp (3 años)'!#REF!),"",'5. Pp (3 años)'!#REF!)</f>
        <v>#REF!</v>
      </c>
    </row>
    <row r="236" spans="2:16" ht="17.25">
      <c r="B236" s="8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96" t="e">
        <f>IF(ISBLANK('5. Pp (3 años)'!#REF!),"",'5. Pp (3 años)'!#REF!)</f>
        <v>#REF!</v>
      </c>
    </row>
    <row r="237" spans="2:16" ht="17.25">
      <c r="B237" s="8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96" t="e">
        <f>IF(ISBLANK('5. Pp (3 años)'!#REF!),"",'5. Pp (3 años)'!#REF!)</f>
        <v>#REF!</v>
      </c>
    </row>
    <row r="238" spans="2:16" ht="17.25">
      <c r="B238" s="8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96" t="e">
        <f>IF(ISBLANK('5. Pp (3 años)'!#REF!),"",'5. Pp (3 años)'!#REF!)</f>
        <v>#REF!</v>
      </c>
    </row>
    <row r="239" spans="2:16" ht="17.25">
      <c r="B239" s="8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96" t="e">
        <f>IF(ISBLANK('5. Pp (3 años)'!#REF!),"",'5. Pp (3 años)'!#REF!)</f>
        <v>#REF!</v>
      </c>
    </row>
    <row r="240" spans="2:16" ht="17.25">
      <c r="B240" s="8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96" t="e">
        <f>IF(ISBLANK('5. Pp (3 años)'!#REF!),"",'5. Pp (3 años)'!#REF!)</f>
        <v>#REF!</v>
      </c>
    </row>
    <row r="241" spans="2:16" ht="17.25">
      <c r="B241" s="81" t="e">
        <f>IF(ISBLANK('5. Pp (3 años)'!#REF!),"",'5. Pp (3 años)'!#REF!)</f>
        <v>#REF!</v>
      </c>
      <c r="C241" s="62" t="e">
        <f>IF(ISBLANK('5. Pp (3 años)'!#REF!),"",'5. Pp (3 años)'!#REF!)</f>
        <v>#REF!</v>
      </c>
      <c r="D241" s="83" t="e">
        <f>IF(ISBLANK('5. Pp (3 años)'!#REF!),"",'5. Pp (3 años)'!#REF!)</f>
        <v>#REF!</v>
      </c>
      <c r="E241" s="83" t="e">
        <f>IF(ISBLANK('5. Pp (3 años)'!#REF!),"",'5. Pp (3 años)'!#REF!)</f>
        <v>#REF!</v>
      </c>
      <c r="F241" s="83" t="e">
        <f>IF(ISBLANK('5. Pp (3 años)'!#REF!),"",'5. Pp (3 años)'!#REF!)</f>
        <v>#REF!</v>
      </c>
      <c r="G241" s="62" t="e">
        <f>IF(ISBLANK('5. Pp (3 años)'!#REF!),"",'5. Pp (3 años)'!#REF!)</f>
        <v>#REF!</v>
      </c>
      <c r="H241" s="62" t="e">
        <f>IF(ISBLANK('5. Pp (3 años)'!#REF!),"",'5. Pp (3 años)'!#REF!)</f>
        <v>#REF!</v>
      </c>
      <c r="I241" s="83" t="e">
        <f>IF(ISBLANK('5. Pp (3 años)'!#REF!),"",'5. Pp (3 años)'!#REF!)</f>
        <v>#REF!</v>
      </c>
      <c r="J241" s="83" t="e">
        <f>IF(ISBLANK('5. Pp (3 años)'!#REF!),"",'5. Pp (3 años)'!#REF!)</f>
        <v>#REF!</v>
      </c>
      <c r="K241" s="62" t="e">
        <f>IF(ISBLANK('5. Pp (3 años)'!#REF!),"",'5. Pp (3 años)'!#REF!)</f>
        <v>#REF!</v>
      </c>
      <c r="L241" s="83" t="e">
        <f>IF(ISBLANK('5. Pp (3 años)'!#REF!),"",'5. Pp (3 años)'!#REF!)</f>
        <v>#REF!</v>
      </c>
      <c r="M241" s="83" t="e">
        <f>IF(ISBLANK('5. Pp (3 años)'!#REF!),"",'5. Pp (3 años)'!#REF!)</f>
        <v>#REF!</v>
      </c>
      <c r="N241" s="83" t="e">
        <f>IF(ISBLANK('5. Pp (3 años)'!#REF!),"",'5. Pp (3 años)'!#REF!)</f>
        <v>#REF!</v>
      </c>
      <c r="O241" s="83" t="e">
        <f>IF(ISBLANK('5. Pp (3 años)'!#REF!),"",'5. Pp (3 años)'!#REF!)</f>
        <v>#REF!</v>
      </c>
      <c r="P241" s="84" t="e">
        <f>IF(ISBLANK('5. Pp (3 años)'!#REF!),"",'5. Pp (3 años)'!#REF!)</f>
        <v>#REF!</v>
      </c>
    </row>
    <row r="242" spans="2:16" ht="17.25">
      <c r="B242" s="8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96" t="e">
        <f>IF(ISBLANK('5. Pp (3 años)'!#REF!),"",'5. Pp (3 años)'!#REF!)</f>
        <v>#REF!</v>
      </c>
    </row>
    <row r="243" spans="2:16" ht="17.25">
      <c r="B243" s="8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96" t="e">
        <f>IF(ISBLANK('5. Pp (3 años)'!#REF!),"",'5. Pp (3 años)'!#REF!)</f>
        <v>#REF!</v>
      </c>
    </row>
    <row r="244" spans="2:16" ht="17.25">
      <c r="B244" s="8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96" t="e">
        <f>IF(ISBLANK('5. Pp (3 años)'!#REF!),"",'5. Pp (3 años)'!#REF!)</f>
        <v>#REF!</v>
      </c>
    </row>
    <row r="245" spans="2:16" ht="17.25">
      <c r="B245" s="8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96" t="e">
        <f>IF(ISBLANK('5. Pp (3 años)'!#REF!),"",'5. Pp (3 años)'!#REF!)</f>
        <v>#REF!</v>
      </c>
    </row>
    <row r="246" spans="2:16" ht="17.25">
      <c r="B246" s="8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96" t="e">
        <f>IF(ISBLANK('5. Pp (3 años)'!#REF!),"",'5. Pp (3 años)'!#REF!)</f>
        <v>#REF!</v>
      </c>
    </row>
    <row r="247" spans="2:16" ht="17.25">
      <c r="B247" s="81" t="e">
        <f>IF(ISBLANK('5. Pp (3 años)'!#REF!),"",'5. Pp (3 años)'!#REF!)</f>
        <v>#REF!</v>
      </c>
      <c r="C247" s="62" t="e">
        <f>IF(ISBLANK('5. Pp (3 años)'!#REF!),"",'5. Pp (3 años)'!#REF!)</f>
        <v>#REF!</v>
      </c>
      <c r="D247" s="83" t="e">
        <f>IF(ISBLANK('5. Pp (3 años)'!#REF!),"",'5. Pp (3 años)'!#REF!)</f>
        <v>#REF!</v>
      </c>
      <c r="E247" s="83" t="e">
        <f>IF(ISBLANK('5. Pp (3 años)'!#REF!),"",'5. Pp (3 años)'!#REF!)</f>
        <v>#REF!</v>
      </c>
      <c r="F247" s="83" t="e">
        <f>IF(ISBLANK('5. Pp (3 años)'!#REF!),"",'5. Pp (3 años)'!#REF!)</f>
        <v>#REF!</v>
      </c>
      <c r="G247" s="62" t="e">
        <f>IF(ISBLANK('5. Pp (3 años)'!#REF!),"",'5. Pp (3 años)'!#REF!)</f>
        <v>#REF!</v>
      </c>
      <c r="H247" s="62" t="e">
        <f>IF(ISBLANK('5. Pp (3 años)'!#REF!),"",'5. Pp (3 años)'!#REF!)</f>
        <v>#REF!</v>
      </c>
      <c r="I247" s="83" t="e">
        <f>IF(ISBLANK('5. Pp (3 años)'!#REF!),"",'5. Pp (3 años)'!#REF!)</f>
        <v>#REF!</v>
      </c>
      <c r="J247" s="83" t="e">
        <f>IF(ISBLANK('5. Pp (3 años)'!#REF!),"",'5. Pp (3 años)'!#REF!)</f>
        <v>#REF!</v>
      </c>
      <c r="K247" s="62" t="e">
        <f>IF(ISBLANK('5. Pp (3 años)'!#REF!),"",'5. Pp (3 años)'!#REF!)</f>
        <v>#REF!</v>
      </c>
      <c r="L247" s="83" t="e">
        <f>IF(ISBLANK('5. Pp (3 años)'!#REF!),"",'5. Pp (3 años)'!#REF!)</f>
        <v>#REF!</v>
      </c>
      <c r="M247" s="83" t="e">
        <f>IF(ISBLANK('5. Pp (3 años)'!#REF!),"",'5. Pp (3 años)'!#REF!)</f>
        <v>#REF!</v>
      </c>
      <c r="N247" s="83" t="e">
        <f>IF(ISBLANK('5. Pp (3 años)'!#REF!),"",'5. Pp (3 años)'!#REF!)</f>
        <v>#REF!</v>
      </c>
      <c r="O247" s="83" t="e">
        <f>IF(ISBLANK('5. Pp (3 años)'!#REF!),"",'5. Pp (3 años)'!#REF!)</f>
        <v>#REF!</v>
      </c>
      <c r="P247" s="84" t="e">
        <f>IF(ISBLANK('5. Pp (3 años)'!#REF!),"",'5. Pp (3 años)'!#REF!)</f>
        <v>#REF!</v>
      </c>
    </row>
    <row r="248" spans="2:16" ht="17.25">
      <c r="B248" s="8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96" t="e">
        <f>IF(ISBLANK('5. Pp (3 años)'!#REF!),"",'5. Pp (3 años)'!#REF!)</f>
        <v>#REF!</v>
      </c>
    </row>
    <row r="249" spans="2:16" ht="17.25">
      <c r="B249" s="8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96" t="e">
        <f>IF(ISBLANK('5. Pp (3 años)'!#REF!),"",'5. Pp (3 años)'!#REF!)</f>
        <v>#REF!</v>
      </c>
    </row>
    <row r="250" spans="2:16" ht="17.25">
      <c r="B250" s="8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96" t="e">
        <f>IF(ISBLANK('5. Pp (3 años)'!#REF!),"",'5. Pp (3 años)'!#REF!)</f>
        <v>#REF!</v>
      </c>
    </row>
    <row r="251" spans="2:16" ht="17.25">
      <c r="B251" s="8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96" t="e">
        <f>IF(ISBLANK('5. Pp (3 años)'!#REF!),"",'5. Pp (3 años)'!#REF!)</f>
        <v>#REF!</v>
      </c>
    </row>
    <row r="252" spans="2:16" ht="17.25">
      <c r="B252" s="8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96" t="e">
        <f>IF(ISBLANK('5. Pp (3 años)'!#REF!),"",'5. Pp (3 años)'!#REF!)</f>
        <v>#REF!</v>
      </c>
    </row>
    <row r="253" spans="2:16" ht="17.25">
      <c r="B253" s="81" t="e">
        <f>IF(ISBLANK('5. Pp (3 años)'!#REF!),"",'5. Pp (3 años)'!#REF!)</f>
        <v>#REF!</v>
      </c>
      <c r="C253" s="62" t="e">
        <f>IF(ISBLANK('5. Pp (3 años)'!#REF!),"",'5. Pp (3 años)'!#REF!)</f>
        <v>#REF!</v>
      </c>
      <c r="D253" s="83" t="e">
        <f>IF(ISBLANK('5. Pp (3 años)'!#REF!),"",'5. Pp (3 años)'!#REF!)</f>
        <v>#REF!</v>
      </c>
      <c r="E253" s="83" t="e">
        <f>IF(ISBLANK('5. Pp (3 años)'!#REF!),"",'5. Pp (3 años)'!#REF!)</f>
        <v>#REF!</v>
      </c>
      <c r="F253" s="83" t="e">
        <f>IF(ISBLANK('5. Pp (3 años)'!#REF!),"",'5. Pp (3 años)'!#REF!)</f>
        <v>#REF!</v>
      </c>
      <c r="G253" s="62" t="e">
        <f>IF(ISBLANK('5. Pp (3 años)'!#REF!),"",'5. Pp (3 años)'!#REF!)</f>
        <v>#REF!</v>
      </c>
      <c r="H253" s="62" t="e">
        <f>IF(ISBLANK('5. Pp (3 años)'!#REF!),"",'5. Pp (3 años)'!#REF!)</f>
        <v>#REF!</v>
      </c>
      <c r="I253" s="83" t="e">
        <f>IF(ISBLANK('5. Pp (3 años)'!#REF!),"",'5. Pp (3 años)'!#REF!)</f>
        <v>#REF!</v>
      </c>
      <c r="J253" s="83" t="e">
        <f>IF(ISBLANK('5. Pp (3 años)'!#REF!),"",'5. Pp (3 años)'!#REF!)</f>
        <v>#REF!</v>
      </c>
      <c r="K253" s="62" t="e">
        <f>IF(ISBLANK('5. Pp (3 años)'!#REF!),"",'5. Pp (3 años)'!#REF!)</f>
        <v>#REF!</v>
      </c>
      <c r="L253" s="83" t="e">
        <f>IF(ISBLANK('5. Pp (3 años)'!#REF!),"",'5. Pp (3 años)'!#REF!)</f>
        <v>#REF!</v>
      </c>
      <c r="M253" s="83" t="e">
        <f>IF(ISBLANK('5. Pp (3 años)'!#REF!),"",'5. Pp (3 años)'!#REF!)</f>
        <v>#REF!</v>
      </c>
      <c r="N253" s="83" t="e">
        <f>IF(ISBLANK('5. Pp (3 años)'!#REF!),"",'5. Pp (3 años)'!#REF!)</f>
        <v>#REF!</v>
      </c>
      <c r="O253" s="83" t="e">
        <f>IF(ISBLANK('5. Pp (3 años)'!#REF!),"",'5. Pp (3 años)'!#REF!)</f>
        <v>#REF!</v>
      </c>
      <c r="P253" s="84" t="e">
        <f>IF(ISBLANK('5. Pp (3 años)'!#REF!),"",'5. Pp (3 años)'!#REF!)</f>
        <v>#REF!</v>
      </c>
    </row>
    <row r="254" spans="2:16" ht="17.25">
      <c r="B254" s="8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96" t="e">
        <f>IF(ISBLANK('5. Pp (3 años)'!#REF!),"",'5. Pp (3 años)'!#REF!)</f>
        <v>#REF!</v>
      </c>
    </row>
    <row r="255" spans="2:16" ht="17.25">
      <c r="B255" s="8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96" t="e">
        <f>IF(ISBLANK('5. Pp (3 años)'!#REF!),"",'5. Pp (3 años)'!#REF!)</f>
        <v>#REF!</v>
      </c>
    </row>
    <row r="256" spans="2:16" ht="17.25">
      <c r="B256" s="8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96" t="e">
        <f>IF(ISBLANK('5. Pp (3 años)'!#REF!),"",'5. Pp (3 años)'!#REF!)</f>
        <v>#REF!</v>
      </c>
    </row>
    <row r="257" spans="2:16" ht="17.25">
      <c r="B257" s="8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96" t="e">
        <f>IF(ISBLANK('5. Pp (3 años)'!#REF!),"",'5. Pp (3 años)'!#REF!)</f>
        <v>#REF!</v>
      </c>
    </row>
    <row r="258" spans="2:16" ht="17.25">
      <c r="B258" s="8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96" t="e">
        <f>IF(ISBLANK('5. Pp (3 años)'!#REF!),"",'5. Pp (3 años)'!#REF!)</f>
        <v>#REF!</v>
      </c>
    </row>
    <row r="259" spans="2:16" ht="17.25">
      <c r="B259" s="81" t="e">
        <f>IF(ISBLANK('5. Pp (3 años)'!#REF!),"",'5. Pp (3 años)'!#REF!)</f>
        <v>#REF!</v>
      </c>
      <c r="C259" s="62" t="e">
        <f>IF(ISBLANK('5. Pp (3 años)'!#REF!),"",'5. Pp (3 años)'!#REF!)</f>
        <v>#REF!</v>
      </c>
      <c r="D259" s="83" t="e">
        <f>IF(ISBLANK('5. Pp (3 años)'!#REF!),"",'5. Pp (3 años)'!#REF!)</f>
        <v>#REF!</v>
      </c>
      <c r="E259" s="83" t="e">
        <f>IF(ISBLANK('5. Pp (3 años)'!#REF!),"",'5. Pp (3 años)'!#REF!)</f>
        <v>#REF!</v>
      </c>
      <c r="F259" s="83" t="e">
        <f>IF(ISBLANK('5. Pp (3 años)'!#REF!),"",'5. Pp (3 años)'!#REF!)</f>
        <v>#REF!</v>
      </c>
      <c r="G259" s="62" t="e">
        <f>IF(ISBLANK('5. Pp (3 años)'!#REF!),"",'5. Pp (3 años)'!#REF!)</f>
        <v>#REF!</v>
      </c>
      <c r="H259" s="62" t="e">
        <f>IF(ISBLANK('5. Pp (3 años)'!#REF!),"",'5. Pp (3 años)'!#REF!)</f>
        <v>#REF!</v>
      </c>
      <c r="I259" s="83" t="e">
        <f>IF(ISBLANK('5. Pp (3 años)'!#REF!),"",'5. Pp (3 años)'!#REF!)</f>
        <v>#REF!</v>
      </c>
      <c r="J259" s="83" t="e">
        <f>IF(ISBLANK('5. Pp (3 años)'!#REF!),"",'5. Pp (3 años)'!#REF!)</f>
        <v>#REF!</v>
      </c>
      <c r="K259" s="62" t="e">
        <f>IF(ISBLANK('5. Pp (3 años)'!#REF!),"",'5. Pp (3 años)'!#REF!)</f>
        <v>#REF!</v>
      </c>
      <c r="L259" s="83" t="e">
        <f>IF(ISBLANK('5. Pp (3 años)'!#REF!),"",'5. Pp (3 años)'!#REF!)</f>
        <v>#REF!</v>
      </c>
      <c r="M259" s="83" t="e">
        <f>IF(ISBLANK('5. Pp (3 años)'!#REF!),"",'5. Pp (3 años)'!#REF!)</f>
        <v>#REF!</v>
      </c>
      <c r="N259" s="83" t="e">
        <f>IF(ISBLANK('5. Pp (3 años)'!#REF!),"",'5. Pp (3 años)'!#REF!)</f>
        <v>#REF!</v>
      </c>
      <c r="O259" s="83" t="e">
        <f>IF(ISBLANK('5. Pp (3 años)'!#REF!),"",'5. Pp (3 años)'!#REF!)</f>
        <v>#REF!</v>
      </c>
      <c r="P259" s="84" t="e">
        <f>IF(ISBLANK('5. Pp (3 años)'!#REF!),"",'5. Pp (3 años)'!#REF!)</f>
        <v>#REF!</v>
      </c>
    </row>
    <row r="260" spans="2:16" ht="17.25">
      <c r="B260" s="8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96" t="e">
        <f>IF(ISBLANK('5. Pp (3 años)'!#REF!),"",'5. Pp (3 años)'!#REF!)</f>
        <v>#REF!</v>
      </c>
    </row>
    <row r="261" spans="2:16" ht="17.25">
      <c r="B261" s="8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96" t="e">
        <f>IF(ISBLANK('5. Pp (3 años)'!#REF!),"",'5. Pp (3 años)'!#REF!)</f>
        <v>#REF!</v>
      </c>
    </row>
    <row r="262" spans="2:16" ht="17.25">
      <c r="B262" s="8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96" t="e">
        <f>IF(ISBLANK('5. Pp (3 años)'!#REF!),"",'5. Pp (3 años)'!#REF!)</f>
        <v>#REF!</v>
      </c>
    </row>
    <row r="263" spans="2:16" ht="17.25">
      <c r="B263" s="8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96" t="e">
        <f>IF(ISBLANK('5. Pp (3 años)'!#REF!),"",'5. Pp (3 años)'!#REF!)</f>
        <v>#REF!</v>
      </c>
    </row>
    <row r="264" spans="2:16" ht="17.25">
      <c r="B264" s="8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96" t="e">
        <f>IF(ISBLANK('5. Pp (3 años)'!#REF!),"",'5. Pp (3 años)'!#REF!)</f>
        <v>#REF!</v>
      </c>
    </row>
    <row r="265" spans="2:16" ht="17.25">
      <c r="B265" s="8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96" t="e">
        <f>IF(ISBLANK('5. Pp (3 años)'!#REF!),"",'5. Pp (3 años)'!#REF!)</f>
        <v>#REF!</v>
      </c>
    </row>
    <row r="266" spans="2:16" ht="17.25">
      <c r="B266" s="8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96" t="e">
        <f>IF(ISBLANK('5. Pp (3 años)'!#REF!),"",'5. Pp (3 años)'!#REF!)</f>
        <v>#REF!</v>
      </c>
    </row>
    <row r="267" spans="2:16" ht="17.25">
      <c r="B267" s="8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96" t="e">
        <f>IF(ISBLANK('5. Pp (3 años)'!#REF!),"",'5. Pp (3 años)'!#REF!)</f>
        <v>#REF!</v>
      </c>
    </row>
    <row r="268" spans="2:16" ht="17.25">
      <c r="B268" s="8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96" t="e">
        <f>IF(ISBLANK('5. Pp (3 años)'!#REF!),"",'5. Pp (3 años)'!#REF!)</f>
        <v>#REF!</v>
      </c>
    </row>
    <row r="269" spans="2:16" ht="18" thickBot="1">
      <c r="B269" s="86" t="e">
        <f>IF(ISBLANK('5. Pp (3 años)'!#REF!),"",'5. Pp (3 años)'!#REF!)</f>
        <v>#REF!</v>
      </c>
      <c r="C269" s="34" t="e">
        <f>IF(ISBLANK('5. Pp (3 años)'!#REF!),"",'5. Pp (3 años)'!#REF!)</f>
        <v>#REF!</v>
      </c>
      <c r="D269" s="197" t="e">
        <f>IF(ISBLANK('5. Pp (3 años)'!#REF!),"",'5. Pp (3 años)'!#REF!)</f>
        <v>#REF!</v>
      </c>
      <c r="E269" s="197" t="e">
        <f>IF(ISBLANK('5. Pp (3 años)'!#REF!),"",'5. Pp (3 años)'!#REF!)</f>
        <v>#REF!</v>
      </c>
      <c r="F269" s="197" t="e">
        <f>IF(ISBLANK('5. Pp (3 años)'!#REF!),"",'5. Pp (3 años)'!#REF!)</f>
        <v>#REF!</v>
      </c>
      <c r="G269" s="34" t="e">
        <f>IF(ISBLANK('5. Pp (3 años)'!#REF!),"",'5. Pp (3 años)'!#REF!)</f>
        <v>#REF!</v>
      </c>
      <c r="H269" s="34" t="e">
        <f>IF(ISBLANK('5. Pp (3 años)'!#REF!),"",'5. Pp (3 años)'!#REF!)</f>
        <v>#REF!</v>
      </c>
      <c r="I269" s="197" t="e">
        <f>IF(ISBLANK('5. Pp (3 años)'!#REF!),"",'5. Pp (3 años)'!#REF!)</f>
        <v>#REF!</v>
      </c>
      <c r="J269" s="197" t="e">
        <f>IF(ISBLANK('5. Pp (3 años)'!#REF!),"",'5. Pp (3 años)'!#REF!)</f>
        <v>#REF!</v>
      </c>
      <c r="K269" s="34" t="e">
        <f>IF(ISBLANK('5. Pp (3 años)'!#REF!),"",'5. Pp (3 años)'!#REF!)</f>
        <v>#REF!</v>
      </c>
      <c r="L269" s="197" t="e">
        <f>IF(ISBLANK('5. Pp (3 años)'!#REF!),"",'5. Pp (3 años)'!#REF!)</f>
        <v>#REF!</v>
      </c>
      <c r="M269" s="197" t="e">
        <f>IF(ISBLANK('5. Pp (3 años)'!#REF!),"",'5. Pp (3 años)'!#REF!)</f>
        <v>#REF!</v>
      </c>
      <c r="N269" s="197" t="e">
        <f>IF(ISBLANK('5. Pp (3 años)'!#REF!),"",'5. Pp (3 años)'!#REF!)</f>
        <v>#REF!</v>
      </c>
      <c r="O269" s="197" t="e">
        <f>IF(ISBLANK('5. Pp (3 años)'!#REF!),"",'5. Pp (3 años)'!#REF!)</f>
        <v>#REF!</v>
      </c>
      <c r="P269" s="198"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1"/>
  <sheetViews>
    <sheetView showGridLines="0" topLeftCell="J60" zoomScale="70" zoomScaleNormal="70" zoomScaleSheetLayoutView="40" zoomScalePageLayoutView="111" workbookViewId="0">
      <selection activeCell="U107" sqref="U107"/>
    </sheetView>
  </sheetViews>
  <sheetFormatPr baseColWidth="10" defaultColWidth="12.125" defaultRowHeight="15"/>
  <cols>
    <col min="1" max="1" width="26.625" style="1" customWidth="1"/>
    <col min="2" max="2" width="23.5" style="2" customWidth="1"/>
    <col min="3" max="3" width="19.5" style="2" customWidth="1"/>
    <col min="4" max="4" width="40.5" style="87" customWidth="1"/>
    <col min="5" max="5" width="41.12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6.25" style="1" customWidth="1"/>
    <col min="15" max="15" width="49.875" style="1" customWidth="1"/>
    <col min="16" max="16" width="45.125" style="1" customWidth="1"/>
    <col min="17" max="17" width="56.375" style="1" customWidth="1"/>
    <col min="18" max="16384" width="12.125" style="1"/>
  </cols>
  <sheetData>
    <row r="3" spans="2:16">
      <c r="D3" s="2"/>
    </row>
    <row r="4" spans="2:16" ht="31.5" customHeight="1">
      <c r="C4" s="624" t="s">
        <v>64</v>
      </c>
      <c r="D4" s="624"/>
      <c r="E4" s="624"/>
      <c r="F4" s="624"/>
      <c r="G4" s="624"/>
      <c r="H4" s="624"/>
      <c r="I4" s="624"/>
      <c r="J4" s="624"/>
      <c r="K4" s="624"/>
      <c r="L4" s="624"/>
      <c r="M4" s="624"/>
      <c r="N4" s="624"/>
      <c r="O4" s="3"/>
      <c r="P4" s="3"/>
    </row>
    <row r="5" spans="2:16" ht="31.5" customHeight="1">
      <c r="C5" s="624" t="s">
        <v>297</v>
      </c>
      <c r="D5" s="624"/>
      <c r="E5" s="624"/>
      <c r="F5" s="624"/>
      <c r="G5" s="624"/>
      <c r="H5" s="624"/>
      <c r="I5" s="624"/>
      <c r="J5" s="624"/>
      <c r="K5" s="624"/>
      <c r="L5" s="624"/>
      <c r="M5" s="624"/>
      <c r="N5" s="624"/>
      <c r="O5" s="3"/>
      <c r="P5" s="3"/>
    </row>
    <row r="6" spans="2:16" ht="31.5" customHeight="1">
      <c r="C6" s="624" t="s">
        <v>483</v>
      </c>
      <c r="D6" s="624"/>
      <c r="E6" s="624"/>
      <c r="F6" s="624"/>
      <c r="G6" s="624"/>
      <c r="H6" s="624"/>
      <c r="I6" s="624"/>
      <c r="J6" s="624"/>
      <c r="K6" s="624"/>
      <c r="L6" s="624"/>
      <c r="M6" s="624"/>
      <c r="N6" s="624"/>
      <c r="O6" s="4"/>
      <c r="P6" s="4"/>
    </row>
    <row r="7" spans="2:16" ht="31.5" customHeight="1">
      <c r="C7" s="624" t="s">
        <v>393</v>
      </c>
      <c r="D7" s="624"/>
      <c r="E7" s="624"/>
      <c r="F7" s="624"/>
      <c r="G7" s="624"/>
      <c r="H7" s="624"/>
      <c r="I7" s="624"/>
      <c r="J7" s="624"/>
      <c r="K7" s="624"/>
      <c r="L7" s="624"/>
      <c r="M7" s="624"/>
      <c r="N7" s="624"/>
      <c r="O7" s="4"/>
      <c r="P7" s="4"/>
    </row>
    <row r="8" spans="2:16" ht="32.25">
      <c r="B8" s="5"/>
      <c r="C8" s="5"/>
      <c r="D8" s="5"/>
      <c r="E8" s="5"/>
      <c r="F8" s="5"/>
      <c r="G8" s="5"/>
      <c r="H8" s="5"/>
      <c r="I8" s="5"/>
      <c r="J8" s="5"/>
      <c r="K8" s="73"/>
      <c r="L8" s="5"/>
      <c r="M8" s="5"/>
      <c r="N8" s="5"/>
      <c r="O8" s="5"/>
      <c r="P8" s="5"/>
    </row>
    <row r="9" spans="2:16" ht="42" customHeight="1">
      <c r="B9" s="675" t="s">
        <v>7</v>
      </c>
      <c r="C9" s="675"/>
      <c r="D9" s="675"/>
      <c r="E9" s="10"/>
      <c r="F9" s="10"/>
      <c r="G9" s="6"/>
      <c r="H9" s="7"/>
      <c r="I9" s="7"/>
      <c r="J9" s="7"/>
      <c r="K9" s="74"/>
      <c r="L9" s="7"/>
      <c r="M9" s="7"/>
      <c r="N9" s="7"/>
      <c r="O9" s="7"/>
      <c r="P9" s="7"/>
    </row>
    <row r="10" spans="2:16" ht="42" customHeight="1">
      <c r="B10" s="659" t="s">
        <v>8</v>
      </c>
      <c r="C10" s="659"/>
      <c r="D10" s="659"/>
      <c r="E10" s="660" t="s">
        <v>395</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56" t="s">
        <v>12</v>
      </c>
      <c r="C12" s="656"/>
      <c r="D12" s="656"/>
      <c r="E12" s="10"/>
      <c r="F12" s="9"/>
      <c r="G12" s="6"/>
      <c r="H12" s="7"/>
      <c r="I12" s="9"/>
      <c r="J12" s="7"/>
      <c r="K12" s="74"/>
      <c r="L12" s="9"/>
      <c r="M12" s="9"/>
      <c r="N12" s="9"/>
      <c r="O12" s="9"/>
      <c r="P12" s="9"/>
    </row>
    <row r="13" spans="2:16" ht="18.75">
      <c r="B13" s="659" t="s">
        <v>13</v>
      </c>
      <c r="C13" s="659"/>
      <c r="D13" s="659"/>
      <c r="E13" s="660" t="s">
        <v>462</v>
      </c>
      <c r="F13" s="660"/>
      <c r="G13" s="660"/>
      <c r="H13" s="660"/>
      <c r="I13" s="660"/>
      <c r="J13" s="660"/>
      <c r="K13" s="660"/>
      <c r="L13" s="660"/>
      <c r="M13" s="660"/>
      <c r="N13" s="660"/>
      <c r="O13" s="660"/>
      <c r="P13" s="660"/>
    </row>
    <row r="14" spans="2:16" ht="18.75">
      <c r="B14" s="659" t="s">
        <v>14</v>
      </c>
      <c r="C14" s="659"/>
      <c r="D14" s="659"/>
      <c r="E14" s="660" t="s">
        <v>463</v>
      </c>
      <c r="F14" s="660"/>
      <c r="G14" s="660"/>
      <c r="H14" s="660"/>
      <c r="I14" s="660"/>
      <c r="J14" s="660"/>
      <c r="K14" s="660"/>
      <c r="L14" s="660"/>
      <c r="M14" s="660"/>
      <c r="N14" s="660"/>
      <c r="O14" s="660"/>
      <c r="P14" s="660"/>
    </row>
    <row r="15" spans="2:16" ht="18.75">
      <c r="B15" s="659" t="s">
        <v>15</v>
      </c>
      <c r="C15" s="659"/>
      <c r="D15" s="659"/>
      <c r="E15" s="660" t="s">
        <v>464</v>
      </c>
      <c r="F15" s="660"/>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56" t="s">
        <v>16</v>
      </c>
      <c r="C17" s="656"/>
      <c r="D17" s="656"/>
      <c r="E17" s="6"/>
      <c r="F17" s="6"/>
      <c r="G17" s="6"/>
      <c r="H17" s="6"/>
      <c r="I17" s="6"/>
      <c r="J17" s="6"/>
      <c r="K17" s="6"/>
      <c r="L17" s="6"/>
      <c r="M17" s="6"/>
      <c r="N17" s="6"/>
      <c r="O17" s="6"/>
      <c r="P17" s="6"/>
    </row>
    <row r="18" spans="2:16" ht="18.75">
      <c r="B18" s="8"/>
      <c r="C18" s="8"/>
      <c r="D18" s="76"/>
      <c r="E18" s="660" t="s">
        <v>465</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56" t="s">
        <v>17</v>
      </c>
      <c r="C20" s="656"/>
      <c r="D20" s="656"/>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ustomHeight="1">
      <c r="B22" s="659" t="s">
        <v>19</v>
      </c>
      <c r="C22" s="659"/>
      <c r="D22" s="659"/>
      <c r="E22" s="660" t="s">
        <v>393</v>
      </c>
      <c r="F22" s="660"/>
      <c r="G22" s="660"/>
      <c r="H22" s="660"/>
      <c r="I22" s="660"/>
      <c r="J22" s="660"/>
      <c r="K22" s="660"/>
      <c r="L22" s="660"/>
      <c r="M22" s="660"/>
      <c r="N22" s="660"/>
      <c r="O22" s="660"/>
      <c r="P22" s="660"/>
    </row>
    <row r="23" spans="2:16" ht="18.75" customHeight="1">
      <c r="B23" s="659" t="s">
        <v>20</v>
      </c>
      <c r="C23" s="659"/>
      <c r="D23" s="659"/>
      <c r="E23" s="660" t="s">
        <v>393</v>
      </c>
      <c r="F23" s="660"/>
      <c r="G23" s="660"/>
      <c r="H23" s="660"/>
      <c r="I23" s="660"/>
      <c r="J23" s="660"/>
      <c r="K23" s="660"/>
      <c r="L23" s="660"/>
      <c r="M23" s="660"/>
      <c r="N23" s="660"/>
      <c r="O23" s="660"/>
      <c r="P23" s="660"/>
    </row>
    <row r="24" spans="2:16" ht="18.75" customHeight="1">
      <c r="B24" s="659" t="s">
        <v>21</v>
      </c>
      <c r="C24" s="659"/>
      <c r="D24" s="659"/>
      <c r="E24" s="660" t="s">
        <v>393</v>
      </c>
      <c r="F24" s="660"/>
      <c r="G24" s="660"/>
      <c r="H24" s="660"/>
      <c r="I24" s="660"/>
      <c r="J24" s="660"/>
      <c r="K24" s="660"/>
      <c r="L24" s="660"/>
      <c r="M24" s="660"/>
      <c r="N24" s="660"/>
      <c r="O24" s="660"/>
      <c r="P24" s="660"/>
    </row>
    <row r="25" spans="2:16" ht="18.75">
      <c r="B25" s="6"/>
      <c r="C25" s="6"/>
      <c r="D25" s="76"/>
      <c r="E25" s="10"/>
      <c r="F25" s="10"/>
      <c r="G25" s="7"/>
      <c r="H25" s="7"/>
      <c r="I25" s="9"/>
      <c r="J25" s="7"/>
      <c r="K25" s="74"/>
      <c r="L25" s="9"/>
      <c r="M25" s="9"/>
      <c r="N25" s="9"/>
      <c r="O25" s="9"/>
      <c r="P25" s="9"/>
    </row>
    <row r="26" spans="2:16" ht="42" customHeight="1">
      <c r="B26" s="656" t="s">
        <v>22</v>
      </c>
      <c r="C26" s="656"/>
      <c r="D26" s="656"/>
      <c r="E26" s="6"/>
      <c r="F26" s="6"/>
      <c r="G26" s="6"/>
      <c r="H26" s="6"/>
      <c r="I26" s="6"/>
      <c r="J26" s="6"/>
      <c r="K26" s="6"/>
      <c r="L26" s="6"/>
      <c r="M26" s="6"/>
      <c r="N26" s="6"/>
      <c r="O26" s="6"/>
      <c r="P26" s="6"/>
    </row>
    <row r="27" spans="2:16" ht="79.900000000000006" customHeight="1">
      <c r="B27" s="74"/>
      <c r="C27" s="7"/>
      <c r="D27" s="7"/>
      <c r="E27" s="660" t="s">
        <v>469</v>
      </c>
      <c r="F27" s="660"/>
      <c r="G27" s="660"/>
      <c r="H27" s="660"/>
      <c r="I27" s="660"/>
      <c r="J27" s="660"/>
      <c r="K27" s="660"/>
      <c r="L27" s="660"/>
      <c r="M27" s="660"/>
      <c r="N27" s="660"/>
      <c r="O27" s="660"/>
      <c r="P27" s="660"/>
    </row>
    <row r="28" spans="2:16" ht="69.599999999999994" customHeight="1">
      <c r="B28" s="74"/>
      <c r="C28" s="7"/>
      <c r="D28" s="7"/>
      <c r="E28" s="660"/>
      <c r="F28" s="660"/>
      <c r="G28" s="660"/>
      <c r="H28" s="660"/>
      <c r="I28" s="660"/>
      <c r="J28" s="660"/>
      <c r="K28" s="660"/>
      <c r="L28" s="660"/>
      <c r="M28" s="660"/>
      <c r="N28" s="660"/>
      <c r="O28" s="660"/>
      <c r="P28" s="660"/>
    </row>
    <row r="29" spans="2:16" ht="18.75">
      <c r="B29" s="74"/>
      <c r="C29" s="7"/>
      <c r="D29" s="7"/>
      <c r="E29" s="11"/>
      <c r="F29" s="11"/>
      <c r="G29" s="75"/>
      <c r="H29" s="75"/>
      <c r="I29" s="11"/>
      <c r="J29" s="75"/>
      <c r="K29" s="75"/>
      <c r="L29" s="11"/>
      <c r="M29" s="11"/>
      <c r="N29" s="11"/>
      <c r="O29" s="11"/>
      <c r="P29" s="11"/>
    </row>
    <row r="30" spans="2:16" ht="42" customHeight="1">
      <c r="B30" s="656" t="s">
        <v>25</v>
      </c>
      <c r="C30" s="656"/>
      <c r="D30" s="656"/>
      <c r="E30" s="10"/>
      <c r="F30" s="7"/>
      <c r="G30" s="6"/>
      <c r="H30" s="7"/>
      <c r="I30" s="7"/>
      <c r="J30" s="7"/>
      <c r="K30" s="74"/>
      <c r="L30" s="7"/>
      <c r="M30" s="7"/>
      <c r="N30" s="7"/>
      <c r="O30" s="7"/>
      <c r="P30" s="7"/>
    </row>
    <row r="31" spans="2:16" ht="18.75" customHeight="1">
      <c r="B31" s="659" t="s">
        <v>9</v>
      </c>
      <c r="C31" s="659"/>
      <c r="D31" s="659"/>
      <c r="E31" s="660" t="s">
        <v>466</v>
      </c>
      <c r="F31" s="660"/>
      <c r="G31" s="660"/>
      <c r="H31" s="660"/>
      <c r="I31" s="660"/>
      <c r="J31" s="660"/>
      <c r="K31" s="660"/>
      <c r="L31" s="660"/>
      <c r="M31" s="660"/>
      <c r="N31" s="660"/>
      <c r="O31" s="660"/>
      <c r="P31" s="660"/>
    </row>
    <row r="32" spans="2:16" ht="18.75" customHeight="1">
      <c r="B32" s="659" t="s">
        <v>10</v>
      </c>
      <c r="C32" s="659"/>
      <c r="D32" s="659"/>
      <c r="E32" s="660" t="s">
        <v>467</v>
      </c>
      <c r="F32" s="660"/>
      <c r="G32" s="660"/>
      <c r="H32" s="660"/>
      <c r="I32" s="660"/>
      <c r="J32" s="660"/>
      <c r="K32" s="660"/>
      <c r="L32" s="660"/>
      <c r="M32" s="660"/>
      <c r="N32" s="660"/>
      <c r="O32" s="660"/>
      <c r="P32" s="660"/>
    </row>
    <row r="33" spans="1:16" ht="18.75">
      <c r="B33" s="659" t="s">
        <v>290</v>
      </c>
      <c r="C33" s="659"/>
      <c r="D33" s="659"/>
      <c r="E33" s="660" t="s">
        <v>468</v>
      </c>
      <c r="F33" s="660"/>
      <c r="G33" s="660"/>
      <c r="H33" s="660"/>
      <c r="I33" s="660"/>
      <c r="J33" s="660"/>
      <c r="K33" s="660"/>
      <c r="L33" s="660"/>
      <c r="M33" s="660"/>
      <c r="N33" s="660"/>
      <c r="O33" s="660"/>
      <c r="P33" s="660"/>
    </row>
    <row r="34" spans="1:16" ht="18.75">
      <c r="B34" s="556"/>
      <c r="C34" s="556"/>
      <c r="D34" s="556"/>
      <c r="E34" s="557"/>
      <c r="F34" s="557"/>
      <c r="G34" s="557"/>
      <c r="H34" s="557"/>
      <c r="I34" s="557"/>
      <c r="J34" s="557"/>
      <c r="K34" s="557"/>
      <c r="L34" s="557"/>
      <c r="M34" s="557"/>
      <c r="N34" s="557"/>
      <c r="O34" s="557"/>
      <c r="P34" s="557"/>
    </row>
    <row r="35" spans="1:16" ht="18.75">
      <c r="B35" s="656" t="s">
        <v>505</v>
      </c>
      <c r="C35" s="656"/>
      <c r="D35" s="656"/>
      <c r="E35" s="11"/>
      <c r="F35" s="11"/>
      <c r="G35" s="11"/>
      <c r="H35" s="11"/>
      <c r="I35" s="11"/>
      <c r="J35" s="11"/>
      <c r="K35" s="11"/>
      <c r="L35" s="11"/>
      <c r="M35" s="11"/>
      <c r="N35" s="11"/>
      <c r="O35" s="11"/>
      <c r="P35" s="11"/>
    </row>
    <row r="36" spans="1:16" ht="18.75">
      <c r="B36" s="659" t="s">
        <v>506</v>
      </c>
      <c r="C36" s="659"/>
      <c r="D36" s="659"/>
      <c r="E36" s="674" t="s">
        <v>395</v>
      </c>
      <c r="F36" s="674"/>
      <c r="G36" s="674"/>
      <c r="H36" s="674"/>
      <c r="I36" s="674"/>
      <c r="J36" s="674"/>
      <c r="K36" s="674"/>
      <c r="L36" s="674"/>
      <c r="M36" s="674"/>
      <c r="N36" s="674"/>
      <c r="O36" s="674"/>
      <c r="P36" s="674"/>
    </row>
    <row r="37" spans="1:16" ht="18.75">
      <c r="B37" s="659" t="s">
        <v>290</v>
      </c>
      <c r="C37" s="659"/>
      <c r="D37" s="659"/>
      <c r="E37" s="674" t="s">
        <v>507</v>
      </c>
      <c r="F37" s="674"/>
      <c r="G37" s="674"/>
      <c r="H37" s="674"/>
      <c r="I37" s="674"/>
      <c r="J37" s="674"/>
      <c r="K37" s="674"/>
      <c r="L37" s="674"/>
      <c r="M37" s="674"/>
      <c r="N37" s="674"/>
      <c r="O37" s="674"/>
      <c r="P37" s="674"/>
    </row>
    <row r="38" spans="1:16" ht="18.75">
      <c r="B38" s="659" t="s">
        <v>508</v>
      </c>
      <c r="C38" s="659"/>
      <c r="D38" s="659"/>
      <c r="E38" s="674" t="s">
        <v>509</v>
      </c>
      <c r="F38" s="674"/>
      <c r="G38" s="674"/>
      <c r="H38" s="674"/>
      <c r="I38" s="674"/>
      <c r="J38" s="674"/>
      <c r="K38" s="674"/>
      <c r="L38" s="674"/>
      <c r="M38" s="674"/>
      <c r="N38" s="674"/>
      <c r="O38" s="674"/>
      <c r="P38" s="674"/>
    </row>
    <row r="39" spans="1:16" ht="18.75">
      <c r="B39" s="659" t="s">
        <v>510</v>
      </c>
      <c r="C39" s="659"/>
      <c r="D39" s="659"/>
      <c r="E39" s="674" t="s">
        <v>511</v>
      </c>
      <c r="F39" s="674"/>
      <c r="G39" s="674"/>
      <c r="H39" s="674"/>
      <c r="I39" s="674"/>
      <c r="J39" s="674"/>
      <c r="K39" s="674"/>
      <c r="L39" s="674"/>
      <c r="M39" s="674"/>
      <c r="N39" s="674"/>
      <c r="O39" s="674"/>
      <c r="P39" s="674"/>
    </row>
    <row r="40" spans="1:16" ht="32.25">
      <c r="B40" s="643"/>
      <c r="C40" s="643"/>
      <c r="D40" s="643"/>
      <c r="E40" s="643"/>
      <c r="F40" s="643"/>
      <c r="G40" s="643"/>
      <c r="H40" s="643"/>
      <c r="I40" s="643"/>
      <c r="J40" s="643"/>
      <c r="K40" s="643"/>
      <c r="L40" s="643"/>
      <c r="M40" s="643"/>
      <c r="N40" s="643"/>
      <c r="O40" s="643"/>
      <c r="P40" s="643"/>
    </row>
    <row r="41" spans="1:16" ht="58.5" customHeight="1">
      <c r="B41" s="678" t="s">
        <v>394</v>
      </c>
      <c r="C41" s="678"/>
      <c r="D41" s="678"/>
      <c r="E41" s="678"/>
      <c r="F41" s="678"/>
      <c r="G41" s="678"/>
      <c r="H41" s="678"/>
      <c r="I41" s="678"/>
      <c r="J41" s="678"/>
      <c r="K41" s="678"/>
      <c r="L41" s="678"/>
      <c r="M41" s="678"/>
      <c r="N41" s="678"/>
      <c r="O41" s="678"/>
      <c r="P41" s="678"/>
    </row>
    <row r="42" spans="1:16" ht="19.5" thickBot="1">
      <c r="B42" s="77"/>
      <c r="C42" s="77"/>
      <c r="D42" s="77"/>
      <c r="E42" s="13"/>
      <c r="F42" s="13"/>
      <c r="G42" s="14"/>
      <c r="H42" s="14"/>
      <c r="I42" s="14"/>
      <c r="J42" s="14"/>
      <c r="K42" s="78"/>
      <c r="L42" s="13"/>
      <c r="M42" s="13"/>
      <c r="N42" s="13"/>
      <c r="O42" s="13"/>
      <c r="P42" s="13"/>
    </row>
    <row r="43" spans="1:16" ht="20.25" thickTop="1">
      <c r="B43" s="696" t="s">
        <v>23</v>
      </c>
      <c r="C43" s="698" t="s">
        <v>26</v>
      </c>
      <c r="D43" s="698" t="s">
        <v>96</v>
      </c>
      <c r="E43" s="700" t="s">
        <v>1</v>
      </c>
      <c r="F43" s="701"/>
      <c r="G43" s="701"/>
      <c r="H43" s="701"/>
      <c r="I43" s="701"/>
      <c r="J43" s="701"/>
      <c r="K43" s="701"/>
      <c r="L43" s="701"/>
      <c r="M43" s="702"/>
      <c r="N43" s="703" t="s">
        <v>105</v>
      </c>
      <c r="O43" s="705" t="s">
        <v>102</v>
      </c>
      <c r="P43" s="707" t="s">
        <v>106</v>
      </c>
    </row>
    <row r="44" spans="1:16" ht="114.75" thickBot="1">
      <c r="A44" s="15"/>
      <c r="B44" s="697"/>
      <c r="C44" s="699"/>
      <c r="D44" s="699"/>
      <c r="E44" s="384" t="s">
        <v>95</v>
      </c>
      <c r="F44" s="385" t="s">
        <v>97</v>
      </c>
      <c r="G44" s="385" t="s">
        <v>98</v>
      </c>
      <c r="H44" s="385" t="s">
        <v>99</v>
      </c>
      <c r="I44" s="384" t="s">
        <v>100</v>
      </c>
      <c r="J44" s="385" t="s">
        <v>101</v>
      </c>
      <c r="K44" s="385" t="s">
        <v>122</v>
      </c>
      <c r="L44" s="385" t="s">
        <v>104</v>
      </c>
      <c r="M44" s="385" t="s">
        <v>103</v>
      </c>
      <c r="N44" s="704"/>
      <c r="O44" s="706"/>
      <c r="P44" s="708"/>
    </row>
    <row r="45" spans="1:16" ht="372" customHeight="1" thickTop="1">
      <c r="A45" s="16"/>
      <c r="B45" s="189" t="str">
        <f>IF(ISBLANK('5. Pp (3 años)'!B45),"",'5. Pp (3 años)'!B45)</f>
        <v>Dirección de Planeación Municipal</v>
      </c>
      <c r="C45" s="190" t="str">
        <f>IF(ISBLANK('5. Pp (3 años)'!C45),"",'5. Pp (3 años)'!C45)</f>
        <v>Fin</v>
      </c>
      <c r="D45" s="50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5" s="510" t="str">
        <f>IF(ISBLANK('5. Pp (3 años)'!E45),"",'5. Pp (3 años)'!E45)</f>
        <v>I_MED_AM_DES_SOS: Índice de Medio Ambiente y Desarrollo Sostenible.</v>
      </c>
      <c r="F45" s="510" t="str">
        <f>IF(ISBLANK('5. Pp (3 años)'!F45),"",'5. Pp (3 años)'!F45)</f>
        <v>El Índice de Medio Ambiente y Desarrollo Sostenible mide el progreso en: Preservación Ambiental, Gestión de Residuos y la Dimensión Económica del Desarrollo.</v>
      </c>
      <c r="G45" s="193" t="str">
        <f>IF(ISBLANK('5. Pp (3 años)'!G45),"",'5. Pp (3 años)'!G45)</f>
        <v>Calidad</v>
      </c>
      <c r="H45" s="193" t="str">
        <f>IF(ISBLANK('5. Pp (3 años)'!H45),"",'5. Pp (3 años)'!H45)</f>
        <v>Trianual</v>
      </c>
      <c r="I45" s="192" t="str">
        <f>IF(ISBLANK('5. Pp (3 años)'!I45),"",'5. Pp (3 años)'!I45)</f>
        <v/>
      </c>
      <c r="J45" s="192" t="str">
        <f>IF(ISBLANK('5. Pp (3 años)'!J45),"",'5. Pp (3 años)'!J45)</f>
        <v xml:space="preserve">Porcentaje
</v>
      </c>
      <c r="K45" s="193" t="str">
        <f>IF(ISBLANK('5. Pp (3 años)'!K45),"",'5. Pp (3 años)'!K45)</f>
        <v>Ascendente</v>
      </c>
      <c r="L45" s="429" t="str">
        <f>'5. Pp (3 años)'!L45</f>
        <v>META A DICIEMBRE 2027
I_MED_AM_DES_SOS: 72.87% a diciembre del 2027.</v>
      </c>
      <c r="M45" s="192" t="str">
        <f>'5. Pp (3 años)'!M45</f>
        <v>Línea base del Indicador:
I_MED_AM_DES_SOS: 72.87% a diciembre del 2025</v>
      </c>
      <c r="N45"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2" t="str">
        <f>IF(ISBLANK('5. Pp (3 años)'!O45),"",'5. Pp (3 años)'!O45)</f>
        <v>A diciembre de 2027 se cuenta con la información actualizada de los 9 indicadores que integran el Indice.</v>
      </c>
      <c r="P45" s="475"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6" spans="1:16" s="2" customFormat="1" ht="326.45" customHeight="1">
      <c r="A46" s="16"/>
      <c r="B46" s="386" t="str">
        <f>IF(ISBLANK('5. Pp (3 años)'!B46),"",'5. Pp (3 años)'!B46)</f>
        <v>Instituto de Planeación para el Desarrollo Urbano Municipal</v>
      </c>
      <c r="C46" s="364" t="str">
        <f>IF(ISBLANK('5. Pp (3 años)'!C46),"",'5. Pp (3 años)'!C46)</f>
        <v>Propósito
(DGIMPLAN)</v>
      </c>
      <c r="D46" s="511" t="str">
        <f>IF(ISBLANK('5. Pp (3 años)'!D46),"",'5. Pp (3 años)'!D46)</f>
        <v>2.3.1.1  El Municipio de Benito Juárez cuenta con un desarrollo urbano ordenado, equitativo y sustentable</v>
      </c>
      <c r="E46" s="511" t="str">
        <f>IF(ISBLANK('5. Pp (3 años)'!E46),"",'5. Pp (3 años)'!E46)</f>
        <v>PIPUI: Porcentaje de instrumentos (planes, programas y proyectos) de planeación urbana implementados para consolidar al Municipio de Benito Juárez como un territorio sustentable</v>
      </c>
      <c r="F46" s="511" t="str">
        <f>IF(ISBLANK('5. Pp (3 años)'!F46),"",'5. Pp (3 años)'!F46)</f>
        <v>Este indicador mide el grado de implementación de los instrumentos de planeación urbana, y por tanto, si contribuyen efectivamente a que el municipio se consolide como un territorio sustentable.</v>
      </c>
      <c r="G46" s="364" t="str">
        <f>IF(ISBLANK('5. Pp (3 años)'!G46),"",'5. Pp (3 años)'!G46)</f>
        <v>Eficacia</v>
      </c>
      <c r="H46" s="364" t="str">
        <f>IF(ISBLANK('5. Pp (3 años)'!H46),"",'5. Pp (3 años)'!H46)</f>
        <v>Semestral/Anual</v>
      </c>
      <c r="I46" s="365"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6" s="365" t="str">
        <f>IF(ISBLANK('5. Pp (3 años)'!J46),"",'5. Pp (3 años)'!J46)</f>
        <v>Instrumentos</v>
      </c>
      <c r="K46" s="364" t="str">
        <f>IF(ISBLANK('5. Pp (3 años)'!K46),"",'5. Pp (3 años)'!K46)</f>
        <v>Ascendente</v>
      </c>
      <c r="L46" s="365" t="s">
        <v>408</v>
      </c>
      <c r="M46" s="365" t="s">
        <v>403</v>
      </c>
      <c r="N46" s="365"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6" s="365" t="str">
        <f>IF(ISBLANK('5. Pp (3 años)'!O46),"",'5. Pp (3 años)'!O46)</f>
        <v>Participación activa de la sociedad civil en las consultas</v>
      </c>
      <c r="P46" s="476"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90.15" customHeight="1">
      <c r="A47" s="16"/>
      <c r="B47" s="387" t="str">
        <f>IF(ISBLANK('5. Pp (3 años)'!B47),"",'5. Pp (3 años)'!B47)</f>
        <v>Instituto de Planeación para el Desarrollo Urbano Municipal</v>
      </c>
      <c r="C47" s="388" t="str">
        <f>IF(ISBLANK('5. Pp (3 años)'!C47),"",'5. Pp (3 años)'!C47)</f>
        <v>Componente 1</v>
      </c>
      <c r="D47" s="512" t="str">
        <f>IF(ISBLANK('5. Pp (3 años)'!D47),"",'5. Pp (3 años)'!D47)</f>
        <v>2.3.1.1.1 Instrumentos de planeacion urbana entregados y/o publicados</v>
      </c>
      <c r="E47" s="468" t="str">
        <f>IF(ISBLANK('5. Pp (3 años)'!E47),"",'5. Pp (3 años)'!E47)</f>
        <v>PIEP: Porcentaje de instrumentos entregados y/o publicados</v>
      </c>
      <c r="F47" s="468" t="str">
        <f>IF(ISBLANK('5. Pp (3 años)'!F47),"",'5. Pp (3 años)'!F47)</f>
        <v>Este indicador pretende medir el anvance en los instrumentos actualizados</v>
      </c>
      <c r="G47" s="390" t="str">
        <f>IF(ISBLANK('5. Pp (3 años)'!G47),"",'5. Pp (3 años)'!G47)</f>
        <v>Eficacia</v>
      </c>
      <c r="H47" s="390" t="str">
        <f>IF(ISBLANK('5. Pp (3 años)'!H47),"",'5. Pp (3 años)'!H47)</f>
        <v>Semestral/Anual</v>
      </c>
      <c r="I47" s="389" t="str">
        <f>IF(ISBLANK('5. Pp (3 años)'!I47),"",'5. Pp (3 años)'!I47)</f>
        <v>MÉTODO DE CÁLCULO:
PIEP:(TIEP/TIP)*100
VARIABLES:
PIEP: Porcentaje de instrumentos entregados y/o publicados
TIEP: Total de instrumentos entregados y/o publicados
TIP: Total de instrumentos proyectados</v>
      </c>
      <c r="J47" s="389" t="str">
        <f>IF(ISBLANK('5. Pp (3 años)'!J47),"",'5. Pp (3 años)'!J47)</f>
        <v>Documentos</v>
      </c>
      <c r="K47" s="440" t="str">
        <f>IF(ISBLANK('5. Pp (3 años)'!K47),"",'5. Pp (3 años)'!K47)</f>
        <v>Ascendente</v>
      </c>
      <c r="L47" s="552" t="s">
        <v>428</v>
      </c>
      <c r="M47" s="553" t="s">
        <v>313</v>
      </c>
      <c r="N47" s="44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7" s="389" t="str">
        <f>IF(ISBLANK('5. Pp (3 años)'!O47),"",'5. Pp (3 años)'!O47)</f>
        <v xml:space="preserve">los ciudanos acuden a las consultas de actualizacion de los instrumentos de planeacion </v>
      </c>
      <c r="P47" s="477" t="str">
        <f>IF(ISBLANK('5. Pp (3 años)'!P47),"",'5. Pp (3 años)'!P47)</f>
        <v/>
      </c>
    </row>
    <row r="48" spans="1:16" ht="307.14999999999998" customHeight="1">
      <c r="A48" s="16"/>
      <c r="B48" s="85" t="str">
        <f>IF(ISBLANK('5. Pp (3 años)'!B48),"",'5. Pp (3 años)'!B48)</f>
        <v>Instituto de Planeación para el Desarrollo Urbano Municipal</v>
      </c>
      <c r="C48" s="29" t="str">
        <f>IF(ISBLANK('5. Pp (3 años)'!C48),"",'5. Pp (3 años)'!C48)</f>
        <v>Actividad 1.1</v>
      </c>
      <c r="D48" s="513" t="str">
        <f>IF(ISBLANK('5. Pp (3 años)'!D48),"",'5. Pp (3 años)'!D48)</f>
        <v>2.3.1.1.1.1 Realizacón de talleres para la actualización del marco legal y normativo en materia urbanística</v>
      </c>
      <c r="E48" s="513" t="str">
        <f>IF(ISBLANK('5. Pp (3 años)'!E48),"",'5. Pp (3 años)'!E48)</f>
        <v>PTRAML: Porcentaje de talleres realizados para la actualización del marco legal</v>
      </c>
      <c r="F48" s="513" t="str">
        <f>IF(ISBLANK('5. Pp (3 años)'!F48),"",'5. Pp (3 años)'!F48)</f>
        <v xml:space="preserve">Este indicador mide total de talleres realizados para actualización marco legal </v>
      </c>
      <c r="G48" s="29" t="str">
        <f>IF(ISBLANK('5. Pp (3 años)'!G48),"",'5. Pp (3 años)'!G48)</f>
        <v>Eficacia</v>
      </c>
      <c r="H48" s="29" t="str">
        <f>IF(ISBLANK('5. Pp (3 años)'!H48),"",'5. Pp (3 años)'!H48)</f>
        <v>Semestral/Anual</v>
      </c>
      <c r="I48" s="31" t="str">
        <f>IF(ISBLANK('5. Pp (3 años)'!I48),"",'5. Pp (3 años)'!I48)</f>
        <v>MÉTODO DE CÁLCULO:
PTRAML:(NTR/TTPR)*100
VARIABLES:
PTRAML: Porcentaje de Talleres Realizados para la Actualización del Marco Legal
NTR: Numero de Talleres Realizados
TTPR: Total de Talleres Programados a Realizar</v>
      </c>
      <c r="J48" s="31" t="str">
        <f>IF(ISBLANK('5. Pp (3 años)'!J48),"",'5. Pp (3 años)'!J48)</f>
        <v>Talleres</v>
      </c>
      <c r="K48" s="441" t="str">
        <f>IF(ISBLANK('5. Pp (3 años)'!K48),"",'5. Pp (3 años)'!K48)</f>
        <v>Ascendente</v>
      </c>
      <c r="L48" s="444" t="s">
        <v>429</v>
      </c>
      <c r="M48" s="445" t="s">
        <v>320</v>
      </c>
      <c r="N48" s="30"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8" s="31" t="str">
        <f>IF(ISBLANK('5. Pp (3 años)'!O48),"",'5. Pp (3 años)'!O48)</f>
        <v xml:space="preserve">los funcionarios e institutos acuden a la convocatoria realizada </v>
      </c>
      <c r="P48" s="478"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9" spans="1:16" ht="190.9" customHeight="1">
      <c r="A49" s="16"/>
      <c r="B49" s="85" t="str">
        <f>IF(ISBLANK('5. Pp (3 años)'!B49),"",'5. Pp (3 años)'!B49)</f>
        <v>Instituto de Planeación para el Desarrollo Urbano Municipal</v>
      </c>
      <c r="C49" s="29" t="str">
        <f>IF(ISBLANK('5. Pp (3 años)'!C49),"",'5. Pp (3 años)'!C49)</f>
        <v>Actividad 1.2</v>
      </c>
      <c r="D49" s="513" t="str">
        <f>IF(ISBLANK('5. Pp (3 años)'!D49),"",'5. Pp (3 años)'!D49)</f>
        <v>2.3.1.1.1.2 Elaboración de propuestas de planes o programas de ordenamiento territorial y desarrollo urbano</v>
      </c>
      <c r="E49" s="513" t="str">
        <f>IF(ISBLANK('5. Pp (3 años)'!E49),"",'5. Pp (3 años)'!E49)</f>
        <v>PPOTPE: Porcentaje de planes de ordenamiento territorial o programas elaborados</v>
      </c>
      <c r="F49" s="513" t="str">
        <f>IF(ISBLANK('5. Pp (3 años)'!F49),"",'5. Pp (3 años)'!F49)</f>
        <v>Este indicador mide el porcentaje de planes o programas entregados</v>
      </c>
      <c r="G49" s="29" t="str">
        <f>IF(ISBLANK('5. Pp (3 años)'!G49),"",'5. Pp (3 años)'!G49)</f>
        <v>Eficacia</v>
      </c>
      <c r="H49" s="29" t="str">
        <f>IF(ISBLANK('5. Pp (3 años)'!H49),"",'5. Pp (3 años)'!H49)</f>
        <v>Semestral/Anual</v>
      </c>
      <c r="I49"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9" s="31" t="str">
        <f>IF(ISBLANK('5. Pp (3 años)'!J49),"",'5. Pp (3 años)'!J49)</f>
        <v>1. Planes
2. Programas</v>
      </c>
      <c r="K49" s="441" t="str">
        <f>IF(ISBLANK('5. Pp (3 años)'!K49),"",'5. Pp (3 años)'!K49)</f>
        <v>Ascendente</v>
      </c>
      <c r="L49" s="444" t="s">
        <v>430</v>
      </c>
      <c r="M49" s="445" t="s">
        <v>320</v>
      </c>
      <c r="N49" s="30"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9" s="31" t="str">
        <f>IF(ISBLANK('5. Pp (3 años)'!O49),"",'5. Pp (3 años)'!O49)</f>
        <v>Los gobiernos municipales tienen interés y respaldan los procesos de elaboración y/o actualización de los instrumentos de ordenamiento territorial y planeación urbana.</v>
      </c>
      <c r="P49" s="478" t="str">
        <f>IF(ISBLANK('5. Pp (3 años)'!P49),"",'5. Pp (3 años)'!P49)</f>
        <v/>
      </c>
    </row>
    <row r="50" spans="1:16" ht="176.45" customHeight="1">
      <c r="A50" s="16"/>
      <c r="B50" s="85" t="str">
        <f>IF(ISBLANK('5. Pp (3 años)'!B50),"",'5. Pp (3 años)'!B50)</f>
        <v>Instituto de Planeación para el Desarrollo Urbano Municipal</v>
      </c>
      <c r="C50" s="29" t="str">
        <f>IF(ISBLANK('5. Pp (3 años)'!C50),"",'5. Pp (3 años)'!C50)</f>
        <v>Actividad 1.3</v>
      </c>
      <c r="D50" s="513" t="str">
        <f>IF(ISBLANK('5. Pp (3 años)'!D50),"",'5. Pp (3 años)'!D50)</f>
        <v>2.3.1.1.1.3 Gestión del proceso legal para la entrada en vigor de instrumentos para el ordenamiento territorial y desarrollo urbano</v>
      </c>
      <c r="E50" s="513" t="str">
        <f>IF(ISBLANK('5. Pp (3 años)'!E50),"",'5. Pp (3 años)'!E50)</f>
        <v>PINOTPU: Porcentaje de instrumentos normativos para el ordenamiento territorial y planeación urbana</v>
      </c>
      <c r="F50" s="513" t="str">
        <f>IF(ISBLANK('5. Pp (3 años)'!F50),"",'5. Pp (3 años)'!F50)</f>
        <v>Este indicador mide el porcentaje de instrumentos normativos para el ordenamiento territorial y desarrollo urbano</v>
      </c>
      <c r="G50" s="29" t="str">
        <f>IF(ISBLANK('5. Pp (3 años)'!G50),"",'5. Pp (3 años)'!G50)</f>
        <v>Eficacia</v>
      </c>
      <c r="H50" s="29" t="str">
        <f>IF(ISBLANK('5. Pp (3 años)'!H50),"",'5. Pp (3 años)'!H50)</f>
        <v>Semestral/Anual</v>
      </c>
      <c r="I50"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50" s="31" t="str">
        <f>IF(ISBLANK('5. Pp (3 años)'!J50),"",'5. Pp (3 años)'!J50)</f>
        <v>Documentos</v>
      </c>
      <c r="K50" s="441" t="str">
        <f>IF(ISBLANK('5. Pp (3 años)'!K50),"",'5. Pp (3 años)'!K50)</f>
        <v>Ascendente</v>
      </c>
      <c r="L50" s="444" t="s">
        <v>431</v>
      </c>
      <c r="M50" s="445" t="s">
        <v>320</v>
      </c>
      <c r="N50" s="30"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50" s="31" t="str">
        <f>IF(ISBLANK('5. Pp (3 años)'!O50),"",'5. Pp (3 años)'!O50)</f>
        <v>Las instancias competentes a nivel municipal y estatal aprueban los instrumentos de planeación urbana para su entrada en vigor.</v>
      </c>
      <c r="P50" s="478" t="str">
        <f>IF(ISBLANK('5. Pp (3 años)'!P50),"",'5. Pp (3 años)'!P50)</f>
        <v/>
      </c>
    </row>
    <row r="51" spans="1:16" ht="178.15" customHeight="1">
      <c r="A51" s="16"/>
      <c r="B51" s="515" t="str">
        <f>IF(ISBLANK('5. Pp (3 años)'!B51),"",'5. Pp (3 años)'!B51)</f>
        <v>Instituto de Planeación para el Desarrollo Urbano Municipal</v>
      </c>
      <c r="C51" s="390" t="str">
        <f>IF(ISBLANK('5. Pp (3 años)'!C51),"",'5. Pp (3 años)'!C51)</f>
        <v>Componente 2</v>
      </c>
      <c r="D51" s="468" t="str">
        <f>IF(ISBLANK('5. Pp (3 años)'!D51),"",'5. Pp (3 años)'!D51)</f>
        <v>2.3.1.1.2 Mecanismos de participación ciudadana implementados en procesos de planeación urbana.</v>
      </c>
      <c r="E51" s="468" t="str">
        <f>IF(ISBLANK('5. Pp (3 años)'!E51),"",'5. Pp (3 años)'!E51)</f>
        <v>PMPCI: Procentaje de mecanismos de participación ciudadana implementados en los procesos de planeación urbana urbana</v>
      </c>
      <c r="F51" s="468" t="str">
        <f>IF(ISBLANK('5. Pp (3 años)'!F51),"",'5. Pp (3 años)'!F51)</f>
        <v>Este indicador mide el grado de avance en la vinculación que hay con la participación ciudadana entre la toma de decisiones urbanas.</v>
      </c>
      <c r="G51" s="390" t="str">
        <f>IF(ISBLANK('5. Pp (3 años)'!G51),"",'5. Pp (3 años)'!G51)</f>
        <v>Eficacia</v>
      </c>
      <c r="H51" s="390" t="str">
        <f>IF(ISBLANK('5. Pp (3 años)'!H51),"",'5. Pp (3 años)'!H51)</f>
        <v>Semestral/Anual</v>
      </c>
      <c r="I51" s="389"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51" s="389" t="str">
        <f>IF(ISBLANK('5. Pp (3 años)'!J51),"",'5. Pp (3 años)'!J51)</f>
        <v>Mecanismos</v>
      </c>
      <c r="K51" s="440" t="str">
        <f>IF(ISBLANK('5. Pp (3 años)'!K51),"",'5. Pp (3 años)'!K51)</f>
        <v>Ascendente</v>
      </c>
      <c r="L51" s="446" t="s">
        <v>432</v>
      </c>
      <c r="M51" s="447" t="s">
        <v>320</v>
      </c>
      <c r="N51" s="443"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51" s="389" t="str">
        <f>IF(ISBLANK('5. Pp (3 años)'!O51),"",'5. Pp (3 años)'!O51)</f>
        <v>La sociedad, la federación y/o los gobiernos municipales involucrados tienen interés y participan activamente.</v>
      </c>
      <c r="P51" s="477" t="str">
        <f>IF(ISBLANK('5. Pp (3 años)'!P51),"",'5. Pp (3 años)'!P51)</f>
        <v/>
      </c>
    </row>
    <row r="52" spans="1:16" ht="314.45" customHeight="1">
      <c r="A52" s="16"/>
      <c r="B52" s="85" t="str">
        <f>IF(ISBLANK('5. Pp (3 años)'!B52),"",'5. Pp (3 años)'!B52)</f>
        <v>Instituto de Planeación para el Desarrollo Urbano Municipal</v>
      </c>
      <c r="C52" s="29" t="str">
        <f>IF(ISBLANK('5. Pp (3 años)'!C52),"",'5. Pp (3 años)'!C52)</f>
        <v>Actividad</v>
      </c>
      <c r="D52" s="513" t="str">
        <f>IF(ISBLANK('5. Pp (3 años)'!D52),"",'5. Pp (3 años)'!D52)</f>
        <v>2.3.1.1.2.1 Realización de foros y mesas de trabajo ciudadanas para proyectos de movilidad y planeación urbana.</v>
      </c>
      <c r="E52" s="513" t="str">
        <f>IF(ISBLANK('5. Pp (3 años)'!E52),"",'5. Pp (3 años)'!E52)</f>
        <v>PFMTCR: Porcentaje de foros y mesas de trabajo ciudadanas realizadas</v>
      </c>
      <c r="F52" s="513" t="str">
        <f>IF(ISBLANK('5. Pp (3 años)'!F52),"",'5. Pp (3 años)'!F52)</f>
        <v>Este indicador mide el porcentaje de capacitación en los foros y mesas de trabajo ciudadanas en proyectos de movilidad y planeación urbana</v>
      </c>
      <c r="G52" s="29" t="str">
        <f>IF(ISBLANK('5. Pp (3 años)'!G52),"",'5. Pp (3 años)'!G52)</f>
        <v>Eficacia</v>
      </c>
      <c r="H52" s="29" t="str">
        <f>IF(ISBLANK('5. Pp (3 años)'!H52),"",'5. Pp (3 años)'!H52)</f>
        <v>Trimestral</v>
      </c>
      <c r="I52"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52" s="31" t="str">
        <f>IF(ISBLANK('5. Pp (3 años)'!J52),"",'5. Pp (3 años)'!J52)</f>
        <v>Foros</v>
      </c>
      <c r="K52" s="441" t="str">
        <f>IF(ISBLANK('5. Pp (3 años)'!K52),"",'5. Pp (3 años)'!K52)</f>
        <v>Ascendente</v>
      </c>
      <c r="L52" s="444" t="s">
        <v>433</v>
      </c>
      <c r="M52" s="445" t="s">
        <v>320</v>
      </c>
      <c r="N52" s="30"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años)'!O52),"",'5. Pp (3 años)'!O52)</f>
        <v>Los funcionarios de los gobiernos municipales y ciudadanos tienen interés y participan activamente.</v>
      </c>
      <c r="P52" s="478"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53.6" customHeight="1">
      <c r="A53" s="16"/>
      <c r="B53" s="85" t="str">
        <f>IF(ISBLANK('5. Pp (3 años)'!B53),"",'5. Pp (3 años)'!B53)</f>
        <v>Instituto de Planeación para el Desarrollo Urbano Municipal</v>
      </c>
      <c r="C53" s="29" t="str">
        <f>IF(ISBLANK('5. Pp (3 años)'!C53),"",'5. Pp (3 años)'!C53)</f>
        <v>Actividad</v>
      </c>
      <c r="D53" s="513" t="str">
        <f>IF(ISBLANK('5. Pp (3 años)'!D53),"",'5. Pp (3 años)'!D53)</f>
        <v>2.3.1.1.2.2 Creación de una plataforma de consulta y recepción de propuestas ciudadanas en materia de movilidad y desarrollo urbano.</v>
      </c>
      <c r="E53" s="513" t="str">
        <f>IF(ISBLANK('5. Pp (3 años)'!E53),"",'5. Pp (3 años)'!E53)</f>
        <v>PCCMMDUA: Porcentaje de consultas ciudadanas en materia de movilidad y desarrollo urbano atendidas</v>
      </c>
      <c r="F53" s="513" t="str">
        <f>IF(ISBLANK('5. Pp (3 años)'!F53),"",'5. Pp (3 años)'!F53)</f>
        <v>Este indicador mide el porcentaje de atención de consultas ciudadanas en materia de movilidad y desarrollo urbano</v>
      </c>
      <c r="G53" s="29" t="str">
        <f>IF(ISBLANK('5. Pp (3 años)'!G53),"",'5. Pp (3 años)'!G53)</f>
        <v>Eficacia</v>
      </c>
      <c r="H53" s="29" t="str">
        <f>IF(ISBLANK('5. Pp (3 años)'!H53),"",'5. Pp (3 años)'!H53)</f>
        <v>Semestral/Anual</v>
      </c>
      <c r="I53" s="31"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53" s="31" t="str">
        <f>IF(ISBLANK('5. Pp (3 años)'!J53),"",'5. Pp (3 años)'!J53)</f>
        <v>Consultas Ciudadanas</v>
      </c>
      <c r="K53" s="441" t="str">
        <f>IF(ISBLANK('5. Pp (3 años)'!K53),"",'5. Pp (3 años)'!K53)</f>
        <v>Ascendente</v>
      </c>
      <c r="L53" s="448" t="s">
        <v>434</v>
      </c>
      <c r="M53" s="445" t="s">
        <v>320</v>
      </c>
      <c r="N53" s="30"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53" s="31" t="str">
        <f>IF(ISBLANK('5. Pp (3 años)'!O53),"",'5. Pp (3 años)'!O53)</f>
        <v>Los actores de la sociedad, la federación y/o los gobiernos municipales involucrados tienen interés y participan activamente.</v>
      </c>
      <c r="P53" s="478" t="str">
        <f>IF(ISBLANK('5. Pp (3 años)'!P53),"",'5. Pp (3 años)'!P53)</f>
        <v/>
      </c>
    </row>
    <row r="54" spans="1:16" ht="170.45" customHeight="1">
      <c r="A54" s="16"/>
      <c r="B54" s="515" t="str">
        <f>IF(ISBLANK('5. Pp (3 años)'!B54),"",'5. Pp (3 años)'!B54)</f>
        <v>Instituto de Planeación para el Desarrollo Urbano Municipal</v>
      </c>
      <c r="C54" s="390" t="str">
        <f>IF(ISBLANK('5. Pp (3 años)'!C54),"",'5. Pp (3 años)'!C54)</f>
        <v>Componente 3</v>
      </c>
      <c r="D54" s="468" t="str">
        <f>IF(ISBLANK('5. Pp (3 años)'!D54),"",'5. Pp (3 años)'!D54)</f>
        <v>2.3.1.1.3 Reportes de sistema de información municipal integrados con archivos documentales, estadísticos, cartográficos y de infraestructura urbana.</v>
      </c>
      <c r="E54" s="468" t="str">
        <f>IF(ISBLANK('5. Pp (3 años)'!E54),"",'5. Pp (3 años)'!E54)</f>
        <v>PMIUTA: Porcentaje de municipios con información urbana y territorial actualizada</v>
      </c>
      <c r="F54" s="468" t="str">
        <f>IF(ISBLANK('5. Pp (3 años)'!F54),"",'5. Pp (3 años)'!F54)</f>
        <v xml:space="preserve">Este indicador mide el nivel de avance y la actualización de datos cartográficos de municipios </v>
      </c>
      <c r="G54" s="390" t="str">
        <f>IF(ISBLANK('5. Pp (3 años)'!G54),"",'5. Pp (3 años)'!G54)</f>
        <v>Eficacia</v>
      </c>
      <c r="H54" s="390" t="str">
        <f>IF(ISBLANK('5. Pp (3 años)'!H54),"",'5. Pp (3 años)'!H54)</f>
        <v>Trimestral</v>
      </c>
      <c r="I54" s="389" t="str">
        <f>IF(ISBLANK('5. Pp (3 años)'!I54),"",'5. Pp (3 años)'!I54)</f>
        <v>MÉTODO DE CÁLCULO:
PMIUTA:(NARI/TAP)*100
VARIABLES:
PMIUTA: Porcentaje de municipios con información urbana y territorial actualizada
NARI: Número de archivos y registros integrados
TAP: Total de archivos previstos</v>
      </c>
      <c r="J54" s="389" t="str">
        <f>IF(ISBLANK('5. Pp (3 años)'!J54),"",'5. Pp (3 años)'!J54)</f>
        <v>Reportes</v>
      </c>
      <c r="K54" s="440" t="str">
        <f>IF(ISBLANK('5. Pp (3 años)'!K54),"",'5. Pp (3 años)'!K54)</f>
        <v>Ascendente</v>
      </c>
      <c r="L54" s="449" t="s">
        <v>435</v>
      </c>
      <c r="M54" s="450" t="s">
        <v>320</v>
      </c>
      <c r="N54" s="443"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54" s="389" t="str">
        <f>IF(ISBLANK('5. Pp (3 años)'!O54),"",'5. Pp (3 años)'!O54)</f>
        <v>Las condiciones climáticas permiten realizar levantamientos en campo para recopilar información urbana y territorial.</v>
      </c>
      <c r="P54" s="477" t="str">
        <f>IF(ISBLANK('5. Pp (3 años)'!P54),"",'5. Pp (3 años)'!P54)</f>
        <v/>
      </c>
    </row>
    <row r="55" spans="1:16" ht="319.89999999999998" customHeight="1">
      <c r="A55" s="79"/>
      <c r="B55" s="85" t="str">
        <f>IF(ISBLANK('5. Pp (3 años)'!B55),"",'5. Pp (3 años)'!B55)</f>
        <v>Instituto de Planeación para el Desarrollo Urbano Municipal</v>
      </c>
      <c r="C55" s="29" t="str">
        <f>IF(ISBLANK('5. Pp (3 años)'!C55),"",'5. Pp (3 años)'!C55)</f>
        <v>Actividad</v>
      </c>
      <c r="D55" s="513" t="str">
        <f>IF(ISBLANK('5. Pp (3 años)'!D55),"",'5. Pp (3 años)'!D55)</f>
        <v>2.3.1.1.3.1 Actualización de información urbana y territorial</v>
      </c>
      <c r="E55" s="513" t="str">
        <f>IF(ISBLANK('5. Pp (3 años)'!E55),"",'5. Pp (3 años)'!E55)</f>
        <v>PMCUA: Porcentaje de municipios con cartografía urbana actualizada</v>
      </c>
      <c r="F55" s="513" t="str">
        <f>IF(ISBLANK('5. Pp (3 años)'!F55),"",'5. Pp (3 años)'!F55)</f>
        <v>Este porcentaje mide los municipios que cuentan con cartografía actualicada</v>
      </c>
      <c r="G55" s="29" t="str">
        <f>IF(ISBLANK('5. Pp (3 años)'!G55),"",'5. Pp (3 años)'!G55)</f>
        <v>Eficacia</v>
      </c>
      <c r="H55" s="29" t="str">
        <f>IF(ISBLANK('5. Pp (3 años)'!H55),"",'5. Pp (3 años)'!H55)</f>
        <v>Semestral/Anual</v>
      </c>
      <c r="I55" s="31" t="str">
        <f>IF(ISBLANK('5. Pp (3 años)'!I55),"",'5. Pp (3 años)'!I55)</f>
        <v>MÉTODO DE CÁLCULO:
PMCUA:(NMCT/TICP)
VARIABLES: Porcentaje de municipios con cartografía urbana actualizada
PMCUA:
NMCT: Número de mapas, croquis o tableros
TICP: Total de archivos previstos</v>
      </c>
      <c r="J55" s="31" t="str">
        <f>IF(ISBLANK('5. Pp (3 años)'!J55),"",'5. Pp (3 años)'!J55)</f>
        <v>Documento</v>
      </c>
      <c r="K55" s="441" t="str">
        <f>IF(ISBLANK('5. Pp (3 años)'!K55),"",'5. Pp (3 años)'!K55)</f>
        <v>Ascendente</v>
      </c>
      <c r="L55" s="448" t="s">
        <v>436</v>
      </c>
      <c r="M55" s="451" t="s">
        <v>320</v>
      </c>
      <c r="N55" s="30"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55" s="31" t="str">
        <f>IF(ISBLANK('5. Pp (3 años)'!O55),"",'5. Pp (3 años)'!O55)</f>
        <v>La  sociedad, la federación y los gobiernos municipales otorgan facilidades para la recopilación de información urbana y territorial.</v>
      </c>
      <c r="P55" s="478"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6" spans="1:16" ht="156.6" customHeight="1">
      <c r="A56" s="33"/>
      <c r="B56" s="85" t="str">
        <f>IF(ISBLANK('5. Pp (3 años)'!B56),"",'5. Pp (3 años)'!B56)</f>
        <v>Instituto de Planeación para el Desarrollo Urbano Municipal</v>
      </c>
      <c r="C56" s="29" t="str">
        <f>IF(ISBLANK('5. Pp (3 años)'!C56),"",'5. Pp (3 años)'!C56)</f>
        <v>Actividad</v>
      </c>
      <c r="D56" s="513" t="str">
        <f>IF(ISBLANK('5. Pp (3 años)'!D56),"",'5. Pp (3 años)'!D56)</f>
        <v>2.3.1.1.3.2 Difusión de información urbana y territorial</v>
      </c>
      <c r="E56" s="513" t="str">
        <f>IF(ISBLANK('5. Pp (3 años)'!E56),"",'5. Pp (3 años)'!E56)</f>
        <v>PADR: Porcentaje de acciones de difusión realizadas</v>
      </c>
      <c r="F56" s="513" t="str">
        <f>IF(ISBLANK('5. Pp (3 años)'!F56),"",'5. Pp (3 años)'!F56)</f>
        <v>Este porcentaje mide porcentaje de difusión urbano y territorial  realizado</v>
      </c>
      <c r="G56" s="29" t="str">
        <f>IF(ISBLANK('5. Pp (3 años)'!G56),"",'5. Pp (3 años)'!G56)</f>
        <v>Eficacia</v>
      </c>
      <c r="H56" s="29" t="str">
        <f>IF(ISBLANK('5. Pp (3 años)'!H56),"",'5. Pp (3 años)'!H56)</f>
        <v>Trimestral</v>
      </c>
      <c r="I56" s="31" t="str">
        <f>IF(ISBLANK('5. Pp (3 años)'!I56),"",'5. Pp (3 años)'!I56)</f>
        <v>MÉTODO DE CÁLCULO:
PADR:(PRMR/PRMP)*100
VARIABLES:
PADR: Porcentaje de acciones de difusión realizadas
PRMR: Publicaciones en redes y medios realizadas
PRMP: Publicaciones en redes y medios previstas</v>
      </c>
      <c r="J56" s="31" t="str">
        <f>IF(ISBLANK('5. Pp (3 años)'!J56),"",'5. Pp (3 años)'!J56)</f>
        <v>Publicaciones</v>
      </c>
      <c r="K56" s="441" t="str">
        <f>IF(ISBLANK('5. Pp (3 años)'!K56),"",'5. Pp (3 años)'!K56)</f>
        <v>Ascendente</v>
      </c>
      <c r="L56" s="452" t="s">
        <v>437</v>
      </c>
      <c r="M56" s="451" t="s">
        <v>320</v>
      </c>
      <c r="N56" s="30"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6" s="31" t="str">
        <f>IF(ISBLANK('5. Pp (3 años)'!O56),"",'5. Pp (3 años)'!O56)</f>
        <v xml:space="preserve">La federación y/o los gobiernos municipales utiliza la información difundida para la toma decisiones. </v>
      </c>
      <c r="P56" s="478" t="str">
        <f>IF(ISBLANK('5. Pp (3 años)'!P56),"",'5. Pp (3 años)'!P56)</f>
        <v/>
      </c>
    </row>
    <row r="57" spans="1:16" ht="207.6" customHeight="1">
      <c r="A57" s="33"/>
      <c r="B57" s="515" t="str">
        <f>IF(ISBLANK('5. Pp (3 años)'!B57),"",'5. Pp (3 años)'!B57)</f>
        <v>Instituto de Planeación para el Desarrollo Urbano Municipal</v>
      </c>
      <c r="C57" s="390" t="str">
        <f>IF(ISBLANK('5. Pp (3 años)'!C57),"",'5. Pp (3 años)'!C57)</f>
        <v>Componente 4</v>
      </c>
      <c r="D57" s="468" t="str">
        <f>IF(ISBLANK('5. Pp (3 años)'!D57),"",'5. Pp (3 años)'!D57)</f>
        <v>2.3.1.1.4 Reporte de proyectos de regeneración y conservación urbana y ambiental diseñados y propuestos para su implementación.</v>
      </c>
      <c r="E57" s="468" t="str">
        <f>IF(ISBLANK('5. Pp (3 años)'!E57),"",'5. Pp (3 años)'!E57)</f>
        <v>PPRCAR: Porcentaje de proyectos de regeneración y conservación urbana y ambiental realizados</v>
      </c>
      <c r="F57" s="468" t="str">
        <f>IF(ISBLANK('5. Pp (3 años)'!F57),"",'5. Pp (3 años)'!F57)</f>
        <v xml:space="preserve">Este reporte mide el avance de los municipios con movilidad sustentable </v>
      </c>
      <c r="G57" s="390" t="str">
        <f>IF(ISBLANK('5. Pp (3 años)'!G57),"",'5. Pp (3 años)'!G57)</f>
        <v>Eficacia</v>
      </c>
      <c r="H57" s="390" t="str">
        <f>IF(ISBLANK('5. Pp (3 años)'!H57),"",'5. Pp (3 años)'!H57)</f>
        <v>Trimestral</v>
      </c>
      <c r="I57" s="389" t="str">
        <f>IF(ISBLANK('5. Pp (3 años)'!I57),"",'5. Pp (3 años)'!I57)</f>
        <v>MÉTODO DE CÁLCULO:
PPRCAR:(TICR/TICP)*100
VARIABLES:
PPRCAR: Porcentaje de proyectos de regeneración y conservación urbana y ambiental realizados
TPR: Total de proyectos realizadas
TPP: Total de proyectos programadas</v>
      </c>
      <c r="J57" s="389" t="str">
        <f>IF(ISBLANK('5. Pp (3 años)'!J57),"",'5. Pp (3 años)'!J57)</f>
        <v>Reportes</v>
      </c>
      <c r="K57" s="440" t="str">
        <f>IF(ISBLANK('5. Pp (3 años)'!K57),"",'5. Pp (3 años)'!K57)</f>
        <v>Ascendente</v>
      </c>
      <c r="L57" s="449" t="s">
        <v>438</v>
      </c>
      <c r="M57" s="450" t="s">
        <v>320</v>
      </c>
      <c r="N57" s="443"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7" s="389" t="str">
        <f>IF(ISBLANK('5. Pp (3 años)'!O57),"",'5. Pp (3 años)'!O57)</f>
        <v>Los Municipios tienen un interes en implementar programas de Movilidad.</v>
      </c>
      <c r="P57" s="477" t="str">
        <f>IF(ISBLANK('5. Pp (3 años)'!P57),"",'5. Pp (3 años)'!P57)</f>
        <v/>
      </c>
    </row>
    <row r="58" spans="1:16" ht="316.14999999999998" customHeight="1">
      <c r="A58" s="33"/>
      <c r="B58" s="85" t="str">
        <f>IF(ISBLANK('5. Pp (3 años)'!B58),"",'5. Pp (3 años)'!B58)</f>
        <v>Instituto de Planeación para el Desarrollo Urbano Municipal</v>
      </c>
      <c r="C58" s="29" t="str">
        <f>IF(ISBLANK('5. Pp (3 años)'!C58),"",'5. Pp (3 años)'!C58)</f>
        <v>Actividad</v>
      </c>
      <c r="D58" s="513" t="str">
        <f>IF(ISBLANK('5. Pp (3 años)'!D58),"",'5. Pp (3 años)'!D58)</f>
        <v>2.3.1.1.4.1 Elaboración de proyectos urbanos y de movilidad</v>
      </c>
      <c r="E58" s="513" t="str">
        <f>IF(ISBLANK('5. Pp (3 años)'!E58),"",'5. Pp (3 años)'!E58)</f>
        <v>PPE: Porcentaje de proyectos elaborados</v>
      </c>
      <c r="F58" s="513" t="str">
        <f>IF(ISBLANK('5. Pp (3 años)'!F58),"",'5. Pp (3 años)'!F58)</f>
        <v>Este porcentaje define el avance de proyectos de movilidad</v>
      </c>
      <c r="G58" s="29" t="str">
        <f>IF(ISBLANK('5. Pp (3 años)'!G58),"",'5. Pp (3 años)'!G58)</f>
        <v>Eficacia</v>
      </c>
      <c r="H58" s="29" t="str">
        <f>IF(ISBLANK('5. Pp (3 años)'!H58),"",'5. Pp (3 años)'!H58)</f>
        <v>Semestral/Anual</v>
      </c>
      <c r="I58" s="31" t="str">
        <f>IF(ISBLANK('5. Pp (3 años)'!I58),"",'5. Pp (3 años)'!I58)</f>
        <v>MÉTODO DE CÁLCULO:
PPE:(TPUMR/TPUMP)*100
VARIABLES:
PPE: Porcentaje de planes elaborados
TPUMR: Total de proyectos urbanos y de movilidad realizados
TPUMP: Total de proyectos urbanos y de movilidad programados</v>
      </c>
      <c r="J58" s="31" t="str">
        <f>IF(ISBLANK('5. Pp (3 años)'!J58),"",'5. Pp (3 años)'!J58)</f>
        <v>Proyectos</v>
      </c>
      <c r="K58" s="441" t="str">
        <f>IF(ISBLANK('5. Pp (3 años)'!K58),"",'5. Pp (3 años)'!K58)</f>
        <v>Ascendente</v>
      </c>
      <c r="L58" s="448" t="s">
        <v>439</v>
      </c>
      <c r="M58" s="453" t="s">
        <v>320</v>
      </c>
      <c r="N58" s="30"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8" s="31" t="str">
        <f>IF(ISBLANK('5. Pp (3 años)'!O58),"",'5. Pp (3 años)'!O58)</f>
        <v>La sociedad respalda las propuestas de planes y programas de movilidad sustentable</v>
      </c>
      <c r="P58" s="478"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9" spans="1:16" ht="164.45" customHeight="1">
      <c r="B59" s="85" t="str">
        <f>IF(ISBLANK('5. Pp (3 años)'!B59),"",'5. Pp (3 años)'!B59)</f>
        <v>Instituto de Planeación para el Desarrollo Urbano Municipal</v>
      </c>
      <c r="C59" s="29" t="str">
        <f>IF(ISBLANK('5. Pp (3 años)'!C59),"",'5. Pp (3 años)'!C59)</f>
        <v>Actividad</v>
      </c>
      <c r="D59" s="513" t="str">
        <f>IF(ISBLANK('5. Pp (3 años)'!D59),"",'5. Pp (3 años)'!D59)</f>
        <v>2.3.1.1.4.2 Elaboración de programas (acciones) de movilidad</v>
      </c>
      <c r="E59" s="513" t="str">
        <f>IF(ISBLANK('5. Pp (3 años)'!E59),"",'5. Pp (3 años)'!E59)</f>
        <v>PPAME: Porcentaje de programas para acciones de movilidad elaborados</v>
      </c>
      <c r="F59" s="513" t="str">
        <f>IF(ISBLANK('5. Pp (3 años)'!F59),"",'5. Pp (3 años)'!F59)</f>
        <v>Este porcentaje define el avance de programas a seguir en movilidad</v>
      </c>
      <c r="G59" s="29" t="str">
        <f>IF(ISBLANK('5. Pp (3 años)'!G59),"",'5. Pp (3 años)'!G59)</f>
        <v>Eficacia</v>
      </c>
      <c r="H59" s="29" t="str">
        <f>IF(ISBLANK('5. Pp (3 años)'!H59),"",'5. Pp (3 años)'!H59)</f>
        <v>Trimestral</v>
      </c>
      <c r="I59" s="31" t="str">
        <f>IF(ISBLANK('5. Pp (3 años)'!I59),"",'5. Pp (3 años)'!I59)</f>
        <v>MÉTODO DE CÁLCULO:
PPAME:(TAMR/TAMP)*100
VARIBALES:
PPAME: Porcentaje de programas para acciones de movilidad elaborados
TAMR: Total de acciones de movilidad realizadas
TAMP: Total de acciones de movilidad programadas</v>
      </c>
      <c r="J59" s="31" t="str">
        <f>IF(ISBLANK('5. Pp (3 años)'!J59),"",'5. Pp (3 años)'!J59)</f>
        <v>Eventos</v>
      </c>
      <c r="K59" s="441" t="str">
        <f>IF(ISBLANK('5. Pp (3 años)'!K59),"",'5. Pp (3 años)'!K59)</f>
        <v>Ascendente</v>
      </c>
      <c r="L59" s="448" t="s">
        <v>440</v>
      </c>
      <c r="M59" s="453" t="s">
        <v>320</v>
      </c>
      <c r="N59" s="30"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9" s="31" t="str">
        <f>IF(ISBLANK('5. Pp (3 años)'!O59),"",'5. Pp (3 años)'!O59)</f>
        <v>La sociedad respalda las propuestas de planes y programas de movilidad sustentable</v>
      </c>
      <c r="P59" s="478" t="str">
        <f>IF(ISBLANK('5. Pp (3 años)'!P59),"",'5. Pp (3 años)'!P59)</f>
        <v/>
      </c>
    </row>
    <row r="60" spans="1:16" ht="175.15" customHeight="1">
      <c r="B60" s="515" t="str">
        <f>IF(ISBLANK('5. Pp (3 años)'!B60),"",'5. Pp (3 años)'!B60)</f>
        <v>Instituto de Planeación para el Desarrollo Urbano Municipal</v>
      </c>
      <c r="C60" s="390" t="str">
        <f>IF(ISBLANK('5. Pp (3 años)'!C60),"",'5. Pp (3 años)'!C60)</f>
        <v>Componente 5</v>
      </c>
      <c r="D60" s="468" t="str">
        <f>IF(ISBLANK('5. Pp (3 años)'!D60),"",'5. Pp (3 años)'!D60)</f>
        <v>2.3.1.1.5 Informes de gestión y rendición de cuentas ante los entes fiscalizadores entregados</v>
      </c>
      <c r="E60" s="468" t="str">
        <f>IF(ISBLANK('5. Pp (3 años)'!E60),"",'5. Pp (3 años)'!E60)</f>
        <v>PIRE: Porcentaje de informes de gestión y rendición de cuentas entregados en tiempo y forma.</v>
      </c>
      <c r="F60" s="468" t="str">
        <f>IF(ISBLANK('5. Pp (3 años)'!F60),"",'5. Pp (3 años)'!F60)</f>
        <v>Este indicador mide la integración total de la rendición de cuentas.</v>
      </c>
      <c r="G60" s="390" t="str">
        <f>IF(ISBLANK('5. Pp (3 años)'!G60),"",'5. Pp (3 años)'!G60)</f>
        <v>Eficacia</v>
      </c>
      <c r="H60" s="390" t="str">
        <f>IF(ISBLANK('5. Pp (3 años)'!H60),"",'5. Pp (3 años)'!H60)</f>
        <v>Trimestral</v>
      </c>
      <c r="I60" s="389"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60" s="389" t="str">
        <f>IF(ISBLANK('5. Pp (3 años)'!J60),"",'5. Pp (3 años)'!J60)</f>
        <v>Informes de gestión</v>
      </c>
      <c r="K60" s="440" t="str">
        <f>IF(ISBLANK('5. Pp (3 años)'!K60),"",'5. Pp (3 años)'!K60)</f>
        <v>Ascendente</v>
      </c>
      <c r="L60" s="449" t="s">
        <v>441</v>
      </c>
      <c r="M60" s="454" t="s">
        <v>442</v>
      </c>
      <c r="N60" s="443"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60" s="389" t="str">
        <f>IF(ISBLANK('5. Pp (3 años)'!O60),"",'5. Pp (3 años)'!O60)</f>
        <v xml:space="preserve">Se generan en tiempo y forma los avances de los estados financieros </v>
      </c>
      <c r="P60" s="477" t="str">
        <f>IF(ISBLANK('5. Pp (3 años)'!P60),"",'5. Pp (3 años)'!P60)</f>
        <v/>
      </c>
    </row>
    <row r="61" spans="1:16" ht="244.15" customHeight="1" thickBot="1">
      <c r="B61" s="437" t="str">
        <f>IF(ISBLANK('5. Pp (3 años)'!B61),"",'5. Pp (3 años)'!B61)</f>
        <v>Instituto de Planeación para el Desarrollo Urbano Municipal</v>
      </c>
      <c r="C61" s="438" t="str">
        <f>IF(ISBLANK('5. Pp (3 años)'!C61),"",'5. Pp (3 años)'!C61)</f>
        <v>Actividad</v>
      </c>
      <c r="D61" s="514" t="str">
        <f>IF(ISBLANK('5. Pp (3 años)'!D61),"",'5. Pp (3 años)'!D61)</f>
        <v>2.3.1.1.5.1 Gestión de los recursos  humanos, materiales, financieros, informáticos y de servicios generales</v>
      </c>
      <c r="E61" s="514" t="str">
        <f>IF(ISBLANK('5. Pp (3 años)'!E61),"",'5. Pp (3 años)'!E61)</f>
        <v xml:space="preserve">PGRGR: Porcentaje de gestión de los recursos humanos materiales, financieros, informáticos y de servicios generales realizados </v>
      </c>
      <c r="F61" s="514" t="str">
        <f>IF(ISBLANK('5. Pp (3 años)'!F61),"",'5. Pp (3 años)'!F61)</f>
        <v>Mide la gestión de los recursos humanos  materiales, financieros, informáticos y de servicios generales realizados, los cuales permitirán una disciplina presupuestal de austeridad y transparencia, así como, eficacia….</v>
      </c>
      <c r="G61" s="438" t="str">
        <f>IF(ISBLANK('5. Pp (3 años)'!G61),"",'5. Pp (3 años)'!G61)</f>
        <v>Eficacia</v>
      </c>
      <c r="H61" s="438" t="str">
        <f>IF(ISBLANK('5. Pp (3 años)'!H61),"",'5. Pp (3 años)'!H61)</f>
        <v>Trimestral</v>
      </c>
      <c r="I61" s="90"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61" s="90" t="str">
        <f>IF(ISBLANK('5. Pp (3 años)'!J61),"",'5. Pp (3 años)'!J61)</f>
        <v>Gestiones</v>
      </c>
      <c r="K61" s="442" t="str">
        <f>IF(ISBLANK('5. Pp (3 años)'!K61),"",'5. Pp (3 años)'!K61)</f>
        <v>Ascendente</v>
      </c>
      <c r="L61" s="516" t="s">
        <v>478</v>
      </c>
      <c r="M61" s="517" t="s">
        <v>479</v>
      </c>
      <c r="N61" s="9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61" s="90" t="str">
        <f>IF(ISBLANK('5. Pp (3 años)'!O61),"",'5. Pp (3 años)'!O61)</f>
        <v>Se cuenta con la normatividad actualizada aplicable en materia de Recursos humanos y Adquisición de Recursos Materiales y Servicios</v>
      </c>
      <c r="P61" s="479" t="str">
        <f>IF(ISBLANK('5. Pp (3 años)'!P61),"",'5. Pp (3 años)'!P61)</f>
        <v>Objetivo 8: Trabajo Decente y Crecimiento Económico                                     Meta 8.5 PLENO EMPLEO Y TRABAJO DECENTE CON IGUALDAD SALARIAL</v>
      </c>
    </row>
  </sheetData>
  <protectedRanges>
    <protectedRange algorithmName="SHA-512" hashValue="hs8tanhpCsd/XZij8Th5agq2DsnGndMM6pJdX8YVPpgMDcfda05TDeT2gzj7xUoUt69fpeRT7DPhHXdAihZT5Q==" saltValue="AJf/htwRgphXl0i3H6QrPQ==" spinCount="100000" sqref="L45:M61" name="metas linea base"/>
  </protectedRanges>
  <autoFilter ref="B43:P61"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8:D38"/>
    <mergeCell ref="E38:P38"/>
    <mergeCell ref="B39:D39"/>
    <mergeCell ref="E39:P39"/>
    <mergeCell ref="B35:D35"/>
    <mergeCell ref="B36:D36"/>
    <mergeCell ref="E36:P36"/>
    <mergeCell ref="B37:D37"/>
    <mergeCell ref="E37:P37"/>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625" style="1" customWidth="1"/>
    <col min="2" max="2" width="23.5" style="2" customWidth="1"/>
    <col min="3" max="3" width="17.875" style="2" customWidth="1"/>
    <col min="4" max="4" width="40.5" style="87"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81" t="s">
        <v>124</v>
      </c>
      <c r="D4" s="681"/>
      <c r="E4" s="681"/>
      <c r="F4" s="681"/>
      <c r="G4" s="681"/>
      <c r="H4" s="681"/>
      <c r="I4" s="681"/>
      <c r="J4" s="681"/>
      <c r="K4" s="681"/>
      <c r="L4" s="681"/>
      <c r="M4" s="681"/>
      <c r="N4" s="681"/>
      <c r="O4" s="3"/>
      <c r="P4" s="3"/>
    </row>
    <row r="5" spans="2:16" ht="31.5" customHeight="1">
      <c r="C5" s="681" t="s">
        <v>107</v>
      </c>
      <c r="D5" s="681"/>
      <c r="E5" s="681"/>
      <c r="F5" s="681"/>
      <c r="G5" s="681"/>
      <c r="H5" s="681"/>
      <c r="I5" s="681"/>
      <c r="J5" s="681"/>
      <c r="K5" s="681"/>
      <c r="L5" s="681"/>
      <c r="M5" s="681"/>
      <c r="N5" s="681"/>
      <c r="O5" s="3"/>
      <c r="P5" s="3"/>
    </row>
    <row r="6" spans="2:16" ht="31.5" customHeight="1">
      <c r="C6" s="681" t="s">
        <v>108</v>
      </c>
      <c r="D6" s="681"/>
      <c r="E6" s="681"/>
      <c r="F6" s="681"/>
      <c r="G6" s="681"/>
      <c r="H6" s="681"/>
      <c r="I6" s="681"/>
      <c r="J6" s="681"/>
      <c r="K6" s="681"/>
      <c r="L6" s="681"/>
      <c r="M6" s="681"/>
      <c r="N6" s="681"/>
      <c r="O6" s="4"/>
      <c r="P6" s="4"/>
    </row>
    <row r="7" spans="2:16" ht="31.5" customHeight="1">
      <c r="C7" s="681" t="s">
        <v>118</v>
      </c>
      <c r="D7" s="681"/>
      <c r="E7" s="681"/>
      <c r="F7" s="681"/>
      <c r="G7" s="681"/>
      <c r="H7" s="681"/>
      <c r="I7" s="681"/>
      <c r="J7" s="681"/>
      <c r="K7" s="681"/>
      <c r="L7" s="681"/>
      <c r="M7" s="681"/>
      <c r="N7" s="681"/>
      <c r="O7" s="4"/>
      <c r="P7" s="4"/>
    </row>
    <row r="8" spans="2:16" ht="32.25">
      <c r="B8" s="5"/>
      <c r="C8" s="5"/>
      <c r="D8" s="5"/>
      <c r="E8" s="5"/>
      <c r="F8" s="5"/>
      <c r="G8" s="5"/>
      <c r="H8" s="5"/>
      <c r="I8" s="5"/>
      <c r="J8" s="5"/>
      <c r="K8" s="73"/>
      <c r="L8" s="5"/>
      <c r="M8" s="5"/>
      <c r="N8" s="5"/>
      <c r="O8" s="5"/>
      <c r="P8" s="5"/>
    </row>
    <row r="9" spans="2:16" ht="42" customHeight="1">
      <c r="B9" s="682" t="s">
        <v>7</v>
      </c>
      <c r="C9" s="682"/>
      <c r="D9" s="682"/>
      <c r="E9" s="10"/>
      <c r="F9" s="10"/>
      <c r="G9" s="6"/>
      <c r="H9" s="7"/>
      <c r="I9" s="7"/>
      <c r="J9" s="7"/>
      <c r="K9" s="74"/>
      <c r="L9" s="7"/>
      <c r="M9" s="7"/>
      <c r="N9" s="7"/>
      <c r="O9" s="7"/>
      <c r="P9" s="7"/>
    </row>
    <row r="10" spans="2:16" ht="42" customHeight="1">
      <c r="B10" s="659" t="s">
        <v>8</v>
      </c>
      <c r="C10" s="659"/>
      <c r="D10" s="659"/>
      <c r="E10" s="660" t="s">
        <v>114</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83" t="s">
        <v>12</v>
      </c>
      <c r="C12" s="683"/>
      <c r="D12" s="683"/>
      <c r="E12" s="10"/>
      <c r="F12" s="9"/>
      <c r="G12" s="6"/>
      <c r="H12" s="7"/>
      <c r="I12" s="9"/>
      <c r="J12" s="7"/>
      <c r="K12" s="74"/>
      <c r="L12" s="9"/>
      <c r="M12" s="9"/>
      <c r="N12" s="9"/>
      <c r="O12" s="9"/>
      <c r="P12" s="9"/>
    </row>
    <row r="13" spans="2:16" ht="18.75">
      <c r="B13" s="659" t="s">
        <v>13</v>
      </c>
      <c r="C13" s="659"/>
      <c r="D13" s="659"/>
      <c r="E13" s="660" t="s">
        <v>110</v>
      </c>
      <c r="F13" s="660"/>
      <c r="G13" s="660"/>
      <c r="H13" s="660"/>
      <c r="I13" s="660"/>
      <c r="J13" s="660"/>
      <c r="K13" s="660"/>
      <c r="L13" s="660"/>
      <c r="M13" s="660"/>
      <c r="N13" s="660"/>
      <c r="O13" s="660"/>
      <c r="P13" s="660"/>
    </row>
    <row r="14" spans="2:16" ht="18.75">
      <c r="B14" s="659" t="s">
        <v>14</v>
      </c>
      <c r="C14" s="659"/>
      <c r="D14" s="659"/>
      <c r="E14" s="660" t="s">
        <v>111</v>
      </c>
      <c r="F14" s="660"/>
      <c r="G14" s="660"/>
      <c r="H14" s="660"/>
      <c r="I14" s="660"/>
      <c r="J14" s="660"/>
      <c r="K14" s="660"/>
      <c r="L14" s="660"/>
      <c r="M14" s="660"/>
      <c r="N14" s="660"/>
      <c r="O14" s="660"/>
      <c r="P14" s="660"/>
    </row>
    <row r="15" spans="2:16" ht="18.75">
      <c r="B15" s="659" t="s">
        <v>15</v>
      </c>
      <c r="C15" s="659"/>
      <c r="D15" s="659"/>
      <c r="E15" s="660" t="s">
        <v>112</v>
      </c>
      <c r="F15" s="660" t="s">
        <v>24</v>
      </c>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83" t="s">
        <v>16</v>
      </c>
      <c r="C17" s="683"/>
      <c r="D17" s="683"/>
      <c r="E17" s="6"/>
      <c r="F17" s="6"/>
      <c r="G17" s="6"/>
      <c r="H17" s="6"/>
      <c r="I17" s="6"/>
      <c r="J17" s="6"/>
      <c r="K17" s="6"/>
      <c r="L17" s="6"/>
      <c r="M17" s="6"/>
      <c r="N17" s="6"/>
      <c r="O17" s="6"/>
      <c r="P17" s="6"/>
    </row>
    <row r="18" spans="2:16" ht="18.75">
      <c r="B18" s="8"/>
      <c r="C18" s="8"/>
      <c r="D18" s="76"/>
      <c r="E18" s="660" t="s">
        <v>113</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83" t="s">
        <v>17</v>
      </c>
      <c r="C20" s="683"/>
      <c r="D20" s="683"/>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115</v>
      </c>
      <c r="F22" s="660"/>
      <c r="G22" s="660"/>
      <c r="H22" s="660"/>
      <c r="I22" s="660"/>
      <c r="J22" s="660"/>
      <c r="K22" s="660"/>
      <c r="L22" s="660"/>
      <c r="M22" s="660"/>
      <c r="N22" s="660"/>
      <c r="O22" s="660"/>
      <c r="P22" s="660"/>
    </row>
    <row r="23" spans="2:16" ht="18.75">
      <c r="B23" s="659" t="s">
        <v>20</v>
      </c>
      <c r="C23" s="659"/>
      <c r="D23" s="659"/>
      <c r="E23" s="660" t="s">
        <v>116</v>
      </c>
      <c r="F23" s="660"/>
      <c r="G23" s="660"/>
      <c r="H23" s="660"/>
      <c r="I23" s="660"/>
      <c r="J23" s="660"/>
      <c r="K23" s="660"/>
      <c r="L23" s="660"/>
      <c r="M23" s="660"/>
      <c r="N23" s="660"/>
      <c r="O23" s="660"/>
      <c r="P23" s="660"/>
    </row>
    <row r="24" spans="2:16" ht="18.75">
      <c r="B24" s="659" t="s">
        <v>21</v>
      </c>
      <c r="C24" s="659"/>
      <c r="D24" s="659"/>
      <c r="E24" s="660" t="s">
        <v>117</v>
      </c>
      <c r="F24" s="660"/>
      <c r="G24" s="660"/>
      <c r="H24" s="660"/>
      <c r="I24" s="660"/>
      <c r="J24" s="660"/>
      <c r="K24" s="660"/>
      <c r="L24" s="660"/>
      <c r="M24" s="660"/>
      <c r="N24" s="660"/>
      <c r="O24" s="660"/>
      <c r="P24" s="660"/>
    </row>
    <row r="25" spans="2:16" ht="18.75">
      <c r="B25" s="59"/>
      <c r="C25" s="59"/>
      <c r="D25" s="76"/>
      <c r="E25" s="10"/>
      <c r="F25" s="10"/>
      <c r="G25" s="7"/>
      <c r="H25" s="7"/>
      <c r="I25" s="9"/>
      <c r="J25" s="7"/>
      <c r="K25" s="74"/>
      <c r="L25" s="9"/>
      <c r="M25" s="9"/>
      <c r="N25" s="9"/>
      <c r="O25" s="9"/>
      <c r="P25" s="9"/>
    </row>
    <row r="26" spans="2:16" ht="42" customHeight="1">
      <c r="B26" s="683" t="s">
        <v>22</v>
      </c>
      <c r="C26" s="683"/>
      <c r="D26" s="683"/>
      <c r="E26" s="6"/>
      <c r="F26" s="6"/>
      <c r="G26" s="6"/>
      <c r="H26" s="6"/>
      <c r="I26" s="6"/>
      <c r="J26" s="6"/>
      <c r="K26" s="6"/>
      <c r="L26" s="6"/>
      <c r="M26" s="6"/>
      <c r="N26" s="6"/>
      <c r="O26" s="6"/>
      <c r="P26" s="6"/>
    </row>
    <row r="27" spans="2:16" ht="42.75" customHeight="1">
      <c r="B27" s="7"/>
      <c r="C27" s="7"/>
      <c r="D27" s="7"/>
      <c r="E27" s="660" t="s">
        <v>109</v>
      </c>
      <c r="F27" s="660"/>
      <c r="G27" s="660"/>
      <c r="H27" s="660"/>
      <c r="I27" s="660"/>
      <c r="J27" s="660"/>
      <c r="K27" s="660"/>
      <c r="L27" s="660"/>
      <c r="M27" s="660"/>
      <c r="N27" s="660"/>
      <c r="O27" s="660"/>
      <c r="P27" s="660"/>
    </row>
    <row r="28" spans="2:16" ht="42.75" customHeight="1">
      <c r="B28" s="7"/>
      <c r="C28" s="7"/>
      <c r="D28" s="7"/>
      <c r="E28" s="660"/>
      <c r="F28" s="660"/>
      <c r="G28" s="660"/>
      <c r="H28" s="660"/>
      <c r="I28" s="660"/>
      <c r="J28" s="660"/>
      <c r="K28" s="660"/>
      <c r="L28" s="660"/>
      <c r="M28" s="660"/>
      <c r="N28" s="660"/>
      <c r="O28" s="660"/>
      <c r="P28" s="660"/>
    </row>
    <row r="29" spans="2:16" ht="18.75">
      <c r="B29" s="7"/>
      <c r="C29" s="7"/>
      <c r="D29" s="7"/>
      <c r="E29" s="11"/>
      <c r="F29" s="11"/>
      <c r="G29" s="75"/>
      <c r="H29" s="75"/>
      <c r="I29" s="11"/>
      <c r="J29" s="75"/>
      <c r="K29" s="75"/>
      <c r="L29" s="11"/>
      <c r="M29" s="11"/>
      <c r="N29" s="11"/>
      <c r="O29" s="11"/>
      <c r="P29" s="11"/>
    </row>
    <row r="30" spans="2:16" ht="42" customHeight="1">
      <c r="B30" s="683" t="s">
        <v>25</v>
      </c>
      <c r="C30" s="683"/>
      <c r="D30" s="683"/>
      <c r="E30" s="10"/>
      <c r="F30" s="7"/>
      <c r="G30" s="6"/>
      <c r="H30" s="7"/>
      <c r="I30" s="7"/>
      <c r="J30" s="7"/>
      <c r="K30" s="74"/>
      <c r="L30" s="7"/>
      <c r="M30" s="7"/>
      <c r="N30" s="7"/>
      <c r="O30" s="7"/>
      <c r="P30" s="7"/>
    </row>
    <row r="31" spans="2:16" ht="18.75">
      <c r="B31" s="659" t="s">
        <v>9</v>
      </c>
      <c r="C31" s="659"/>
      <c r="D31" s="659"/>
      <c r="E31" s="660" t="s">
        <v>119</v>
      </c>
      <c r="F31" s="660"/>
      <c r="G31" s="660"/>
      <c r="H31" s="660"/>
      <c r="I31" s="660"/>
      <c r="J31" s="660"/>
      <c r="K31" s="660"/>
      <c r="L31" s="660"/>
      <c r="M31" s="660"/>
      <c r="N31" s="660"/>
      <c r="O31" s="660"/>
      <c r="P31" s="660"/>
    </row>
    <row r="32" spans="2:16" ht="18.75">
      <c r="B32" s="659" t="s">
        <v>10</v>
      </c>
      <c r="C32" s="659"/>
      <c r="D32" s="659"/>
      <c r="E32" s="660"/>
      <c r="F32" s="660"/>
      <c r="G32" s="660"/>
      <c r="H32" s="660"/>
      <c r="I32" s="660"/>
      <c r="J32" s="660"/>
      <c r="K32" s="660"/>
      <c r="L32" s="660"/>
      <c r="M32" s="660"/>
      <c r="N32" s="660"/>
      <c r="O32" s="660"/>
      <c r="P32" s="660"/>
    </row>
    <row r="33" spans="1:16" ht="18.75">
      <c r="B33" s="659" t="s">
        <v>11</v>
      </c>
      <c r="C33" s="659"/>
      <c r="D33" s="659"/>
      <c r="E33" s="660"/>
      <c r="F33" s="660"/>
      <c r="G33" s="660"/>
      <c r="H33" s="660"/>
      <c r="I33" s="660"/>
      <c r="J33" s="660"/>
      <c r="K33" s="660"/>
      <c r="L33" s="660"/>
      <c r="M33" s="660"/>
      <c r="N33" s="660"/>
      <c r="O33" s="660"/>
      <c r="P33" s="660"/>
    </row>
    <row r="34" spans="1:16" ht="32.25">
      <c r="B34" s="643"/>
      <c r="C34" s="643"/>
      <c r="D34" s="643"/>
      <c r="E34" s="643"/>
      <c r="F34" s="643"/>
      <c r="G34" s="643"/>
      <c r="H34" s="643"/>
      <c r="I34" s="643"/>
      <c r="J34" s="643"/>
      <c r="K34" s="643"/>
      <c r="L34" s="643"/>
      <c r="M34" s="643"/>
      <c r="N34" s="643"/>
      <c r="O34" s="643"/>
      <c r="P34" s="643"/>
    </row>
    <row r="35" spans="1:16" ht="58.5" customHeight="1">
      <c r="B35" s="684" t="s">
        <v>125</v>
      </c>
      <c r="C35" s="684"/>
      <c r="D35" s="684"/>
      <c r="E35" s="684"/>
      <c r="F35" s="684"/>
      <c r="G35" s="684"/>
      <c r="H35" s="684"/>
      <c r="I35" s="684"/>
      <c r="J35" s="684"/>
      <c r="K35" s="684"/>
      <c r="L35" s="684"/>
      <c r="M35" s="684"/>
      <c r="N35" s="684"/>
      <c r="O35" s="684"/>
      <c r="P35" s="684"/>
    </row>
    <row r="36" spans="1:16" ht="19.5" thickBot="1">
      <c r="B36" s="77"/>
      <c r="C36" s="77"/>
      <c r="D36" s="77"/>
      <c r="E36" s="13"/>
      <c r="F36" s="13"/>
      <c r="G36" s="14"/>
      <c r="H36" s="14"/>
      <c r="I36" s="14"/>
      <c r="J36" s="14"/>
      <c r="K36" s="78"/>
      <c r="L36" s="13"/>
      <c r="M36" s="13"/>
      <c r="N36" s="13"/>
      <c r="O36" s="13"/>
      <c r="P36" s="13"/>
    </row>
    <row r="37" spans="1:16" ht="20.25" thickTop="1">
      <c r="B37" s="685" t="s">
        <v>23</v>
      </c>
      <c r="C37" s="679" t="s">
        <v>26</v>
      </c>
      <c r="D37" s="679" t="s">
        <v>96</v>
      </c>
      <c r="E37" s="687" t="s">
        <v>1</v>
      </c>
      <c r="F37" s="688"/>
      <c r="G37" s="688"/>
      <c r="H37" s="688"/>
      <c r="I37" s="688"/>
      <c r="J37" s="688"/>
      <c r="K37" s="688"/>
      <c r="L37" s="688"/>
      <c r="M37" s="689"/>
      <c r="N37" s="690" t="s">
        <v>105</v>
      </c>
      <c r="O37" s="692" t="s">
        <v>102</v>
      </c>
      <c r="P37" s="694" t="s">
        <v>106</v>
      </c>
    </row>
    <row r="38" spans="1:16" ht="126" thickBot="1">
      <c r="A38" s="15"/>
      <c r="B38" s="686"/>
      <c r="C38" s="680"/>
      <c r="D38" s="680"/>
      <c r="E38" s="186" t="s">
        <v>95</v>
      </c>
      <c r="F38" s="187" t="s">
        <v>97</v>
      </c>
      <c r="G38" s="187" t="s">
        <v>98</v>
      </c>
      <c r="H38" s="187" t="s">
        <v>99</v>
      </c>
      <c r="I38" s="186" t="s">
        <v>100</v>
      </c>
      <c r="J38" s="187" t="s">
        <v>101</v>
      </c>
      <c r="K38" s="187" t="s">
        <v>122</v>
      </c>
      <c r="L38" s="187" t="s">
        <v>104</v>
      </c>
      <c r="M38" s="187" t="s">
        <v>103</v>
      </c>
      <c r="N38" s="691"/>
      <c r="O38" s="693"/>
      <c r="P38" s="695"/>
    </row>
    <row r="39" spans="1:16" ht="311.25" thickTop="1">
      <c r="A39" s="16"/>
      <c r="B39" s="189" t="str">
        <f>IF(ISBLANK('5. Pp (3 años)'!B45),"",'5. Pp (3 años)'!B45)</f>
        <v>Dirección de Planeación Municipal</v>
      </c>
      <c r="C39" s="190" t="str">
        <f>IF(ISBLANK('5. Pp (3 años)'!C45),"",'5. Pp (3 años)'!C45)</f>
        <v>Fin</v>
      </c>
      <c r="D39" s="191"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92" t="str">
        <f>IF(ISBLANK('5. Pp (3 años)'!E45),"",'5. Pp (3 años)'!E45)</f>
        <v>I_MED_AM_DES_SOS: Índice de Medio Ambiente y Desarrollo Sostenible.</v>
      </c>
      <c r="F39" s="192" t="str">
        <f>IF(ISBLANK('5. Pp (3 años)'!F45),"",'5. Pp (3 años)'!F45)</f>
        <v>El Índice de Medio Ambiente y Desarrollo Sostenible mide el progreso en: Preservación Ambiental, Gestión de Residuos y la Dimensión Económica del Desarrollo.</v>
      </c>
      <c r="G39" s="193" t="str">
        <f>IF(ISBLANK('5. Pp (3 años)'!G45),"",'5. Pp (3 años)'!G45)</f>
        <v>Calidad</v>
      </c>
      <c r="H39" s="193" t="str">
        <f>IF(ISBLANK('5. Pp (3 años)'!H45),"",'5. Pp (3 años)'!H45)</f>
        <v>Trianual</v>
      </c>
      <c r="I39" s="192" t="str">
        <f>IF(ISBLANK('5. Pp (3 años)'!I45),"",'5. Pp (3 años)'!I45)</f>
        <v/>
      </c>
      <c r="J39" s="192" t="str">
        <f>IF(ISBLANK('5. Pp (3 años)'!J45),"",'5. Pp (3 años)'!J45)</f>
        <v xml:space="preserve">Porcentaje
</v>
      </c>
      <c r="K39" s="193" t="str">
        <f>IF(ISBLANK('5. Pp (3 años)'!K45),"",'5. Pp (3 años)'!K45)</f>
        <v>Ascendente</v>
      </c>
      <c r="L39" s="192" t="str">
        <f>IF(ISBLANK('5. Pp (3 años)'!L45),"",'5. Pp (3 años)'!L45)</f>
        <v>META A DICIEMBRE 2027
I_MED_AM_DES_SOS: 72.87% a diciembre del 2027.</v>
      </c>
      <c r="M39" s="192" t="str">
        <f>IF(ISBLANK('5. Pp (3 años)'!M45),"",'5. Pp (3 años)'!M45)</f>
        <v>Línea base del Indicador:
I_MED_AM_DES_SOS: 72.87% a diciembre del 2025</v>
      </c>
      <c r="N39"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2" t="str">
        <f>IF(ISBLANK('5. Pp (3 años)'!O45),"",'5. Pp (3 años)'!O45)</f>
        <v>A diciembre de 2027 se cuenta con la información actualizada de los 9 indicadores que integran el Indice.</v>
      </c>
      <c r="P39" s="194"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0" spans="1:16" s="2" customFormat="1" ht="207">
      <c r="A40" s="16"/>
      <c r="B40" s="63" t="str">
        <f>IF(ISBLANK('5. Pp (3 años)'!B46),"",'5. Pp (3 años)'!B46)</f>
        <v>Instituto de Planeación para el Desarrollo Urbano Municipal</v>
      </c>
      <c r="C40" s="58" t="str">
        <f>IF(ISBLANK('5. Pp (3 años)'!C46),"",'5. Pp (3 años)'!C46)</f>
        <v>Propósito
(DGIMPLAN)</v>
      </c>
      <c r="D40" s="188" t="str">
        <f>IF(ISBLANK('5. Pp (3 años)'!D46),"",'5. Pp (3 años)'!D46)</f>
        <v>2.3.1.1  El Municipio de Benito Juárez cuenta con un desarrollo urbano ordenado, equitativo y sustentable</v>
      </c>
      <c r="E40" s="188" t="str">
        <f>IF(ISBLANK('5. Pp (3 años)'!E46),"",'5. Pp (3 años)'!E46)</f>
        <v>PIPUI: Porcentaje de instrumentos (planes, programas y proyectos) de planeación urbana implementados para consolidar al Municipio de Benito Juárez como un territorio sustentable</v>
      </c>
      <c r="F40" s="188" t="str">
        <f>IF(ISBLANK('5. Pp (3 años)'!F46),"",'5. Pp (3 años)'!F46)</f>
        <v>Este indicador mide el grado de implementación de los instrumentos de planeación urbana, y por tanto, si contribuyen efectivamente a que el municipio se consolide como un territorio sustentable.</v>
      </c>
      <c r="G40" s="58" t="str">
        <f>IF(ISBLANK('5. Pp (3 años)'!G46),"",'5. Pp (3 años)'!G46)</f>
        <v>Eficacia</v>
      </c>
      <c r="H40" s="58" t="str">
        <f>IF(ISBLANK('5. Pp (3 años)'!H46),"",'5. Pp (3 años)'!H46)</f>
        <v>Semestral/Anual</v>
      </c>
      <c r="I40" s="188"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0" s="188" t="str">
        <f>IF(ISBLANK('5. Pp (3 años)'!J46),"",'5. Pp (3 años)'!J46)</f>
        <v>Instrumentos</v>
      </c>
      <c r="K40" s="58" t="str">
        <f>IF(ISBLANK('5. Pp (3 años)'!K46),"",'5. Pp (3 años)'!K46)</f>
        <v>Ascendente</v>
      </c>
      <c r="L40" s="188" t="str">
        <f>IF(ISBLANK('5. Pp (3 años)'!L46),"",'5. Pp (3 años)'!L46)</f>
        <v xml:space="preserve">PIPUE: De enero 2025 a diciembre 2027 se realizarán 5 instrumentos
2025: 1
2026: 2
2027: 2
Total: 5
VARIACIÓN DE LA META EN RELACIÓN A LA LINEA BASE
Meta Absoluta:  0
Meta Relativa: 0
</v>
      </c>
      <c r="M40" s="188" t="str">
        <f>IF(ISBLANK('5. Pp (3 años)'!M46),"",'5. Pp (3 años)'!M46)</f>
        <v>De enero 2022 a diciembre 2024 se realizaron 5  instrumentos
2022: 1
2023: 2
2024: 2
Total: 5</v>
      </c>
      <c r="N40" s="188"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0" s="188" t="str">
        <f>IF(ISBLANK('5. Pp (3 años)'!O46),"",'5. Pp (3 años)'!O46)</f>
        <v>Participación activa de la sociedad civil en las consultas</v>
      </c>
      <c r="P40" s="195"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1" spans="1:16" ht="138">
      <c r="A41" s="16"/>
      <c r="B41" s="64" t="str">
        <f>IF(ISBLANK('5. Pp (3 años)'!B47),"",'5. Pp (3 años)'!B47)</f>
        <v>Instituto de Planeación para el Desarrollo Urbano Municipal</v>
      </c>
      <c r="C41" s="61" t="str">
        <f>IF(ISBLANK('5. Pp (3 años)'!C47),"",'5. Pp (3 años)'!C47)</f>
        <v>Componente 1</v>
      </c>
      <c r="D41" s="82" t="str">
        <f>IF(ISBLANK('5. Pp (3 años)'!D47),"",'5. Pp (3 años)'!D47)</f>
        <v>2.3.1.1.1 Instrumentos de planeacion urbana entregados y/o publicados</v>
      </c>
      <c r="E41" s="83" t="str">
        <f>IF(ISBLANK('5. Pp (3 años)'!E47),"",'5. Pp (3 años)'!E47)</f>
        <v>PIEP: Porcentaje de instrumentos entregados y/o publicados</v>
      </c>
      <c r="F41" s="83" t="str">
        <f>IF(ISBLANK('5. Pp (3 años)'!F47),"",'5. Pp (3 años)'!F47)</f>
        <v>Este indicador pretende medir el anvance en los instrumentos actualizados</v>
      </c>
      <c r="G41" s="62" t="str">
        <f>IF(ISBLANK('5. Pp (3 años)'!G47),"",'5. Pp (3 años)'!G47)</f>
        <v>Eficacia</v>
      </c>
      <c r="H41" s="62" t="str">
        <f>IF(ISBLANK('5. Pp (3 años)'!H47),"",'5. Pp (3 años)'!H47)</f>
        <v>Semestral/Anual</v>
      </c>
      <c r="I41" s="83" t="str">
        <f>IF(ISBLANK('5. Pp (3 años)'!I47),"",'5. Pp (3 años)'!I47)</f>
        <v>MÉTODO DE CÁLCULO:
PIEP:(TIEP/TIP)*100
VARIABLES:
PIEP: Porcentaje de instrumentos entregados y/o publicados
TIEP: Total de instrumentos entregados y/o publicados
TIP: Total de instrumentos proyectados</v>
      </c>
      <c r="J41" s="83" t="str">
        <f>IF(ISBLANK('5. Pp (3 años)'!J47),"",'5. Pp (3 años)'!J47)</f>
        <v>Documentos</v>
      </c>
      <c r="K41" s="62" t="str">
        <f>IF(ISBLANK('5. Pp (3 años)'!K47),"",'5. Pp (3 años)'!K47)</f>
        <v>Ascendente</v>
      </c>
      <c r="L41" s="83" t="str">
        <f>IF(ISBLANK('5. Pp (3 años)'!L47),"",'5. Pp (3 años)'!L47)</f>
        <v>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v>
      </c>
      <c r="M41" s="83" t="str">
        <f>IF(ISBLANK('5. Pp (3 años)'!M47),"",'5. Pp (3 años)'!M47)</f>
        <v>durante el 2022 se actualizo 1 instrumento que fue el pdu</v>
      </c>
      <c r="N41" s="8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1" s="83" t="str">
        <f>IF(ISBLANK('5. Pp (3 años)'!O47),"",'5. Pp (3 años)'!O47)</f>
        <v xml:space="preserve">los ciudanos acuden a las consultas de actualizacion de los instrumentos de planeacion </v>
      </c>
      <c r="P41" s="84" t="str">
        <f>IF(ISBLANK('5. Pp (3 años)'!P47),"",'5. Pp (3 años)'!P47)</f>
        <v/>
      </c>
    </row>
    <row r="42" spans="1:16" ht="155.25">
      <c r="A42" s="16"/>
      <c r="B42" s="85" t="str">
        <f>IF(ISBLANK('5. Pp (3 años)'!B48),"",'5. Pp (3 años)'!B48)</f>
        <v>Instituto de Planeación para el Desarrollo Urbano Municipal</v>
      </c>
      <c r="C42" s="29" t="str">
        <f>IF(ISBLANK('5. Pp (3 años)'!C48),"",'5. Pp (3 años)'!C48)</f>
        <v>Actividad 1.1</v>
      </c>
      <c r="D42" s="31" t="str">
        <f>IF(ISBLANK('5. Pp (3 años)'!D48),"",'5. Pp (3 años)'!D48)</f>
        <v>2.3.1.1.1.1 Realizacón de talleres para la actualización del marco legal y normativo en materia urbanística</v>
      </c>
      <c r="E42" s="31" t="str">
        <f>IF(ISBLANK('5. Pp (3 años)'!E48),"",'5. Pp (3 años)'!E48)</f>
        <v>PTRAML: Porcentaje de talleres realizados para la actualización del marco legal</v>
      </c>
      <c r="F42" s="31" t="str">
        <f>IF(ISBLANK('5. Pp (3 años)'!F48),"",'5. Pp (3 años)'!F48)</f>
        <v xml:space="preserve">Este indicador mide total de talleres realizados para actualización marco legal </v>
      </c>
      <c r="G42" s="29" t="str">
        <f>IF(ISBLANK('5. Pp (3 años)'!G48),"",'5. Pp (3 años)'!G48)</f>
        <v>Eficacia</v>
      </c>
      <c r="H42" s="29" t="str">
        <f>IF(ISBLANK('5. Pp (3 años)'!H48),"",'5. Pp (3 años)'!H48)</f>
        <v>Semestral/Anual</v>
      </c>
      <c r="I42" s="31" t="str">
        <f>IF(ISBLANK('5. Pp (3 años)'!I48),"",'5. Pp (3 años)'!I48)</f>
        <v>MÉTODO DE CÁLCULO:
PTRAML:(NTR/TTPR)*100
VARIABLES:
PTRAML: Porcentaje de Talleres Realizados para la Actualización del Marco Legal
NTR: Numero de Talleres Realizados
TTPR: Total de Talleres Programados a Realizar</v>
      </c>
      <c r="J42" s="31" t="str">
        <f>IF(ISBLANK('5. Pp (3 años)'!J48),"",'5. Pp (3 años)'!J48)</f>
        <v>Talleres</v>
      </c>
      <c r="K42" s="29" t="str">
        <f>IF(ISBLANK('5. Pp (3 años)'!K48),"",'5. Pp (3 años)'!K48)</f>
        <v>Ascendente</v>
      </c>
      <c r="L42" s="31" t="str">
        <f>IF(ISBLANK('5. Pp (3 años)'!L48),"",'5. Pp (3 años)'!L48)</f>
        <v>De Enero 2026 a Diciembre 2027 se realizaran 5 talleres
2026: 3
2027: 2</v>
      </c>
      <c r="M42" s="31" t="str">
        <f>IF(ISBLANK('5. Pp (3 años)'!M48),"",'5. Pp (3 años)'!M48)</f>
        <v>Este indicador  no cuenta con linea base</v>
      </c>
      <c r="N42" s="31"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2" s="31" t="str">
        <f>IF(ISBLANK('5. Pp (3 años)'!O48),"",'5. Pp (3 años)'!O48)</f>
        <v xml:space="preserve">los funcionarios e institutos acuden a la convocatoria realizada </v>
      </c>
      <c r="P42" s="196"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3" spans="1:16" ht="155.25">
      <c r="A43" s="16"/>
      <c r="B43" s="85" t="str">
        <f>IF(ISBLANK('5. Pp (3 años)'!B49),"",'5. Pp (3 años)'!B49)</f>
        <v>Instituto de Planeación para el Desarrollo Urbano Municipal</v>
      </c>
      <c r="C43" s="29" t="str">
        <f>IF(ISBLANK('5. Pp (3 años)'!C49),"",'5. Pp (3 años)'!C49)</f>
        <v>Actividad 1.2</v>
      </c>
      <c r="D43" s="31" t="str">
        <f>IF(ISBLANK('5. Pp (3 años)'!D49),"",'5. Pp (3 años)'!D49)</f>
        <v>2.3.1.1.1.2 Elaboración de propuestas de planes o programas de ordenamiento territorial y desarrollo urbano</v>
      </c>
      <c r="E43" s="31" t="str">
        <f>IF(ISBLANK('5. Pp (3 años)'!E49),"",'5. Pp (3 años)'!E49)</f>
        <v>PPOTPE: Porcentaje de planes de ordenamiento territorial o programas elaborados</v>
      </c>
      <c r="F43" s="31" t="str">
        <f>IF(ISBLANK('5. Pp (3 años)'!F49),"",'5. Pp (3 años)'!F49)</f>
        <v>Este indicador mide el porcentaje de planes o programas entregados</v>
      </c>
      <c r="G43" s="29" t="str">
        <f>IF(ISBLANK('5. Pp (3 años)'!G49),"",'5. Pp (3 años)'!G49)</f>
        <v>Eficacia</v>
      </c>
      <c r="H43" s="29" t="str">
        <f>IF(ISBLANK('5. Pp (3 años)'!H49),"",'5. Pp (3 años)'!H49)</f>
        <v>Semestral/Anual</v>
      </c>
      <c r="I43"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3" s="31" t="str">
        <f>IF(ISBLANK('5. Pp (3 años)'!J49),"",'5. Pp (3 años)'!J49)</f>
        <v>1. Planes
2. Programas</v>
      </c>
      <c r="K43" s="29" t="str">
        <f>IF(ISBLANK('5. Pp (3 años)'!K49),"",'5. Pp (3 años)'!K49)</f>
        <v>Ascendente</v>
      </c>
      <c r="L43" s="31" t="str">
        <f>IF(ISBLANK('5. Pp (3 años)'!L49),"",'5. Pp (3 años)'!L49)</f>
        <v>De enero 2026 a diciembre 2027 se realizarán 3 planes y programas de ordenamiento territorial y desarrollo urbano
2026: 2
2027: 1</v>
      </c>
      <c r="M43" s="31" t="str">
        <f>IF(ISBLANK('5. Pp (3 años)'!M49),"",'5. Pp (3 años)'!M49)</f>
        <v>Este indicador  no cuenta con linea base</v>
      </c>
      <c r="N43" s="31"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3" s="31" t="str">
        <f>IF(ISBLANK('5. Pp (3 años)'!O49),"",'5. Pp (3 años)'!O49)</f>
        <v>Los gobiernos municipales tienen interés y respaldan los procesos de elaboración y/o actualización de los instrumentos de ordenamiento territorial y planeación urbana.</v>
      </c>
      <c r="P43" s="196" t="str">
        <f>IF(ISBLANK('5. Pp (3 años)'!P49),"",'5. Pp (3 años)'!P49)</f>
        <v/>
      </c>
    </row>
    <row r="44" spans="1:16" ht="155.25">
      <c r="A44" s="16"/>
      <c r="B44" s="85" t="str">
        <f>IF(ISBLANK('5. Pp (3 años)'!B50),"",'5. Pp (3 años)'!B50)</f>
        <v>Instituto de Planeación para el Desarrollo Urbano Municipal</v>
      </c>
      <c r="C44" s="29" t="str">
        <f>IF(ISBLANK('5. Pp (3 años)'!C50),"",'5. Pp (3 años)'!C50)</f>
        <v>Actividad 1.3</v>
      </c>
      <c r="D44" s="31" t="str">
        <f>IF(ISBLANK('5. Pp (3 años)'!D50),"",'5. Pp (3 años)'!D50)</f>
        <v>2.3.1.1.1.3 Gestión del proceso legal para la entrada en vigor de instrumentos para el ordenamiento territorial y desarrollo urbano</v>
      </c>
      <c r="E44" s="31" t="str">
        <f>IF(ISBLANK('5. Pp (3 años)'!E50),"",'5. Pp (3 años)'!E50)</f>
        <v>PINOTPU: Porcentaje de instrumentos normativos para el ordenamiento territorial y planeación urbana</v>
      </c>
      <c r="F44" s="31" t="str">
        <f>IF(ISBLANK('5. Pp (3 años)'!F50),"",'5. Pp (3 años)'!F50)</f>
        <v>Este indicador mide el porcentaje de instrumentos normativos para el ordenamiento territorial y desarrollo urbano</v>
      </c>
      <c r="G44" s="29" t="str">
        <f>IF(ISBLANK('5. Pp (3 años)'!G50),"",'5. Pp (3 años)'!G50)</f>
        <v>Eficacia</v>
      </c>
      <c r="H44" s="29" t="str">
        <f>IF(ISBLANK('5. Pp (3 años)'!H50),"",'5. Pp (3 años)'!H50)</f>
        <v>Semestral/Anual</v>
      </c>
      <c r="I44"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44" s="31" t="str">
        <f>IF(ISBLANK('5. Pp (3 años)'!J50),"",'5. Pp (3 años)'!J50)</f>
        <v>Documentos</v>
      </c>
      <c r="K44" s="29" t="str">
        <f>IF(ISBLANK('5. Pp (3 años)'!K50),"",'5. Pp (3 años)'!K50)</f>
        <v>Ascendente</v>
      </c>
      <c r="L44" s="31" t="str">
        <f>IF(ISBLANK('5. Pp (3 años)'!L50),"",'5. Pp (3 años)'!L50)</f>
        <v>De enero 2026 a diciembre 2027 se crearán 3 instrumentos
2026: 2
2027: 1</v>
      </c>
      <c r="M44" s="31" t="str">
        <f>IF(ISBLANK('5. Pp (3 años)'!M50),"",'5. Pp (3 años)'!M50)</f>
        <v>Este indicador  no cuenta con linea base</v>
      </c>
      <c r="N44" s="31"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44" s="31" t="str">
        <f>IF(ISBLANK('5. Pp (3 años)'!O50),"",'5. Pp (3 años)'!O50)</f>
        <v>Las instancias competentes a nivel municipal y estatal aprueban los instrumentos de planeación urbana para su entrada en vigor.</v>
      </c>
      <c r="P44" s="196" t="str">
        <f>IF(ISBLANK('5. Pp (3 años)'!P50),"",'5. Pp (3 años)'!P50)</f>
        <v/>
      </c>
    </row>
    <row r="45" spans="1:16" ht="138">
      <c r="A45" s="16"/>
      <c r="B45" s="85" t="str">
        <f>IF(ISBLANK('5. Pp (3 años)'!B51),"",'5. Pp (3 años)'!B51)</f>
        <v>Instituto de Planeación para el Desarrollo Urbano Municipal</v>
      </c>
      <c r="C45" s="29" t="str">
        <f>IF(ISBLANK('5. Pp (3 años)'!C51),"",'5. Pp (3 años)'!C51)</f>
        <v>Componente 2</v>
      </c>
      <c r="D45" s="31" t="str">
        <f>IF(ISBLANK('5. Pp (3 años)'!D51),"",'5. Pp (3 años)'!D51)</f>
        <v>2.3.1.1.2 Mecanismos de participación ciudadana implementados en procesos de planeación urbana.</v>
      </c>
      <c r="E45" s="31" t="str">
        <f>IF(ISBLANK('5. Pp (3 años)'!E51),"",'5. Pp (3 años)'!E51)</f>
        <v>PMPCI: Procentaje de mecanismos de participación ciudadana implementados en los procesos de planeación urbana urbana</v>
      </c>
      <c r="F45" s="31" t="str">
        <f>IF(ISBLANK('5. Pp (3 años)'!F51),"",'5. Pp (3 años)'!F51)</f>
        <v>Este indicador mide el grado de avance en la vinculación que hay con la participación ciudadana entre la toma de decisiones urbanas.</v>
      </c>
      <c r="G45" s="29" t="str">
        <f>IF(ISBLANK('5. Pp (3 años)'!G51),"",'5. Pp (3 años)'!G51)</f>
        <v>Eficacia</v>
      </c>
      <c r="H45" s="29" t="str">
        <f>IF(ISBLANK('5. Pp (3 años)'!H51),"",'5. Pp (3 años)'!H51)</f>
        <v>Semestral/Anual</v>
      </c>
      <c r="I45" s="31"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45" s="31" t="str">
        <f>IF(ISBLANK('5. Pp (3 años)'!J51),"",'5. Pp (3 años)'!J51)</f>
        <v>Mecanismos</v>
      </c>
      <c r="K45" s="29" t="str">
        <f>IF(ISBLANK('5. Pp (3 años)'!K51),"",'5. Pp (3 años)'!K51)</f>
        <v>Ascendente</v>
      </c>
      <c r="L45" s="31" t="str">
        <f>IF(ISBLANK('5. Pp (3 años)'!L51),"",'5. Pp (3 años)'!L51)</f>
        <v>De enero 2026 a diciembre 2027 se implementará 4 mecanismos de Participación Ciudadana
2026: 2
2027: 2</v>
      </c>
      <c r="M45" s="31" t="str">
        <f>IF(ISBLANK('5. Pp (3 años)'!M51),"",'5. Pp (3 años)'!M51)</f>
        <v>Este indicador  no cuenta con linea base</v>
      </c>
      <c r="N45" s="31"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45" s="31" t="str">
        <f>IF(ISBLANK('5. Pp (3 años)'!O51),"",'5. Pp (3 años)'!O51)</f>
        <v>La sociedad, la federación y/o los gobiernos municipales involucrados tienen interés y participan activamente.</v>
      </c>
      <c r="P45" s="196" t="str">
        <f>IF(ISBLANK('5. Pp (3 años)'!P51),"",'5. Pp (3 años)'!P51)</f>
        <v/>
      </c>
    </row>
    <row r="46" spans="1:16" ht="155.25">
      <c r="A46" s="16"/>
      <c r="B46" s="85" t="str">
        <f>IF(ISBLANK('5. Pp (3 años)'!B52),"",'5. Pp (3 años)'!B52)</f>
        <v>Instituto de Planeación para el Desarrollo Urbano Municipal</v>
      </c>
      <c r="C46" s="29" t="str">
        <f>IF(ISBLANK('5. Pp (3 años)'!C52),"",'5. Pp (3 años)'!C52)</f>
        <v>Actividad</v>
      </c>
      <c r="D46" s="31" t="str">
        <f>IF(ISBLANK('5. Pp (3 años)'!D52),"",'5. Pp (3 años)'!D52)</f>
        <v>2.3.1.1.2.1 Realización de foros y mesas de trabajo ciudadanas para proyectos de movilidad y planeación urbana.</v>
      </c>
      <c r="E46" s="31" t="str">
        <f>IF(ISBLANK('5. Pp (3 años)'!E52),"",'5. Pp (3 años)'!E52)</f>
        <v>PFMTCR: Porcentaje de foros y mesas de trabajo ciudadanas realizadas</v>
      </c>
      <c r="F46" s="31" t="str">
        <f>IF(ISBLANK('5. Pp (3 años)'!F52),"",'5. Pp (3 años)'!F52)</f>
        <v>Este indicador mide el porcentaje de capacitación en los foros y mesas de trabajo ciudadanas en proyectos de movilidad y planeación urbana</v>
      </c>
      <c r="G46" s="29" t="str">
        <f>IF(ISBLANK('5. Pp (3 años)'!G52),"",'5. Pp (3 años)'!G52)</f>
        <v>Eficacia</v>
      </c>
      <c r="H46" s="29" t="str">
        <f>IF(ISBLANK('5. Pp (3 años)'!H52),"",'5. Pp (3 años)'!H52)</f>
        <v>Trimestral</v>
      </c>
      <c r="I46"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46" s="31" t="str">
        <f>IF(ISBLANK('5. Pp (3 años)'!J52),"",'5. Pp (3 años)'!J52)</f>
        <v>Foros</v>
      </c>
      <c r="K46" s="29" t="str">
        <f>IF(ISBLANK('5. Pp (3 años)'!K52),"",'5. Pp (3 años)'!K52)</f>
        <v>Ascendente</v>
      </c>
      <c r="L46" s="31" t="str">
        <f>IF(ISBLANK('5. Pp (3 años)'!L52),"",'5. Pp (3 años)'!L52)</f>
        <v>De enero 2026 a diciembre 2027 realizaran 16 foros y/o mesas de trabajo ciudadanas
2026: 8
2027: 8</v>
      </c>
      <c r="M46" s="31" t="str">
        <f>IF(ISBLANK('5. Pp (3 años)'!M52),"",'5. Pp (3 años)'!M52)</f>
        <v>Este indicador  no cuenta con linea base</v>
      </c>
      <c r="N46" s="31"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46" s="31" t="str">
        <f>IF(ISBLANK('5. Pp (3 años)'!O52),"",'5. Pp (3 años)'!O52)</f>
        <v>Los funcionarios de los gobiernos municipales y ciudadanos tienen interés y participan activamente.</v>
      </c>
      <c r="P46" s="196"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38">
      <c r="A47" s="16"/>
      <c r="B47" s="81" t="str">
        <f>IF(ISBLANK('5. Pp (3 años)'!B53),"",'5. Pp (3 años)'!B53)</f>
        <v>Instituto de Planeación para el Desarrollo Urbano Municipal</v>
      </c>
      <c r="C47" s="62" t="str">
        <f>IF(ISBLANK('5. Pp (3 años)'!C53),"",'5. Pp (3 años)'!C53)</f>
        <v>Actividad</v>
      </c>
      <c r="D47" s="83" t="str">
        <f>IF(ISBLANK('5. Pp (3 años)'!D53),"",'5. Pp (3 años)'!D53)</f>
        <v>2.3.1.1.2.2 Creación de una plataforma de consulta y recepción de propuestas ciudadanas en materia de movilidad y desarrollo urbano.</v>
      </c>
      <c r="E47" s="83" t="str">
        <f>IF(ISBLANK('5. Pp (3 años)'!E53),"",'5. Pp (3 años)'!E53)</f>
        <v>PCCMMDUA: Porcentaje de consultas ciudadanas en materia de movilidad y desarrollo urbano atendidas</v>
      </c>
      <c r="F47" s="83" t="str">
        <f>IF(ISBLANK('5. Pp (3 años)'!F53),"",'5. Pp (3 años)'!F53)</f>
        <v>Este indicador mide el porcentaje de atención de consultas ciudadanas en materia de movilidad y desarrollo urbano</v>
      </c>
      <c r="G47" s="62" t="str">
        <f>IF(ISBLANK('5. Pp (3 años)'!G53),"",'5. Pp (3 años)'!G53)</f>
        <v>Eficacia</v>
      </c>
      <c r="H47" s="62" t="str">
        <f>IF(ISBLANK('5. Pp (3 años)'!H53),"",'5. Pp (3 años)'!H53)</f>
        <v>Semestral/Anual</v>
      </c>
      <c r="I47" s="83"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47" s="83" t="str">
        <f>IF(ISBLANK('5. Pp (3 años)'!J53),"",'5. Pp (3 años)'!J53)</f>
        <v>Consultas Ciudadanas</v>
      </c>
      <c r="K47" s="62" t="str">
        <f>IF(ISBLANK('5. Pp (3 años)'!K53),"",'5. Pp (3 años)'!K53)</f>
        <v>Ascendente</v>
      </c>
      <c r="L47" s="83" t="str">
        <f>IF(ISBLANK('5. Pp (3 años)'!L53),"",'5. Pp (3 años)'!L53)</f>
        <v>De enero 2026 a diciembre 2027 se atenderan 3 consultas ciudadanas
2026:2
2027:1</v>
      </c>
      <c r="M47" s="83" t="str">
        <f>IF(ISBLANK('5. Pp (3 años)'!M53),"",'5. Pp (3 años)'!M53)</f>
        <v>Este indicador  no cuenta con linea base</v>
      </c>
      <c r="N47" s="83"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47" s="83" t="str">
        <f>IF(ISBLANK('5. Pp (3 años)'!O53),"",'5. Pp (3 años)'!O53)</f>
        <v>Los actores de la sociedad, la federación y/o los gobiernos municipales involucrados tienen interés y participan activamente.</v>
      </c>
      <c r="P47" s="84" t="str">
        <f>IF(ISBLANK('5. Pp (3 años)'!P53),"",'5. Pp (3 años)'!P53)</f>
        <v/>
      </c>
    </row>
    <row r="48" spans="1:16" ht="155.25">
      <c r="A48" s="16"/>
      <c r="B48" s="85" t="str">
        <f>IF(ISBLANK('5. Pp (3 años)'!B54),"",'5. Pp (3 años)'!B54)</f>
        <v>Instituto de Planeación para el Desarrollo Urbano Municipal</v>
      </c>
      <c r="C48" s="29" t="str">
        <f>IF(ISBLANK('5. Pp (3 años)'!C54),"",'5. Pp (3 años)'!C54)</f>
        <v>Componente 3</v>
      </c>
      <c r="D48" s="31" t="str">
        <f>IF(ISBLANK('5. Pp (3 años)'!D54),"",'5. Pp (3 años)'!D54)</f>
        <v>2.3.1.1.3 Reportes de sistema de información municipal integrados con archivos documentales, estadísticos, cartográficos y de infraestructura urbana.</v>
      </c>
      <c r="E48" s="31" t="str">
        <f>IF(ISBLANK('5. Pp (3 años)'!E54),"",'5. Pp (3 años)'!E54)</f>
        <v>PMIUTA: Porcentaje de municipios con información urbana y territorial actualizada</v>
      </c>
      <c r="F48" s="31" t="str">
        <f>IF(ISBLANK('5. Pp (3 años)'!F54),"",'5. Pp (3 años)'!F54)</f>
        <v xml:space="preserve">Este indicador mide el nivel de avance y la actualización de datos cartográficos de municipios </v>
      </c>
      <c r="G48" s="29" t="str">
        <f>IF(ISBLANK('5. Pp (3 años)'!G54),"",'5. Pp (3 años)'!G54)</f>
        <v>Eficacia</v>
      </c>
      <c r="H48" s="29" t="str">
        <f>IF(ISBLANK('5. Pp (3 años)'!H54),"",'5. Pp (3 años)'!H54)</f>
        <v>Trimestral</v>
      </c>
      <c r="I48" s="31" t="str">
        <f>IF(ISBLANK('5. Pp (3 años)'!I54),"",'5. Pp (3 años)'!I54)</f>
        <v>MÉTODO DE CÁLCULO:
PMIUTA:(NARI/TAP)*100
VARIABLES:
PMIUTA: Porcentaje de municipios con información urbana y territorial actualizada
NARI: Número de archivos y registros integrados
TAP: Total de archivos previstos</v>
      </c>
      <c r="J48" s="31" t="str">
        <f>IF(ISBLANK('5. Pp (3 años)'!J54),"",'5. Pp (3 años)'!J54)</f>
        <v>Reportes</v>
      </c>
      <c r="K48" s="29" t="str">
        <f>IF(ISBLANK('5. Pp (3 años)'!K54),"",'5. Pp (3 años)'!K54)</f>
        <v>Ascendente</v>
      </c>
      <c r="L48" s="31" t="str">
        <f>IF(ISBLANK('5. Pp (3 años)'!L54),"",'5. Pp (3 años)'!L54)</f>
        <v>De enero 2026 a diciembre 2027 se generaran 24 reportes con el avance y la actualización de datos cartográficos de municipios
2026: 12
2027: 12</v>
      </c>
      <c r="M48" s="31" t="str">
        <f>IF(ISBLANK('5. Pp (3 años)'!M54),"",'5. Pp (3 años)'!M54)</f>
        <v>Este indicador  no cuenta con linea base</v>
      </c>
      <c r="N48" s="31"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48" s="31" t="str">
        <f>IF(ISBLANK('5. Pp (3 años)'!O54),"",'5. Pp (3 años)'!O54)</f>
        <v>Las condiciones climáticas permiten realizar levantamientos en campo para recopilar información urbana y territorial.</v>
      </c>
      <c r="P48" s="196" t="str">
        <f>IF(ISBLANK('5. Pp (3 años)'!P54),"",'5. Pp (3 años)'!P54)</f>
        <v/>
      </c>
    </row>
    <row r="49" spans="1:16" ht="138">
      <c r="A49" s="79"/>
      <c r="B49" s="85" t="str">
        <f>IF(ISBLANK('5. Pp (3 años)'!B55),"",'5. Pp (3 años)'!B55)</f>
        <v>Instituto de Planeación para el Desarrollo Urbano Municipal</v>
      </c>
      <c r="C49" s="29" t="str">
        <f>IF(ISBLANK('5. Pp (3 años)'!C55),"",'5. Pp (3 años)'!C55)</f>
        <v>Actividad</v>
      </c>
      <c r="D49" s="31" t="str">
        <f>IF(ISBLANK('5. Pp (3 años)'!D55),"",'5. Pp (3 años)'!D55)</f>
        <v>2.3.1.1.3.1 Actualización de información urbana y territorial</v>
      </c>
      <c r="E49" s="31" t="str">
        <f>IF(ISBLANK('5. Pp (3 años)'!E55),"",'5. Pp (3 años)'!E55)</f>
        <v>PMCUA: Porcentaje de municipios con cartografía urbana actualizada</v>
      </c>
      <c r="F49" s="31" t="str">
        <f>IF(ISBLANK('5. Pp (3 años)'!F55),"",'5. Pp (3 años)'!F55)</f>
        <v>Este porcentaje mide los municipios que cuentan con cartografía actualicada</v>
      </c>
      <c r="G49" s="29" t="str">
        <f>IF(ISBLANK('5. Pp (3 años)'!G55),"",'5. Pp (3 años)'!G55)</f>
        <v>Eficacia</v>
      </c>
      <c r="H49" s="29" t="str">
        <f>IF(ISBLANK('5. Pp (3 años)'!H55),"",'5. Pp (3 años)'!H55)</f>
        <v>Semestral/Anual</v>
      </c>
      <c r="I49" s="31" t="str">
        <f>IF(ISBLANK('5. Pp (3 años)'!I55),"",'5. Pp (3 años)'!I55)</f>
        <v>MÉTODO DE CÁLCULO:
PMCUA:(NMCT/TICP)
VARIABLES: Porcentaje de municipios con cartografía urbana actualizada
PMCUA:
NMCT: Número de mapas, croquis o tableros
TICP: Total de archivos previstos</v>
      </c>
      <c r="J49" s="31" t="str">
        <f>IF(ISBLANK('5. Pp (3 años)'!J55),"",'5. Pp (3 años)'!J55)</f>
        <v>Documento</v>
      </c>
      <c r="K49" s="29" t="str">
        <f>IF(ISBLANK('5. Pp (3 años)'!K55),"",'5. Pp (3 años)'!K55)</f>
        <v>Ascendente</v>
      </c>
      <c r="L49" s="31" t="str">
        <f>IF(ISBLANK('5. Pp (3 años)'!L55),"",'5. Pp (3 años)'!L55)</f>
        <v>De enero 2026 a diciembre 2027 se realizaran 2 actualizaciones de información urbana y territorial
2026: 1
2027: 1</v>
      </c>
      <c r="M49" s="31" t="str">
        <f>IF(ISBLANK('5. Pp (3 años)'!M55),"",'5. Pp (3 años)'!M55)</f>
        <v>Este indicador  no cuenta con linea base</v>
      </c>
      <c r="N49" s="31"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49" s="31" t="str">
        <f>IF(ISBLANK('5. Pp (3 años)'!O55),"",'5. Pp (3 años)'!O55)</f>
        <v>La  sociedad, la federación y los gobiernos municipales otorgan facilidades para la recopilación de información urbana y territorial.</v>
      </c>
      <c r="P49" s="196"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0" spans="1:16" ht="138">
      <c r="A50" s="33"/>
      <c r="B50" s="85" t="str">
        <f>IF(ISBLANK('5. Pp (3 años)'!B56),"",'5. Pp (3 años)'!B56)</f>
        <v>Instituto de Planeación para el Desarrollo Urbano Municipal</v>
      </c>
      <c r="C50" s="29" t="str">
        <f>IF(ISBLANK('5. Pp (3 años)'!C56),"",'5. Pp (3 años)'!C56)</f>
        <v>Actividad</v>
      </c>
      <c r="D50" s="31" t="str">
        <f>IF(ISBLANK('5. Pp (3 años)'!D56),"",'5. Pp (3 años)'!D56)</f>
        <v>2.3.1.1.3.2 Difusión de información urbana y territorial</v>
      </c>
      <c r="E50" s="31" t="str">
        <f>IF(ISBLANK('5. Pp (3 años)'!E56),"",'5. Pp (3 años)'!E56)</f>
        <v>PADR: Porcentaje de acciones de difusión realizadas</v>
      </c>
      <c r="F50" s="31" t="str">
        <f>IF(ISBLANK('5. Pp (3 años)'!F56),"",'5. Pp (3 años)'!F56)</f>
        <v>Este porcentaje mide porcentaje de difusión urbano y territorial  realizado</v>
      </c>
      <c r="G50" s="29" t="str">
        <f>IF(ISBLANK('5. Pp (3 años)'!G56),"",'5. Pp (3 años)'!G56)</f>
        <v>Eficacia</v>
      </c>
      <c r="H50" s="29" t="str">
        <f>IF(ISBLANK('5. Pp (3 años)'!H56),"",'5. Pp (3 años)'!H56)</f>
        <v>Trimestral</v>
      </c>
      <c r="I50" s="31" t="str">
        <f>IF(ISBLANK('5. Pp (3 años)'!I56),"",'5. Pp (3 años)'!I56)</f>
        <v>MÉTODO DE CÁLCULO:
PADR:(PRMR/PRMP)*100
VARIABLES:
PADR: Porcentaje de acciones de difusión realizadas
PRMR: Publicaciones en redes y medios realizadas
PRMP: Publicaciones en redes y medios previstas</v>
      </c>
      <c r="J50" s="31" t="str">
        <f>IF(ISBLANK('5. Pp (3 años)'!J56),"",'5. Pp (3 años)'!J56)</f>
        <v>Publicaciones</v>
      </c>
      <c r="K50" s="29" t="str">
        <f>IF(ISBLANK('5. Pp (3 años)'!K56),"",'5. Pp (3 años)'!K56)</f>
        <v>Ascendente</v>
      </c>
      <c r="L50" s="31" t="str">
        <f>IF(ISBLANK('5. Pp (3 años)'!L56),"",'5. Pp (3 años)'!L56)</f>
        <v>De enero 2026 a diciembre 2027 se realizaran 24 acciones de publicación sobre la construcción de instrumentos que guien el Desarrollo Urbano
2026: 12
2027: 12</v>
      </c>
      <c r="M50" s="31" t="str">
        <f>IF(ISBLANK('5. Pp (3 años)'!M56),"",'5. Pp (3 años)'!M56)</f>
        <v>Este indicador  no cuenta con linea base</v>
      </c>
      <c r="N50" s="31"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0" s="31" t="str">
        <f>IF(ISBLANK('5. Pp (3 años)'!O56),"",'5. Pp (3 años)'!O56)</f>
        <v xml:space="preserve">La federación y/o los gobiernos municipales utiliza la información difundida para la toma decisiones. </v>
      </c>
      <c r="P50" s="196" t="str">
        <f>IF(ISBLANK('5. Pp (3 años)'!P56),"",'5. Pp (3 años)'!P56)</f>
        <v/>
      </c>
    </row>
    <row r="51" spans="1:16" ht="189.75">
      <c r="A51" s="33"/>
      <c r="B51" s="85" t="str">
        <f>IF(ISBLANK('5. Pp (3 años)'!B57),"",'5. Pp (3 años)'!B57)</f>
        <v>Instituto de Planeación para el Desarrollo Urbano Municipal</v>
      </c>
      <c r="C51" s="29" t="str">
        <f>IF(ISBLANK('5. Pp (3 años)'!C57),"",'5. Pp (3 años)'!C57)</f>
        <v>Componente 4</v>
      </c>
      <c r="D51" s="31" t="str">
        <f>IF(ISBLANK('5. Pp (3 años)'!D57),"",'5. Pp (3 años)'!D57)</f>
        <v>2.3.1.1.4 Reporte de proyectos de regeneración y conservación urbana y ambiental diseñados y propuestos para su implementación.</v>
      </c>
      <c r="E51" s="31" t="str">
        <f>IF(ISBLANK('5. Pp (3 años)'!E57),"",'5. Pp (3 años)'!E57)</f>
        <v>PPRCAR: Porcentaje de proyectos de regeneración y conservación urbana y ambiental realizados</v>
      </c>
      <c r="F51" s="31" t="str">
        <f>IF(ISBLANK('5. Pp (3 años)'!F57),"",'5. Pp (3 años)'!F57)</f>
        <v xml:space="preserve">Este reporte mide el avance de los municipios con movilidad sustentable </v>
      </c>
      <c r="G51" s="29" t="str">
        <f>IF(ISBLANK('5. Pp (3 años)'!G57),"",'5. Pp (3 años)'!G57)</f>
        <v>Eficacia</v>
      </c>
      <c r="H51" s="29" t="str">
        <f>IF(ISBLANK('5. Pp (3 años)'!H57),"",'5. Pp (3 años)'!H57)</f>
        <v>Trimestral</v>
      </c>
      <c r="I51" s="31" t="str">
        <f>IF(ISBLANK('5. Pp (3 años)'!I57),"",'5. Pp (3 años)'!I57)</f>
        <v>MÉTODO DE CÁLCULO:
PPRCAR:(TICR/TICP)*100
VARIABLES:
PPRCAR: Porcentaje de proyectos de regeneración y conservación urbana y ambiental realizados
TPR: Total de proyectos realizadas
TPP: Total de proyectos programadas</v>
      </c>
      <c r="J51" s="31" t="str">
        <f>IF(ISBLANK('5. Pp (3 años)'!J57),"",'5. Pp (3 años)'!J57)</f>
        <v>Reportes</v>
      </c>
      <c r="K51" s="29" t="str">
        <f>IF(ISBLANK('5. Pp (3 años)'!K57),"",'5. Pp (3 años)'!K57)</f>
        <v>Ascendente</v>
      </c>
      <c r="L51" s="31" t="str">
        <f>IF(ISBLANK('5. Pp (3 años)'!L57),"",'5. Pp (3 años)'!L57)</f>
        <v>De enero 2026 a diciembre 2027 se generaran 24 reportes de regeneración y conservación urbana y ambiental
2026: 12
2027: 12</v>
      </c>
      <c r="M51" s="31" t="str">
        <f>IF(ISBLANK('5. Pp (3 años)'!M57),"",'5. Pp (3 años)'!M57)</f>
        <v>Este indicador  no cuenta con linea base</v>
      </c>
      <c r="N51" s="31"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1" s="31" t="str">
        <f>IF(ISBLANK('5. Pp (3 años)'!O57),"",'5. Pp (3 años)'!O57)</f>
        <v>Los Municipios tienen un interes en implementar programas de Movilidad.</v>
      </c>
      <c r="P51" s="196" t="str">
        <f>IF(ISBLANK('5. Pp (3 años)'!P57),"",'5. Pp (3 años)'!P57)</f>
        <v/>
      </c>
    </row>
    <row r="52" spans="1:16" ht="138">
      <c r="A52" s="33"/>
      <c r="B52" s="85" t="str">
        <f>IF(ISBLANK('5. Pp (3 años)'!B58),"",'5. Pp (3 años)'!B58)</f>
        <v>Instituto de Planeación para el Desarrollo Urbano Municipal</v>
      </c>
      <c r="C52" s="29" t="str">
        <f>IF(ISBLANK('5. Pp (3 años)'!C58),"",'5. Pp (3 años)'!C58)</f>
        <v>Actividad</v>
      </c>
      <c r="D52" s="31" t="str">
        <f>IF(ISBLANK('5. Pp (3 años)'!D58),"",'5. Pp (3 años)'!D58)</f>
        <v>2.3.1.1.4.1 Elaboración de proyectos urbanos y de movilidad</v>
      </c>
      <c r="E52" s="31" t="str">
        <f>IF(ISBLANK('5. Pp (3 años)'!E58),"",'5. Pp (3 años)'!E58)</f>
        <v>PPE: Porcentaje de proyectos elaborados</v>
      </c>
      <c r="F52" s="31" t="str">
        <f>IF(ISBLANK('5. Pp (3 años)'!F58),"",'5. Pp (3 años)'!F58)</f>
        <v>Este porcentaje define el avance de proyectos de movilidad</v>
      </c>
      <c r="G52" s="29" t="str">
        <f>IF(ISBLANK('5. Pp (3 años)'!G58),"",'5. Pp (3 años)'!G58)</f>
        <v>Eficacia</v>
      </c>
      <c r="H52" s="29" t="str">
        <f>IF(ISBLANK('5. Pp (3 años)'!H58),"",'5. Pp (3 años)'!H58)</f>
        <v>Semestral/Anual</v>
      </c>
      <c r="I52" s="31" t="str">
        <f>IF(ISBLANK('5. Pp (3 años)'!I58),"",'5. Pp (3 años)'!I58)</f>
        <v>MÉTODO DE CÁLCULO:
PPE:(TPUMR/TPUMP)*100
VARIABLES:
PPE: Porcentaje de planes elaborados
TPUMR: Total de proyectos urbanos y de movilidad realizados
TPUMP: Total de proyectos urbanos y de movilidad programados</v>
      </c>
      <c r="J52" s="31" t="str">
        <f>IF(ISBLANK('5. Pp (3 años)'!J58),"",'5. Pp (3 años)'!J58)</f>
        <v>Proyectos</v>
      </c>
      <c r="K52" s="29" t="str">
        <f>IF(ISBLANK('5. Pp (3 años)'!K58),"",'5. Pp (3 años)'!K58)</f>
        <v>Ascendente</v>
      </c>
      <c r="L52" s="31" t="str">
        <f>IF(ISBLANK('5. Pp (3 años)'!L58),"",'5. Pp (3 años)'!L58)</f>
        <v>De enero 2026 a diciembre 2027 se realizaran 4 proyectos urbanos y de movilidad
2026: 2
2027: 2</v>
      </c>
      <c r="M52" s="31" t="str">
        <f>IF(ISBLANK('5. Pp (3 años)'!M58),"",'5. Pp (3 años)'!M58)</f>
        <v>Este indicador  no cuenta con linea base</v>
      </c>
      <c r="N52" s="31"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años)'!O58),"",'5. Pp (3 años)'!O58)</f>
        <v>La sociedad respalda las propuestas de planes y programas de movilidad sustentable</v>
      </c>
      <c r="P52" s="196"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38">
      <c r="B53" s="81" t="str">
        <f>IF(ISBLANK('5. Pp (3 años)'!B59),"",'5. Pp (3 años)'!B59)</f>
        <v>Instituto de Planeación para el Desarrollo Urbano Municipal</v>
      </c>
      <c r="C53" s="62" t="str">
        <f>IF(ISBLANK('5. Pp (3 años)'!C59),"",'5. Pp (3 años)'!C59)</f>
        <v>Actividad</v>
      </c>
      <c r="D53" s="83" t="str">
        <f>IF(ISBLANK('5. Pp (3 años)'!D59),"",'5. Pp (3 años)'!D59)</f>
        <v>2.3.1.1.4.2 Elaboración de programas (acciones) de movilidad</v>
      </c>
      <c r="E53" s="83" t="str">
        <f>IF(ISBLANK('5. Pp (3 años)'!E59),"",'5. Pp (3 años)'!E59)</f>
        <v>PPAME: Porcentaje de programas para acciones de movilidad elaborados</v>
      </c>
      <c r="F53" s="83" t="str">
        <f>IF(ISBLANK('5. Pp (3 años)'!F59),"",'5. Pp (3 años)'!F59)</f>
        <v>Este porcentaje define el avance de programas a seguir en movilidad</v>
      </c>
      <c r="G53" s="62" t="str">
        <f>IF(ISBLANK('5. Pp (3 años)'!G59),"",'5. Pp (3 años)'!G59)</f>
        <v>Eficacia</v>
      </c>
      <c r="H53" s="62" t="str">
        <f>IF(ISBLANK('5. Pp (3 años)'!H59),"",'5. Pp (3 años)'!H59)</f>
        <v>Trimestral</v>
      </c>
      <c r="I53" s="83" t="str">
        <f>IF(ISBLANK('5. Pp (3 años)'!I59),"",'5. Pp (3 años)'!I59)</f>
        <v>MÉTODO DE CÁLCULO:
PPAME:(TAMR/TAMP)*100
VARIBALES:
PPAME: Porcentaje de programas para acciones de movilidad elaborados
TAMR: Total de acciones de movilidad realizadas
TAMP: Total de acciones de movilidad programadas</v>
      </c>
      <c r="J53" s="83" t="str">
        <f>IF(ISBLANK('5. Pp (3 años)'!J59),"",'5. Pp (3 años)'!J59)</f>
        <v>Eventos</v>
      </c>
      <c r="K53" s="62" t="str">
        <f>IF(ISBLANK('5. Pp (3 años)'!K59),"",'5. Pp (3 años)'!K59)</f>
        <v>Ascendente</v>
      </c>
      <c r="L53" s="83" t="str">
        <f>IF(ISBLANK('5. Pp (3 años)'!L59),"",'5. Pp (3 años)'!L59)</f>
        <v>De enero 2026 a diciembre 2027 se realizaran 30 acciones de movilidad
2026: 15
2027: 15</v>
      </c>
      <c r="M53" s="83" t="str">
        <f>IF(ISBLANK('5. Pp (3 años)'!M59),"",'5. Pp (3 años)'!M59)</f>
        <v>Este indicador  no cuenta con linea base</v>
      </c>
      <c r="N53" s="83"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3" s="83" t="str">
        <f>IF(ISBLANK('5. Pp (3 años)'!O59),"",'5. Pp (3 años)'!O59)</f>
        <v>La sociedad respalda las propuestas de planes y programas de movilidad sustentable</v>
      </c>
      <c r="P53" s="84" t="str">
        <f>IF(ISBLANK('5. Pp (3 años)'!P59),"",'5. Pp (3 años)'!P59)</f>
        <v/>
      </c>
    </row>
    <row r="54" spans="1:16" ht="155.25">
      <c r="B54" s="85" t="str">
        <f>IF(ISBLANK('5. Pp (3 años)'!B60),"",'5. Pp (3 años)'!B60)</f>
        <v>Instituto de Planeación para el Desarrollo Urbano Municipal</v>
      </c>
      <c r="C54" s="29" t="str">
        <f>IF(ISBLANK('5. Pp (3 años)'!C60),"",'5. Pp (3 años)'!C60)</f>
        <v>Componente 5</v>
      </c>
      <c r="D54" s="31" t="str">
        <f>IF(ISBLANK('5. Pp (3 años)'!D60),"",'5. Pp (3 años)'!D60)</f>
        <v>2.3.1.1.5 Informes de gestión y rendición de cuentas ante los entes fiscalizadores entregados</v>
      </c>
      <c r="E54" s="31" t="str">
        <f>IF(ISBLANK('5. Pp (3 años)'!E60),"",'5. Pp (3 años)'!E60)</f>
        <v>PIRE: Porcentaje de informes de gestión y rendición de cuentas entregados en tiempo y forma.</v>
      </c>
      <c r="F54" s="31" t="str">
        <f>IF(ISBLANK('5. Pp (3 años)'!F60),"",'5. Pp (3 años)'!F60)</f>
        <v>Este indicador mide la integración total de la rendición de cuentas.</v>
      </c>
      <c r="G54" s="29" t="str">
        <f>IF(ISBLANK('5. Pp (3 años)'!G60),"",'5. Pp (3 años)'!G60)</f>
        <v>Eficacia</v>
      </c>
      <c r="H54" s="29" t="str">
        <f>IF(ISBLANK('5. Pp (3 años)'!H60),"",'5. Pp (3 años)'!H60)</f>
        <v>Trimestral</v>
      </c>
      <c r="I54" s="31"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54" s="31" t="str">
        <f>IF(ISBLANK('5. Pp (3 años)'!J60),"",'5. Pp (3 años)'!J60)</f>
        <v>Informes de gestión</v>
      </c>
      <c r="K54" s="29" t="str">
        <f>IF(ISBLANK('5. Pp (3 años)'!K60),"",'5. Pp (3 años)'!K60)</f>
        <v>Ascendente</v>
      </c>
      <c r="L54" s="31" t="str">
        <f>IF(ISBLANK('5. Pp (3 años)'!L60),"",'5. Pp (3 años)'!L60)</f>
        <v>De enero 2025 a diciembre 2027 se entregaran 12 informes de gestión
2025: 4
2026: 4
2027: 4
Variación de la meta en relación a la línea base
Meta Absoluta: 4 informes de gestión
Meta Relativa: 40% mayor a la línea base.</v>
      </c>
      <c r="M54" s="31" t="str">
        <f>IF(ISBLANK('5. Pp (3 años)'!M60),"",'5. Pp (3 años)'!M60)</f>
        <v>del 2022 al 2024 se entregaron 10 informes de gestion</v>
      </c>
      <c r="N54" s="31"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54" s="31" t="str">
        <f>IF(ISBLANK('5. Pp (3 años)'!O60),"",'5. Pp (3 años)'!O60)</f>
        <v xml:space="preserve">Se generan en tiempo y forma los avances de los estados financieros </v>
      </c>
      <c r="P54" s="196" t="str">
        <f>IF(ISBLANK('5. Pp (3 años)'!P60),"",'5. Pp (3 años)'!P60)</f>
        <v/>
      </c>
    </row>
    <row r="55" spans="1:16" ht="189.75">
      <c r="B55" s="85" t="str">
        <f>IF(ISBLANK('5. Pp (3 años)'!B61),"",'5. Pp (3 años)'!B61)</f>
        <v>Instituto de Planeación para el Desarrollo Urbano Municipal</v>
      </c>
      <c r="C55" s="29" t="str">
        <f>IF(ISBLANK('5. Pp (3 años)'!C61),"",'5. Pp (3 años)'!C61)</f>
        <v>Actividad</v>
      </c>
      <c r="D55" s="31" t="str">
        <f>IF(ISBLANK('5. Pp (3 años)'!D61),"",'5. Pp (3 años)'!D61)</f>
        <v>2.3.1.1.5.1 Gestión de los recursos  humanos, materiales, financieros, informáticos y de servicios generales</v>
      </c>
      <c r="E55" s="31" t="str">
        <f>IF(ISBLANK('5. Pp (3 años)'!E61),"",'5. Pp (3 años)'!E61)</f>
        <v xml:space="preserve">PGRGR: Porcentaje de gestión de los recursos humanos materiales, financieros, informáticos y de servicios generales realizados </v>
      </c>
      <c r="F55" s="31" t="str">
        <f>IF(ISBLANK('5. Pp (3 años)'!F61),"",'5. Pp (3 años)'!F61)</f>
        <v>Mide la gestión de los recursos humanos  materiales, financieros, informáticos y de servicios generales realizados, los cuales permitirán una disciplina presupuestal de austeridad y transparencia, así como, eficacia….</v>
      </c>
      <c r="G55" s="29" t="str">
        <f>IF(ISBLANK('5. Pp (3 años)'!G61),"",'5. Pp (3 años)'!G61)</f>
        <v>Eficacia</v>
      </c>
      <c r="H55" s="29" t="str">
        <f>IF(ISBLANK('5. Pp (3 años)'!H61),"",'5. Pp (3 años)'!H61)</f>
        <v>Trimestral</v>
      </c>
      <c r="I55" s="31"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55" s="31" t="str">
        <f>IF(ISBLANK('5. Pp (3 años)'!J61),"",'5. Pp (3 años)'!J61)</f>
        <v>Gestiones</v>
      </c>
      <c r="K55" s="29" t="str">
        <f>IF(ISBLANK('5. Pp (3 años)'!K61),"",'5. Pp (3 años)'!K61)</f>
        <v>Ascendente</v>
      </c>
      <c r="L55" s="31" t="str">
        <f>IF(ISBLANK('5. Pp (3 años)'!L61),"",'5. Pp (3 años)'!L61)</f>
        <v>PGRGR: De enero 2025 a diciembre 2027 se realizarán 450  gestión de los recursos  humanos, materiales, financieros, informáticos y de servicios generales:
2025: 150
2026: 150
2027: 150
Variación de la meta en relación a la línea base
Meta Absoluta: 234 gestiones de recursos
Meta Relativa: 108.33% superior a la línea base.</v>
      </c>
      <c r="M55" s="31" t="str">
        <f>IF(ISBLANK('5. Pp (3 años)'!M61),"",'5. Pp (3 años)'!M61)</f>
        <v>PGRGR: De enero 2022 a diciembre 2024 realizaron 216 documentos normativos.
2022: 72
2023: 72
2024: 72
Total: 216</v>
      </c>
      <c r="N55" s="3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55" s="31" t="str">
        <f>IF(ISBLANK('5. Pp (3 años)'!O61),"",'5. Pp (3 años)'!O61)</f>
        <v>Se cuenta con la normatividad actualizada aplicable en materia de Recursos humanos y Adquisición de Recursos Materiales y Servicios</v>
      </c>
      <c r="P55" s="196" t="str">
        <f>IF(ISBLANK('5. Pp (3 años)'!P61),"",'5. Pp (3 años)'!P61)</f>
        <v>Objetivo 8: Trabajo Decente y Crecimiento Económico                                     Meta 8.5 PLENO EMPLEO Y TRABAJO DECENTE CON IGUALDAD SALARIAL</v>
      </c>
    </row>
    <row r="56" spans="1:16" ht="17.25">
      <c r="B56" s="8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96" t="e">
        <f>IF(ISBLANK('5. Pp (3 años)'!#REF!),"",'5. Pp (3 años)'!#REF!)</f>
        <v>#REF!</v>
      </c>
    </row>
    <row r="57" spans="1:16" ht="17.25">
      <c r="B57" s="8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96" t="e">
        <f>IF(ISBLANK('5. Pp (3 años)'!#REF!),"",'5. Pp (3 años)'!#REF!)</f>
        <v>#REF!</v>
      </c>
    </row>
    <row r="58" spans="1:16" ht="17.25">
      <c r="B58" s="8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96" t="e">
        <f>IF(ISBLANK('5. Pp (3 años)'!#REF!),"",'5. Pp (3 años)'!#REF!)</f>
        <v>#REF!</v>
      </c>
    </row>
    <row r="59" spans="1:16" ht="17.25">
      <c r="B59" s="81" t="e">
        <f>IF(ISBLANK('5. Pp (3 años)'!#REF!),"",'5. Pp (3 años)'!#REF!)</f>
        <v>#REF!</v>
      </c>
      <c r="C59" s="62" t="e">
        <f>IF(ISBLANK('5. Pp (3 años)'!#REF!),"",'5. Pp (3 años)'!#REF!)</f>
        <v>#REF!</v>
      </c>
      <c r="D59" s="83" t="e">
        <f>IF(ISBLANK('5. Pp (3 años)'!#REF!),"",'5. Pp (3 años)'!#REF!)</f>
        <v>#REF!</v>
      </c>
      <c r="E59" s="83" t="e">
        <f>IF(ISBLANK('5. Pp (3 años)'!#REF!),"",'5. Pp (3 años)'!#REF!)</f>
        <v>#REF!</v>
      </c>
      <c r="F59" s="83" t="e">
        <f>IF(ISBLANK('5. Pp (3 años)'!#REF!),"",'5. Pp (3 años)'!#REF!)</f>
        <v>#REF!</v>
      </c>
      <c r="G59" s="62" t="e">
        <f>IF(ISBLANK('5. Pp (3 años)'!#REF!),"",'5. Pp (3 años)'!#REF!)</f>
        <v>#REF!</v>
      </c>
      <c r="H59" s="62" t="e">
        <f>IF(ISBLANK('5. Pp (3 años)'!#REF!),"",'5. Pp (3 años)'!#REF!)</f>
        <v>#REF!</v>
      </c>
      <c r="I59" s="83" t="e">
        <f>IF(ISBLANK('5. Pp (3 años)'!#REF!),"",'5. Pp (3 años)'!#REF!)</f>
        <v>#REF!</v>
      </c>
      <c r="J59" s="83" t="e">
        <f>IF(ISBLANK('5. Pp (3 años)'!#REF!),"",'5. Pp (3 años)'!#REF!)</f>
        <v>#REF!</v>
      </c>
      <c r="K59" s="62" t="e">
        <f>IF(ISBLANK('5. Pp (3 años)'!#REF!),"",'5. Pp (3 años)'!#REF!)</f>
        <v>#REF!</v>
      </c>
      <c r="L59" s="83" t="e">
        <f>IF(ISBLANK('5. Pp (3 años)'!#REF!),"",'5. Pp (3 años)'!#REF!)</f>
        <v>#REF!</v>
      </c>
      <c r="M59" s="83" t="e">
        <f>IF(ISBLANK('5. Pp (3 años)'!#REF!),"",'5. Pp (3 años)'!#REF!)</f>
        <v>#REF!</v>
      </c>
      <c r="N59" s="83" t="e">
        <f>IF(ISBLANK('5. Pp (3 años)'!#REF!),"",'5. Pp (3 años)'!#REF!)</f>
        <v>#REF!</v>
      </c>
      <c r="O59" s="83" t="e">
        <f>IF(ISBLANK('5. Pp (3 años)'!#REF!),"",'5. Pp (3 años)'!#REF!)</f>
        <v>#REF!</v>
      </c>
      <c r="P59" s="84" t="e">
        <f>IF(ISBLANK('5. Pp (3 años)'!#REF!),"",'5. Pp (3 años)'!#REF!)</f>
        <v>#REF!</v>
      </c>
    </row>
    <row r="60" spans="1:16" ht="17.25">
      <c r="B60" s="85"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196" t="e">
        <f>IF(ISBLANK('5. Pp (3 años)'!#REF!),"",'5. Pp (3 años)'!#REF!)</f>
        <v>#REF!</v>
      </c>
    </row>
    <row r="61" spans="1:16" ht="17.25">
      <c r="B61" s="8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96" t="e">
        <f>IF(ISBLANK('5. Pp (3 años)'!#REF!),"",'5. Pp (3 años)'!#REF!)</f>
        <v>#REF!</v>
      </c>
    </row>
    <row r="62" spans="1:16" ht="17.25">
      <c r="B62" s="8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96" t="e">
        <f>IF(ISBLANK('5. Pp (3 años)'!#REF!),"",'5. Pp (3 años)'!#REF!)</f>
        <v>#REF!</v>
      </c>
    </row>
    <row r="63" spans="1:16" ht="17.25">
      <c r="B63" s="8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96" t="e">
        <f>IF(ISBLANK('5. Pp (3 años)'!#REF!),"",'5. Pp (3 años)'!#REF!)</f>
        <v>#REF!</v>
      </c>
    </row>
    <row r="64" spans="1:16" ht="17.25">
      <c r="B64" s="8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96" t="e">
        <f>IF(ISBLANK('5. Pp (3 años)'!#REF!),"",'5. Pp (3 años)'!#REF!)</f>
        <v>#REF!</v>
      </c>
    </row>
    <row r="65" spans="2:16" ht="17.25">
      <c r="B65" s="81" t="e">
        <f>IF(ISBLANK('5. Pp (3 años)'!#REF!),"",'5. Pp (3 años)'!#REF!)</f>
        <v>#REF!</v>
      </c>
      <c r="C65" s="62" t="e">
        <f>IF(ISBLANK('5. Pp (3 años)'!#REF!),"",'5. Pp (3 años)'!#REF!)</f>
        <v>#REF!</v>
      </c>
      <c r="D65" s="83" t="e">
        <f>IF(ISBLANK('5. Pp (3 años)'!#REF!),"",'5. Pp (3 años)'!#REF!)</f>
        <v>#REF!</v>
      </c>
      <c r="E65" s="83" t="e">
        <f>IF(ISBLANK('5. Pp (3 años)'!#REF!),"",'5. Pp (3 años)'!#REF!)</f>
        <v>#REF!</v>
      </c>
      <c r="F65" s="83" t="e">
        <f>IF(ISBLANK('5. Pp (3 años)'!#REF!),"",'5. Pp (3 años)'!#REF!)</f>
        <v>#REF!</v>
      </c>
      <c r="G65" s="62" t="e">
        <f>IF(ISBLANK('5. Pp (3 años)'!#REF!),"",'5. Pp (3 años)'!#REF!)</f>
        <v>#REF!</v>
      </c>
      <c r="H65" s="62" t="e">
        <f>IF(ISBLANK('5. Pp (3 años)'!#REF!),"",'5. Pp (3 años)'!#REF!)</f>
        <v>#REF!</v>
      </c>
      <c r="I65" s="83" t="e">
        <f>IF(ISBLANK('5. Pp (3 años)'!#REF!),"",'5. Pp (3 años)'!#REF!)</f>
        <v>#REF!</v>
      </c>
      <c r="J65" s="83" t="e">
        <f>IF(ISBLANK('5. Pp (3 años)'!#REF!),"",'5. Pp (3 años)'!#REF!)</f>
        <v>#REF!</v>
      </c>
      <c r="K65" s="62" t="e">
        <f>IF(ISBLANK('5. Pp (3 años)'!#REF!),"",'5. Pp (3 años)'!#REF!)</f>
        <v>#REF!</v>
      </c>
      <c r="L65" s="83" t="e">
        <f>IF(ISBLANK('5. Pp (3 años)'!#REF!),"",'5. Pp (3 años)'!#REF!)</f>
        <v>#REF!</v>
      </c>
      <c r="M65" s="83" t="e">
        <f>IF(ISBLANK('5. Pp (3 años)'!#REF!),"",'5. Pp (3 años)'!#REF!)</f>
        <v>#REF!</v>
      </c>
      <c r="N65" s="83" t="e">
        <f>IF(ISBLANK('5. Pp (3 años)'!#REF!),"",'5. Pp (3 años)'!#REF!)</f>
        <v>#REF!</v>
      </c>
      <c r="O65" s="83" t="e">
        <f>IF(ISBLANK('5. Pp (3 años)'!#REF!),"",'5. Pp (3 años)'!#REF!)</f>
        <v>#REF!</v>
      </c>
      <c r="P65" s="84" t="e">
        <f>IF(ISBLANK('5. Pp (3 años)'!#REF!),"",'5. Pp (3 años)'!#REF!)</f>
        <v>#REF!</v>
      </c>
    </row>
    <row r="66" spans="2:16" ht="17.25">
      <c r="B66" s="85" t="e">
        <f>IF(ISBLANK('5. Pp (3 años)'!#REF!),"",'5. Pp (3 años)'!#REF!)</f>
        <v>#REF!</v>
      </c>
      <c r="C66" s="29" t="e">
        <f>IF(ISBLANK('5. Pp (3 años)'!#REF!),"",'5. Pp (3 años)'!#REF!)</f>
        <v>#REF!</v>
      </c>
      <c r="D66" s="31" t="e">
        <f>IF(ISBLANK('5. Pp (3 años)'!#REF!),"",'5. Pp (3 años)'!#REF!)</f>
        <v>#REF!</v>
      </c>
      <c r="E66" s="31" t="e">
        <f>IF(ISBLANK('5. Pp (3 años)'!#REF!),"",'5. Pp (3 años)'!#REF!)</f>
        <v>#REF!</v>
      </c>
      <c r="F66" s="31" t="e">
        <f>IF(ISBLANK('5. Pp (3 años)'!#REF!),"",'5. Pp (3 años)'!#REF!)</f>
        <v>#REF!</v>
      </c>
      <c r="G66" s="29" t="e">
        <f>IF(ISBLANK('5. Pp (3 años)'!#REF!),"",'5. Pp (3 años)'!#REF!)</f>
        <v>#REF!</v>
      </c>
      <c r="H66" s="29" t="e">
        <f>IF(ISBLANK('5. Pp (3 años)'!#REF!),"",'5. Pp (3 años)'!#REF!)</f>
        <v>#REF!</v>
      </c>
      <c r="I66" s="31" t="e">
        <f>IF(ISBLANK('5. Pp (3 años)'!#REF!),"",'5. Pp (3 años)'!#REF!)</f>
        <v>#REF!</v>
      </c>
      <c r="J66" s="31" t="e">
        <f>IF(ISBLANK('5. Pp (3 años)'!#REF!),"",'5. Pp (3 años)'!#REF!)</f>
        <v>#REF!</v>
      </c>
      <c r="K66" s="29" t="e">
        <f>IF(ISBLANK('5. Pp (3 años)'!#REF!),"",'5. Pp (3 años)'!#REF!)</f>
        <v>#REF!</v>
      </c>
      <c r="L66" s="31" t="e">
        <f>IF(ISBLANK('5. Pp (3 años)'!#REF!),"",'5. Pp (3 años)'!#REF!)</f>
        <v>#REF!</v>
      </c>
      <c r="M66" s="31" t="e">
        <f>IF(ISBLANK('5. Pp (3 años)'!#REF!),"",'5. Pp (3 años)'!#REF!)</f>
        <v>#REF!</v>
      </c>
      <c r="N66" s="31" t="e">
        <f>IF(ISBLANK('5. Pp (3 años)'!#REF!),"",'5. Pp (3 años)'!#REF!)</f>
        <v>#REF!</v>
      </c>
      <c r="O66" s="31" t="e">
        <f>IF(ISBLANK('5. Pp (3 años)'!#REF!),"",'5. Pp (3 años)'!#REF!)</f>
        <v>#REF!</v>
      </c>
      <c r="P66" s="196" t="e">
        <f>IF(ISBLANK('5. Pp (3 años)'!#REF!),"",'5. Pp (3 años)'!#REF!)</f>
        <v>#REF!</v>
      </c>
    </row>
    <row r="67" spans="2:16" ht="17.25">
      <c r="B67" s="85" t="e">
        <f>IF(ISBLANK('5. Pp (3 años)'!#REF!),"",'5. Pp (3 años)'!#REF!)</f>
        <v>#REF!</v>
      </c>
      <c r="C67" s="29" t="e">
        <f>IF(ISBLANK('5. Pp (3 años)'!#REF!),"",'5. Pp (3 años)'!#REF!)</f>
        <v>#REF!</v>
      </c>
      <c r="D67" s="31" t="e">
        <f>IF(ISBLANK('5. Pp (3 años)'!#REF!),"",'5. Pp (3 años)'!#REF!)</f>
        <v>#REF!</v>
      </c>
      <c r="E67" s="31" t="e">
        <f>IF(ISBLANK('5. Pp (3 años)'!#REF!),"",'5. Pp (3 años)'!#REF!)</f>
        <v>#REF!</v>
      </c>
      <c r="F67" s="31" t="e">
        <f>IF(ISBLANK('5. Pp (3 años)'!#REF!),"",'5. Pp (3 años)'!#REF!)</f>
        <v>#REF!</v>
      </c>
      <c r="G67" s="29" t="e">
        <f>IF(ISBLANK('5. Pp (3 años)'!#REF!),"",'5. Pp (3 años)'!#REF!)</f>
        <v>#REF!</v>
      </c>
      <c r="H67" s="29" t="e">
        <f>IF(ISBLANK('5. Pp (3 años)'!#REF!),"",'5. Pp (3 años)'!#REF!)</f>
        <v>#REF!</v>
      </c>
      <c r="I67" s="31" t="e">
        <f>IF(ISBLANK('5. Pp (3 años)'!#REF!),"",'5. Pp (3 años)'!#REF!)</f>
        <v>#REF!</v>
      </c>
      <c r="J67" s="31" t="e">
        <f>IF(ISBLANK('5. Pp (3 años)'!#REF!),"",'5. Pp (3 años)'!#REF!)</f>
        <v>#REF!</v>
      </c>
      <c r="K67" s="29" t="e">
        <f>IF(ISBLANK('5. Pp (3 años)'!#REF!),"",'5. Pp (3 años)'!#REF!)</f>
        <v>#REF!</v>
      </c>
      <c r="L67" s="31" t="e">
        <f>IF(ISBLANK('5. Pp (3 años)'!#REF!),"",'5. Pp (3 años)'!#REF!)</f>
        <v>#REF!</v>
      </c>
      <c r="M67" s="31" t="e">
        <f>IF(ISBLANK('5. Pp (3 años)'!#REF!),"",'5. Pp (3 años)'!#REF!)</f>
        <v>#REF!</v>
      </c>
      <c r="N67" s="31" t="e">
        <f>IF(ISBLANK('5. Pp (3 años)'!#REF!),"",'5. Pp (3 años)'!#REF!)</f>
        <v>#REF!</v>
      </c>
      <c r="O67" s="31" t="e">
        <f>IF(ISBLANK('5. Pp (3 años)'!#REF!),"",'5. Pp (3 años)'!#REF!)</f>
        <v>#REF!</v>
      </c>
      <c r="P67" s="196" t="e">
        <f>IF(ISBLANK('5. Pp (3 años)'!#REF!),"",'5. Pp (3 años)'!#REF!)</f>
        <v>#REF!</v>
      </c>
    </row>
    <row r="68" spans="2:16" ht="17.25">
      <c r="B68" s="8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96" t="e">
        <f>IF(ISBLANK('5. Pp (3 años)'!#REF!),"",'5. Pp (3 años)'!#REF!)</f>
        <v>#REF!</v>
      </c>
    </row>
    <row r="69" spans="2:16" ht="17.25">
      <c r="B69" s="8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96" t="e">
        <f>IF(ISBLANK('5. Pp (3 años)'!#REF!),"",'5. Pp (3 años)'!#REF!)</f>
        <v>#REF!</v>
      </c>
    </row>
    <row r="70" spans="2:16" ht="17.25">
      <c r="B70" s="8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96" t="e">
        <f>IF(ISBLANK('5. Pp (3 años)'!#REF!),"",'5. Pp (3 años)'!#REF!)</f>
        <v>#REF!</v>
      </c>
    </row>
    <row r="71" spans="2:16" ht="17.25">
      <c r="B71" s="81" t="e">
        <f>IF(ISBLANK('5. Pp (3 años)'!#REF!),"",'5. Pp (3 años)'!#REF!)</f>
        <v>#REF!</v>
      </c>
      <c r="C71" s="62" t="e">
        <f>IF(ISBLANK('5. Pp (3 años)'!#REF!),"",'5. Pp (3 años)'!#REF!)</f>
        <v>#REF!</v>
      </c>
      <c r="D71" s="83" t="e">
        <f>IF(ISBLANK('5. Pp (3 años)'!#REF!),"",'5. Pp (3 años)'!#REF!)</f>
        <v>#REF!</v>
      </c>
      <c r="E71" s="83" t="e">
        <f>IF(ISBLANK('5. Pp (3 años)'!#REF!),"",'5. Pp (3 años)'!#REF!)</f>
        <v>#REF!</v>
      </c>
      <c r="F71" s="83" t="e">
        <f>IF(ISBLANK('5. Pp (3 años)'!#REF!),"",'5. Pp (3 años)'!#REF!)</f>
        <v>#REF!</v>
      </c>
      <c r="G71" s="62" t="e">
        <f>IF(ISBLANK('5. Pp (3 años)'!#REF!),"",'5. Pp (3 años)'!#REF!)</f>
        <v>#REF!</v>
      </c>
      <c r="H71" s="62" t="e">
        <f>IF(ISBLANK('5. Pp (3 años)'!#REF!),"",'5. Pp (3 años)'!#REF!)</f>
        <v>#REF!</v>
      </c>
      <c r="I71" s="83" t="e">
        <f>IF(ISBLANK('5. Pp (3 años)'!#REF!),"",'5. Pp (3 años)'!#REF!)</f>
        <v>#REF!</v>
      </c>
      <c r="J71" s="83" t="e">
        <f>IF(ISBLANK('5. Pp (3 años)'!#REF!),"",'5. Pp (3 años)'!#REF!)</f>
        <v>#REF!</v>
      </c>
      <c r="K71" s="62" t="e">
        <f>IF(ISBLANK('5. Pp (3 años)'!#REF!),"",'5. Pp (3 años)'!#REF!)</f>
        <v>#REF!</v>
      </c>
      <c r="L71" s="83" t="e">
        <f>IF(ISBLANK('5. Pp (3 años)'!#REF!),"",'5. Pp (3 años)'!#REF!)</f>
        <v>#REF!</v>
      </c>
      <c r="M71" s="83" t="e">
        <f>IF(ISBLANK('5. Pp (3 años)'!#REF!),"",'5. Pp (3 años)'!#REF!)</f>
        <v>#REF!</v>
      </c>
      <c r="N71" s="83" t="e">
        <f>IF(ISBLANK('5. Pp (3 años)'!#REF!),"",'5. Pp (3 años)'!#REF!)</f>
        <v>#REF!</v>
      </c>
      <c r="O71" s="83" t="e">
        <f>IF(ISBLANK('5. Pp (3 años)'!#REF!),"",'5. Pp (3 años)'!#REF!)</f>
        <v>#REF!</v>
      </c>
      <c r="P71" s="84" t="e">
        <f>IF(ISBLANK('5. Pp (3 años)'!#REF!),"",'5. Pp (3 años)'!#REF!)</f>
        <v>#REF!</v>
      </c>
    </row>
    <row r="72" spans="2:16" ht="17.25">
      <c r="B72" s="85" t="e">
        <f>IF(ISBLANK('5. Pp (3 años)'!#REF!),"",'5. Pp (3 años)'!#REF!)</f>
        <v>#REF!</v>
      </c>
      <c r="C72" s="29" t="e">
        <f>IF(ISBLANK('5. Pp (3 años)'!#REF!),"",'5. Pp (3 años)'!#REF!)</f>
        <v>#REF!</v>
      </c>
      <c r="D72" s="31" t="e">
        <f>IF(ISBLANK('5. Pp (3 años)'!#REF!),"",'5. Pp (3 años)'!#REF!)</f>
        <v>#REF!</v>
      </c>
      <c r="E72" s="31" t="e">
        <f>IF(ISBLANK('5. Pp (3 años)'!#REF!),"",'5. Pp (3 años)'!#REF!)</f>
        <v>#REF!</v>
      </c>
      <c r="F72" s="31" t="e">
        <f>IF(ISBLANK('5. Pp (3 años)'!#REF!),"",'5. Pp (3 años)'!#REF!)</f>
        <v>#REF!</v>
      </c>
      <c r="G72" s="29" t="e">
        <f>IF(ISBLANK('5. Pp (3 años)'!#REF!),"",'5. Pp (3 años)'!#REF!)</f>
        <v>#REF!</v>
      </c>
      <c r="H72" s="29" t="e">
        <f>IF(ISBLANK('5. Pp (3 años)'!#REF!),"",'5. Pp (3 años)'!#REF!)</f>
        <v>#REF!</v>
      </c>
      <c r="I72" s="31" t="e">
        <f>IF(ISBLANK('5. Pp (3 años)'!#REF!),"",'5. Pp (3 años)'!#REF!)</f>
        <v>#REF!</v>
      </c>
      <c r="J72" s="31" t="e">
        <f>IF(ISBLANK('5. Pp (3 años)'!#REF!),"",'5. Pp (3 años)'!#REF!)</f>
        <v>#REF!</v>
      </c>
      <c r="K72" s="29" t="e">
        <f>IF(ISBLANK('5. Pp (3 años)'!#REF!),"",'5. Pp (3 años)'!#REF!)</f>
        <v>#REF!</v>
      </c>
      <c r="L72" s="31" t="e">
        <f>IF(ISBLANK('5. Pp (3 años)'!#REF!),"",'5. Pp (3 años)'!#REF!)</f>
        <v>#REF!</v>
      </c>
      <c r="M72" s="31" t="e">
        <f>IF(ISBLANK('5. Pp (3 años)'!#REF!),"",'5. Pp (3 años)'!#REF!)</f>
        <v>#REF!</v>
      </c>
      <c r="N72" s="31" t="e">
        <f>IF(ISBLANK('5. Pp (3 años)'!#REF!),"",'5. Pp (3 años)'!#REF!)</f>
        <v>#REF!</v>
      </c>
      <c r="O72" s="31" t="e">
        <f>IF(ISBLANK('5. Pp (3 años)'!#REF!),"",'5. Pp (3 años)'!#REF!)</f>
        <v>#REF!</v>
      </c>
      <c r="P72" s="196" t="e">
        <f>IF(ISBLANK('5. Pp (3 años)'!#REF!),"",'5. Pp (3 años)'!#REF!)</f>
        <v>#REF!</v>
      </c>
    </row>
    <row r="73" spans="2:16" ht="17.25">
      <c r="B73" s="85" t="e">
        <f>IF(ISBLANK('5. Pp (3 años)'!#REF!),"",'5. Pp (3 años)'!#REF!)</f>
        <v>#REF!</v>
      </c>
      <c r="C73" s="29" t="e">
        <f>IF(ISBLANK('5. Pp (3 años)'!#REF!),"",'5. Pp (3 años)'!#REF!)</f>
        <v>#REF!</v>
      </c>
      <c r="D73" s="31" t="e">
        <f>IF(ISBLANK('5. Pp (3 años)'!#REF!),"",'5. Pp (3 años)'!#REF!)</f>
        <v>#REF!</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96" t="e">
        <f>IF(ISBLANK('5. Pp (3 años)'!#REF!),"",'5. Pp (3 años)'!#REF!)</f>
        <v>#REF!</v>
      </c>
    </row>
    <row r="74" spans="2:16" ht="17.25">
      <c r="B74" s="8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96" t="e">
        <f>IF(ISBLANK('5. Pp (3 años)'!#REF!),"",'5. Pp (3 años)'!#REF!)</f>
        <v>#REF!</v>
      </c>
    </row>
    <row r="75" spans="2:16" ht="17.25">
      <c r="B75" s="8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96" t="e">
        <f>IF(ISBLANK('5. Pp (3 años)'!#REF!),"",'5. Pp (3 años)'!#REF!)</f>
        <v>#REF!</v>
      </c>
    </row>
    <row r="76" spans="2:16" ht="17.25">
      <c r="B76" s="8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96" t="e">
        <f>IF(ISBLANK('5. Pp (3 años)'!#REF!),"",'5. Pp (3 años)'!#REF!)</f>
        <v>#REF!</v>
      </c>
    </row>
    <row r="77" spans="2:16" ht="17.25">
      <c r="B77" s="81" t="e">
        <f>IF(ISBLANK('5. Pp (3 años)'!#REF!),"",'5. Pp (3 años)'!#REF!)</f>
        <v>#REF!</v>
      </c>
      <c r="C77" s="62" t="e">
        <f>IF(ISBLANK('5. Pp (3 años)'!#REF!),"",'5. Pp (3 años)'!#REF!)</f>
        <v>#REF!</v>
      </c>
      <c r="D77" s="83" t="e">
        <f>IF(ISBLANK('5. Pp (3 años)'!#REF!),"",'5. Pp (3 años)'!#REF!)</f>
        <v>#REF!</v>
      </c>
      <c r="E77" s="83" t="e">
        <f>IF(ISBLANK('5. Pp (3 años)'!#REF!),"",'5. Pp (3 años)'!#REF!)</f>
        <v>#REF!</v>
      </c>
      <c r="F77" s="83" t="e">
        <f>IF(ISBLANK('5. Pp (3 años)'!#REF!),"",'5. Pp (3 años)'!#REF!)</f>
        <v>#REF!</v>
      </c>
      <c r="G77" s="62" t="e">
        <f>IF(ISBLANK('5. Pp (3 años)'!#REF!),"",'5. Pp (3 años)'!#REF!)</f>
        <v>#REF!</v>
      </c>
      <c r="H77" s="62" t="e">
        <f>IF(ISBLANK('5. Pp (3 años)'!#REF!),"",'5. Pp (3 años)'!#REF!)</f>
        <v>#REF!</v>
      </c>
      <c r="I77" s="83" t="e">
        <f>IF(ISBLANK('5. Pp (3 años)'!#REF!),"",'5. Pp (3 años)'!#REF!)</f>
        <v>#REF!</v>
      </c>
      <c r="J77" s="83" t="e">
        <f>IF(ISBLANK('5. Pp (3 años)'!#REF!),"",'5. Pp (3 años)'!#REF!)</f>
        <v>#REF!</v>
      </c>
      <c r="K77" s="62" t="e">
        <f>IF(ISBLANK('5. Pp (3 años)'!#REF!),"",'5. Pp (3 años)'!#REF!)</f>
        <v>#REF!</v>
      </c>
      <c r="L77" s="83" t="e">
        <f>IF(ISBLANK('5. Pp (3 años)'!#REF!),"",'5. Pp (3 años)'!#REF!)</f>
        <v>#REF!</v>
      </c>
      <c r="M77" s="83" t="e">
        <f>IF(ISBLANK('5. Pp (3 años)'!#REF!),"",'5. Pp (3 años)'!#REF!)</f>
        <v>#REF!</v>
      </c>
      <c r="N77" s="83" t="e">
        <f>IF(ISBLANK('5. Pp (3 años)'!#REF!),"",'5. Pp (3 años)'!#REF!)</f>
        <v>#REF!</v>
      </c>
      <c r="O77" s="83" t="e">
        <f>IF(ISBLANK('5. Pp (3 años)'!#REF!),"",'5. Pp (3 años)'!#REF!)</f>
        <v>#REF!</v>
      </c>
      <c r="P77" s="84" t="e">
        <f>IF(ISBLANK('5. Pp (3 años)'!#REF!),"",'5. Pp (3 años)'!#REF!)</f>
        <v>#REF!</v>
      </c>
    </row>
    <row r="78" spans="2:16" ht="17.25">
      <c r="B78" s="8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96" t="e">
        <f>IF(ISBLANK('5. Pp (3 años)'!#REF!),"",'5. Pp (3 años)'!#REF!)</f>
        <v>#REF!</v>
      </c>
    </row>
    <row r="79" spans="2:16" ht="17.25">
      <c r="B79" s="8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96" t="e">
        <f>IF(ISBLANK('5. Pp (3 años)'!#REF!),"",'5. Pp (3 años)'!#REF!)</f>
        <v>#REF!</v>
      </c>
    </row>
    <row r="80" spans="2:16" ht="17.25">
      <c r="B80" s="8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96" t="e">
        <f>IF(ISBLANK('5. Pp (3 años)'!#REF!),"",'5. Pp (3 años)'!#REF!)</f>
        <v>#REF!</v>
      </c>
    </row>
    <row r="81" spans="2:16" ht="17.25">
      <c r="B81" s="8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96" t="e">
        <f>IF(ISBLANK('5. Pp (3 años)'!#REF!),"",'5. Pp (3 años)'!#REF!)</f>
        <v>#REF!</v>
      </c>
    </row>
    <row r="82" spans="2:16" ht="17.25">
      <c r="B82" s="8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96" t="e">
        <f>IF(ISBLANK('5. Pp (3 años)'!#REF!),"",'5. Pp (3 años)'!#REF!)</f>
        <v>#REF!</v>
      </c>
    </row>
    <row r="83" spans="2:16" ht="17.25">
      <c r="B83" s="81" t="e">
        <f>IF(ISBLANK('5. Pp (3 años)'!#REF!),"",'5. Pp (3 años)'!#REF!)</f>
        <v>#REF!</v>
      </c>
      <c r="C83" s="62" t="e">
        <f>IF(ISBLANK('5. Pp (3 años)'!#REF!),"",'5. Pp (3 años)'!#REF!)</f>
        <v>#REF!</v>
      </c>
      <c r="D83" s="83" t="e">
        <f>IF(ISBLANK('5. Pp (3 años)'!#REF!),"",'5. Pp (3 años)'!#REF!)</f>
        <v>#REF!</v>
      </c>
      <c r="E83" s="83" t="e">
        <f>IF(ISBLANK('5. Pp (3 años)'!#REF!),"",'5. Pp (3 años)'!#REF!)</f>
        <v>#REF!</v>
      </c>
      <c r="F83" s="83" t="e">
        <f>IF(ISBLANK('5. Pp (3 años)'!#REF!),"",'5. Pp (3 años)'!#REF!)</f>
        <v>#REF!</v>
      </c>
      <c r="G83" s="62" t="e">
        <f>IF(ISBLANK('5. Pp (3 años)'!#REF!),"",'5. Pp (3 años)'!#REF!)</f>
        <v>#REF!</v>
      </c>
      <c r="H83" s="62" t="e">
        <f>IF(ISBLANK('5. Pp (3 años)'!#REF!),"",'5. Pp (3 años)'!#REF!)</f>
        <v>#REF!</v>
      </c>
      <c r="I83" s="83" t="e">
        <f>IF(ISBLANK('5. Pp (3 años)'!#REF!),"",'5. Pp (3 años)'!#REF!)</f>
        <v>#REF!</v>
      </c>
      <c r="J83" s="83" t="e">
        <f>IF(ISBLANK('5. Pp (3 años)'!#REF!),"",'5. Pp (3 años)'!#REF!)</f>
        <v>#REF!</v>
      </c>
      <c r="K83" s="62" t="e">
        <f>IF(ISBLANK('5. Pp (3 años)'!#REF!),"",'5. Pp (3 años)'!#REF!)</f>
        <v>#REF!</v>
      </c>
      <c r="L83" s="83" t="e">
        <f>IF(ISBLANK('5. Pp (3 años)'!#REF!),"",'5. Pp (3 años)'!#REF!)</f>
        <v>#REF!</v>
      </c>
      <c r="M83" s="83" t="e">
        <f>IF(ISBLANK('5. Pp (3 años)'!#REF!),"",'5. Pp (3 años)'!#REF!)</f>
        <v>#REF!</v>
      </c>
      <c r="N83" s="83" t="e">
        <f>IF(ISBLANK('5. Pp (3 años)'!#REF!),"",'5. Pp (3 años)'!#REF!)</f>
        <v>#REF!</v>
      </c>
      <c r="O83" s="83" t="e">
        <f>IF(ISBLANK('5. Pp (3 años)'!#REF!),"",'5. Pp (3 años)'!#REF!)</f>
        <v>#REF!</v>
      </c>
      <c r="P83" s="84" t="e">
        <f>IF(ISBLANK('5. Pp (3 años)'!#REF!),"",'5. Pp (3 años)'!#REF!)</f>
        <v>#REF!</v>
      </c>
    </row>
    <row r="84" spans="2:16" ht="17.25">
      <c r="B84" s="8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96" t="e">
        <f>IF(ISBLANK('5. Pp (3 años)'!#REF!),"",'5. Pp (3 años)'!#REF!)</f>
        <v>#REF!</v>
      </c>
    </row>
    <row r="85" spans="2:16" ht="17.25">
      <c r="B85" s="8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96" t="e">
        <f>IF(ISBLANK('5. Pp (3 años)'!#REF!),"",'5. Pp (3 años)'!#REF!)</f>
        <v>#REF!</v>
      </c>
    </row>
    <row r="86" spans="2:16" ht="17.25">
      <c r="B86" s="8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96" t="e">
        <f>IF(ISBLANK('5. Pp (3 años)'!#REF!),"",'5. Pp (3 años)'!#REF!)</f>
        <v>#REF!</v>
      </c>
    </row>
    <row r="87" spans="2:16" ht="17.25">
      <c r="B87" s="8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96" t="e">
        <f>IF(ISBLANK('5. Pp (3 años)'!#REF!),"",'5. Pp (3 años)'!#REF!)</f>
        <v>#REF!</v>
      </c>
    </row>
    <row r="88" spans="2:16" ht="17.25">
      <c r="B88" s="8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96" t="e">
        <f>IF(ISBLANK('5. Pp (3 años)'!#REF!),"",'5. Pp (3 años)'!#REF!)</f>
        <v>#REF!</v>
      </c>
    </row>
    <row r="89" spans="2:16" ht="17.25">
      <c r="B89" s="81" t="e">
        <f>IF(ISBLANK('5. Pp (3 años)'!#REF!),"",'5. Pp (3 años)'!#REF!)</f>
        <v>#REF!</v>
      </c>
      <c r="C89" s="62" t="e">
        <f>IF(ISBLANK('5. Pp (3 años)'!#REF!),"",'5. Pp (3 años)'!#REF!)</f>
        <v>#REF!</v>
      </c>
      <c r="D89" s="83" t="e">
        <f>IF(ISBLANK('5. Pp (3 años)'!#REF!),"",'5. Pp (3 años)'!#REF!)</f>
        <v>#REF!</v>
      </c>
      <c r="E89" s="83" t="e">
        <f>IF(ISBLANK('5. Pp (3 años)'!#REF!),"",'5. Pp (3 años)'!#REF!)</f>
        <v>#REF!</v>
      </c>
      <c r="F89" s="83" t="e">
        <f>IF(ISBLANK('5. Pp (3 años)'!#REF!),"",'5. Pp (3 años)'!#REF!)</f>
        <v>#REF!</v>
      </c>
      <c r="G89" s="62" t="e">
        <f>IF(ISBLANK('5. Pp (3 años)'!#REF!),"",'5. Pp (3 años)'!#REF!)</f>
        <v>#REF!</v>
      </c>
      <c r="H89" s="62" t="e">
        <f>IF(ISBLANK('5. Pp (3 años)'!#REF!),"",'5. Pp (3 años)'!#REF!)</f>
        <v>#REF!</v>
      </c>
      <c r="I89" s="83" t="e">
        <f>IF(ISBLANK('5. Pp (3 años)'!#REF!),"",'5. Pp (3 años)'!#REF!)</f>
        <v>#REF!</v>
      </c>
      <c r="J89" s="83" t="e">
        <f>IF(ISBLANK('5. Pp (3 años)'!#REF!),"",'5. Pp (3 años)'!#REF!)</f>
        <v>#REF!</v>
      </c>
      <c r="K89" s="62" t="e">
        <f>IF(ISBLANK('5. Pp (3 años)'!#REF!),"",'5. Pp (3 años)'!#REF!)</f>
        <v>#REF!</v>
      </c>
      <c r="L89" s="83" t="e">
        <f>IF(ISBLANK('5. Pp (3 años)'!#REF!),"",'5. Pp (3 años)'!#REF!)</f>
        <v>#REF!</v>
      </c>
      <c r="M89" s="83" t="e">
        <f>IF(ISBLANK('5. Pp (3 años)'!#REF!),"",'5. Pp (3 años)'!#REF!)</f>
        <v>#REF!</v>
      </c>
      <c r="N89" s="83" t="e">
        <f>IF(ISBLANK('5. Pp (3 años)'!#REF!),"",'5. Pp (3 años)'!#REF!)</f>
        <v>#REF!</v>
      </c>
      <c r="O89" s="83" t="e">
        <f>IF(ISBLANK('5. Pp (3 años)'!#REF!),"",'5. Pp (3 años)'!#REF!)</f>
        <v>#REF!</v>
      </c>
      <c r="P89" s="84" t="e">
        <f>IF(ISBLANK('5. Pp (3 años)'!#REF!),"",'5. Pp (3 años)'!#REF!)</f>
        <v>#REF!</v>
      </c>
    </row>
    <row r="90" spans="2:16" ht="17.25">
      <c r="B90" s="8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96" t="e">
        <f>IF(ISBLANK('5. Pp (3 años)'!#REF!),"",'5. Pp (3 años)'!#REF!)</f>
        <v>#REF!</v>
      </c>
    </row>
    <row r="91" spans="2:16" ht="17.25">
      <c r="B91" s="8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96" t="e">
        <f>IF(ISBLANK('5. Pp (3 años)'!#REF!),"",'5. Pp (3 años)'!#REF!)</f>
        <v>#REF!</v>
      </c>
    </row>
    <row r="92" spans="2:16" ht="17.25">
      <c r="B92" s="8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96" t="e">
        <f>IF(ISBLANK('5. Pp (3 años)'!#REF!),"",'5. Pp (3 años)'!#REF!)</f>
        <v>#REF!</v>
      </c>
    </row>
    <row r="93" spans="2:16" ht="17.25">
      <c r="B93" s="8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96" t="e">
        <f>IF(ISBLANK('5. Pp (3 años)'!#REF!),"",'5. Pp (3 años)'!#REF!)</f>
        <v>#REF!</v>
      </c>
    </row>
    <row r="94" spans="2:16" ht="17.25">
      <c r="B94" s="8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96" t="e">
        <f>IF(ISBLANK('5. Pp (3 años)'!#REF!),"",'5. Pp (3 años)'!#REF!)</f>
        <v>#REF!</v>
      </c>
    </row>
    <row r="95" spans="2:16" ht="17.25">
      <c r="B95" s="81" t="e">
        <f>IF(ISBLANK('5. Pp (3 años)'!#REF!),"",'5. Pp (3 años)'!#REF!)</f>
        <v>#REF!</v>
      </c>
      <c r="C95" s="62" t="e">
        <f>IF(ISBLANK('5. Pp (3 años)'!#REF!),"",'5. Pp (3 años)'!#REF!)</f>
        <v>#REF!</v>
      </c>
      <c r="D95" s="83" t="e">
        <f>IF(ISBLANK('5. Pp (3 años)'!#REF!),"",'5. Pp (3 años)'!#REF!)</f>
        <v>#REF!</v>
      </c>
      <c r="E95" s="83" t="e">
        <f>IF(ISBLANK('5. Pp (3 años)'!#REF!),"",'5. Pp (3 años)'!#REF!)</f>
        <v>#REF!</v>
      </c>
      <c r="F95" s="83" t="e">
        <f>IF(ISBLANK('5. Pp (3 años)'!#REF!),"",'5. Pp (3 años)'!#REF!)</f>
        <v>#REF!</v>
      </c>
      <c r="G95" s="62" t="e">
        <f>IF(ISBLANK('5. Pp (3 años)'!#REF!),"",'5. Pp (3 años)'!#REF!)</f>
        <v>#REF!</v>
      </c>
      <c r="H95" s="62" t="e">
        <f>IF(ISBLANK('5. Pp (3 años)'!#REF!),"",'5. Pp (3 años)'!#REF!)</f>
        <v>#REF!</v>
      </c>
      <c r="I95" s="83" t="e">
        <f>IF(ISBLANK('5. Pp (3 años)'!#REF!),"",'5. Pp (3 años)'!#REF!)</f>
        <v>#REF!</v>
      </c>
      <c r="J95" s="83" t="e">
        <f>IF(ISBLANK('5. Pp (3 años)'!#REF!),"",'5. Pp (3 años)'!#REF!)</f>
        <v>#REF!</v>
      </c>
      <c r="K95" s="62" t="e">
        <f>IF(ISBLANK('5. Pp (3 años)'!#REF!),"",'5. Pp (3 años)'!#REF!)</f>
        <v>#REF!</v>
      </c>
      <c r="L95" s="83" t="e">
        <f>IF(ISBLANK('5. Pp (3 años)'!#REF!),"",'5. Pp (3 años)'!#REF!)</f>
        <v>#REF!</v>
      </c>
      <c r="M95" s="83" t="e">
        <f>IF(ISBLANK('5. Pp (3 años)'!#REF!),"",'5. Pp (3 años)'!#REF!)</f>
        <v>#REF!</v>
      </c>
      <c r="N95" s="83" t="e">
        <f>IF(ISBLANK('5. Pp (3 años)'!#REF!),"",'5. Pp (3 años)'!#REF!)</f>
        <v>#REF!</v>
      </c>
      <c r="O95" s="83" t="e">
        <f>IF(ISBLANK('5. Pp (3 años)'!#REF!),"",'5. Pp (3 años)'!#REF!)</f>
        <v>#REF!</v>
      </c>
      <c r="P95" s="84" t="e">
        <f>IF(ISBLANK('5. Pp (3 años)'!#REF!),"",'5. Pp (3 años)'!#REF!)</f>
        <v>#REF!</v>
      </c>
    </row>
    <row r="96" spans="2:16" ht="17.25">
      <c r="B96" s="8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96" t="e">
        <f>IF(ISBLANK('5. Pp (3 años)'!#REF!),"",'5. Pp (3 años)'!#REF!)</f>
        <v>#REF!</v>
      </c>
    </row>
    <row r="97" spans="2:16" ht="17.25">
      <c r="B97" s="8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96" t="e">
        <f>IF(ISBLANK('5. Pp (3 años)'!#REF!),"",'5. Pp (3 años)'!#REF!)</f>
        <v>#REF!</v>
      </c>
    </row>
    <row r="98" spans="2:16" ht="17.25">
      <c r="B98" s="8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96" t="e">
        <f>IF(ISBLANK('5. Pp (3 años)'!#REF!),"",'5. Pp (3 años)'!#REF!)</f>
        <v>#REF!</v>
      </c>
    </row>
    <row r="99" spans="2:16" ht="17.25">
      <c r="B99" s="8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96" t="e">
        <f>IF(ISBLANK('5. Pp (3 años)'!#REF!),"",'5. Pp (3 años)'!#REF!)</f>
        <v>#REF!</v>
      </c>
    </row>
    <row r="100" spans="2:16" ht="17.25">
      <c r="B100" s="8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96" t="e">
        <f>IF(ISBLANK('5. Pp (3 años)'!#REF!),"",'5. Pp (3 años)'!#REF!)</f>
        <v>#REF!</v>
      </c>
    </row>
    <row r="101" spans="2:16" ht="17.25">
      <c r="B101" s="81" t="e">
        <f>IF(ISBLANK('5. Pp (3 años)'!#REF!),"",'5. Pp (3 años)'!#REF!)</f>
        <v>#REF!</v>
      </c>
      <c r="C101" s="62" t="e">
        <f>IF(ISBLANK('5. Pp (3 años)'!#REF!),"",'5. Pp (3 años)'!#REF!)</f>
        <v>#REF!</v>
      </c>
      <c r="D101" s="83" t="e">
        <f>IF(ISBLANK('5. Pp (3 años)'!#REF!),"",'5. Pp (3 años)'!#REF!)</f>
        <v>#REF!</v>
      </c>
      <c r="E101" s="83" t="e">
        <f>IF(ISBLANK('5. Pp (3 años)'!#REF!),"",'5. Pp (3 años)'!#REF!)</f>
        <v>#REF!</v>
      </c>
      <c r="F101" s="83" t="e">
        <f>IF(ISBLANK('5. Pp (3 años)'!#REF!),"",'5. Pp (3 años)'!#REF!)</f>
        <v>#REF!</v>
      </c>
      <c r="G101" s="62" t="e">
        <f>IF(ISBLANK('5. Pp (3 años)'!#REF!),"",'5. Pp (3 años)'!#REF!)</f>
        <v>#REF!</v>
      </c>
      <c r="H101" s="62" t="e">
        <f>IF(ISBLANK('5. Pp (3 años)'!#REF!),"",'5. Pp (3 años)'!#REF!)</f>
        <v>#REF!</v>
      </c>
      <c r="I101" s="83" t="e">
        <f>IF(ISBLANK('5. Pp (3 años)'!#REF!),"",'5. Pp (3 años)'!#REF!)</f>
        <v>#REF!</v>
      </c>
      <c r="J101" s="83" t="e">
        <f>IF(ISBLANK('5. Pp (3 años)'!#REF!),"",'5. Pp (3 años)'!#REF!)</f>
        <v>#REF!</v>
      </c>
      <c r="K101" s="62" t="e">
        <f>IF(ISBLANK('5. Pp (3 años)'!#REF!),"",'5. Pp (3 años)'!#REF!)</f>
        <v>#REF!</v>
      </c>
      <c r="L101" s="83" t="e">
        <f>IF(ISBLANK('5. Pp (3 años)'!#REF!),"",'5. Pp (3 años)'!#REF!)</f>
        <v>#REF!</v>
      </c>
      <c r="M101" s="83" t="e">
        <f>IF(ISBLANK('5. Pp (3 años)'!#REF!),"",'5. Pp (3 años)'!#REF!)</f>
        <v>#REF!</v>
      </c>
      <c r="N101" s="83" t="e">
        <f>IF(ISBLANK('5. Pp (3 años)'!#REF!),"",'5. Pp (3 años)'!#REF!)</f>
        <v>#REF!</v>
      </c>
      <c r="O101" s="83" t="e">
        <f>IF(ISBLANK('5. Pp (3 años)'!#REF!),"",'5. Pp (3 años)'!#REF!)</f>
        <v>#REF!</v>
      </c>
      <c r="P101" s="84" t="e">
        <f>IF(ISBLANK('5. Pp (3 años)'!#REF!),"",'5. Pp (3 años)'!#REF!)</f>
        <v>#REF!</v>
      </c>
    </row>
    <row r="102" spans="2:16" ht="17.25">
      <c r="B102" s="8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96" t="e">
        <f>IF(ISBLANK('5. Pp (3 años)'!#REF!),"",'5. Pp (3 años)'!#REF!)</f>
        <v>#REF!</v>
      </c>
    </row>
    <row r="103" spans="2:16" ht="17.25">
      <c r="B103" s="8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96" t="e">
        <f>IF(ISBLANK('5. Pp (3 años)'!#REF!),"",'5. Pp (3 años)'!#REF!)</f>
        <v>#REF!</v>
      </c>
    </row>
    <row r="104" spans="2:16" ht="17.25">
      <c r="B104" s="8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96" t="e">
        <f>IF(ISBLANK('5. Pp (3 años)'!#REF!),"",'5. Pp (3 años)'!#REF!)</f>
        <v>#REF!</v>
      </c>
    </row>
    <row r="105" spans="2:16" ht="17.25">
      <c r="B105" s="8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96" t="e">
        <f>IF(ISBLANK('5. Pp (3 años)'!#REF!),"",'5. Pp (3 años)'!#REF!)</f>
        <v>#REF!</v>
      </c>
    </row>
    <row r="106" spans="2:16" ht="17.25">
      <c r="B106" s="8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96" t="e">
        <f>IF(ISBLANK('5. Pp (3 años)'!#REF!),"",'5. Pp (3 años)'!#REF!)</f>
        <v>#REF!</v>
      </c>
    </row>
    <row r="107" spans="2:16" ht="17.25">
      <c r="B107" s="81" t="e">
        <f>IF(ISBLANK('5. Pp (3 años)'!#REF!),"",'5. Pp (3 años)'!#REF!)</f>
        <v>#REF!</v>
      </c>
      <c r="C107" s="62" t="e">
        <f>IF(ISBLANK('5. Pp (3 años)'!#REF!),"",'5. Pp (3 años)'!#REF!)</f>
        <v>#REF!</v>
      </c>
      <c r="D107" s="83" t="e">
        <f>IF(ISBLANK('5. Pp (3 años)'!#REF!),"",'5. Pp (3 años)'!#REF!)</f>
        <v>#REF!</v>
      </c>
      <c r="E107" s="83" t="e">
        <f>IF(ISBLANK('5. Pp (3 años)'!#REF!),"",'5. Pp (3 años)'!#REF!)</f>
        <v>#REF!</v>
      </c>
      <c r="F107" s="83" t="e">
        <f>IF(ISBLANK('5. Pp (3 años)'!#REF!),"",'5. Pp (3 años)'!#REF!)</f>
        <v>#REF!</v>
      </c>
      <c r="G107" s="62" t="e">
        <f>IF(ISBLANK('5. Pp (3 años)'!#REF!),"",'5. Pp (3 años)'!#REF!)</f>
        <v>#REF!</v>
      </c>
      <c r="H107" s="62" t="e">
        <f>IF(ISBLANK('5. Pp (3 años)'!#REF!),"",'5. Pp (3 años)'!#REF!)</f>
        <v>#REF!</v>
      </c>
      <c r="I107" s="83" t="e">
        <f>IF(ISBLANK('5. Pp (3 años)'!#REF!),"",'5. Pp (3 años)'!#REF!)</f>
        <v>#REF!</v>
      </c>
      <c r="J107" s="83" t="e">
        <f>IF(ISBLANK('5. Pp (3 años)'!#REF!),"",'5. Pp (3 años)'!#REF!)</f>
        <v>#REF!</v>
      </c>
      <c r="K107" s="62" t="e">
        <f>IF(ISBLANK('5. Pp (3 años)'!#REF!),"",'5. Pp (3 años)'!#REF!)</f>
        <v>#REF!</v>
      </c>
      <c r="L107" s="83" t="e">
        <f>IF(ISBLANK('5. Pp (3 años)'!#REF!),"",'5. Pp (3 años)'!#REF!)</f>
        <v>#REF!</v>
      </c>
      <c r="M107" s="83" t="e">
        <f>IF(ISBLANK('5. Pp (3 años)'!#REF!),"",'5. Pp (3 años)'!#REF!)</f>
        <v>#REF!</v>
      </c>
      <c r="N107" s="83" t="e">
        <f>IF(ISBLANK('5. Pp (3 años)'!#REF!),"",'5. Pp (3 años)'!#REF!)</f>
        <v>#REF!</v>
      </c>
      <c r="O107" s="83" t="e">
        <f>IF(ISBLANK('5. Pp (3 años)'!#REF!),"",'5. Pp (3 años)'!#REF!)</f>
        <v>#REF!</v>
      </c>
      <c r="P107" s="84" t="e">
        <f>IF(ISBLANK('5. Pp (3 años)'!#REF!),"",'5. Pp (3 años)'!#REF!)</f>
        <v>#REF!</v>
      </c>
    </row>
    <row r="108" spans="2:16" ht="17.25">
      <c r="B108" s="8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96" t="e">
        <f>IF(ISBLANK('5. Pp (3 años)'!#REF!),"",'5. Pp (3 años)'!#REF!)</f>
        <v>#REF!</v>
      </c>
    </row>
    <row r="109" spans="2:16" ht="17.25">
      <c r="B109" s="8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96" t="e">
        <f>IF(ISBLANK('5. Pp (3 años)'!#REF!),"",'5. Pp (3 años)'!#REF!)</f>
        <v>#REF!</v>
      </c>
    </row>
    <row r="110" spans="2:16" ht="17.25">
      <c r="B110" s="8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96" t="e">
        <f>IF(ISBLANK('5. Pp (3 años)'!#REF!),"",'5. Pp (3 años)'!#REF!)</f>
        <v>#REF!</v>
      </c>
    </row>
    <row r="111" spans="2:16" ht="17.25">
      <c r="B111" s="8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96" t="e">
        <f>IF(ISBLANK('5. Pp (3 años)'!#REF!),"",'5. Pp (3 años)'!#REF!)</f>
        <v>#REF!</v>
      </c>
    </row>
    <row r="112" spans="2:16" ht="17.25">
      <c r="B112" s="8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96" t="e">
        <f>IF(ISBLANK('5. Pp (3 años)'!#REF!),"",'5. Pp (3 años)'!#REF!)</f>
        <v>#REF!</v>
      </c>
    </row>
    <row r="113" spans="2:16" ht="17.25">
      <c r="B113" s="81" t="e">
        <f>IF(ISBLANK('5. Pp (3 años)'!#REF!),"",'5. Pp (3 años)'!#REF!)</f>
        <v>#REF!</v>
      </c>
      <c r="C113" s="62" t="e">
        <f>IF(ISBLANK('5. Pp (3 años)'!#REF!),"",'5. Pp (3 años)'!#REF!)</f>
        <v>#REF!</v>
      </c>
      <c r="D113" s="83" t="e">
        <f>IF(ISBLANK('5. Pp (3 años)'!#REF!),"",'5. Pp (3 años)'!#REF!)</f>
        <v>#REF!</v>
      </c>
      <c r="E113" s="83" t="e">
        <f>IF(ISBLANK('5. Pp (3 años)'!#REF!),"",'5. Pp (3 años)'!#REF!)</f>
        <v>#REF!</v>
      </c>
      <c r="F113" s="83" t="e">
        <f>IF(ISBLANK('5. Pp (3 años)'!#REF!),"",'5. Pp (3 años)'!#REF!)</f>
        <v>#REF!</v>
      </c>
      <c r="G113" s="62" t="e">
        <f>IF(ISBLANK('5. Pp (3 años)'!#REF!),"",'5. Pp (3 años)'!#REF!)</f>
        <v>#REF!</v>
      </c>
      <c r="H113" s="62" t="e">
        <f>IF(ISBLANK('5. Pp (3 años)'!#REF!),"",'5. Pp (3 años)'!#REF!)</f>
        <v>#REF!</v>
      </c>
      <c r="I113" s="83" t="e">
        <f>IF(ISBLANK('5. Pp (3 años)'!#REF!),"",'5. Pp (3 años)'!#REF!)</f>
        <v>#REF!</v>
      </c>
      <c r="J113" s="83" t="e">
        <f>IF(ISBLANK('5. Pp (3 años)'!#REF!),"",'5. Pp (3 años)'!#REF!)</f>
        <v>#REF!</v>
      </c>
      <c r="K113" s="62" t="e">
        <f>IF(ISBLANK('5. Pp (3 años)'!#REF!),"",'5. Pp (3 años)'!#REF!)</f>
        <v>#REF!</v>
      </c>
      <c r="L113" s="83" t="e">
        <f>IF(ISBLANK('5. Pp (3 años)'!#REF!),"",'5. Pp (3 años)'!#REF!)</f>
        <v>#REF!</v>
      </c>
      <c r="M113" s="83" t="e">
        <f>IF(ISBLANK('5. Pp (3 años)'!#REF!),"",'5. Pp (3 años)'!#REF!)</f>
        <v>#REF!</v>
      </c>
      <c r="N113" s="83" t="e">
        <f>IF(ISBLANK('5. Pp (3 años)'!#REF!),"",'5. Pp (3 años)'!#REF!)</f>
        <v>#REF!</v>
      </c>
      <c r="O113" s="83" t="e">
        <f>IF(ISBLANK('5. Pp (3 años)'!#REF!),"",'5. Pp (3 años)'!#REF!)</f>
        <v>#REF!</v>
      </c>
      <c r="P113" s="84" t="e">
        <f>IF(ISBLANK('5. Pp (3 años)'!#REF!),"",'5. Pp (3 años)'!#REF!)</f>
        <v>#REF!</v>
      </c>
    </row>
    <row r="114" spans="2:16" ht="17.25">
      <c r="B114" s="8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96" t="e">
        <f>IF(ISBLANK('5. Pp (3 años)'!#REF!),"",'5. Pp (3 años)'!#REF!)</f>
        <v>#REF!</v>
      </c>
    </row>
    <row r="115" spans="2:16" ht="17.25">
      <c r="B115" s="8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96" t="e">
        <f>IF(ISBLANK('5. Pp (3 años)'!#REF!),"",'5. Pp (3 años)'!#REF!)</f>
        <v>#REF!</v>
      </c>
    </row>
    <row r="116" spans="2:16" ht="17.25">
      <c r="B116" s="8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96" t="e">
        <f>IF(ISBLANK('5. Pp (3 años)'!#REF!),"",'5. Pp (3 años)'!#REF!)</f>
        <v>#REF!</v>
      </c>
    </row>
    <row r="117" spans="2:16" ht="17.25">
      <c r="B117" s="8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96" t="e">
        <f>IF(ISBLANK('5. Pp (3 años)'!#REF!),"",'5. Pp (3 años)'!#REF!)</f>
        <v>#REF!</v>
      </c>
    </row>
    <row r="118" spans="2:16" ht="17.25">
      <c r="B118" s="8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96" t="e">
        <f>IF(ISBLANK('5. Pp (3 años)'!#REF!),"",'5. Pp (3 años)'!#REF!)</f>
        <v>#REF!</v>
      </c>
    </row>
    <row r="119" spans="2:16" ht="17.25">
      <c r="B119" s="81" t="e">
        <f>IF(ISBLANK('5. Pp (3 años)'!#REF!),"",'5. Pp (3 años)'!#REF!)</f>
        <v>#REF!</v>
      </c>
      <c r="C119" s="62" t="e">
        <f>IF(ISBLANK('5. Pp (3 años)'!#REF!),"",'5. Pp (3 años)'!#REF!)</f>
        <v>#REF!</v>
      </c>
      <c r="D119" s="83" t="e">
        <f>IF(ISBLANK('5. Pp (3 años)'!#REF!),"",'5. Pp (3 años)'!#REF!)</f>
        <v>#REF!</v>
      </c>
      <c r="E119" s="83" t="e">
        <f>IF(ISBLANK('5. Pp (3 años)'!#REF!),"",'5. Pp (3 años)'!#REF!)</f>
        <v>#REF!</v>
      </c>
      <c r="F119" s="83" t="e">
        <f>IF(ISBLANK('5. Pp (3 años)'!#REF!),"",'5. Pp (3 años)'!#REF!)</f>
        <v>#REF!</v>
      </c>
      <c r="G119" s="62" t="e">
        <f>IF(ISBLANK('5. Pp (3 años)'!#REF!),"",'5. Pp (3 años)'!#REF!)</f>
        <v>#REF!</v>
      </c>
      <c r="H119" s="62" t="e">
        <f>IF(ISBLANK('5. Pp (3 años)'!#REF!),"",'5. Pp (3 años)'!#REF!)</f>
        <v>#REF!</v>
      </c>
      <c r="I119" s="83" t="e">
        <f>IF(ISBLANK('5. Pp (3 años)'!#REF!),"",'5. Pp (3 años)'!#REF!)</f>
        <v>#REF!</v>
      </c>
      <c r="J119" s="83" t="e">
        <f>IF(ISBLANK('5. Pp (3 años)'!#REF!),"",'5. Pp (3 años)'!#REF!)</f>
        <v>#REF!</v>
      </c>
      <c r="K119" s="62" t="e">
        <f>IF(ISBLANK('5. Pp (3 años)'!#REF!),"",'5. Pp (3 años)'!#REF!)</f>
        <v>#REF!</v>
      </c>
      <c r="L119" s="83" t="e">
        <f>IF(ISBLANK('5. Pp (3 años)'!#REF!),"",'5. Pp (3 años)'!#REF!)</f>
        <v>#REF!</v>
      </c>
      <c r="M119" s="83" t="e">
        <f>IF(ISBLANK('5. Pp (3 años)'!#REF!),"",'5. Pp (3 años)'!#REF!)</f>
        <v>#REF!</v>
      </c>
      <c r="N119" s="83" t="e">
        <f>IF(ISBLANK('5. Pp (3 años)'!#REF!),"",'5. Pp (3 años)'!#REF!)</f>
        <v>#REF!</v>
      </c>
      <c r="O119" s="83" t="e">
        <f>IF(ISBLANK('5. Pp (3 años)'!#REF!),"",'5. Pp (3 años)'!#REF!)</f>
        <v>#REF!</v>
      </c>
      <c r="P119" s="84" t="e">
        <f>IF(ISBLANK('5. Pp (3 años)'!#REF!),"",'5. Pp (3 años)'!#REF!)</f>
        <v>#REF!</v>
      </c>
    </row>
    <row r="120" spans="2:16" ht="17.25">
      <c r="B120" s="8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96" t="e">
        <f>IF(ISBLANK('5. Pp (3 años)'!#REF!),"",'5. Pp (3 años)'!#REF!)</f>
        <v>#REF!</v>
      </c>
    </row>
    <row r="121" spans="2:16" ht="17.25">
      <c r="B121" s="8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96" t="e">
        <f>IF(ISBLANK('5. Pp (3 años)'!#REF!),"",'5. Pp (3 años)'!#REF!)</f>
        <v>#REF!</v>
      </c>
    </row>
    <row r="122" spans="2:16" ht="17.25">
      <c r="B122" s="8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96" t="e">
        <f>IF(ISBLANK('5. Pp (3 años)'!#REF!),"",'5. Pp (3 años)'!#REF!)</f>
        <v>#REF!</v>
      </c>
    </row>
    <row r="123" spans="2:16" ht="17.25">
      <c r="B123" s="8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96" t="e">
        <f>IF(ISBLANK('5. Pp (3 años)'!#REF!),"",'5. Pp (3 años)'!#REF!)</f>
        <v>#REF!</v>
      </c>
    </row>
    <row r="124" spans="2:16" ht="17.25">
      <c r="B124" s="8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96" t="e">
        <f>IF(ISBLANK('5. Pp (3 años)'!#REF!),"",'5. Pp (3 años)'!#REF!)</f>
        <v>#REF!</v>
      </c>
    </row>
    <row r="125" spans="2:16" ht="201" customHeight="1">
      <c r="B125" s="81" t="e">
        <f>IF(ISBLANK('5. Pp (3 años)'!#REF!),"",'5. Pp (3 años)'!#REF!)</f>
        <v>#REF!</v>
      </c>
      <c r="C125" s="62" t="e">
        <f>IF(ISBLANK('5. Pp (3 años)'!#REF!),"",'5. Pp (3 años)'!#REF!)</f>
        <v>#REF!</v>
      </c>
      <c r="D125" s="83" t="e">
        <f>IF(ISBLANK('5. Pp (3 años)'!#REF!),"",'5. Pp (3 años)'!#REF!)</f>
        <v>#REF!</v>
      </c>
      <c r="E125" s="83" t="e">
        <f>IF(ISBLANK('5. Pp (3 años)'!#REF!),"",'5. Pp (3 años)'!#REF!)</f>
        <v>#REF!</v>
      </c>
      <c r="F125" s="83" t="e">
        <f>IF(ISBLANK('5. Pp (3 años)'!#REF!),"",'5. Pp (3 años)'!#REF!)</f>
        <v>#REF!</v>
      </c>
      <c r="G125" s="62" t="e">
        <f>IF(ISBLANK('5. Pp (3 años)'!#REF!),"",'5. Pp (3 años)'!#REF!)</f>
        <v>#REF!</v>
      </c>
      <c r="H125" s="62" t="e">
        <f>IF(ISBLANK('5. Pp (3 años)'!#REF!),"",'5. Pp (3 años)'!#REF!)</f>
        <v>#REF!</v>
      </c>
      <c r="I125" s="83" t="e">
        <f>IF(ISBLANK('5. Pp (3 años)'!#REF!),"",'5. Pp (3 años)'!#REF!)</f>
        <v>#REF!</v>
      </c>
      <c r="J125" s="83" t="e">
        <f>IF(ISBLANK('5. Pp (3 años)'!#REF!),"",'5. Pp (3 años)'!#REF!)</f>
        <v>#REF!</v>
      </c>
      <c r="K125" s="62" t="e">
        <f>IF(ISBLANK('5. Pp (3 años)'!#REF!),"",'5. Pp (3 años)'!#REF!)</f>
        <v>#REF!</v>
      </c>
      <c r="L125" s="83" t="e">
        <f>IF(ISBLANK('5. Pp (3 años)'!#REF!),"",'5. Pp (3 años)'!#REF!)</f>
        <v>#REF!</v>
      </c>
      <c r="M125" s="83" t="e">
        <f>IF(ISBLANK('5. Pp (3 años)'!#REF!),"",'5. Pp (3 años)'!#REF!)</f>
        <v>#REF!</v>
      </c>
      <c r="N125" s="83" t="e">
        <f>IF(ISBLANK('5. Pp (3 años)'!#REF!),"",'5. Pp (3 años)'!#REF!)</f>
        <v>#REF!</v>
      </c>
      <c r="O125" s="83" t="e">
        <f>IF(ISBLANK('5. Pp (3 años)'!#REF!),"",'5. Pp (3 años)'!#REF!)</f>
        <v>#REF!</v>
      </c>
      <c r="P125" s="84" t="e">
        <f>IF(ISBLANK('5. Pp (3 años)'!#REF!),"",'5. Pp (3 años)'!#REF!)</f>
        <v>#REF!</v>
      </c>
    </row>
    <row r="126" spans="2:16" ht="17.25">
      <c r="B126" s="8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96" t="e">
        <f>IF(ISBLANK('5. Pp (3 años)'!#REF!),"",'5. Pp (3 años)'!#REF!)</f>
        <v>#REF!</v>
      </c>
    </row>
    <row r="127" spans="2:16" ht="17.25">
      <c r="B127" s="8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96" t="e">
        <f>IF(ISBLANK('5. Pp (3 años)'!#REF!),"",'5. Pp (3 años)'!#REF!)</f>
        <v>#REF!</v>
      </c>
    </row>
    <row r="128" spans="2:16" ht="17.25">
      <c r="B128" s="8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96" t="e">
        <f>IF(ISBLANK('5. Pp (3 años)'!#REF!),"",'5. Pp (3 años)'!#REF!)</f>
        <v>#REF!</v>
      </c>
    </row>
    <row r="129" spans="2:16" ht="17.25">
      <c r="B129" s="8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96" t="e">
        <f>IF(ISBLANK('5. Pp (3 años)'!#REF!),"",'5. Pp (3 años)'!#REF!)</f>
        <v>#REF!</v>
      </c>
    </row>
    <row r="130" spans="2:16" ht="17.25">
      <c r="B130" s="8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96" t="e">
        <f>IF(ISBLANK('5. Pp (3 años)'!#REF!),"",'5. Pp (3 años)'!#REF!)</f>
        <v>#REF!</v>
      </c>
    </row>
    <row r="131" spans="2:16" ht="17.25">
      <c r="B131" s="81" t="e">
        <f>IF(ISBLANK('5. Pp (3 años)'!#REF!),"",'5. Pp (3 años)'!#REF!)</f>
        <v>#REF!</v>
      </c>
      <c r="C131" s="62" t="e">
        <f>IF(ISBLANK('5. Pp (3 años)'!#REF!),"",'5. Pp (3 años)'!#REF!)</f>
        <v>#REF!</v>
      </c>
      <c r="D131" s="83" t="e">
        <f>IF(ISBLANK('5. Pp (3 años)'!#REF!),"",'5. Pp (3 años)'!#REF!)</f>
        <v>#REF!</v>
      </c>
      <c r="E131" s="83" t="e">
        <f>IF(ISBLANK('5. Pp (3 años)'!#REF!),"",'5. Pp (3 años)'!#REF!)</f>
        <v>#REF!</v>
      </c>
      <c r="F131" s="83" t="e">
        <f>IF(ISBLANK('5. Pp (3 años)'!#REF!),"",'5. Pp (3 años)'!#REF!)</f>
        <v>#REF!</v>
      </c>
      <c r="G131" s="62" t="e">
        <f>IF(ISBLANK('5. Pp (3 años)'!#REF!),"",'5. Pp (3 años)'!#REF!)</f>
        <v>#REF!</v>
      </c>
      <c r="H131" s="62" t="e">
        <f>IF(ISBLANK('5. Pp (3 años)'!#REF!),"",'5. Pp (3 años)'!#REF!)</f>
        <v>#REF!</v>
      </c>
      <c r="I131" s="83" t="e">
        <f>IF(ISBLANK('5. Pp (3 años)'!#REF!),"",'5. Pp (3 años)'!#REF!)</f>
        <v>#REF!</v>
      </c>
      <c r="J131" s="83" t="e">
        <f>IF(ISBLANK('5. Pp (3 años)'!#REF!),"",'5. Pp (3 años)'!#REF!)</f>
        <v>#REF!</v>
      </c>
      <c r="K131" s="62" t="e">
        <f>IF(ISBLANK('5. Pp (3 años)'!#REF!),"",'5. Pp (3 años)'!#REF!)</f>
        <v>#REF!</v>
      </c>
      <c r="L131" s="83" t="e">
        <f>IF(ISBLANK('5. Pp (3 años)'!#REF!),"",'5. Pp (3 años)'!#REF!)</f>
        <v>#REF!</v>
      </c>
      <c r="M131" s="83" t="e">
        <f>IF(ISBLANK('5. Pp (3 años)'!#REF!),"",'5. Pp (3 años)'!#REF!)</f>
        <v>#REF!</v>
      </c>
      <c r="N131" s="83" t="e">
        <f>IF(ISBLANK('5. Pp (3 años)'!#REF!),"",'5. Pp (3 años)'!#REF!)</f>
        <v>#REF!</v>
      </c>
      <c r="O131" s="83" t="e">
        <f>IF(ISBLANK('5. Pp (3 años)'!#REF!),"",'5. Pp (3 años)'!#REF!)</f>
        <v>#REF!</v>
      </c>
      <c r="P131" s="84" t="e">
        <f>IF(ISBLANK('5. Pp (3 años)'!#REF!),"",'5. Pp (3 años)'!#REF!)</f>
        <v>#REF!</v>
      </c>
    </row>
    <row r="132" spans="2:16" ht="17.25">
      <c r="B132" s="8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96" t="e">
        <f>IF(ISBLANK('5. Pp (3 años)'!#REF!),"",'5. Pp (3 años)'!#REF!)</f>
        <v>#REF!</v>
      </c>
    </row>
    <row r="133" spans="2:16" ht="17.25">
      <c r="B133" s="8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96" t="e">
        <f>IF(ISBLANK('5. Pp (3 años)'!#REF!),"",'5. Pp (3 años)'!#REF!)</f>
        <v>#REF!</v>
      </c>
    </row>
    <row r="134" spans="2:16" ht="17.25">
      <c r="B134" s="8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96" t="e">
        <f>IF(ISBLANK('5. Pp (3 años)'!#REF!),"",'5. Pp (3 años)'!#REF!)</f>
        <v>#REF!</v>
      </c>
    </row>
    <row r="135" spans="2:16" ht="17.25">
      <c r="B135" s="8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96" t="e">
        <f>IF(ISBLANK('5. Pp (3 años)'!#REF!),"",'5. Pp (3 años)'!#REF!)</f>
        <v>#REF!</v>
      </c>
    </row>
    <row r="136" spans="2:16" ht="17.25">
      <c r="B136" s="8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96" t="e">
        <f>IF(ISBLANK('5. Pp (3 años)'!#REF!),"",'5. Pp (3 años)'!#REF!)</f>
        <v>#REF!</v>
      </c>
    </row>
    <row r="137" spans="2:16" ht="17.25">
      <c r="B137" s="81" t="e">
        <f>IF(ISBLANK('5. Pp (3 años)'!#REF!),"",'5. Pp (3 años)'!#REF!)</f>
        <v>#REF!</v>
      </c>
      <c r="C137" s="62" t="e">
        <f>IF(ISBLANK('5. Pp (3 años)'!#REF!),"",'5. Pp (3 años)'!#REF!)</f>
        <v>#REF!</v>
      </c>
      <c r="D137" s="83" t="e">
        <f>IF(ISBLANK('5. Pp (3 años)'!#REF!),"",'5. Pp (3 años)'!#REF!)</f>
        <v>#REF!</v>
      </c>
      <c r="E137" s="83" t="e">
        <f>IF(ISBLANK('5. Pp (3 años)'!#REF!),"",'5. Pp (3 años)'!#REF!)</f>
        <v>#REF!</v>
      </c>
      <c r="F137" s="83" t="e">
        <f>IF(ISBLANK('5. Pp (3 años)'!#REF!),"",'5. Pp (3 años)'!#REF!)</f>
        <v>#REF!</v>
      </c>
      <c r="G137" s="62" t="e">
        <f>IF(ISBLANK('5. Pp (3 años)'!#REF!),"",'5. Pp (3 años)'!#REF!)</f>
        <v>#REF!</v>
      </c>
      <c r="H137" s="62" t="e">
        <f>IF(ISBLANK('5. Pp (3 años)'!#REF!),"",'5. Pp (3 años)'!#REF!)</f>
        <v>#REF!</v>
      </c>
      <c r="I137" s="83" t="e">
        <f>IF(ISBLANK('5. Pp (3 años)'!#REF!),"",'5. Pp (3 años)'!#REF!)</f>
        <v>#REF!</v>
      </c>
      <c r="J137" s="83" t="e">
        <f>IF(ISBLANK('5. Pp (3 años)'!#REF!),"",'5. Pp (3 años)'!#REF!)</f>
        <v>#REF!</v>
      </c>
      <c r="K137" s="62" t="e">
        <f>IF(ISBLANK('5. Pp (3 años)'!#REF!),"",'5. Pp (3 años)'!#REF!)</f>
        <v>#REF!</v>
      </c>
      <c r="L137" s="83" t="e">
        <f>IF(ISBLANK('5. Pp (3 años)'!#REF!),"",'5. Pp (3 años)'!#REF!)</f>
        <v>#REF!</v>
      </c>
      <c r="M137" s="83" t="e">
        <f>IF(ISBLANK('5. Pp (3 años)'!#REF!),"",'5. Pp (3 años)'!#REF!)</f>
        <v>#REF!</v>
      </c>
      <c r="N137" s="83" t="e">
        <f>IF(ISBLANK('5. Pp (3 años)'!#REF!),"",'5. Pp (3 años)'!#REF!)</f>
        <v>#REF!</v>
      </c>
      <c r="O137" s="83" t="e">
        <f>IF(ISBLANK('5. Pp (3 años)'!#REF!),"",'5. Pp (3 años)'!#REF!)</f>
        <v>#REF!</v>
      </c>
      <c r="P137" s="84" t="e">
        <f>IF(ISBLANK('5. Pp (3 años)'!#REF!),"",'5. Pp (3 años)'!#REF!)</f>
        <v>#REF!</v>
      </c>
    </row>
    <row r="138" spans="2:16" ht="17.25">
      <c r="B138" s="8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96" t="e">
        <f>IF(ISBLANK('5. Pp (3 años)'!#REF!),"",'5. Pp (3 años)'!#REF!)</f>
        <v>#REF!</v>
      </c>
    </row>
    <row r="139" spans="2:16" ht="17.25">
      <c r="B139" s="8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96" t="e">
        <f>IF(ISBLANK('5. Pp (3 años)'!#REF!),"",'5. Pp (3 años)'!#REF!)</f>
        <v>#REF!</v>
      </c>
    </row>
    <row r="140" spans="2:16" ht="17.25">
      <c r="B140" s="8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96" t="e">
        <f>IF(ISBLANK('5. Pp (3 años)'!#REF!),"",'5. Pp (3 años)'!#REF!)</f>
        <v>#REF!</v>
      </c>
    </row>
    <row r="141" spans="2:16" ht="17.25">
      <c r="B141" s="8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96" t="e">
        <f>IF(ISBLANK('5. Pp (3 años)'!#REF!),"",'5. Pp (3 años)'!#REF!)</f>
        <v>#REF!</v>
      </c>
    </row>
    <row r="142" spans="2:16" ht="17.25">
      <c r="B142" s="8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96" t="e">
        <f>IF(ISBLANK('5. Pp (3 años)'!#REF!),"",'5. Pp (3 años)'!#REF!)</f>
        <v>#REF!</v>
      </c>
    </row>
    <row r="143" spans="2:16" ht="17.25">
      <c r="B143" s="81" t="e">
        <f>IF(ISBLANK('5. Pp (3 años)'!#REF!),"",'5. Pp (3 años)'!#REF!)</f>
        <v>#REF!</v>
      </c>
      <c r="C143" s="62" t="e">
        <f>IF(ISBLANK('5. Pp (3 años)'!#REF!),"",'5. Pp (3 años)'!#REF!)</f>
        <v>#REF!</v>
      </c>
      <c r="D143" s="83" t="e">
        <f>IF(ISBLANK('5. Pp (3 años)'!#REF!),"",'5. Pp (3 años)'!#REF!)</f>
        <v>#REF!</v>
      </c>
      <c r="E143" s="83" t="e">
        <f>IF(ISBLANK('5. Pp (3 años)'!#REF!),"",'5. Pp (3 años)'!#REF!)</f>
        <v>#REF!</v>
      </c>
      <c r="F143" s="83" t="e">
        <f>IF(ISBLANK('5. Pp (3 años)'!#REF!),"",'5. Pp (3 años)'!#REF!)</f>
        <v>#REF!</v>
      </c>
      <c r="G143" s="62" t="e">
        <f>IF(ISBLANK('5. Pp (3 años)'!#REF!),"",'5. Pp (3 años)'!#REF!)</f>
        <v>#REF!</v>
      </c>
      <c r="H143" s="62" t="e">
        <f>IF(ISBLANK('5. Pp (3 años)'!#REF!),"",'5. Pp (3 años)'!#REF!)</f>
        <v>#REF!</v>
      </c>
      <c r="I143" s="83" t="e">
        <f>IF(ISBLANK('5. Pp (3 años)'!#REF!),"",'5. Pp (3 años)'!#REF!)</f>
        <v>#REF!</v>
      </c>
      <c r="J143" s="83" t="e">
        <f>IF(ISBLANK('5. Pp (3 años)'!#REF!),"",'5. Pp (3 años)'!#REF!)</f>
        <v>#REF!</v>
      </c>
      <c r="K143" s="62" t="e">
        <f>IF(ISBLANK('5. Pp (3 años)'!#REF!),"",'5. Pp (3 años)'!#REF!)</f>
        <v>#REF!</v>
      </c>
      <c r="L143" s="83" t="e">
        <f>IF(ISBLANK('5. Pp (3 años)'!#REF!),"",'5. Pp (3 años)'!#REF!)</f>
        <v>#REF!</v>
      </c>
      <c r="M143" s="83" t="e">
        <f>IF(ISBLANK('5. Pp (3 años)'!#REF!),"",'5. Pp (3 años)'!#REF!)</f>
        <v>#REF!</v>
      </c>
      <c r="N143" s="83" t="e">
        <f>IF(ISBLANK('5. Pp (3 años)'!#REF!),"",'5. Pp (3 años)'!#REF!)</f>
        <v>#REF!</v>
      </c>
      <c r="O143" s="83" t="e">
        <f>IF(ISBLANK('5. Pp (3 años)'!#REF!),"",'5. Pp (3 años)'!#REF!)</f>
        <v>#REF!</v>
      </c>
      <c r="P143" s="84" t="e">
        <f>IF(ISBLANK('5. Pp (3 años)'!#REF!),"",'5. Pp (3 años)'!#REF!)</f>
        <v>#REF!</v>
      </c>
    </row>
    <row r="144" spans="2:16" ht="17.25">
      <c r="B144" s="8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96" t="e">
        <f>IF(ISBLANK('5. Pp (3 años)'!#REF!),"",'5. Pp (3 años)'!#REF!)</f>
        <v>#REF!</v>
      </c>
    </row>
    <row r="145" spans="2:16" ht="17.25">
      <c r="B145" s="8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96" t="e">
        <f>IF(ISBLANK('5. Pp (3 años)'!#REF!),"",'5. Pp (3 años)'!#REF!)</f>
        <v>#REF!</v>
      </c>
    </row>
    <row r="146" spans="2:16" ht="17.25">
      <c r="B146" s="8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96" t="e">
        <f>IF(ISBLANK('5. Pp (3 años)'!#REF!),"",'5. Pp (3 años)'!#REF!)</f>
        <v>#REF!</v>
      </c>
    </row>
    <row r="147" spans="2:16" ht="17.25">
      <c r="B147" s="8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96" t="e">
        <f>IF(ISBLANK('5. Pp (3 años)'!#REF!),"",'5. Pp (3 años)'!#REF!)</f>
        <v>#REF!</v>
      </c>
    </row>
    <row r="148" spans="2:16" ht="17.25">
      <c r="B148" s="8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96" t="e">
        <f>IF(ISBLANK('5. Pp (3 años)'!#REF!),"",'5. Pp (3 años)'!#REF!)</f>
        <v>#REF!</v>
      </c>
    </row>
    <row r="149" spans="2:16" ht="17.25">
      <c r="B149" s="81" t="e">
        <f>IF(ISBLANK('5. Pp (3 años)'!#REF!),"",'5. Pp (3 años)'!#REF!)</f>
        <v>#REF!</v>
      </c>
      <c r="C149" s="62" t="e">
        <f>IF(ISBLANK('5. Pp (3 años)'!#REF!),"",'5. Pp (3 años)'!#REF!)</f>
        <v>#REF!</v>
      </c>
      <c r="D149" s="83" t="e">
        <f>IF(ISBLANK('5. Pp (3 años)'!#REF!),"",'5. Pp (3 años)'!#REF!)</f>
        <v>#REF!</v>
      </c>
      <c r="E149" s="83" t="e">
        <f>IF(ISBLANK('5. Pp (3 años)'!#REF!),"",'5. Pp (3 años)'!#REF!)</f>
        <v>#REF!</v>
      </c>
      <c r="F149" s="83" t="e">
        <f>IF(ISBLANK('5. Pp (3 años)'!#REF!),"",'5. Pp (3 años)'!#REF!)</f>
        <v>#REF!</v>
      </c>
      <c r="G149" s="62" t="e">
        <f>IF(ISBLANK('5. Pp (3 años)'!#REF!),"",'5. Pp (3 años)'!#REF!)</f>
        <v>#REF!</v>
      </c>
      <c r="H149" s="62" t="e">
        <f>IF(ISBLANK('5. Pp (3 años)'!#REF!),"",'5. Pp (3 años)'!#REF!)</f>
        <v>#REF!</v>
      </c>
      <c r="I149" s="83" t="e">
        <f>IF(ISBLANK('5. Pp (3 años)'!#REF!),"",'5. Pp (3 años)'!#REF!)</f>
        <v>#REF!</v>
      </c>
      <c r="J149" s="83" t="e">
        <f>IF(ISBLANK('5. Pp (3 años)'!#REF!),"",'5. Pp (3 años)'!#REF!)</f>
        <v>#REF!</v>
      </c>
      <c r="K149" s="62" t="e">
        <f>IF(ISBLANK('5. Pp (3 años)'!#REF!),"",'5. Pp (3 años)'!#REF!)</f>
        <v>#REF!</v>
      </c>
      <c r="L149" s="83" t="e">
        <f>IF(ISBLANK('5. Pp (3 años)'!#REF!),"",'5. Pp (3 años)'!#REF!)</f>
        <v>#REF!</v>
      </c>
      <c r="M149" s="83" t="e">
        <f>IF(ISBLANK('5. Pp (3 años)'!#REF!),"",'5. Pp (3 años)'!#REF!)</f>
        <v>#REF!</v>
      </c>
      <c r="N149" s="83" t="e">
        <f>IF(ISBLANK('5. Pp (3 años)'!#REF!),"",'5. Pp (3 años)'!#REF!)</f>
        <v>#REF!</v>
      </c>
      <c r="O149" s="83" t="e">
        <f>IF(ISBLANK('5. Pp (3 años)'!#REF!),"",'5. Pp (3 años)'!#REF!)</f>
        <v>#REF!</v>
      </c>
      <c r="P149" s="84" t="e">
        <f>IF(ISBLANK('5. Pp (3 años)'!#REF!),"",'5. Pp (3 años)'!#REF!)</f>
        <v>#REF!</v>
      </c>
    </row>
    <row r="150" spans="2:16" ht="17.25">
      <c r="B150" s="8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96" t="e">
        <f>IF(ISBLANK('5. Pp (3 años)'!#REF!),"",'5. Pp (3 años)'!#REF!)</f>
        <v>#REF!</v>
      </c>
    </row>
    <row r="151" spans="2:16" ht="17.25">
      <c r="B151" s="8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96" t="e">
        <f>IF(ISBLANK('5. Pp (3 años)'!#REF!),"",'5. Pp (3 años)'!#REF!)</f>
        <v>#REF!</v>
      </c>
    </row>
    <row r="152" spans="2:16" ht="17.25">
      <c r="B152" s="8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96" t="e">
        <f>IF(ISBLANK('5. Pp (3 años)'!#REF!),"",'5. Pp (3 años)'!#REF!)</f>
        <v>#REF!</v>
      </c>
    </row>
    <row r="153" spans="2:16" ht="17.25">
      <c r="B153" s="8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96" t="e">
        <f>IF(ISBLANK('5. Pp (3 años)'!#REF!),"",'5. Pp (3 años)'!#REF!)</f>
        <v>#REF!</v>
      </c>
    </row>
    <row r="154" spans="2:16" ht="17.25">
      <c r="B154" s="8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96" t="e">
        <f>IF(ISBLANK('5. Pp (3 años)'!#REF!),"",'5. Pp (3 años)'!#REF!)</f>
        <v>#REF!</v>
      </c>
    </row>
    <row r="155" spans="2:16" ht="17.25">
      <c r="B155" s="81" t="e">
        <f>IF(ISBLANK('5. Pp (3 años)'!#REF!),"",'5. Pp (3 años)'!#REF!)</f>
        <v>#REF!</v>
      </c>
      <c r="C155" s="62" t="e">
        <f>IF(ISBLANK('5. Pp (3 años)'!#REF!),"",'5. Pp (3 años)'!#REF!)</f>
        <v>#REF!</v>
      </c>
      <c r="D155" s="83" t="e">
        <f>IF(ISBLANK('5. Pp (3 años)'!#REF!),"",'5. Pp (3 años)'!#REF!)</f>
        <v>#REF!</v>
      </c>
      <c r="E155" s="83" t="e">
        <f>IF(ISBLANK('5. Pp (3 años)'!#REF!),"",'5. Pp (3 años)'!#REF!)</f>
        <v>#REF!</v>
      </c>
      <c r="F155" s="83" t="e">
        <f>IF(ISBLANK('5. Pp (3 años)'!#REF!),"",'5. Pp (3 años)'!#REF!)</f>
        <v>#REF!</v>
      </c>
      <c r="G155" s="62" t="e">
        <f>IF(ISBLANK('5. Pp (3 años)'!#REF!),"",'5. Pp (3 años)'!#REF!)</f>
        <v>#REF!</v>
      </c>
      <c r="H155" s="62" t="e">
        <f>IF(ISBLANK('5. Pp (3 años)'!#REF!),"",'5. Pp (3 años)'!#REF!)</f>
        <v>#REF!</v>
      </c>
      <c r="I155" s="83" t="e">
        <f>IF(ISBLANK('5. Pp (3 años)'!#REF!),"",'5. Pp (3 años)'!#REF!)</f>
        <v>#REF!</v>
      </c>
      <c r="J155" s="83" t="e">
        <f>IF(ISBLANK('5. Pp (3 años)'!#REF!),"",'5. Pp (3 años)'!#REF!)</f>
        <v>#REF!</v>
      </c>
      <c r="K155" s="62" t="e">
        <f>IF(ISBLANK('5. Pp (3 años)'!#REF!),"",'5. Pp (3 años)'!#REF!)</f>
        <v>#REF!</v>
      </c>
      <c r="L155" s="83" t="e">
        <f>IF(ISBLANK('5. Pp (3 años)'!#REF!),"",'5. Pp (3 años)'!#REF!)</f>
        <v>#REF!</v>
      </c>
      <c r="M155" s="83" t="e">
        <f>IF(ISBLANK('5. Pp (3 años)'!#REF!),"",'5. Pp (3 años)'!#REF!)</f>
        <v>#REF!</v>
      </c>
      <c r="N155" s="83" t="e">
        <f>IF(ISBLANK('5. Pp (3 años)'!#REF!),"",'5. Pp (3 años)'!#REF!)</f>
        <v>#REF!</v>
      </c>
      <c r="O155" s="83" t="e">
        <f>IF(ISBLANK('5. Pp (3 años)'!#REF!),"",'5. Pp (3 años)'!#REF!)</f>
        <v>#REF!</v>
      </c>
      <c r="P155" s="84" t="e">
        <f>IF(ISBLANK('5. Pp (3 años)'!#REF!),"",'5. Pp (3 años)'!#REF!)</f>
        <v>#REF!</v>
      </c>
    </row>
    <row r="156" spans="2:16" ht="17.25">
      <c r="B156" s="8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96" t="e">
        <f>IF(ISBLANK('5. Pp (3 años)'!#REF!),"",'5. Pp (3 años)'!#REF!)</f>
        <v>#REF!</v>
      </c>
    </row>
    <row r="157" spans="2:16" ht="17.25">
      <c r="B157" s="8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96" t="e">
        <f>IF(ISBLANK('5. Pp (3 años)'!#REF!),"",'5. Pp (3 años)'!#REF!)</f>
        <v>#REF!</v>
      </c>
    </row>
    <row r="158" spans="2:16" ht="17.25">
      <c r="B158" s="8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96" t="e">
        <f>IF(ISBLANK('5. Pp (3 años)'!#REF!),"",'5. Pp (3 años)'!#REF!)</f>
        <v>#REF!</v>
      </c>
    </row>
    <row r="159" spans="2:16" ht="17.25">
      <c r="B159" s="8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96" t="e">
        <f>IF(ISBLANK('5. Pp (3 años)'!#REF!),"",'5. Pp (3 años)'!#REF!)</f>
        <v>#REF!</v>
      </c>
    </row>
    <row r="160" spans="2:16" ht="17.25">
      <c r="B160" s="8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96" t="e">
        <f>IF(ISBLANK('5. Pp (3 años)'!#REF!),"",'5. Pp (3 años)'!#REF!)</f>
        <v>#REF!</v>
      </c>
    </row>
    <row r="161" spans="2:16" ht="17.25">
      <c r="B161" s="81" t="e">
        <f>IF(ISBLANK('5. Pp (3 años)'!#REF!),"",'5. Pp (3 años)'!#REF!)</f>
        <v>#REF!</v>
      </c>
      <c r="C161" s="62" t="e">
        <f>IF(ISBLANK('5. Pp (3 años)'!#REF!),"",'5. Pp (3 años)'!#REF!)</f>
        <v>#REF!</v>
      </c>
      <c r="D161" s="83" t="e">
        <f>IF(ISBLANK('5. Pp (3 años)'!#REF!),"",'5. Pp (3 años)'!#REF!)</f>
        <v>#REF!</v>
      </c>
      <c r="E161" s="83" t="e">
        <f>IF(ISBLANK('5. Pp (3 años)'!#REF!),"",'5. Pp (3 años)'!#REF!)</f>
        <v>#REF!</v>
      </c>
      <c r="F161" s="83" t="e">
        <f>IF(ISBLANK('5. Pp (3 años)'!#REF!),"",'5. Pp (3 años)'!#REF!)</f>
        <v>#REF!</v>
      </c>
      <c r="G161" s="62" t="e">
        <f>IF(ISBLANK('5. Pp (3 años)'!#REF!),"",'5. Pp (3 años)'!#REF!)</f>
        <v>#REF!</v>
      </c>
      <c r="H161" s="62" t="e">
        <f>IF(ISBLANK('5. Pp (3 años)'!#REF!),"",'5. Pp (3 años)'!#REF!)</f>
        <v>#REF!</v>
      </c>
      <c r="I161" s="83" t="e">
        <f>IF(ISBLANK('5. Pp (3 años)'!#REF!),"",'5. Pp (3 años)'!#REF!)</f>
        <v>#REF!</v>
      </c>
      <c r="J161" s="83" t="e">
        <f>IF(ISBLANK('5. Pp (3 años)'!#REF!),"",'5. Pp (3 años)'!#REF!)</f>
        <v>#REF!</v>
      </c>
      <c r="K161" s="62" t="e">
        <f>IF(ISBLANK('5. Pp (3 años)'!#REF!),"",'5. Pp (3 años)'!#REF!)</f>
        <v>#REF!</v>
      </c>
      <c r="L161" s="83" t="e">
        <f>IF(ISBLANK('5. Pp (3 años)'!#REF!),"",'5. Pp (3 años)'!#REF!)</f>
        <v>#REF!</v>
      </c>
      <c r="M161" s="83" t="e">
        <f>IF(ISBLANK('5. Pp (3 años)'!#REF!),"",'5. Pp (3 años)'!#REF!)</f>
        <v>#REF!</v>
      </c>
      <c r="N161" s="83" t="e">
        <f>IF(ISBLANK('5. Pp (3 años)'!#REF!),"",'5. Pp (3 años)'!#REF!)</f>
        <v>#REF!</v>
      </c>
      <c r="O161" s="83" t="e">
        <f>IF(ISBLANK('5. Pp (3 años)'!#REF!),"",'5. Pp (3 años)'!#REF!)</f>
        <v>#REF!</v>
      </c>
      <c r="P161" s="84" t="e">
        <f>IF(ISBLANK('5. Pp (3 años)'!#REF!),"",'5. Pp (3 años)'!#REF!)</f>
        <v>#REF!</v>
      </c>
    </row>
    <row r="162" spans="2:16" ht="17.25">
      <c r="B162" s="8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96" t="e">
        <f>IF(ISBLANK('5. Pp (3 años)'!#REF!),"",'5. Pp (3 años)'!#REF!)</f>
        <v>#REF!</v>
      </c>
    </row>
    <row r="163" spans="2:16" ht="17.25">
      <c r="B163" s="8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96" t="e">
        <f>IF(ISBLANK('5. Pp (3 años)'!#REF!),"",'5. Pp (3 años)'!#REF!)</f>
        <v>#REF!</v>
      </c>
    </row>
    <row r="164" spans="2:16" ht="17.25">
      <c r="B164" s="8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96" t="e">
        <f>IF(ISBLANK('5. Pp (3 años)'!#REF!),"",'5. Pp (3 años)'!#REF!)</f>
        <v>#REF!</v>
      </c>
    </row>
    <row r="165" spans="2:16" ht="17.25">
      <c r="B165" s="8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96" t="e">
        <f>IF(ISBLANK('5. Pp (3 años)'!#REF!),"",'5. Pp (3 años)'!#REF!)</f>
        <v>#REF!</v>
      </c>
    </row>
    <row r="166" spans="2:16" ht="17.25">
      <c r="B166" s="8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96" t="e">
        <f>IF(ISBLANK('5. Pp (3 años)'!#REF!),"",'5. Pp (3 años)'!#REF!)</f>
        <v>#REF!</v>
      </c>
    </row>
    <row r="167" spans="2:16" ht="17.25">
      <c r="B167" s="81" t="e">
        <f>IF(ISBLANK('5. Pp (3 años)'!#REF!),"",'5. Pp (3 años)'!#REF!)</f>
        <v>#REF!</v>
      </c>
      <c r="C167" s="62" t="e">
        <f>IF(ISBLANK('5. Pp (3 años)'!#REF!),"",'5. Pp (3 años)'!#REF!)</f>
        <v>#REF!</v>
      </c>
      <c r="D167" s="83" t="e">
        <f>IF(ISBLANK('5. Pp (3 años)'!#REF!),"",'5. Pp (3 años)'!#REF!)</f>
        <v>#REF!</v>
      </c>
      <c r="E167" s="83" t="e">
        <f>IF(ISBLANK('5. Pp (3 años)'!#REF!),"",'5. Pp (3 años)'!#REF!)</f>
        <v>#REF!</v>
      </c>
      <c r="F167" s="83" t="e">
        <f>IF(ISBLANK('5. Pp (3 años)'!#REF!),"",'5. Pp (3 años)'!#REF!)</f>
        <v>#REF!</v>
      </c>
      <c r="G167" s="62" t="e">
        <f>IF(ISBLANK('5. Pp (3 años)'!#REF!),"",'5. Pp (3 años)'!#REF!)</f>
        <v>#REF!</v>
      </c>
      <c r="H167" s="62" t="e">
        <f>IF(ISBLANK('5. Pp (3 años)'!#REF!),"",'5. Pp (3 años)'!#REF!)</f>
        <v>#REF!</v>
      </c>
      <c r="I167" s="83" t="e">
        <f>IF(ISBLANK('5. Pp (3 años)'!#REF!),"",'5. Pp (3 años)'!#REF!)</f>
        <v>#REF!</v>
      </c>
      <c r="J167" s="83" t="e">
        <f>IF(ISBLANK('5. Pp (3 años)'!#REF!),"",'5. Pp (3 años)'!#REF!)</f>
        <v>#REF!</v>
      </c>
      <c r="K167" s="62" t="e">
        <f>IF(ISBLANK('5. Pp (3 años)'!#REF!),"",'5. Pp (3 años)'!#REF!)</f>
        <v>#REF!</v>
      </c>
      <c r="L167" s="83" t="e">
        <f>IF(ISBLANK('5. Pp (3 años)'!#REF!),"",'5. Pp (3 años)'!#REF!)</f>
        <v>#REF!</v>
      </c>
      <c r="M167" s="83" t="e">
        <f>IF(ISBLANK('5. Pp (3 años)'!#REF!),"",'5. Pp (3 años)'!#REF!)</f>
        <v>#REF!</v>
      </c>
      <c r="N167" s="83" t="e">
        <f>IF(ISBLANK('5. Pp (3 años)'!#REF!),"",'5. Pp (3 años)'!#REF!)</f>
        <v>#REF!</v>
      </c>
      <c r="O167" s="83" t="e">
        <f>IF(ISBLANK('5. Pp (3 años)'!#REF!),"",'5. Pp (3 años)'!#REF!)</f>
        <v>#REF!</v>
      </c>
      <c r="P167" s="84" t="e">
        <f>IF(ISBLANK('5. Pp (3 años)'!#REF!),"",'5. Pp (3 años)'!#REF!)</f>
        <v>#REF!</v>
      </c>
    </row>
    <row r="168" spans="2:16" ht="17.25">
      <c r="B168" s="8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96" t="e">
        <f>IF(ISBLANK('5. Pp (3 años)'!#REF!),"",'5. Pp (3 años)'!#REF!)</f>
        <v>#REF!</v>
      </c>
    </row>
    <row r="169" spans="2:16" ht="17.25">
      <c r="B169" s="8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96" t="e">
        <f>IF(ISBLANK('5. Pp (3 años)'!#REF!),"",'5. Pp (3 años)'!#REF!)</f>
        <v>#REF!</v>
      </c>
    </row>
    <row r="170" spans="2:16" ht="17.25">
      <c r="B170" s="8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96" t="e">
        <f>IF(ISBLANK('5. Pp (3 años)'!#REF!),"",'5. Pp (3 años)'!#REF!)</f>
        <v>#REF!</v>
      </c>
    </row>
    <row r="171" spans="2:16" ht="17.25">
      <c r="B171" s="8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96" t="e">
        <f>IF(ISBLANK('5. Pp (3 años)'!#REF!),"",'5. Pp (3 años)'!#REF!)</f>
        <v>#REF!</v>
      </c>
    </row>
    <row r="172" spans="2:16" ht="17.25">
      <c r="B172" s="8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96" t="e">
        <f>IF(ISBLANK('5. Pp (3 años)'!#REF!),"",'5. Pp (3 años)'!#REF!)</f>
        <v>#REF!</v>
      </c>
    </row>
    <row r="173" spans="2:16" ht="17.25">
      <c r="B173" s="81" t="e">
        <f>IF(ISBLANK('5. Pp (3 años)'!#REF!),"",'5. Pp (3 años)'!#REF!)</f>
        <v>#REF!</v>
      </c>
      <c r="C173" s="62" t="e">
        <f>IF(ISBLANK('5. Pp (3 años)'!#REF!),"",'5. Pp (3 años)'!#REF!)</f>
        <v>#REF!</v>
      </c>
      <c r="D173" s="83" t="e">
        <f>IF(ISBLANK('5. Pp (3 años)'!#REF!),"",'5. Pp (3 años)'!#REF!)</f>
        <v>#REF!</v>
      </c>
      <c r="E173" s="83" t="e">
        <f>IF(ISBLANK('5. Pp (3 años)'!#REF!),"",'5. Pp (3 años)'!#REF!)</f>
        <v>#REF!</v>
      </c>
      <c r="F173" s="83" t="e">
        <f>IF(ISBLANK('5. Pp (3 años)'!#REF!),"",'5. Pp (3 años)'!#REF!)</f>
        <v>#REF!</v>
      </c>
      <c r="G173" s="62" t="e">
        <f>IF(ISBLANK('5. Pp (3 años)'!#REF!),"",'5. Pp (3 años)'!#REF!)</f>
        <v>#REF!</v>
      </c>
      <c r="H173" s="62" t="e">
        <f>IF(ISBLANK('5. Pp (3 años)'!#REF!),"",'5. Pp (3 años)'!#REF!)</f>
        <v>#REF!</v>
      </c>
      <c r="I173" s="83" t="e">
        <f>IF(ISBLANK('5. Pp (3 años)'!#REF!),"",'5. Pp (3 años)'!#REF!)</f>
        <v>#REF!</v>
      </c>
      <c r="J173" s="83" t="e">
        <f>IF(ISBLANK('5. Pp (3 años)'!#REF!),"",'5. Pp (3 años)'!#REF!)</f>
        <v>#REF!</v>
      </c>
      <c r="K173" s="62" t="e">
        <f>IF(ISBLANK('5. Pp (3 años)'!#REF!),"",'5. Pp (3 años)'!#REF!)</f>
        <v>#REF!</v>
      </c>
      <c r="L173" s="83" t="e">
        <f>IF(ISBLANK('5. Pp (3 años)'!#REF!),"",'5. Pp (3 años)'!#REF!)</f>
        <v>#REF!</v>
      </c>
      <c r="M173" s="83" t="e">
        <f>IF(ISBLANK('5. Pp (3 años)'!#REF!),"",'5. Pp (3 años)'!#REF!)</f>
        <v>#REF!</v>
      </c>
      <c r="N173" s="83" t="e">
        <f>IF(ISBLANK('5. Pp (3 años)'!#REF!),"",'5. Pp (3 años)'!#REF!)</f>
        <v>#REF!</v>
      </c>
      <c r="O173" s="83" t="e">
        <f>IF(ISBLANK('5. Pp (3 años)'!#REF!),"",'5. Pp (3 años)'!#REF!)</f>
        <v>#REF!</v>
      </c>
      <c r="P173" s="84" t="e">
        <f>IF(ISBLANK('5. Pp (3 años)'!#REF!),"",'5. Pp (3 años)'!#REF!)</f>
        <v>#REF!</v>
      </c>
    </row>
    <row r="174" spans="2:16" ht="17.25">
      <c r="B174" s="8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96" t="e">
        <f>IF(ISBLANK('5. Pp (3 años)'!#REF!),"",'5. Pp (3 años)'!#REF!)</f>
        <v>#REF!</v>
      </c>
    </row>
    <row r="175" spans="2:16" ht="17.25">
      <c r="B175" s="8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96" t="e">
        <f>IF(ISBLANK('5. Pp (3 años)'!#REF!),"",'5. Pp (3 años)'!#REF!)</f>
        <v>#REF!</v>
      </c>
    </row>
    <row r="176" spans="2:16" ht="17.25">
      <c r="B176" s="8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96" t="e">
        <f>IF(ISBLANK('5. Pp (3 años)'!#REF!),"",'5. Pp (3 años)'!#REF!)</f>
        <v>#REF!</v>
      </c>
    </row>
    <row r="177" spans="2:16" ht="17.25">
      <c r="B177" s="8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96" t="e">
        <f>IF(ISBLANK('5. Pp (3 años)'!#REF!),"",'5. Pp (3 años)'!#REF!)</f>
        <v>#REF!</v>
      </c>
    </row>
    <row r="178" spans="2:16" ht="17.25">
      <c r="B178" s="8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96" t="e">
        <f>IF(ISBLANK('5. Pp (3 años)'!#REF!),"",'5. Pp (3 años)'!#REF!)</f>
        <v>#REF!</v>
      </c>
    </row>
    <row r="179" spans="2:16" ht="17.25">
      <c r="B179" s="81" t="e">
        <f>IF(ISBLANK('5. Pp (3 años)'!#REF!),"",'5. Pp (3 años)'!#REF!)</f>
        <v>#REF!</v>
      </c>
      <c r="C179" s="62" t="e">
        <f>IF(ISBLANK('5. Pp (3 años)'!#REF!),"",'5. Pp (3 años)'!#REF!)</f>
        <v>#REF!</v>
      </c>
      <c r="D179" s="83" t="e">
        <f>IF(ISBLANK('5. Pp (3 años)'!#REF!),"",'5. Pp (3 años)'!#REF!)</f>
        <v>#REF!</v>
      </c>
      <c r="E179" s="83" t="e">
        <f>IF(ISBLANK('5. Pp (3 años)'!#REF!),"",'5. Pp (3 años)'!#REF!)</f>
        <v>#REF!</v>
      </c>
      <c r="F179" s="83" t="e">
        <f>IF(ISBLANK('5. Pp (3 años)'!#REF!),"",'5. Pp (3 años)'!#REF!)</f>
        <v>#REF!</v>
      </c>
      <c r="G179" s="62" t="e">
        <f>IF(ISBLANK('5. Pp (3 años)'!#REF!),"",'5. Pp (3 años)'!#REF!)</f>
        <v>#REF!</v>
      </c>
      <c r="H179" s="62" t="e">
        <f>IF(ISBLANK('5. Pp (3 años)'!#REF!),"",'5. Pp (3 años)'!#REF!)</f>
        <v>#REF!</v>
      </c>
      <c r="I179" s="83" t="e">
        <f>IF(ISBLANK('5. Pp (3 años)'!#REF!),"",'5. Pp (3 años)'!#REF!)</f>
        <v>#REF!</v>
      </c>
      <c r="J179" s="83" t="e">
        <f>IF(ISBLANK('5. Pp (3 años)'!#REF!),"",'5. Pp (3 años)'!#REF!)</f>
        <v>#REF!</v>
      </c>
      <c r="K179" s="62" t="e">
        <f>IF(ISBLANK('5. Pp (3 años)'!#REF!),"",'5. Pp (3 años)'!#REF!)</f>
        <v>#REF!</v>
      </c>
      <c r="L179" s="83" t="e">
        <f>IF(ISBLANK('5. Pp (3 años)'!#REF!),"",'5. Pp (3 años)'!#REF!)</f>
        <v>#REF!</v>
      </c>
      <c r="M179" s="83" t="e">
        <f>IF(ISBLANK('5. Pp (3 años)'!#REF!),"",'5. Pp (3 años)'!#REF!)</f>
        <v>#REF!</v>
      </c>
      <c r="N179" s="83" t="e">
        <f>IF(ISBLANK('5. Pp (3 años)'!#REF!),"",'5. Pp (3 años)'!#REF!)</f>
        <v>#REF!</v>
      </c>
      <c r="O179" s="83" t="e">
        <f>IF(ISBLANK('5. Pp (3 años)'!#REF!),"",'5. Pp (3 años)'!#REF!)</f>
        <v>#REF!</v>
      </c>
      <c r="P179" s="84" t="e">
        <f>IF(ISBLANK('5. Pp (3 años)'!#REF!),"",'5. Pp (3 años)'!#REF!)</f>
        <v>#REF!</v>
      </c>
    </row>
    <row r="180" spans="2:16" ht="17.25">
      <c r="B180" s="8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96" t="e">
        <f>IF(ISBLANK('5. Pp (3 años)'!#REF!),"",'5. Pp (3 años)'!#REF!)</f>
        <v>#REF!</v>
      </c>
    </row>
    <row r="181" spans="2:16" ht="17.25">
      <c r="B181" s="8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96" t="e">
        <f>IF(ISBLANK('5. Pp (3 años)'!#REF!),"",'5. Pp (3 años)'!#REF!)</f>
        <v>#REF!</v>
      </c>
    </row>
    <row r="182" spans="2:16" ht="17.25">
      <c r="B182" s="8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96" t="e">
        <f>IF(ISBLANK('5. Pp (3 años)'!#REF!),"",'5. Pp (3 años)'!#REF!)</f>
        <v>#REF!</v>
      </c>
    </row>
    <row r="183" spans="2:16" ht="17.25">
      <c r="B183" s="8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96" t="e">
        <f>IF(ISBLANK('5. Pp (3 años)'!#REF!),"",'5. Pp (3 años)'!#REF!)</f>
        <v>#REF!</v>
      </c>
    </row>
    <row r="184" spans="2:16" ht="17.25">
      <c r="B184" s="8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96" t="e">
        <f>IF(ISBLANK('5. Pp (3 años)'!#REF!),"",'5. Pp (3 años)'!#REF!)</f>
        <v>#REF!</v>
      </c>
    </row>
    <row r="185" spans="2:16" ht="17.25">
      <c r="B185" s="81" t="e">
        <f>IF(ISBLANK('5. Pp (3 años)'!#REF!),"",'5. Pp (3 años)'!#REF!)</f>
        <v>#REF!</v>
      </c>
      <c r="C185" s="62" t="e">
        <f>IF(ISBLANK('5. Pp (3 años)'!#REF!),"",'5. Pp (3 años)'!#REF!)</f>
        <v>#REF!</v>
      </c>
      <c r="D185" s="83" t="e">
        <f>IF(ISBLANK('5. Pp (3 años)'!#REF!),"",'5. Pp (3 años)'!#REF!)</f>
        <v>#REF!</v>
      </c>
      <c r="E185" s="83" t="e">
        <f>IF(ISBLANK('5. Pp (3 años)'!#REF!),"",'5. Pp (3 años)'!#REF!)</f>
        <v>#REF!</v>
      </c>
      <c r="F185" s="83" t="e">
        <f>IF(ISBLANK('5. Pp (3 años)'!#REF!),"",'5. Pp (3 años)'!#REF!)</f>
        <v>#REF!</v>
      </c>
      <c r="G185" s="62" t="e">
        <f>IF(ISBLANK('5. Pp (3 años)'!#REF!),"",'5. Pp (3 años)'!#REF!)</f>
        <v>#REF!</v>
      </c>
      <c r="H185" s="62" t="e">
        <f>IF(ISBLANK('5. Pp (3 años)'!#REF!),"",'5. Pp (3 años)'!#REF!)</f>
        <v>#REF!</v>
      </c>
      <c r="I185" s="83" t="e">
        <f>IF(ISBLANK('5. Pp (3 años)'!#REF!),"",'5. Pp (3 años)'!#REF!)</f>
        <v>#REF!</v>
      </c>
      <c r="J185" s="83" t="e">
        <f>IF(ISBLANK('5. Pp (3 años)'!#REF!),"",'5. Pp (3 años)'!#REF!)</f>
        <v>#REF!</v>
      </c>
      <c r="K185" s="62" t="e">
        <f>IF(ISBLANK('5. Pp (3 años)'!#REF!),"",'5. Pp (3 años)'!#REF!)</f>
        <v>#REF!</v>
      </c>
      <c r="L185" s="83" t="e">
        <f>IF(ISBLANK('5. Pp (3 años)'!#REF!),"",'5. Pp (3 años)'!#REF!)</f>
        <v>#REF!</v>
      </c>
      <c r="M185" s="83" t="e">
        <f>IF(ISBLANK('5. Pp (3 años)'!#REF!),"",'5. Pp (3 años)'!#REF!)</f>
        <v>#REF!</v>
      </c>
      <c r="N185" s="83" t="e">
        <f>IF(ISBLANK('5. Pp (3 años)'!#REF!),"",'5. Pp (3 años)'!#REF!)</f>
        <v>#REF!</v>
      </c>
      <c r="O185" s="83" t="e">
        <f>IF(ISBLANK('5. Pp (3 años)'!#REF!),"",'5. Pp (3 años)'!#REF!)</f>
        <v>#REF!</v>
      </c>
      <c r="P185" s="84" t="e">
        <f>IF(ISBLANK('5. Pp (3 años)'!#REF!),"",'5. Pp (3 años)'!#REF!)</f>
        <v>#REF!</v>
      </c>
    </row>
    <row r="186" spans="2:16" ht="17.25">
      <c r="B186" s="8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96" t="e">
        <f>IF(ISBLANK('5. Pp (3 años)'!#REF!),"",'5. Pp (3 años)'!#REF!)</f>
        <v>#REF!</v>
      </c>
    </row>
    <row r="187" spans="2:16" ht="17.25">
      <c r="B187" s="8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96" t="e">
        <f>IF(ISBLANK('5. Pp (3 años)'!#REF!),"",'5. Pp (3 años)'!#REF!)</f>
        <v>#REF!</v>
      </c>
    </row>
    <row r="188" spans="2:16" ht="17.25">
      <c r="B188" s="8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96" t="e">
        <f>IF(ISBLANK('5. Pp (3 años)'!#REF!),"",'5. Pp (3 años)'!#REF!)</f>
        <v>#REF!</v>
      </c>
    </row>
    <row r="189" spans="2:16" ht="17.25">
      <c r="B189" s="8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96" t="e">
        <f>IF(ISBLANK('5. Pp (3 años)'!#REF!),"",'5. Pp (3 años)'!#REF!)</f>
        <v>#REF!</v>
      </c>
    </row>
    <row r="190" spans="2:16" ht="17.25">
      <c r="B190" s="8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96" t="e">
        <f>IF(ISBLANK('5. Pp (3 años)'!#REF!),"",'5. Pp (3 años)'!#REF!)</f>
        <v>#REF!</v>
      </c>
    </row>
    <row r="191" spans="2:16" ht="17.25">
      <c r="B191" s="81" t="e">
        <f>IF(ISBLANK('5. Pp (3 años)'!#REF!),"",'5. Pp (3 años)'!#REF!)</f>
        <v>#REF!</v>
      </c>
      <c r="C191" s="62" t="e">
        <f>IF(ISBLANK('5. Pp (3 años)'!#REF!),"",'5. Pp (3 años)'!#REF!)</f>
        <v>#REF!</v>
      </c>
      <c r="D191" s="83" t="e">
        <f>IF(ISBLANK('5. Pp (3 años)'!#REF!),"",'5. Pp (3 años)'!#REF!)</f>
        <v>#REF!</v>
      </c>
      <c r="E191" s="83" t="e">
        <f>IF(ISBLANK('5. Pp (3 años)'!#REF!),"",'5. Pp (3 años)'!#REF!)</f>
        <v>#REF!</v>
      </c>
      <c r="F191" s="83" t="e">
        <f>IF(ISBLANK('5. Pp (3 años)'!#REF!),"",'5. Pp (3 años)'!#REF!)</f>
        <v>#REF!</v>
      </c>
      <c r="G191" s="62" t="e">
        <f>IF(ISBLANK('5. Pp (3 años)'!#REF!),"",'5. Pp (3 años)'!#REF!)</f>
        <v>#REF!</v>
      </c>
      <c r="H191" s="62" t="e">
        <f>IF(ISBLANK('5. Pp (3 años)'!#REF!),"",'5. Pp (3 años)'!#REF!)</f>
        <v>#REF!</v>
      </c>
      <c r="I191" s="83" t="e">
        <f>IF(ISBLANK('5. Pp (3 años)'!#REF!),"",'5. Pp (3 años)'!#REF!)</f>
        <v>#REF!</v>
      </c>
      <c r="J191" s="83" t="e">
        <f>IF(ISBLANK('5. Pp (3 años)'!#REF!),"",'5. Pp (3 años)'!#REF!)</f>
        <v>#REF!</v>
      </c>
      <c r="K191" s="62" t="e">
        <f>IF(ISBLANK('5. Pp (3 años)'!#REF!),"",'5. Pp (3 años)'!#REF!)</f>
        <v>#REF!</v>
      </c>
      <c r="L191" s="83" t="e">
        <f>IF(ISBLANK('5. Pp (3 años)'!#REF!),"",'5. Pp (3 años)'!#REF!)</f>
        <v>#REF!</v>
      </c>
      <c r="M191" s="83" t="e">
        <f>IF(ISBLANK('5. Pp (3 años)'!#REF!),"",'5. Pp (3 años)'!#REF!)</f>
        <v>#REF!</v>
      </c>
      <c r="N191" s="83" t="e">
        <f>IF(ISBLANK('5. Pp (3 años)'!#REF!),"",'5. Pp (3 años)'!#REF!)</f>
        <v>#REF!</v>
      </c>
      <c r="O191" s="83" t="e">
        <f>IF(ISBLANK('5. Pp (3 años)'!#REF!),"",'5. Pp (3 años)'!#REF!)</f>
        <v>#REF!</v>
      </c>
      <c r="P191" s="84" t="e">
        <f>IF(ISBLANK('5. Pp (3 años)'!#REF!),"",'5. Pp (3 años)'!#REF!)</f>
        <v>#REF!</v>
      </c>
    </row>
    <row r="192" spans="2:16" ht="17.25">
      <c r="B192" s="8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96" t="e">
        <f>IF(ISBLANK('5. Pp (3 años)'!#REF!),"",'5. Pp (3 años)'!#REF!)</f>
        <v>#REF!</v>
      </c>
    </row>
    <row r="193" spans="2:16" ht="17.25">
      <c r="B193" s="8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96" t="e">
        <f>IF(ISBLANK('5. Pp (3 años)'!#REF!),"",'5. Pp (3 años)'!#REF!)</f>
        <v>#REF!</v>
      </c>
    </row>
    <row r="194" spans="2:16" ht="17.25">
      <c r="B194" s="8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96" t="e">
        <f>IF(ISBLANK('5. Pp (3 años)'!#REF!),"",'5. Pp (3 años)'!#REF!)</f>
        <v>#REF!</v>
      </c>
    </row>
    <row r="195" spans="2:16" ht="17.25">
      <c r="B195" s="8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96" t="e">
        <f>IF(ISBLANK('5. Pp (3 años)'!#REF!),"",'5. Pp (3 años)'!#REF!)</f>
        <v>#REF!</v>
      </c>
    </row>
    <row r="196" spans="2:16" ht="17.25">
      <c r="B196" s="8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96" t="e">
        <f>IF(ISBLANK('5. Pp (3 años)'!#REF!),"",'5. Pp (3 años)'!#REF!)</f>
        <v>#REF!</v>
      </c>
    </row>
    <row r="197" spans="2:16" ht="17.25">
      <c r="B197" s="81" t="e">
        <f>IF(ISBLANK('5. Pp (3 años)'!#REF!),"",'5. Pp (3 años)'!#REF!)</f>
        <v>#REF!</v>
      </c>
      <c r="C197" s="62" t="e">
        <f>IF(ISBLANK('5. Pp (3 años)'!#REF!),"",'5. Pp (3 años)'!#REF!)</f>
        <v>#REF!</v>
      </c>
      <c r="D197" s="83" t="e">
        <f>IF(ISBLANK('5. Pp (3 años)'!#REF!),"",'5. Pp (3 años)'!#REF!)</f>
        <v>#REF!</v>
      </c>
      <c r="E197" s="83" t="e">
        <f>IF(ISBLANK('5. Pp (3 años)'!#REF!),"",'5. Pp (3 años)'!#REF!)</f>
        <v>#REF!</v>
      </c>
      <c r="F197" s="83" t="e">
        <f>IF(ISBLANK('5. Pp (3 años)'!#REF!),"",'5. Pp (3 años)'!#REF!)</f>
        <v>#REF!</v>
      </c>
      <c r="G197" s="62" t="e">
        <f>IF(ISBLANK('5. Pp (3 años)'!#REF!),"",'5. Pp (3 años)'!#REF!)</f>
        <v>#REF!</v>
      </c>
      <c r="H197" s="62" t="e">
        <f>IF(ISBLANK('5. Pp (3 años)'!#REF!),"",'5. Pp (3 años)'!#REF!)</f>
        <v>#REF!</v>
      </c>
      <c r="I197" s="83" t="e">
        <f>IF(ISBLANK('5. Pp (3 años)'!#REF!),"",'5. Pp (3 años)'!#REF!)</f>
        <v>#REF!</v>
      </c>
      <c r="J197" s="83" t="e">
        <f>IF(ISBLANK('5. Pp (3 años)'!#REF!),"",'5. Pp (3 años)'!#REF!)</f>
        <v>#REF!</v>
      </c>
      <c r="K197" s="62" t="e">
        <f>IF(ISBLANK('5. Pp (3 años)'!#REF!),"",'5. Pp (3 años)'!#REF!)</f>
        <v>#REF!</v>
      </c>
      <c r="L197" s="83" t="e">
        <f>IF(ISBLANK('5. Pp (3 años)'!#REF!),"",'5. Pp (3 años)'!#REF!)</f>
        <v>#REF!</v>
      </c>
      <c r="M197" s="83" t="e">
        <f>IF(ISBLANK('5. Pp (3 años)'!#REF!),"",'5. Pp (3 años)'!#REF!)</f>
        <v>#REF!</v>
      </c>
      <c r="N197" s="83" t="e">
        <f>IF(ISBLANK('5. Pp (3 años)'!#REF!),"",'5. Pp (3 años)'!#REF!)</f>
        <v>#REF!</v>
      </c>
      <c r="O197" s="83" t="e">
        <f>IF(ISBLANK('5. Pp (3 años)'!#REF!),"",'5. Pp (3 años)'!#REF!)</f>
        <v>#REF!</v>
      </c>
      <c r="P197" s="84" t="e">
        <f>IF(ISBLANK('5. Pp (3 años)'!#REF!),"",'5. Pp (3 años)'!#REF!)</f>
        <v>#REF!</v>
      </c>
    </row>
    <row r="198" spans="2:16" ht="17.25">
      <c r="B198" s="8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96" t="e">
        <f>IF(ISBLANK('5. Pp (3 años)'!#REF!),"",'5. Pp (3 años)'!#REF!)</f>
        <v>#REF!</v>
      </c>
    </row>
    <row r="199" spans="2:16" ht="17.25">
      <c r="B199" s="8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96" t="e">
        <f>IF(ISBLANK('5. Pp (3 años)'!#REF!),"",'5. Pp (3 años)'!#REF!)</f>
        <v>#REF!</v>
      </c>
    </row>
    <row r="200" spans="2:16" ht="17.25">
      <c r="B200" s="8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96" t="e">
        <f>IF(ISBLANK('5. Pp (3 años)'!#REF!),"",'5. Pp (3 años)'!#REF!)</f>
        <v>#REF!</v>
      </c>
    </row>
    <row r="201" spans="2:16" ht="17.25">
      <c r="B201" s="8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96" t="e">
        <f>IF(ISBLANK('5. Pp (3 años)'!#REF!),"",'5. Pp (3 años)'!#REF!)</f>
        <v>#REF!</v>
      </c>
    </row>
    <row r="202" spans="2:16" ht="17.25">
      <c r="B202" s="8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96" t="e">
        <f>IF(ISBLANK('5. Pp (3 años)'!#REF!),"",'5. Pp (3 años)'!#REF!)</f>
        <v>#REF!</v>
      </c>
    </row>
    <row r="203" spans="2:16" ht="17.25">
      <c r="B203" s="81" t="e">
        <f>IF(ISBLANK('5. Pp (3 años)'!#REF!),"",'5. Pp (3 años)'!#REF!)</f>
        <v>#REF!</v>
      </c>
      <c r="C203" s="62" t="e">
        <f>IF(ISBLANK('5. Pp (3 años)'!#REF!),"",'5. Pp (3 años)'!#REF!)</f>
        <v>#REF!</v>
      </c>
      <c r="D203" s="83" t="e">
        <f>IF(ISBLANK('5. Pp (3 años)'!#REF!),"",'5. Pp (3 años)'!#REF!)</f>
        <v>#REF!</v>
      </c>
      <c r="E203" s="83" t="e">
        <f>IF(ISBLANK('5. Pp (3 años)'!#REF!),"",'5. Pp (3 años)'!#REF!)</f>
        <v>#REF!</v>
      </c>
      <c r="F203" s="83" t="e">
        <f>IF(ISBLANK('5. Pp (3 años)'!#REF!),"",'5. Pp (3 años)'!#REF!)</f>
        <v>#REF!</v>
      </c>
      <c r="G203" s="62" t="e">
        <f>IF(ISBLANK('5. Pp (3 años)'!#REF!),"",'5. Pp (3 años)'!#REF!)</f>
        <v>#REF!</v>
      </c>
      <c r="H203" s="62" t="e">
        <f>IF(ISBLANK('5. Pp (3 años)'!#REF!),"",'5. Pp (3 años)'!#REF!)</f>
        <v>#REF!</v>
      </c>
      <c r="I203" s="83" t="e">
        <f>IF(ISBLANK('5. Pp (3 años)'!#REF!),"",'5. Pp (3 años)'!#REF!)</f>
        <v>#REF!</v>
      </c>
      <c r="J203" s="83" t="e">
        <f>IF(ISBLANK('5. Pp (3 años)'!#REF!),"",'5. Pp (3 años)'!#REF!)</f>
        <v>#REF!</v>
      </c>
      <c r="K203" s="62" t="e">
        <f>IF(ISBLANK('5. Pp (3 años)'!#REF!),"",'5. Pp (3 años)'!#REF!)</f>
        <v>#REF!</v>
      </c>
      <c r="L203" s="83" t="e">
        <f>IF(ISBLANK('5. Pp (3 años)'!#REF!),"",'5. Pp (3 años)'!#REF!)</f>
        <v>#REF!</v>
      </c>
      <c r="M203" s="83" t="e">
        <f>IF(ISBLANK('5. Pp (3 años)'!#REF!),"",'5. Pp (3 años)'!#REF!)</f>
        <v>#REF!</v>
      </c>
      <c r="N203" s="83" t="e">
        <f>IF(ISBLANK('5. Pp (3 años)'!#REF!),"",'5. Pp (3 años)'!#REF!)</f>
        <v>#REF!</v>
      </c>
      <c r="O203" s="83" t="e">
        <f>IF(ISBLANK('5. Pp (3 años)'!#REF!),"",'5. Pp (3 años)'!#REF!)</f>
        <v>#REF!</v>
      </c>
      <c r="P203" s="84" t="e">
        <f>IF(ISBLANK('5. Pp (3 años)'!#REF!),"",'5. Pp (3 años)'!#REF!)</f>
        <v>#REF!</v>
      </c>
    </row>
    <row r="204" spans="2:16" ht="17.25">
      <c r="B204" s="8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96" t="e">
        <f>IF(ISBLANK('5. Pp (3 años)'!#REF!),"",'5. Pp (3 años)'!#REF!)</f>
        <v>#REF!</v>
      </c>
    </row>
    <row r="205" spans="2:16" ht="17.25">
      <c r="B205" s="8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96" t="e">
        <f>IF(ISBLANK('5. Pp (3 años)'!#REF!),"",'5. Pp (3 años)'!#REF!)</f>
        <v>#REF!</v>
      </c>
    </row>
    <row r="206" spans="2:16" ht="17.25">
      <c r="B206" s="8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96" t="e">
        <f>IF(ISBLANK('5. Pp (3 años)'!#REF!),"",'5. Pp (3 años)'!#REF!)</f>
        <v>#REF!</v>
      </c>
    </row>
    <row r="207" spans="2:16" ht="17.25">
      <c r="B207" s="8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96" t="e">
        <f>IF(ISBLANK('5. Pp (3 años)'!#REF!),"",'5. Pp (3 años)'!#REF!)</f>
        <v>#REF!</v>
      </c>
    </row>
    <row r="208" spans="2:16" ht="17.25">
      <c r="B208" s="8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96" t="e">
        <f>IF(ISBLANK('5. Pp (3 años)'!#REF!),"",'5. Pp (3 años)'!#REF!)</f>
        <v>#REF!</v>
      </c>
    </row>
    <row r="209" spans="2:16" ht="17.25">
      <c r="B209" s="81" t="e">
        <f>IF(ISBLANK('5. Pp (3 años)'!#REF!),"",'5. Pp (3 años)'!#REF!)</f>
        <v>#REF!</v>
      </c>
      <c r="C209" s="62" t="e">
        <f>IF(ISBLANK('5. Pp (3 años)'!#REF!),"",'5. Pp (3 años)'!#REF!)</f>
        <v>#REF!</v>
      </c>
      <c r="D209" s="83" t="e">
        <f>IF(ISBLANK('5. Pp (3 años)'!#REF!),"",'5. Pp (3 años)'!#REF!)</f>
        <v>#REF!</v>
      </c>
      <c r="E209" s="83" t="e">
        <f>IF(ISBLANK('5. Pp (3 años)'!#REF!),"",'5. Pp (3 años)'!#REF!)</f>
        <v>#REF!</v>
      </c>
      <c r="F209" s="83" t="e">
        <f>IF(ISBLANK('5. Pp (3 años)'!#REF!),"",'5. Pp (3 años)'!#REF!)</f>
        <v>#REF!</v>
      </c>
      <c r="G209" s="62" t="e">
        <f>IF(ISBLANK('5. Pp (3 años)'!#REF!),"",'5. Pp (3 años)'!#REF!)</f>
        <v>#REF!</v>
      </c>
      <c r="H209" s="62" t="e">
        <f>IF(ISBLANK('5. Pp (3 años)'!#REF!),"",'5. Pp (3 años)'!#REF!)</f>
        <v>#REF!</v>
      </c>
      <c r="I209" s="83" t="e">
        <f>IF(ISBLANK('5. Pp (3 años)'!#REF!),"",'5. Pp (3 años)'!#REF!)</f>
        <v>#REF!</v>
      </c>
      <c r="J209" s="83" t="e">
        <f>IF(ISBLANK('5. Pp (3 años)'!#REF!),"",'5. Pp (3 años)'!#REF!)</f>
        <v>#REF!</v>
      </c>
      <c r="K209" s="62" t="e">
        <f>IF(ISBLANK('5. Pp (3 años)'!#REF!),"",'5. Pp (3 años)'!#REF!)</f>
        <v>#REF!</v>
      </c>
      <c r="L209" s="83" t="e">
        <f>IF(ISBLANK('5. Pp (3 años)'!#REF!),"",'5. Pp (3 años)'!#REF!)</f>
        <v>#REF!</v>
      </c>
      <c r="M209" s="83" t="e">
        <f>IF(ISBLANK('5. Pp (3 años)'!#REF!),"",'5. Pp (3 años)'!#REF!)</f>
        <v>#REF!</v>
      </c>
      <c r="N209" s="83" t="e">
        <f>IF(ISBLANK('5. Pp (3 años)'!#REF!),"",'5. Pp (3 años)'!#REF!)</f>
        <v>#REF!</v>
      </c>
      <c r="O209" s="83" t="e">
        <f>IF(ISBLANK('5. Pp (3 años)'!#REF!),"",'5. Pp (3 años)'!#REF!)</f>
        <v>#REF!</v>
      </c>
      <c r="P209" s="84" t="e">
        <f>IF(ISBLANK('5. Pp (3 años)'!#REF!),"",'5. Pp (3 años)'!#REF!)</f>
        <v>#REF!</v>
      </c>
    </row>
    <row r="210" spans="2:16" ht="17.25">
      <c r="B210" s="8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96" t="e">
        <f>IF(ISBLANK('5. Pp (3 años)'!#REF!),"",'5. Pp (3 años)'!#REF!)</f>
        <v>#REF!</v>
      </c>
    </row>
    <row r="211" spans="2:16" ht="17.25">
      <c r="B211" s="8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96" t="e">
        <f>IF(ISBLANK('5. Pp (3 años)'!#REF!),"",'5. Pp (3 años)'!#REF!)</f>
        <v>#REF!</v>
      </c>
    </row>
    <row r="212" spans="2:16" ht="17.25">
      <c r="B212" s="8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96" t="e">
        <f>IF(ISBLANK('5. Pp (3 años)'!#REF!),"",'5. Pp (3 años)'!#REF!)</f>
        <v>#REF!</v>
      </c>
    </row>
    <row r="213" spans="2:16" ht="17.25">
      <c r="B213" s="8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96" t="e">
        <f>IF(ISBLANK('5. Pp (3 años)'!#REF!),"",'5. Pp (3 años)'!#REF!)</f>
        <v>#REF!</v>
      </c>
    </row>
    <row r="214" spans="2:16" ht="17.25">
      <c r="B214" s="8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96" t="e">
        <f>IF(ISBLANK('5. Pp (3 años)'!#REF!),"",'5. Pp (3 años)'!#REF!)</f>
        <v>#REF!</v>
      </c>
    </row>
    <row r="215" spans="2:16" ht="17.25">
      <c r="B215" s="81" t="e">
        <f>IF(ISBLANK('5. Pp (3 años)'!#REF!),"",'5. Pp (3 años)'!#REF!)</f>
        <v>#REF!</v>
      </c>
      <c r="C215" s="62" t="e">
        <f>IF(ISBLANK('5. Pp (3 años)'!#REF!),"",'5. Pp (3 años)'!#REF!)</f>
        <v>#REF!</v>
      </c>
      <c r="D215" s="83" t="e">
        <f>IF(ISBLANK('5. Pp (3 años)'!#REF!),"",'5. Pp (3 años)'!#REF!)</f>
        <v>#REF!</v>
      </c>
      <c r="E215" s="83" t="e">
        <f>IF(ISBLANK('5. Pp (3 años)'!#REF!),"",'5. Pp (3 años)'!#REF!)</f>
        <v>#REF!</v>
      </c>
      <c r="F215" s="83" t="e">
        <f>IF(ISBLANK('5. Pp (3 años)'!#REF!),"",'5. Pp (3 años)'!#REF!)</f>
        <v>#REF!</v>
      </c>
      <c r="G215" s="62" t="e">
        <f>IF(ISBLANK('5. Pp (3 años)'!#REF!),"",'5. Pp (3 años)'!#REF!)</f>
        <v>#REF!</v>
      </c>
      <c r="H215" s="62" t="e">
        <f>IF(ISBLANK('5. Pp (3 años)'!#REF!),"",'5. Pp (3 años)'!#REF!)</f>
        <v>#REF!</v>
      </c>
      <c r="I215" s="83" t="e">
        <f>IF(ISBLANK('5. Pp (3 años)'!#REF!),"",'5. Pp (3 años)'!#REF!)</f>
        <v>#REF!</v>
      </c>
      <c r="J215" s="83" t="e">
        <f>IF(ISBLANK('5. Pp (3 años)'!#REF!),"",'5. Pp (3 años)'!#REF!)</f>
        <v>#REF!</v>
      </c>
      <c r="K215" s="62" t="e">
        <f>IF(ISBLANK('5. Pp (3 años)'!#REF!),"",'5. Pp (3 años)'!#REF!)</f>
        <v>#REF!</v>
      </c>
      <c r="L215" s="83" t="e">
        <f>IF(ISBLANK('5. Pp (3 años)'!#REF!),"",'5. Pp (3 años)'!#REF!)</f>
        <v>#REF!</v>
      </c>
      <c r="M215" s="83" t="e">
        <f>IF(ISBLANK('5. Pp (3 años)'!#REF!),"",'5. Pp (3 años)'!#REF!)</f>
        <v>#REF!</v>
      </c>
      <c r="N215" s="83" t="e">
        <f>IF(ISBLANK('5. Pp (3 años)'!#REF!),"",'5. Pp (3 años)'!#REF!)</f>
        <v>#REF!</v>
      </c>
      <c r="O215" s="83" t="e">
        <f>IF(ISBLANK('5. Pp (3 años)'!#REF!),"",'5. Pp (3 años)'!#REF!)</f>
        <v>#REF!</v>
      </c>
      <c r="P215" s="84" t="e">
        <f>IF(ISBLANK('5. Pp (3 años)'!#REF!),"",'5. Pp (3 años)'!#REF!)</f>
        <v>#REF!</v>
      </c>
    </row>
    <row r="216" spans="2:16" ht="17.25">
      <c r="B216" s="8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96" t="e">
        <f>IF(ISBLANK('5. Pp (3 años)'!#REF!),"",'5. Pp (3 años)'!#REF!)</f>
        <v>#REF!</v>
      </c>
    </row>
    <row r="217" spans="2:16" ht="17.25">
      <c r="B217" s="8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96" t="e">
        <f>IF(ISBLANK('5. Pp (3 años)'!#REF!),"",'5. Pp (3 años)'!#REF!)</f>
        <v>#REF!</v>
      </c>
    </row>
    <row r="218" spans="2:16" ht="17.25">
      <c r="B218" s="8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96" t="e">
        <f>IF(ISBLANK('5. Pp (3 años)'!#REF!),"",'5. Pp (3 años)'!#REF!)</f>
        <v>#REF!</v>
      </c>
    </row>
    <row r="219" spans="2:16" ht="17.25">
      <c r="B219" s="8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96" t="e">
        <f>IF(ISBLANK('5. Pp (3 años)'!#REF!),"",'5. Pp (3 años)'!#REF!)</f>
        <v>#REF!</v>
      </c>
    </row>
    <row r="220" spans="2:16" ht="17.25">
      <c r="B220" s="8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96" t="e">
        <f>IF(ISBLANK('5. Pp (3 años)'!#REF!),"",'5. Pp (3 años)'!#REF!)</f>
        <v>#REF!</v>
      </c>
    </row>
    <row r="221" spans="2:16" ht="17.25">
      <c r="B221" s="81" t="e">
        <f>IF(ISBLANK('5. Pp (3 años)'!#REF!),"",'5. Pp (3 años)'!#REF!)</f>
        <v>#REF!</v>
      </c>
      <c r="C221" s="62" t="e">
        <f>IF(ISBLANK('5. Pp (3 años)'!#REF!),"",'5. Pp (3 años)'!#REF!)</f>
        <v>#REF!</v>
      </c>
      <c r="D221" s="83" t="e">
        <f>IF(ISBLANK('5. Pp (3 años)'!#REF!),"",'5. Pp (3 años)'!#REF!)</f>
        <v>#REF!</v>
      </c>
      <c r="E221" s="83" t="e">
        <f>IF(ISBLANK('5. Pp (3 años)'!#REF!),"",'5. Pp (3 años)'!#REF!)</f>
        <v>#REF!</v>
      </c>
      <c r="F221" s="83" t="e">
        <f>IF(ISBLANK('5. Pp (3 años)'!#REF!),"",'5. Pp (3 años)'!#REF!)</f>
        <v>#REF!</v>
      </c>
      <c r="G221" s="62" t="e">
        <f>IF(ISBLANK('5. Pp (3 años)'!#REF!),"",'5. Pp (3 años)'!#REF!)</f>
        <v>#REF!</v>
      </c>
      <c r="H221" s="62" t="e">
        <f>IF(ISBLANK('5. Pp (3 años)'!#REF!),"",'5. Pp (3 años)'!#REF!)</f>
        <v>#REF!</v>
      </c>
      <c r="I221" s="83" t="e">
        <f>IF(ISBLANK('5. Pp (3 años)'!#REF!),"",'5. Pp (3 años)'!#REF!)</f>
        <v>#REF!</v>
      </c>
      <c r="J221" s="83" t="e">
        <f>IF(ISBLANK('5. Pp (3 años)'!#REF!),"",'5. Pp (3 años)'!#REF!)</f>
        <v>#REF!</v>
      </c>
      <c r="K221" s="62" t="e">
        <f>IF(ISBLANK('5. Pp (3 años)'!#REF!),"",'5. Pp (3 años)'!#REF!)</f>
        <v>#REF!</v>
      </c>
      <c r="L221" s="83" t="e">
        <f>IF(ISBLANK('5. Pp (3 años)'!#REF!),"",'5. Pp (3 años)'!#REF!)</f>
        <v>#REF!</v>
      </c>
      <c r="M221" s="83" t="e">
        <f>IF(ISBLANK('5. Pp (3 años)'!#REF!),"",'5. Pp (3 años)'!#REF!)</f>
        <v>#REF!</v>
      </c>
      <c r="N221" s="83" t="e">
        <f>IF(ISBLANK('5. Pp (3 años)'!#REF!),"",'5. Pp (3 años)'!#REF!)</f>
        <v>#REF!</v>
      </c>
      <c r="O221" s="83" t="e">
        <f>IF(ISBLANK('5. Pp (3 años)'!#REF!),"",'5. Pp (3 años)'!#REF!)</f>
        <v>#REF!</v>
      </c>
      <c r="P221" s="84" t="e">
        <f>IF(ISBLANK('5. Pp (3 años)'!#REF!),"",'5. Pp (3 años)'!#REF!)</f>
        <v>#REF!</v>
      </c>
    </row>
    <row r="222" spans="2:16" ht="17.25">
      <c r="B222" s="8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96" t="e">
        <f>IF(ISBLANK('5. Pp (3 años)'!#REF!),"",'5. Pp (3 años)'!#REF!)</f>
        <v>#REF!</v>
      </c>
    </row>
    <row r="223" spans="2:16" ht="17.25">
      <c r="B223" s="8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96" t="e">
        <f>IF(ISBLANK('5. Pp (3 años)'!#REF!),"",'5. Pp (3 años)'!#REF!)</f>
        <v>#REF!</v>
      </c>
    </row>
    <row r="224" spans="2:16" ht="17.25">
      <c r="B224" s="8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96" t="e">
        <f>IF(ISBLANK('5. Pp (3 años)'!#REF!),"",'5. Pp (3 años)'!#REF!)</f>
        <v>#REF!</v>
      </c>
    </row>
    <row r="225" spans="2:16" ht="17.25">
      <c r="B225" s="8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96" t="e">
        <f>IF(ISBLANK('5. Pp (3 años)'!#REF!),"",'5. Pp (3 años)'!#REF!)</f>
        <v>#REF!</v>
      </c>
    </row>
    <row r="226" spans="2:16" ht="17.25">
      <c r="B226" s="8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96" t="e">
        <f>IF(ISBLANK('5. Pp (3 años)'!#REF!),"",'5. Pp (3 años)'!#REF!)</f>
        <v>#REF!</v>
      </c>
    </row>
    <row r="227" spans="2:16" ht="17.25">
      <c r="B227" s="81" t="e">
        <f>IF(ISBLANK('5. Pp (3 años)'!#REF!),"",'5. Pp (3 años)'!#REF!)</f>
        <v>#REF!</v>
      </c>
      <c r="C227" s="62" t="e">
        <f>IF(ISBLANK('5. Pp (3 años)'!#REF!),"",'5. Pp (3 años)'!#REF!)</f>
        <v>#REF!</v>
      </c>
      <c r="D227" s="83" t="e">
        <f>IF(ISBLANK('5. Pp (3 años)'!#REF!),"",'5. Pp (3 años)'!#REF!)</f>
        <v>#REF!</v>
      </c>
      <c r="E227" s="83" t="e">
        <f>IF(ISBLANK('5. Pp (3 años)'!#REF!),"",'5. Pp (3 años)'!#REF!)</f>
        <v>#REF!</v>
      </c>
      <c r="F227" s="83" t="e">
        <f>IF(ISBLANK('5. Pp (3 años)'!#REF!),"",'5. Pp (3 años)'!#REF!)</f>
        <v>#REF!</v>
      </c>
      <c r="G227" s="62" t="e">
        <f>IF(ISBLANK('5. Pp (3 años)'!#REF!),"",'5. Pp (3 años)'!#REF!)</f>
        <v>#REF!</v>
      </c>
      <c r="H227" s="62" t="e">
        <f>IF(ISBLANK('5. Pp (3 años)'!#REF!),"",'5. Pp (3 años)'!#REF!)</f>
        <v>#REF!</v>
      </c>
      <c r="I227" s="83" t="e">
        <f>IF(ISBLANK('5. Pp (3 años)'!#REF!),"",'5. Pp (3 años)'!#REF!)</f>
        <v>#REF!</v>
      </c>
      <c r="J227" s="83" t="e">
        <f>IF(ISBLANK('5. Pp (3 años)'!#REF!),"",'5. Pp (3 años)'!#REF!)</f>
        <v>#REF!</v>
      </c>
      <c r="K227" s="62" t="e">
        <f>IF(ISBLANK('5. Pp (3 años)'!#REF!),"",'5. Pp (3 años)'!#REF!)</f>
        <v>#REF!</v>
      </c>
      <c r="L227" s="83" t="e">
        <f>IF(ISBLANK('5. Pp (3 años)'!#REF!),"",'5. Pp (3 años)'!#REF!)</f>
        <v>#REF!</v>
      </c>
      <c r="M227" s="83" t="e">
        <f>IF(ISBLANK('5. Pp (3 años)'!#REF!),"",'5. Pp (3 años)'!#REF!)</f>
        <v>#REF!</v>
      </c>
      <c r="N227" s="83" t="e">
        <f>IF(ISBLANK('5. Pp (3 años)'!#REF!),"",'5. Pp (3 años)'!#REF!)</f>
        <v>#REF!</v>
      </c>
      <c r="O227" s="83" t="e">
        <f>IF(ISBLANK('5. Pp (3 años)'!#REF!),"",'5. Pp (3 años)'!#REF!)</f>
        <v>#REF!</v>
      </c>
      <c r="P227" s="84" t="e">
        <f>IF(ISBLANK('5. Pp (3 años)'!#REF!),"",'5. Pp (3 años)'!#REF!)</f>
        <v>#REF!</v>
      </c>
    </row>
    <row r="228" spans="2:16" ht="17.25">
      <c r="B228" s="8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96" t="e">
        <f>IF(ISBLANK('5. Pp (3 años)'!#REF!),"",'5. Pp (3 años)'!#REF!)</f>
        <v>#REF!</v>
      </c>
    </row>
    <row r="229" spans="2:16" ht="17.25">
      <c r="B229" s="8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96" t="e">
        <f>IF(ISBLANK('5. Pp (3 años)'!#REF!),"",'5. Pp (3 años)'!#REF!)</f>
        <v>#REF!</v>
      </c>
    </row>
    <row r="230" spans="2:16" ht="17.25">
      <c r="B230" s="8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96" t="e">
        <f>IF(ISBLANK('5. Pp (3 años)'!#REF!),"",'5. Pp (3 años)'!#REF!)</f>
        <v>#REF!</v>
      </c>
    </row>
    <row r="231" spans="2:16" ht="17.25">
      <c r="B231" s="8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96" t="e">
        <f>IF(ISBLANK('5. Pp (3 años)'!#REF!),"",'5. Pp (3 años)'!#REF!)</f>
        <v>#REF!</v>
      </c>
    </row>
    <row r="232" spans="2:16" ht="17.25">
      <c r="B232" s="8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96" t="e">
        <f>IF(ISBLANK('5. Pp (3 años)'!#REF!),"",'5. Pp (3 años)'!#REF!)</f>
        <v>#REF!</v>
      </c>
    </row>
    <row r="233" spans="2:16" ht="17.25">
      <c r="B233" s="81" t="e">
        <f>IF(ISBLANK('5. Pp (3 años)'!#REF!),"",'5. Pp (3 años)'!#REF!)</f>
        <v>#REF!</v>
      </c>
      <c r="C233" s="62" t="e">
        <f>IF(ISBLANK('5. Pp (3 años)'!#REF!),"",'5. Pp (3 años)'!#REF!)</f>
        <v>#REF!</v>
      </c>
      <c r="D233" s="83" t="e">
        <f>IF(ISBLANK('5. Pp (3 años)'!#REF!),"",'5. Pp (3 años)'!#REF!)</f>
        <v>#REF!</v>
      </c>
      <c r="E233" s="83" t="e">
        <f>IF(ISBLANK('5. Pp (3 años)'!#REF!),"",'5. Pp (3 años)'!#REF!)</f>
        <v>#REF!</v>
      </c>
      <c r="F233" s="83" t="e">
        <f>IF(ISBLANK('5. Pp (3 años)'!#REF!),"",'5. Pp (3 años)'!#REF!)</f>
        <v>#REF!</v>
      </c>
      <c r="G233" s="62" t="e">
        <f>IF(ISBLANK('5. Pp (3 años)'!#REF!),"",'5. Pp (3 años)'!#REF!)</f>
        <v>#REF!</v>
      </c>
      <c r="H233" s="62" t="e">
        <f>IF(ISBLANK('5. Pp (3 años)'!#REF!),"",'5. Pp (3 años)'!#REF!)</f>
        <v>#REF!</v>
      </c>
      <c r="I233" s="83" t="e">
        <f>IF(ISBLANK('5. Pp (3 años)'!#REF!),"",'5. Pp (3 años)'!#REF!)</f>
        <v>#REF!</v>
      </c>
      <c r="J233" s="83" t="e">
        <f>IF(ISBLANK('5. Pp (3 años)'!#REF!),"",'5. Pp (3 años)'!#REF!)</f>
        <v>#REF!</v>
      </c>
      <c r="K233" s="62" t="e">
        <f>IF(ISBLANK('5. Pp (3 años)'!#REF!),"",'5. Pp (3 años)'!#REF!)</f>
        <v>#REF!</v>
      </c>
      <c r="L233" s="83" t="e">
        <f>IF(ISBLANK('5. Pp (3 años)'!#REF!),"",'5. Pp (3 años)'!#REF!)</f>
        <v>#REF!</v>
      </c>
      <c r="M233" s="83" t="e">
        <f>IF(ISBLANK('5. Pp (3 años)'!#REF!),"",'5. Pp (3 años)'!#REF!)</f>
        <v>#REF!</v>
      </c>
      <c r="N233" s="83" t="e">
        <f>IF(ISBLANK('5. Pp (3 años)'!#REF!),"",'5. Pp (3 años)'!#REF!)</f>
        <v>#REF!</v>
      </c>
      <c r="O233" s="83" t="e">
        <f>IF(ISBLANK('5. Pp (3 años)'!#REF!),"",'5. Pp (3 años)'!#REF!)</f>
        <v>#REF!</v>
      </c>
      <c r="P233" s="84" t="e">
        <f>IF(ISBLANK('5. Pp (3 años)'!#REF!),"",'5. Pp (3 años)'!#REF!)</f>
        <v>#REF!</v>
      </c>
    </row>
    <row r="234" spans="2:16" ht="17.25">
      <c r="B234" s="8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96" t="e">
        <f>IF(ISBLANK('5. Pp (3 años)'!#REF!),"",'5. Pp (3 años)'!#REF!)</f>
        <v>#REF!</v>
      </c>
    </row>
    <row r="235" spans="2:16" ht="17.25">
      <c r="B235" s="8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96" t="e">
        <f>IF(ISBLANK('5. Pp (3 años)'!#REF!),"",'5. Pp (3 años)'!#REF!)</f>
        <v>#REF!</v>
      </c>
    </row>
    <row r="236" spans="2:16" ht="17.25">
      <c r="B236" s="8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96" t="e">
        <f>IF(ISBLANK('5. Pp (3 años)'!#REF!),"",'5. Pp (3 años)'!#REF!)</f>
        <v>#REF!</v>
      </c>
    </row>
    <row r="237" spans="2:16" ht="17.25">
      <c r="B237" s="8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96" t="e">
        <f>IF(ISBLANK('5. Pp (3 años)'!#REF!),"",'5. Pp (3 años)'!#REF!)</f>
        <v>#REF!</v>
      </c>
    </row>
    <row r="238" spans="2:16" ht="17.25">
      <c r="B238" s="8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96" t="e">
        <f>IF(ISBLANK('5. Pp (3 años)'!#REF!),"",'5. Pp (3 años)'!#REF!)</f>
        <v>#REF!</v>
      </c>
    </row>
    <row r="239" spans="2:16" ht="17.25">
      <c r="B239" s="8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96" t="e">
        <f>IF(ISBLANK('5. Pp (3 años)'!#REF!),"",'5. Pp (3 años)'!#REF!)</f>
        <v>#REF!</v>
      </c>
    </row>
    <row r="240" spans="2:16" ht="17.25">
      <c r="B240" s="8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96" t="e">
        <f>IF(ISBLANK('5. Pp (3 años)'!#REF!),"",'5. Pp (3 años)'!#REF!)</f>
        <v>#REF!</v>
      </c>
    </row>
    <row r="241" spans="2:16" ht="17.25">
      <c r="B241" s="81" t="e">
        <f>IF(ISBLANK('5. Pp (3 años)'!#REF!),"",'5. Pp (3 años)'!#REF!)</f>
        <v>#REF!</v>
      </c>
      <c r="C241" s="62" t="e">
        <f>IF(ISBLANK('5. Pp (3 años)'!#REF!),"",'5. Pp (3 años)'!#REF!)</f>
        <v>#REF!</v>
      </c>
      <c r="D241" s="83" t="e">
        <f>IF(ISBLANK('5. Pp (3 años)'!#REF!),"",'5. Pp (3 años)'!#REF!)</f>
        <v>#REF!</v>
      </c>
      <c r="E241" s="83" t="e">
        <f>IF(ISBLANK('5. Pp (3 años)'!#REF!),"",'5. Pp (3 años)'!#REF!)</f>
        <v>#REF!</v>
      </c>
      <c r="F241" s="83" t="e">
        <f>IF(ISBLANK('5. Pp (3 años)'!#REF!),"",'5. Pp (3 años)'!#REF!)</f>
        <v>#REF!</v>
      </c>
      <c r="G241" s="62" t="e">
        <f>IF(ISBLANK('5. Pp (3 años)'!#REF!),"",'5. Pp (3 años)'!#REF!)</f>
        <v>#REF!</v>
      </c>
      <c r="H241" s="62" t="e">
        <f>IF(ISBLANK('5. Pp (3 años)'!#REF!),"",'5. Pp (3 años)'!#REF!)</f>
        <v>#REF!</v>
      </c>
      <c r="I241" s="83" t="e">
        <f>IF(ISBLANK('5. Pp (3 años)'!#REF!),"",'5. Pp (3 años)'!#REF!)</f>
        <v>#REF!</v>
      </c>
      <c r="J241" s="83" t="e">
        <f>IF(ISBLANK('5. Pp (3 años)'!#REF!),"",'5. Pp (3 años)'!#REF!)</f>
        <v>#REF!</v>
      </c>
      <c r="K241" s="62" t="e">
        <f>IF(ISBLANK('5. Pp (3 años)'!#REF!),"",'5. Pp (3 años)'!#REF!)</f>
        <v>#REF!</v>
      </c>
      <c r="L241" s="83" t="e">
        <f>IF(ISBLANK('5. Pp (3 años)'!#REF!),"",'5. Pp (3 años)'!#REF!)</f>
        <v>#REF!</v>
      </c>
      <c r="M241" s="83" t="e">
        <f>IF(ISBLANK('5. Pp (3 años)'!#REF!),"",'5. Pp (3 años)'!#REF!)</f>
        <v>#REF!</v>
      </c>
      <c r="N241" s="83" t="e">
        <f>IF(ISBLANK('5. Pp (3 años)'!#REF!),"",'5. Pp (3 años)'!#REF!)</f>
        <v>#REF!</v>
      </c>
      <c r="O241" s="83" t="e">
        <f>IF(ISBLANK('5. Pp (3 años)'!#REF!),"",'5. Pp (3 años)'!#REF!)</f>
        <v>#REF!</v>
      </c>
      <c r="P241" s="84" t="e">
        <f>IF(ISBLANK('5. Pp (3 años)'!#REF!),"",'5. Pp (3 años)'!#REF!)</f>
        <v>#REF!</v>
      </c>
    </row>
    <row r="242" spans="2:16" ht="17.25">
      <c r="B242" s="8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96" t="e">
        <f>IF(ISBLANK('5. Pp (3 años)'!#REF!),"",'5. Pp (3 años)'!#REF!)</f>
        <v>#REF!</v>
      </c>
    </row>
    <row r="243" spans="2:16" ht="17.25">
      <c r="B243" s="8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96" t="e">
        <f>IF(ISBLANK('5. Pp (3 años)'!#REF!),"",'5. Pp (3 años)'!#REF!)</f>
        <v>#REF!</v>
      </c>
    </row>
    <row r="244" spans="2:16" ht="17.25">
      <c r="B244" s="8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96" t="e">
        <f>IF(ISBLANK('5. Pp (3 años)'!#REF!),"",'5. Pp (3 años)'!#REF!)</f>
        <v>#REF!</v>
      </c>
    </row>
    <row r="245" spans="2:16" ht="17.25">
      <c r="B245" s="8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96" t="e">
        <f>IF(ISBLANK('5. Pp (3 años)'!#REF!),"",'5. Pp (3 años)'!#REF!)</f>
        <v>#REF!</v>
      </c>
    </row>
    <row r="246" spans="2:16" ht="17.25">
      <c r="B246" s="8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96" t="e">
        <f>IF(ISBLANK('5. Pp (3 años)'!#REF!),"",'5. Pp (3 años)'!#REF!)</f>
        <v>#REF!</v>
      </c>
    </row>
    <row r="247" spans="2:16" ht="17.25">
      <c r="B247" s="81" t="e">
        <f>IF(ISBLANK('5. Pp (3 años)'!#REF!),"",'5. Pp (3 años)'!#REF!)</f>
        <v>#REF!</v>
      </c>
      <c r="C247" s="62" t="e">
        <f>IF(ISBLANK('5. Pp (3 años)'!#REF!),"",'5. Pp (3 años)'!#REF!)</f>
        <v>#REF!</v>
      </c>
      <c r="D247" s="83" t="e">
        <f>IF(ISBLANK('5. Pp (3 años)'!#REF!),"",'5. Pp (3 años)'!#REF!)</f>
        <v>#REF!</v>
      </c>
      <c r="E247" s="83" t="e">
        <f>IF(ISBLANK('5. Pp (3 años)'!#REF!),"",'5. Pp (3 años)'!#REF!)</f>
        <v>#REF!</v>
      </c>
      <c r="F247" s="83" t="e">
        <f>IF(ISBLANK('5. Pp (3 años)'!#REF!),"",'5. Pp (3 años)'!#REF!)</f>
        <v>#REF!</v>
      </c>
      <c r="G247" s="62" t="e">
        <f>IF(ISBLANK('5. Pp (3 años)'!#REF!),"",'5. Pp (3 años)'!#REF!)</f>
        <v>#REF!</v>
      </c>
      <c r="H247" s="62" t="e">
        <f>IF(ISBLANK('5. Pp (3 años)'!#REF!),"",'5. Pp (3 años)'!#REF!)</f>
        <v>#REF!</v>
      </c>
      <c r="I247" s="83" t="e">
        <f>IF(ISBLANK('5. Pp (3 años)'!#REF!),"",'5. Pp (3 años)'!#REF!)</f>
        <v>#REF!</v>
      </c>
      <c r="J247" s="83" t="e">
        <f>IF(ISBLANK('5. Pp (3 años)'!#REF!),"",'5. Pp (3 años)'!#REF!)</f>
        <v>#REF!</v>
      </c>
      <c r="K247" s="62" t="e">
        <f>IF(ISBLANK('5. Pp (3 años)'!#REF!),"",'5. Pp (3 años)'!#REF!)</f>
        <v>#REF!</v>
      </c>
      <c r="L247" s="83" t="e">
        <f>IF(ISBLANK('5. Pp (3 años)'!#REF!),"",'5. Pp (3 años)'!#REF!)</f>
        <v>#REF!</v>
      </c>
      <c r="M247" s="83" t="e">
        <f>IF(ISBLANK('5. Pp (3 años)'!#REF!),"",'5. Pp (3 años)'!#REF!)</f>
        <v>#REF!</v>
      </c>
      <c r="N247" s="83" t="e">
        <f>IF(ISBLANK('5. Pp (3 años)'!#REF!),"",'5. Pp (3 años)'!#REF!)</f>
        <v>#REF!</v>
      </c>
      <c r="O247" s="83" t="e">
        <f>IF(ISBLANK('5. Pp (3 años)'!#REF!),"",'5. Pp (3 años)'!#REF!)</f>
        <v>#REF!</v>
      </c>
      <c r="P247" s="84" t="e">
        <f>IF(ISBLANK('5. Pp (3 años)'!#REF!),"",'5. Pp (3 años)'!#REF!)</f>
        <v>#REF!</v>
      </c>
    </row>
    <row r="248" spans="2:16" ht="17.25">
      <c r="B248" s="8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96" t="e">
        <f>IF(ISBLANK('5. Pp (3 años)'!#REF!),"",'5. Pp (3 años)'!#REF!)</f>
        <v>#REF!</v>
      </c>
    </row>
    <row r="249" spans="2:16" ht="17.25">
      <c r="B249" s="8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96" t="e">
        <f>IF(ISBLANK('5. Pp (3 años)'!#REF!),"",'5. Pp (3 años)'!#REF!)</f>
        <v>#REF!</v>
      </c>
    </row>
    <row r="250" spans="2:16" ht="17.25">
      <c r="B250" s="8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96" t="e">
        <f>IF(ISBLANK('5. Pp (3 años)'!#REF!),"",'5. Pp (3 años)'!#REF!)</f>
        <v>#REF!</v>
      </c>
    </row>
    <row r="251" spans="2:16" ht="17.25">
      <c r="B251" s="8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96" t="e">
        <f>IF(ISBLANK('5. Pp (3 años)'!#REF!),"",'5. Pp (3 años)'!#REF!)</f>
        <v>#REF!</v>
      </c>
    </row>
    <row r="252" spans="2:16" ht="17.25">
      <c r="B252" s="8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96" t="e">
        <f>IF(ISBLANK('5. Pp (3 años)'!#REF!),"",'5. Pp (3 años)'!#REF!)</f>
        <v>#REF!</v>
      </c>
    </row>
    <row r="253" spans="2:16" ht="17.25">
      <c r="B253" s="81" t="e">
        <f>IF(ISBLANK('5. Pp (3 años)'!#REF!),"",'5. Pp (3 años)'!#REF!)</f>
        <v>#REF!</v>
      </c>
      <c r="C253" s="62" t="e">
        <f>IF(ISBLANK('5. Pp (3 años)'!#REF!),"",'5. Pp (3 años)'!#REF!)</f>
        <v>#REF!</v>
      </c>
      <c r="D253" s="83" t="e">
        <f>IF(ISBLANK('5. Pp (3 años)'!#REF!),"",'5. Pp (3 años)'!#REF!)</f>
        <v>#REF!</v>
      </c>
      <c r="E253" s="83" t="e">
        <f>IF(ISBLANK('5. Pp (3 años)'!#REF!),"",'5. Pp (3 años)'!#REF!)</f>
        <v>#REF!</v>
      </c>
      <c r="F253" s="83" t="e">
        <f>IF(ISBLANK('5. Pp (3 años)'!#REF!),"",'5. Pp (3 años)'!#REF!)</f>
        <v>#REF!</v>
      </c>
      <c r="G253" s="62" t="e">
        <f>IF(ISBLANK('5. Pp (3 años)'!#REF!),"",'5. Pp (3 años)'!#REF!)</f>
        <v>#REF!</v>
      </c>
      <c r="H253" s="62" t="e">
        <f>IF(ISBLANK('5. Pp (3 años)'!#REF!),"",'5. Pp (3 años)'!#REF!)</f>
        <v>#REF!</v>
      </c>
      <c r="I253" s="83" t="e">
        <f>IF(ISBLANK('5. Pp (3 años)'!#REF!),"",'5. Pp (3 años)'!#REF!)</f>
        <v>#REF!</v>
      </c>
      <c r="J253" s="83" t="e">
        <f>IF(ISBLANK('5. Pp (3 años)'!#REF!),"",'5. Pp (3 años)'!#REF!)</f>
        <v>#REF!</v>
      </c>
      <c r="K253" s="62" t="e">
        <f>IF(ISBLANK('5. Pp (3 años)'!#REF!),"",'5. Pp (3 años)'!#REF!)</f>
        <v>#REF!</v>
      </c>
      <c r="L253" s="83" t="e">
        <f>IF(ISBLANK('5. Pp (3 años)'!#REF!),"",'5. Pp (3 años)'!#REF!)</f>
        <v>#REF!</v>
      </c>
      <c r="M253" s="83" t="e">
        <f>IF(ISBLANK('5. Pp (3 años)'!#REF!),"",'5. Pp (3 años)'!#REF!)</f>
        <v>#REF!</v>
      </c>
      <c r="N253" s="83" t="e">
        <f>IF(ISBLANK('5. Pp (3 años)'!#REF!),"",'5. Pp (3 años)'!#REF!)</f>
        <v>#REF!</v>
      </c>
      <c r="O253" s="83" t="e">
        <f>IF(ISBLANK('5. Pp (3 años)'!#REF!),"",'5. Pp (3 años)'!#REF!)</f>
        <v>#REF!</v>
      </c>
      <c r="P253" s="84" t="e">
        <f>IF(ISBLANK('5. Pp (3 años)'!#REF!),"",'5. Pp (3 años)'!#REF!)</f>
        <v>#REF!</v>
      </c>
    </row>
    <row r="254" spans="2:16" ht="17.25">
      <c r="B254" s="8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96" t="e">
        <f>IF(ISBLANK('5. Pp (3 años)'!#REF!),"",'5. Pp (3 años)'!#REF!)</f>
        <v>#REF!</v>
      </c>
    </row>
    <row r="255" spans="2:16" ht="17.25">
      <c r="B255" s="8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96" t="e">
        <f>IF(ISBLANK('5. Pp (3 años)'!#REF!),"",'5. Pp (3 años)'!#REF!)</f>
        <v>#REF!</v>
      </c>
    </row>
    <row r="256" spans="2:16" ht="17.25">
      <c r="B256" s="8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96" t="e">
        <f>IF(ISBLANK('5. Pp (3 años)'!#REF!),"",'5. Pp (3 años)'!#REF!)</f>
        <v>#REF!</v>
      </c>
    </row>
    <row r="257" spans="2:16" ht="17.25">
      <c r="B257" s="8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96" t="e">
        <f>IF(ISBLANK('5. Pp (3 años)'!#REF!),"",'5. Pp (3 años)'!#REF!)</f>
        <v>#REF!</v>
      </c>
    </row>
    <row r="258" spans="2:16" ht="17.25">
      <c r="B258" s="8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96" t="e">
        <f>IF(ISBLANK('5. Pp (3 años)'!#REF!),"",'5. Pp (3 años)'!#REF!)</f>
        <v>#REF!</v>
      </c>
    </row>
    <row r="259" spans="2:16" ht="17.25">
      <c r="B259" s="81" t="e">
        <f>IF(ISBLANK('5. Pp (3 años)'!#REF!),"",'5. Pp (3 años)'!#REF!)</f>
        <v>#REF!</v>
      </c>
      <c r="C259" s="62" t="e">
        <f>IF(ISBLANK('5. Pp (3 años)'!#REF!),"",'5. Pp (3 años)'!#REF!)</f>
        <v>#REF!</v>
      </c>
      <c r="D259" s="83" t="e">
        <f>IF(ISBLANK('5. Pp (3 años)'!#REF!),"",'5. Pp (3 años)'!#REF!)</f>
        <v>#REF!</v>
      </c>
      <c r="E259" s="83" t="e">
        <f>IF(ISBLANK('5. Pp (3 años)'!#REF!),"",'5. Pp (3 años)'!#REF!)</f>
        <v>#REF!</v>
      </c>
      <c r="F259" s="83" t="e">
        <f>IF(ISBLANK('5. Pp (3 años)'!#REF!),"",'5. Pp (3 años)'!#REF!)</f>
        <v>#REF!</v>
      </c>
      <c r="G259" s="62" t="e">
        <f>IF(ISBLANK('5. Pp (3 años)'!#REF!),"",'5. Pp (3 años)'!#REF!)</f>
        <v>#REF!</v>
      </c>
      <c r="H259" s="62" t="e">
        <f>IF(ISBLANK('5. Pp (3 años)'!#REF!),"",'5. Pp (3 años)'!#REF!)</f>
        <v>#REF!</v>
      </c>
      <c r="I259" s="83" t="e">
        <f>IF(ISBLANK('5. Pp (3 años)'!#REF!),"",'5. Pp (3 años)'!#REF!)</f>
        <v>#REF!</v>
      </c>
      <c r="J259" s="83" t="e">
        <f>IF(ISBLANK('5. Pp (3 años)'!#REF!),"",'5. Pp (3 años)'!#REF!)</f>
        <v>#REF!</v>
      </c>
      <c r="K259" s="62" t="e">
        <f>IF(ISBLANK('5. Pp (3 años)'!#REF!),"",'5. Pp (3 años)'!#REF!)</f>
        <v>#REF!</v>
      </c>
      <c r="L259" s="83" t="e">
        <f>IF(ISBLANK('5. Pp (3 años)'!#REF!),"",'5. Pp (3 años)'!#REF!)</f>
        <v>#REF!</v>
      </c>
      <c r="M259" s="83" t="e">
        <f>IF(ISBLANK('5. Pp (3 años)'!#REF!),"",'5. Pp (3 años)'!#REF!)</f>
        <v>#REF!</v>
      </c>
      <c r="N259" s="83" t="e">
        <f>IF(ISBLANK('5. Pp (3 años)'!#REF!),"",'5. Pp (3 años)'!#REF!)</f>
        <v>#REF!</v>
      </c>
      <c r="O259" s="83" t="e">
        <f>IF(ISBLANK('5. Pp (3 años)'!#REF!),"",'5. Pp (3 años)'!#REF!)</f>
        <v>#REF!</v>
      </c>
      <c r="P259" s="84" t="e">
        <f>IF(ISBLANK('5. Pp (3 años)'!#REF!),"",'5. Pp (3 años)'!#REF!)</f>
        <v>#REF!</v>
      </c>
    </row>
    <row r="260" spans="2:16" ht="17.25">
      <c r="B260" s="8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96" t="e">
        <f>IF(ISBLANK('5. Pp (3 años)'!#REF!),"",'5. Pp (3 años)'!#REF!)</f>
        <v>#REF!</v>
      </c>
    </row>
    <row r="261" spans="2:16" ht="17.25">
      <c r="B261" s="8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96" t="e">
        <f>IF(ISBLANK('5. Pp (3 años)'!#REF!),"",'5. Pp (3 años)'!#REF!)</f>
        <v>#REF!</v>
      </c>
    </row>
    <row r="262" spans="2:16" ht="17.25">
      <c r="B262" s="8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96" t="e">
        <f>IF(ISBLANK('5. Pp (3 años)'!#REF!),"",'5. Pp (3 años)'!#REF!)</f>
        <v>#REF!</v>
      </c>
    </row>
    <row r="263" spans="2:16" ht="17.25">
      <c r="B263" s="8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96" t="e">
        <f>IF(ISBLANK('5. Pp (3 años)'!#REF!),"",'5. Pp (3 años)'!#REF!)</f>
        <v>#REF!</v>
      </c>
    </row>
    <row r="264" spans="2:16" ht="17.25">
      <c r="B264" s="8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96" t="e">
        <f>IF(ISBLANK('5. Pp (3 años)'!#REF!),"",'5. Pp (3 años)'!#REF!)</f>
        <v>#REF!</v>
      </c>
    </row>
    <row r="265" spans="2:16" ht="17.25">
      <c r="B265" s="8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96" t="e">
        <f>IF(ISBLANK('5. Pp (3 años)'!#REF!),"",'5. Pp (3 años)'!#REF!)</f>
        <v>#REF!</v>
      </c>
    </row>
    <row r="266" spans="2:16" ht="17.25">
      <c r="B266" s="8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96" t="e">
        <f>IF(ISBLANK('5. Pp (3 años)'!#REF!),"",'5. Pp (3 años)'!#REF!)</f>
        <v>#REF!</v>
      </c>
    </row>
    <row r="267" spans="2:16" ht="17.25">
      <c r="B267" s="8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96" t="e">
        <f>IF(ISBLANK('5. Pp (3 años)'!#REF!),"",'5. Pp (3 años)'!#REF!)</f>
        <v>#REF!</v>
      </c>
    </row>
    <row r="268" spans="2:16" ht="17.25">
      <c r="B268" s="8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96" t="e">
        <f>IF(ISBLANK('5. Pp (3 años)'!#REF!),"",'5. Pp (3 años)'!#REF!)</f>
        <v>#REF!</v>
      </c>
    </row>
    <row r="269" spans="2:16" ht="18" thickBot="1">
      <c r="B269" s="86" t="e">
        <f>IF(ISBLANK('5. Pp (3 años)'!#REF!),"",'5. Pp (3 años)'!#REF!)</f>
        <v>#REF!</v>
      </c>
      <c r="C269" s="34" t="e">
        <f>IF(ISBLANK('5. Pp (3 años)'!#REF!),"",'5. Pp (3 años)'!#REF!)</f>
        <v>#REF!</v>
      </c>
      <c r="D269" s="197" t="e">
        <f>IF(ISBLANK('5. Pp (3 años)'!#REF!),"",'5. Pp (3 años)'!#REF!)</f>
        <v>#REF!</v>
      </c>
      <c r="E269" s="197" t="e">
        <f>IF(ISBLANK('5. Pp (3 años)'!#REF!),"",'5. Pp (3 años)'!#REF!)</f>
        <v>#REF!</v>
      </c>
      <c r="F269" s="197" t="e">
        <f>IF(ISBLANK('5. Pp (3 años)'!#REF!),"",'5. Pp (3 años)'!#REF!)</f>
        <v>#REF!</v>
      </c>
      <c r="G269" s="34" t="e">
        <f>IF(ISBLANK('5. Pp (3 años)'!#REF!),"",'5. Pp (3 años)'!#REF!)</f>
        <v>#REF!</v>
      </c>
      <c r="H269" s="34" t="e">
        <f>IF(ISBLANK('5. Pp (3 años)'!#REF!),"",'5. Pp (3 años)'!#REF!)</f>
        <v>#REF!</v>
      </c>
      <c r="I269" s="197" t="e">
        <f>IF(ISBLANK('5. Pp (3 años)'!#REF!),"",'5. Pp (3 años)'!#REF!)</f>
        <v>#REF!</v>
      </c>
      <c r="J269" s="197" t="e">
        <f>IF(ISBLANK('5. Pp (3 años)'!#REF!),"",'5. Pp (3 años)'!#REF!)</f>
        <v>#REF!</v>
      </c>
      <c r="K269" s="34" t="e">
        <f>IF(ISBLANK('5. Pp (3 años)'!#REF!),"",'5. Pp (3 años)'!#REF!)</f>
        <v>#REF!</v>
      </c>
      <c r="L269" s="197" t="e">
        <f>IF(ISBLANK('5. Pp (3 años)'!#REF!),"",'5. Pp (3 años)'!#REF!)</f>
        <v>#REF!</v>
      </c>
      <c r="M269" s="197" t="e">
        <f>IF(ISBLANK('5. Pp (3 años)'!#REF!),"",'5. Pp (3 años)'!#REF!)</f>
        <v>#REF!</v>
      </c>
      <c r="N269" s="197" t="e">
        <f>IF(ISBLANK('5. Pp (3 años)'!#REF!),"",'5. Pp (3 años)'!#REF!)</f>
        <v>#REF!</v>
      </c>
      <c r="O269" s="197" t="e">
        <f>IF(ISBLANK('5. Pp (3 años)'!#REF!),"",'5. Pp (3 años)'!#REF!)</f>
        <v>#REF!</v>
      </c>
      <c r="P269" s="198"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2026-04-10T18:33:52Z</cp:lastPrinted>
  <dcterms:created xsi:type="dcterms:W3CDTF">2025-11-17T14:09:10Z</dcterms:created>
  <dcterms:modified xsi:type="dcterms:W3CDTF">2026-04-30T16:01:16Z</dcterms:modified>
</cp:coreProperties>
</file>