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aola\Desktop\Coordinación Técnica 2021-2024\2023\Planeación\Cuarto Trimestre 2023\Instituto de la Cultura y las Artes 4T\"/>
    </mc:Choice>
  </mc:AlternateContent>
  <bookViews>
    <workbookView xWindow="0" yWindow="0" windowWidth="8100" windowHeight="4125" firstSheet="15" activeTab="19"/>
  </bookViews>
  <sheets>
    <sheet name="FID Fin 4.18.1" sheetId="78" r:id="rId1"/>
    <sheet name="P 4.18.1.1" sheetId="73" r:id="rId2"/>
    <sheet name="C 4.18.1.1.1 " sheetId="55" r:id="rId3"/>
    <sheet name="A 4.18.1.1.1.1 " sheetId="57" r:id="rId4"/>
    <sheet name="A 4.18.1.1.1.2" sheetId="58" r:id="rId5"/>
    <sheet name="A 4.18.1.1.1.3" sheetId="59" r:id="rId6"/>
    <sheet name="A 4.18.1.1.1.4" sheetId="60" r:id="rId7"/>
    <sheet name="A 4.18.1.1.1.5" sheetId="61" r:id="rId8"/>
    <sheet name="A 4.18.1.1.1.6" sheetId="62" r:id="rId9"/>
    <sheet name="A 4.18.1.1.1.7" sheetId="63" r:id="rId10"/>
    <sheet name="A 4.18.1.1.1.8" sheetId="64" r:id="rId11"/>
    <sheet name="A 4.18.1.1.1.9" sheetId="65" r:id="rId12"/>
    <sheet name="A 4.18.1.1.1.10" sheetId="66" r:id="rId13"/>
    <sheet name="A 4.18.1.1.1.11" sheetId="67" r:id="rId14"/>
    <sheet name="C 4.18.1.1.2" sheetId="68" r:id="rId15"/>
    <sheet name="A 4.18.1.1.2.1" sheetId="69" r:id="rId16"/>
    <sheet name="A 4.18.1.1.2.2" sheetId="70" r:id="rId17"/>
    <sheet name="A 4.18.1.1.2.3" sheetId="71" r:id="rId18"/>
    <sheet name="A 4.18.1.1.2.4" sheetId="72" r:id="rId19"/>
    <sheet name="FID DESCENDENTE" sheetId="56" r:id="rId20"/>
  </sheets>
  <definedNames>
    <definedName name="_xlnm.Print_Area" localSheetId="3">'A 4.18.1.1.1.1 '!$B$2:$H$55</definedName>
    <definedName name="_xlnm.Print_Area" localSheetId="12">'A 4.18.1.1.1.10'!$B$2:$H$55</definedName>
    <definedName name="_xlnm.Print_Area" localSheetId="13">'A 4.18.1.1.1.11'!$B$2:$H$55</definedName>
    <definedName name="_xlnm.Print_Area" localSheetId="4">'A 4.18.1.1.1.2'!$B$2:$H$55</definedName>
    <definedName name="_xlnm.Print_Area" localSheetId="5">'A 4.18.1.1.1.3'!$B$2:$H$55</definedName>
    <definedName name="_xlnm.Print_Area" localSheetId="6">'A 4.18.1.1.1.4'!$B$2:$H$55</definedName>
    <definedName name="_xlnm.Print_Area" localSheetId="7">'A 4.18.1.1.1.5'!$B$2:$H$55</definedName>
    <definedName name="_xlnm.Print_Area" localSheetId="8">'A 4.18.1.1.1.6'!$B$2:$H$55</definedName>
    <definedName name="_xlnm.Print_Area" localSheetId="9">'A 4.18.1.1.1.7'!$B$2:$H$55</definedName>
    <definedName name="_xlnm.Print_Area" localSheetId="10">'A 4.18.1.1.1.8'!$B$2:$H$55</definedName>
    <definedName name="_xlnm.Print_Area" localSheetId="11">'A 4.18.1.1.1.9'!$B$2:$H$55</definedName>
    <definedName name="_xlnm.Print_Area" localSheetId="15">'A 4.18.1.1.2.1'!$B$2:$H$55</definedName>
    <definedName name="_xlnm.Print_Area" localSheetId="16">'A 4.18.1.1.2.2'!$B$2:$H$55</definedName>
    <definedName name="_xlnm.Print_Area" localSheetId="17">'A 4.18.1.1.2.3'!$B$2:$H$55</definedName>
    <definedName name="_xlnm.Print_Area" localSheetId="18">'A 4.18.1.1.2.4'!$B$2:$H$55</definedName>
    <definedName name="_xlnm.Print_Area" localSheetId="2">'C 4.18.1.1.1 '!$B$2:$H$55</definedName>
    <definedName name="_xlnm.Print_Area" localSheetId="14">'C 4.18.1.1.2'!$B$2:$H$55</definedName>
    <definedName name="_xlnm.Print_Area" localSheetId="19">'FID DESCENDENTE'!$B$1:$H$53</definedName>
    <definedName name="_xlnm.Print_Area" localSheetId="0">'FID Fin 4.18.1'!$B$1:$H$56</definedName>
    <definedName name="_xlnm.Print_Area" localSheetId="1">'P 4.18.1.1'!$B$2:$H$55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9" i="78" l="1"/>
</calcChain>
</file>

<file path=xl/sharedStrings.xml><?xml version="1.0" encoding="utf-8"?>
<sst xmlns="http://schemas.openxmlformats.org/spreadsheetml/2006/main" count="2447" uniqueCount="273">
  <si>
    <t>Ficha de Indicador de Desempeño. FID 2022</t>
  </si>
  <si>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</si>
  <si>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</si>
  <si>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</si>
  <si>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</si>
  <si>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</si>
  <si>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</si>
  <si>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</si>
  <si>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</si>
  <si>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Monitoreable.</t>
  </si>
  <si>
    <t>Adecuado.</t>
  </si>
  <si>
    <t>Aportación Marginal.</t>
  </si>
  <si>
    <t>(         )</t>
  </si>
  <si>
    <t>(       )</t>
  </si>
  <si>
    <t>(           )</t>
  </si>
  <si>
    <t>(          )</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</si>
  <si>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</si>
  <si>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</si>
  <si>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</si>
  <si>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</si>
  <si>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</si>
  <si>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</si>
  <si>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</si>
  <si>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</si>
  <si>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</si>
  <si>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</si>
  <si>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</si>
  <si>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 xml:space="preserve"> (         )</t>
  </si>
  <si>
    <t xml:space="preserve"> (   )</t>
  </si>
  <si>
    <t>Tipo de valor de la meta.</t>
  </si>
  <si>
    <t>Ascendente.</t>
  </si>
  <si>
    <t>Descendente.</t>
  </si>
  <si>
    <t>Absoluta.</t>
  </si>
  <si>
    <t>Relativa.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</si>
  <si>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</si>
  <si>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</si>
  <si>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</si>
  <si>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</si>
  <si>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</si>
  <si>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</si>
  <si>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</si>
  <si>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</si>
  <si>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</si>
  <si>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</si>
  <si>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</si>
  <si>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</si>
  <si>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</si>
  <si>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</si>
  <si>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</si>
  <si>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</si>
  <si>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</si>
  <si>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</si>
  <si>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</si>
  <si>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ANUAL</t>
  </si>
  <si>
    <t>MINIGRÁFICA</t>
  </si>
  <si>
    <t>NO APLICA</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</si>
  <si>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</si>
  <si>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</si>
  <si>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</si>
  <si>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</si>
  <si>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</si>
  <si>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</si>
  <si>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</si>
  <si>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</si>
  <si>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</si>
  <si>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</si>
  <si>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</si>
  <si>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</si>
  <si>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</si>
  <si>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</si>
  <si>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Regular
(comportamiento constante dentro de un rango)</t>
  </si>
  <si>
    <t>Nominal
(no existen datos históricos)</t>
  </si>
  <si>
    <t>Seleccionar el compartamiento del Indicador hacia la meta.
(ascendente o descendente + regular o nominal)</t>
  </si>
  <si>
    <t>NOMBRE DEL PROGRAMA PRESUPUESTARIO ANUAL (PPA)</t>
  </si>
  <si>
    <t>ascendente</t>
  </si>
  <si>
    <t>descendente</t>
  </si>
  <si>
    <t>menor o igual a cero</t>
  </si>
  <si>
    <t>mayor a cero y menor a +20%</t>
  </si>
  <si>
    <t xml:space="preserve">mayor o igual a +20% </t>
  </si>
  <si>
    <t xml:space="preserve"> menor a 50% o mayor a 120%</t>
  </si>
  <si>
    <t>mayor o igual  a 50%  o menor o igual a 70%</t>
  </si>
  <si>
    <t>mayor a 70%
y menor o igual a 120%</t>
  </si>
  <si>
    <t>Seleccionar el compOrtamiento del Indicador hacia la meta.
(ascendente o descendente + regular o nominal)</t>
  </si>
  <si>
    <t>TRIMESTRE 4</t>
  </si>
  <si>
    <t>Características de las Variables del indicador</t>
  </si>
  <si>
    <t>UNIDAD RESPONSABLE</t>
  </si>
  <si>
    <t>E-PP 4.18 LA CULTURA Y EL ARTE POR LA PAZ</t>
  </si>
  <si>
    <t>Instituto de la Cultura y las Artes</t>
  </si>
  <si>
    <t>componente</t>
  </si>
  <si>
    <t>(   x      )</t>
  </si>
  <si>
    <t>(  x     )</t>
  </si>
  <si>
    <t>(      x     )</t>
  </si>
  <si>
    <t>(     x      )</t>
  </si>
  <si>
    <t>(   x       )</t>
  </si>
  <si>
    <t>(    x     )</t>
  </si>
  <si>
    <t>Este indicador tiene por objetivo la cuantificación de las actividades que realiza el Instituto a través de programas, eventos especiales, talleres y demás actividades en los Centros Culturales.</t>
  </si>
  <si>
    <t>Porcentaje</t>
  </si>
  <si>
    <t>trimestral</t>
  </si>
  <si>
    <t>Nombre del Documento: 
Informe Ejecutivo de Actividades Artísticas y Culturales.
Nombre de quien genera la información: 
Coordinación Técnica.
Periodicidad con que se genera la información: 
Trimestral. 
Liga de la página donde se localiza la información o ubicación: 
Carpeta Archivo de Informes Trimestrales en la oficina de la Coordinación Técnica.</t>
  </si>
  <si>
    <t>NAR:</t>
  </si>
  <si>
    <t xml:space="preserve">Número de actividades realizadas   </t>
  </si>
  <si>
    <t>Informe Ejecutivo de Actividades Artísticas y Culturales.</t>
  </si>
  <si>
    <t>Actividades artísticas y culturales.</t>
  </si>
  <si>
    <t xml:space="preserve">NAP: </t>
  </si>
  <si>
    <t xml:space="preserve">Número de actividades programadas  </t>
  </si>
  <si>
    <t>Informe Ejecutivo de Actividades Artísticas y Culturales. 2019</t>
  </si>
  <si>
    <t xml:space="preserve"> (  x  )</t>
  </si>
  <si>
    <t xml:space="preserve"> ( x )</t>
  </si>
  <si>
    <t>PACR: Porcentaje de actividades artísticas y culturales realizadas</t>
  </si>
  <si>
    <t>Contribuir la construccion de la Paz en el Municipio de Benito juárez Garantizando el acceso a los bienes y servicios artisticos y culturales, el reconocimiento de la diveresidad cultural y el desarrollo artistico que generen cohesión social.</t>
  </si>
  <si>
    <t xml:space="preserve"> 4.3.1</t>
  </si>
  <si>
    <r>
      <t xml:space="preserve">(  </t>
    </r>
    <r>
      <rPr>
        <b/>
        <sz val="9"/>
        <color theme="1"/>
        <rFont val="Montserrat"/>
      </rPr>
      <t xml:space="preserve">  x</t>
    </r>
    <r>
      <rPr>
        <sz val="9"/>
        <color theme="1"/>
        <rFont val="Montserrat"/>
      </rPr>
      <t xml:space="preserve">    )</t>
    </r>
  </si>
  <si>
    <r>
      <rPr>
        <b/>
        <sz val="8"/>
        <color theme="1"/>
        <rFont val="Calibri"/>
        <family val="2"/>
        <scheme val="minor"/>
      </rPr>
      <t>Regular
(comportamiento constante dentro de un rango</t>
    </r>
    <r>
      <rPr>
        <b/>
        <sz val="7"/>
        <color theme="1"/>
        <rFont val="Calibri"/>
        <family val="2"/>
        <scheme val="minor"/>
      </rPr>
      <t>)</t>
    </r>
  </si>
  <si>
    <t>PECP: Porcentaje de eventos masivos realizados para el fomento de la Cultura de Paz</t>
  </si>
  <si>
    <t>Actividad</t>
  </si>
  <si>
    <t>4.3.1.1</t>
  </si>
  <si>
    <t>Realizar eventos artísticos y culturales masivos para el fomento de una Cultura de Paz.</t>
  </si>
  <si>
    <t>Este indicador tiene como fin la medición de los eventos de gran formato para promover el talento artístico y las diversas manifestaciones de la cultura tradicional y popular que convergen en esta ciudad con base en los principios y valores de la metodología de la Cultura de Paz.</t>
  </si>
  <si>
    <t>PECP= (NEMR/NEMP)*100</t>
  </si>
  <si>
    <t xml:space="preserve">  PACR= (NAR/NAP)*100</t>
  </si>
  <si>
    <t xml:space="preserve">Número de eventos masivos realizados. </t>
  </si>
  <si>
    <t>NEMR</t>
  </si>
  <si>
    <t>Eventos masivos</t>
  </si>
  <si>
    <t xml:space="preserve">Número de eventos masivos programados.             </t>
  </si>
  <si>
    <t xml:space="preserve">NEMP                                                                          </t>
  </si>
  <si>
    <t xml:space="preserve">PACR: Porcentaje de actividades de proyectos artísticos y culturales realizadas. </t>
  </si>
  <si>
    <t>Crear programas de formación, capacitación, producción, promoción y difusión en materia de arte y cultura.</t>
  </si>
  <si>
    <t>4.3.1.2</t>
  </si>
  <si>
    <t>Este indicador tiene como objetivo la cuantificación de las actividades que se realizan dentro de cada uno de los proyectos de formación, capacitación, producción, promoción y difusión en materia de arte y cultura, incluyendo la firma de convenios de colaboración con organismos oficiales y la sociedad civil que crea el Instituto en beneficio de la población benitojuarense.</t>
  </si>
  <si>
    <t>PACR= (NAR/NAP)*100</t>
  </si>
  <si>
    <t>NAR</t>
  </si>
  <si>
    <t xml:space="preserve">Número de actividades realizadas    </t>
  </si>
  <si>
    <t xml:space="preserve">Número de actividades programadas            </t>
  </si>
  <si>
    <t>NAP</t>
  </si>
  <si>
    <t>Actividades</t>
  </si>
  <si>
    <t>Unidad de Fomento y Desarrollo Cultural</t>
  </si>
  <si>
    <t>Titular de la Unidad</t>
  </si>
  <si>
    <t>institutoculturayartes@cancun.gob.mx</t>
  </si>
  <si>
    <t>998-898 45 10</t>
  </si>
  <si>
    <t>PISC: Porcentaje de actividades de fomento de las identidades sociales y culturales.</t>
  </si>
  <si>
    <t>4.3.1.3</t>
  </si>
  <si>
    <t>Organizar actividades comunitarias dirigidas al reconocimiento y respeto de la diversidad cultural, a la cultura de paz y a la convivencia en armonía, promoviendo con ello la construcción de la identidad social y la inclusión.</t>
  </si>
  <si>
    <t>Este indicador tiene como objetivo la cuantificación de las actividades enfocadas en el reconocimiento y promoción de las diversas identidades sociales y culturales que convergen en el municipio con un enfoque de Inclusión de las Personas con Discapacidad y la Perspectiva de Género con el objetivo de fomentar la Cultura de Paz y sus valores; esto incluye la firma de convenios de colaboración con organismos oficiales y la sociedad civil.</t>
  </si>
  <si>
    <t>PISC: (NARE/NAPR)*100</t>
  </si>
  <si>
    <t xml:space="preserve">Número de actividades realizadas        </t>
  </si>
  <si>
    <t>NARE</t>
  </si>
  <si>
    <t>NAPR</t>
  </si>
  <si>
    <t xml:space="preserve">Número de actividades programadas                                                                                                                                                             </t>
  </si>
  <si>
    <t>PCCA: Porcentaje de actividades realizadas en el Centro Cultural de las Artes.</t>
  </si>
  <si>
    <t>Este indicador tiene como fin la medición de las actividades que se llevan a cabo en beneficio de la población, especialmente en situación de vulnerabilidad, en el Centro Cultural de las Artes con un enfoque de Cultura de Paz y Perspectiva de Género.</t>
  </si>
  <si>
    <t>PCCA= (NAR/NAP)*100</t>
  </si>
  <si>
    <t>PT8O: Porcentaje de actividades realizadas en el Teatro Ocho de Octubre.</t>
  </si>
  <si>
    <t>Este indicador tiene como fin la medición de las actividades que se llevan a cabo en beneficio de la población, especialmente en situación de vulnerabilidad, en el Teatro Ocho de Octubre con un enfoque de Cultura de Paz y Perspectiva de Género.</t>
  </si>
  <si>
    <t>PT8O= (NAR/NAP)*100</t>
  </si>
  <si>
    <t>PFCN: Porcentaje de actividades realizadas en el Foro Cultural Na´at.</t>
  </si>
  <si>
    <t>Este indicador tiene como fin la medición de las actividades que se llevan a cabo en beneficio de la población, especialmente en situación de vulnerabilidad, en el Foro Cultural Na´at con un enfoque de Cultura de Paz y Perspectiva de Género.</t>
  </si>
  <si>
    <t>PFCN= (NAR/NAP)*100</t>
  </si>
  <si>
    <t>PEPC: Porcentaje de actividades en los espacios públicos de Cancún.</t>
  </si>
  <si>
    <t>Este indicador tiene como fin la medición de las actividades educativas, artísticas y culturales que se llevan a cabo en beneficio principalmente de la población en situación de vulnerabilidad dentro de los diferentes espacios públicos como la Plaza de la Reforma, el escenario del Parque de las Palapas, entre otros, con un enfoque de Cultura de Paz y Perspectiva de Género.</t>
  </si>
  <si>
    <t>PEPC: (NAR/NAP)*100</t>
  </si>
  <si>
    <t>PPCR: Porcentaje de actividades enfocadas en la participación colectiva realizadas.</t>
  </si>
  <si>
    <t>4.3.1.4</t>
  </si>
  <si>
    <t>Garantizar plataformas para la participación colectiva en la identificación, creación y puesta en marcha de proyectos artísticos, culturales y cívicos.</t>
  </si>
  <si>
    <t>Este indicador tienen como finalidad la medición de las actividades enfocadas a la participación de la sociedad en la identificación, creación y puesta en marcha de proyectos artísticos, culturales y cívicos lo que garantiza el fortalecimiento de dichas plataformas.</t>
  </si>
  <si>
    <t>PPCR= (NAR/NAP)*100</t>
  </si>
  <si>
    <t>PATC: Porcentaje de actividades en el Teatro de la Ciudad realizadas.</t>
  </si>
  <si>
    <t>Desarrollar la Agenda Artística y Cultural del Teatro de la Ciudad, de la mano de los diversos actores sociales y cumpliendo los protocolos de generación de contenidos</t>
  </si>
  <si>
    <t>4.3.1.5</t>
  </si>
  <si>
    <t>Este indicador tienen como finalidad la medición de las actividades desarrolladas para el impulso del Teatro de la Ciudad y beneficio de la población de la mano de diversos actores sociales y cumpliendo los protocolos de generación de contenidos.</t>
  </si>
  <si>
    <t xml:space="preserve">PATC= (NAR/NAP)*100  </t>
  </si>
  <si>
    <t>NACC: Número de personas asistentes al Carnaval de Cancún.</t>
  </si>
  <si>
    <t>4.3.1.6</t>
  </si>
  <si>
    <t>Impulsar, organizar y coordinar la realización del Carnaval de Cancún 2022</t>
  </si>
  <si>
    <t>Este indicador tienen como finalidad la cuantifación del alcance de la población que se beneficia y disfruta de esta tradición cultural y artística que es impulsada, organizada y coordinada por el Instituto con la participación de la comunidad en los años 2022, 2023 y 2024.</t>
  </si>
  <si>
    <t>NACC= (TPAS/TPES)*100</t>
  </si>
  <si>
    <t>TPAS</t>
  </si>
  <si>
    <t>Total de personas asistentes.</t>
  </si>
  <si>
    <t>Personas</t>
  </si>
  <si>
    <t>TPES</t>
  </si>
  <si>
    <t xml:space="preserve"> Total de personas estimadas.          </t>
  </si>
  <si>
    <t>Restaurar, mantener y crear infraestructura artística y cultural.</t>
  </si>
  <si>
    <t>4.3.1.7</t>
  </si>
  <si>
    <t>Este indicador tienen como finalidad la medición de las acciones enfocadas en la restauración, creación y mantenimiento de la infraestructura artística y cultural del Municipio de Benito Juárez.</t>
  </si>
  <si>
    <t xml:space="preserve">PADI= (NACR/NACP)*100  </t>
  </si>
  <si>
    <t>NACR</t>
  </si>
  <si>
    <t xml:space="preserve">Número de acciones realizadas.  </t>
  </si>
  <si>
    <t>Acciones</t>
  </si>
  <si>
    <t xml:space="preserve">Número de acciones programadas.    </t>
  </si>
  <si>
    <t>NACP</t>
  </si>
  <si>
    <t>PADI: Porcentaje de acciones de desarrollo en infraestructura realizadas.</t>
  </si>
  <si>
    <t>PAFR: Porcentaje de acciones de fortalecimiento realizadas.</t>
  </si>
  <si>
    <t>Componente</t>
  </si>
  <si>
    <t>Este indicador medirá las acciones que se llevan a cabo en los distintos Centros Culturales administrados por el Instituto para su buen funcionamiento, así como para brindar un mejor servicio a la población.</t>
  </si>
  <si>
    <t>PAFR= (NARA/NAPO)*100</t>
  </si>
  <si>
    <t>Nombre del Documento: 
Informe de Acciones de Fortalecimiento de los Centros Culturales y la Estructura Orgánica del Instituto de la Cultura y las Artes.
Nombre de quien genera la información:  
Coordinación Técnica.
Periodicidad con que se genera la información: 
Trimestral.
Liga de la página donde se localiza la información o ubicación: 
Carpeta Archivo de Informes Trimestrales en la oficina de la Coordinación Técnica.</t>
  </si>
  <si>
    <t xml:space="preserve">Número de acciones realizadas  </t>
  </si>
  <si>
    <t>NARA</t>
  </si>
  <si>
    <t>Informe de Acciones de Fortalecimiento de los Centros Culturales y la Estructura Orgánica del Instituto de la Cultura y las Artes.</t>
  </si>
  <si>
    <t>Dirección General</t>
  </si>
  <si>
    <t>PAEQ: Porcentaje de acciones de equipamiento de los centros culturales realizadas</t>
  </si>
  <si>
    <t>Este indicador realizará la medición de las acciones que se realizan en función de las necesidades tanto de las personas usuarias como colaboradores(as) para el buen funcionamiento de los Centros Culturales.</t>
  </si>
  <si>
    <t>PAEQ= (NAR/NAP)*100</t>
  </si>
  <si>
    <t>Número de acciones de equipamiento realizadas.</t>
  </si>
  <si>
    <t>NAER</t>
  </si>
  <si>
    <t xml:space="preserve">Número de acciones de equipamiento programadas.    </t>
  </si>
  <si>
    <t>PARR: Porcentaje de acciones de rehabilitación de los centros culturales realizadas.</t>
  </si>
  <si>
    <t>Este indicador medirá las acciones que se realizan para brindar mejores espacios de esparcimiento y fomento cultural a favor de la población y personal colaborativo.</t>
  </si>
  <si>
    <t>PARR= (NAR / NAP)*100</t>
  </si>
  <si>
    <t>Número de acciones de rehabilitación realizadas.</t>
  </si>
  <si>
    <t>NARR</t>
  </si>
  <si>
    <t xml:space="preserve">Número de acciones de rehabilitación programadas.     </t>
  </si>
  <si>
    <t>NARP</t>
  </si>
  <si>
    <t>NAEP</t>
  </si>
  <si>
    <t>PAMR: Porcentaje de acciones de mantenimiento de los centros culturales realizadas</t>
  </si>
  <si>
    <t>Este indicador medirá las acciones que se realizan en los centros culturales para su buen funcionamiento y conservación a favor de la población y personal colaborativo.</t>
  </si>
  <si>
    <t>PAMR= (NAR / NAP)*100</t>
  </si>
  <si>
    <t>Número de acciones de mantenimiento realizadas.</t>
  </si>
  <si>
    <t xml:space="preserve">Número de acciones de mantenimiento programadas.   </t>
  </si>
  <si>
    <t>PCTH: Porcentaje de contrataciones de talento humano realizadas.</t>
  </si>
  <si>
    <t>Este indicador medirá las acciones para emplear a capital humano con el objetivo de mejorar el funcionamiento del Instituto y brindar mejores atenciones y servicios a la población.</t>
  </si>
  <si>
    <t>PCTH= (NCR / NCP)*100</t>
  </si>
  <si>
    <t xml:space="preserve">Número de contrataciones realizadas.  </t>
  </si>
  <si>
    <t>NCR</t>
  </si>
  <si>
    <t>Contrataciones</t>
  </si>
  <si>
    <t>Número de contratos programadas.</t>
  </si>
  <si>
    <t xml:space="preserve">NCP: </t>
  </si>
  <si>
    <t>PPAC: Porcentaje personas beneficiadas en las actividades artísticas y culturales.</t>
  </si>
  <si>
    <t>Proposito</t>
  </si>
  <si>
    <t>4.3.1</t>
  </si>
  <si>
    <t>Este indicador tiene por objetivo medir el número de personas beneficiadas en las diferentes actividades que permitan contribuir al desarrollo artístico y cultural que consolide una comunidad plural, intelectualmente sólida y humanamente sensible que realiza el Instituto en el municipio de Benito Juárez.</t>
  </si>
  <si>
    <t>PPAC= (NPPB/NPES)*100</t>
  </si>
  <si>
    <t>NPES</t>
  </si>
  <si>
    <t>Personas beneficiadas en actividades artísticas y culturales.</t>
  </si>
  <si>
    <t>Número de personas estimadas.</t>
  </si>
  <si>
    <t>NPPB</t>
  </si>
  <si>
    <t>Número de personas beneficiadas.</t>
  </si>
  <si>
    <t>C. Sergio Carlos López Jiménez</t>
  </si>
  <si>
    <t>Director General</t>
  </si>
  <si>
    <t>Unidad de Centros Culturales</t>
  </si>
  <si>
    <r>
      <rPr>
        <b/>
        <sz val="8"/>
        <color theme="1"/>
        <rFont val="Calibri"/>
        <family val="2"/>
        <scheme val="minor"/>
      </rPr>
      <t xml:space="preserve">PPPIVCENVIPE: </t>
    </r>
    <r>
      <rPr>
        <sz val="8"/>
        <color theme="1"/>
        <rFont val="Calibri"/>
        <family val="2"/>
        <scheme val="minor"/>
      </rPr>
      <t xml:space="preserve">Porcentaje de población de 18 años y más que percibe inseguro vivir en Cancún.
</t>
    </r>
    <r>
      <rPr>
        <b/>
        <sz val="8"/>
        <color theme="1"/>
        <rFont val="Calibri"/>
        <family val="2"/>
        <scheme val="minor"/>
      </rPr>
      <t xml:space="preserve">ENVIPE: </t>
    </r>
    <r>
      <rPr>
        <sz val="8"/>
        <color theme="1"/>
        <rFont val="Calibri"/>
        <family val="2"/>
        <scheme val="minor"/>
      </rPr>
      <t>Encuesta Nacional de Seguridad Pública Urbana. Periodicidad Anual.</t>
    </r>
  </si>
  <si>
    <t>NOMBRE DEL PROGRAMA PRESUPUESTARIO</t>
  </si>
  <si>
    <t>E-PPA 4.18 Programa la Cultura y el Arte por la Paz.</t>
  </si>
  <si>
    <t>Fin</t>
  </si>
  <si>
    <t>Contribuir a la construcción de la paz en la Población del Municipio de Benito Juárez garantizando el acceso a los bienes y servicios artísticos y culturales, el reconocimiento de la diversidad cultural y el desarrollo artístico que generen cohesión social.</t>
  </si>
  <si>
    <t>(     X    )</t>
  </si>
  <si>
    <t xml:space="preserve"> (  X  )</t>
  </si>
  <si>
    <t>(  x    )</t>
  </si>
  <si>
    <t>(   x    )</t>
  </si>
  <si>
    <t>El Indicador proporciona una estimación anual de la percepción de la población de 18 años y más que considera inseguro vivir en la ciudad de Cancún. 
Con esta información se busca proveer elementos para la toma de decisiones de política pública en materia de seguridad.</t>
  </si>
  <si>
    <r>
      <rPr>
        <b/>
        <sz val="9"/>
        <color theme="1"/>
        <rFont val="Calibri"/>
        <family val="2"/>
        <scheme val="minor"/>
      </rPr>
      <t xml:space="preserve">PPPIVCENVIPE= </t>
    </r>
    <r>
      <rPr>
        <sz val="9"/>
        <color theme="1"/>
        <rFont val="Calibri"/>
        <family val="2"/>
        <scheme val="minor"/>
      </rPr>
      <t xml:space="preserve">(PEPIVCENVIPE / TPEENVIPE)*100
</t>
    </r>
  </si>
  <si>
    <t>Anual.</t>
  </si>
  <si>
    <t>descendente ( estos parametros podrán variar de acuerdo al indicador)</t>
  </si>
  <si>
    <t>menor o igual a 100%</t>
  </si>
  <si>
    <t>entre 100% y 103%</t>
  </si>
  <si>
    <t>mayor a 103%</t>
  </si>
  <si>
    <r>
      <t xml:space="preserve">Nombre del Documento: 
</t>
    </r>
    <r>
      <rPr>
        <sz val="9"/>
        <color theme="1"/>
        <rFont val="Calibri"/>
        <family val="2"/>
        <scheme val="minor"/>
      </rPr>
      <t xml:space="preserve">Encuesta Nacional de Victimización y Percepción sobre Seguridad Pública (ENVIPE). Tabulados básicos. </t>
    </r>
    <r>
      <rPr>
        <b/>
        <sz val="9"/>
        <color theme="1"/>
        <rFont val="Calibri"/>
        <family val="2"/>
        <scheme val="minor"/>
      </rPr>
      <t xml:space="preserve">
Nombre de quien genera la información: 
</t>
    </r>
    <r>
      <rPr>
        <sz val="9"/>
        <color theme="1"/>
        <rFont val="Calibri"/>
        <family val="2"/>
        <scheme val="minor"/>
      </rPr>
      <t>Instituto Nacional de Estadística y Geografía, INEGI.</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o ubicación:  
</t>
    </r>
    <r>
      <rPr>
        <sz val="9"/>
        <color theme="1"/>
        <rFont val="Calibri"/>
        <family val="2"/>
        <scheme val="minor"/>
      </rPr>
      <t>https://www.inegi.org.mx/programas/envipe/2020/#Tabulados</t>
    </r>
  </si>
  <si>
    <t>PEPIVCENVIPE</t>
  </si>
  <si>
    <t xml:space="preserve">Encuesta Nacional de Victimización y Percepción sobre Seguridad Pública (ENVIPE). Tabulados básicos. </t>
  </si>
  <si>
    <t>Población de 18 años y más encuestada.</t>
  </si>
  <si>
    <t>TPEENVIPE</t>
  </si>
  <si>
    <t>Total Población de 18 años y más Encuestada.</t>
  </si>
  <si>
    <t xml:space="preserve">Mtro. Enrique Eduardo Encalada Sanchéz. </t>
  </si>
  <si>
    <t>Dirección de Planeación Municipal</t>
  </si>
  <si>
    <t xml:space="preserve">Director de Planeación de la Dirección General de Planeación Municipal.      </t>
  </si>
  <si>
    <t xml:space="preserve">enried@hotmail.com </t>
  </si>
  <si>
    <t>881 28 00 ext 9400</t>
  </si>
  <si>
    <t>Ficha de Indicador de Desempeño. FID 2023</t>
  </si>
  <si>
    <t>Informe Ejecutivo de Actividades Artísticas y Culturales 2023</t>
  </si>
  <si>
    <t>C. Edgardo Saúl Enríquez Martínez</t>
  </si>
  <si>
    <t xml:space="preserve">Población de 18 años y más Encuestada  que percibe Inseguro Vivir en Cancún.
</t>
  </si>
  <si>
    <t xml:space="preserve"> menor a 50%</t>
  </si>
  <si>
    <t xml:space="preserve">mayor a 70%
</t>
  </si>
  <si>
    <t>C. Oscar Enrique López Pool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</si>
</sst>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sz val="7"/>
      <color theme="1"/>
      <name val="Calibri"/>
      <family val="2"/>
      <scheme val="minor"/>
    </font>
    <font>
      <b/>
      <sz val="7"/>
      <color theme="1"/>
      <name val="Calibri"/>
      <family val="2"/>
      <scheme val="minor"/>
    </font>
    <font>
      <b/>
      <sz val="14"/>
      <color theme="0"/>
      <name val="Calibri"/>
      <family val="2"/>
      <scheme val="minor"/>
    </font>
    <font>
      <sz val="12"/>
      <color theme="1"/>
      <name val="Calibri"/>
      <family val="2"/>
      <scheme val="minor"/>
    </font>
    <font>
      <sz val="18"/>
      <color theme="1"/>
      <name val="Calibri"/>
      <family val="2"/>
      <scheme val="minor"/>
    </font>
    <font>
      <b/>
      <sz val="9"/>
      <color theme="1"/>
      <name val="Montserrat"/>
    </font>
    <font>
      <b/>
      <sz val="8"/>
      <color theme="1"/>
      <name val="Calibri"/>
      <family val="2"/>
      <scheme val="minor"/>
    </font>
    <font>
      <u/>
      <sz val="11"/>
      <color theme="10"/>
      <name val="Calibri"/>
      <family val="2"/>
      <scheme val="minor"/>
    </font>
    <font>
      <sz val="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1A74B3"/>
        <bgColor indexed="64"/>
      </patternFill>
    </fill>
    <fill>
      <patternFill patternType="solid">
        <fgColor rgb="FFF2F2F2"/>
        <bgColor rgb="FFF2F2F2"/>
      </patternFill>
    </fill>
  </fills>
  <borders count="34">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s>
  <cellStyleXfs count="2">
    <xf numFmtId="0" fontId="0" fillId="0" borderId="0"/>
    <xf numFmtId="0" fontId="15" fillId="0" borderId="0" applyNumberFormat="0" applyFill="0" applyBorder="0" applyAlignment="0" applyProtection="0"/>
  </cellStyleXfs>
  <cellXfs count="155">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center" wrapText="1"/>
    </xf>
    <xf numFmtId="0" fontId="2" fillId="0" borderId="28" xfId="0" applyFont="1" applyBorder="1" applyAlignment="1">
      <alignment vertical="center" wrapText="1"/>
    </xf>
    <xf numFmtId="0" fontId="1" fillId="0" borderId="29" xfId="0" applyFont="1" applyBorder="1"/>
    <xf numFmtId="0" fontId="1" fillId="0" borderId="30" xfId="0" applyFont="1" applyBorder="1"/>
    <xf numFmtId="0" fontId="1" fillId="0" borderId="31" xfId="0" applyFont="1" applyBorder="1"/>
    <xf numFmtId="10" fontId="4" fillId="0" borderId="17" xfId="0" applyNumberFormat="1" applyFont="1" applyBorder="1" applyAlignment="1">
      <alignment horizontal="center" vertical="center" wrapText="1"/>
    </xf>
    <xf numFmtId="0" fontId="6" fillId="2" borderId="17" xfId="0" applyFont="1" applyFill="1" applyBorder="1" applyAlignment="1">
      <alignment vertical="center" wrapText="1"/>
    </xf>
    <xf numFmtId="9" fontId="1" fillId="0" borderId="0" xfId="0" applyNumberFormat="1" applyFont="1"/>
    <xf numFmtId="0" fontId="9" fillId="2"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12" fillId="0" borderId="12" xfId="0" applyFont="1" applyBorder="1" applyAlignment="1">
      <alignmen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6" fillId="2" borderId="17" xfId="0" applyFont="1" applyFill="1" applyBorder="1" applyAlignment="1">
      <alignment horizontal="center" vertical="center" wrapText="1"/>
    </xf>
    <xf numFmtId="0" fontId="11" fillId="0" borderId="1" xfId="0" applyFont="1" applyBorder="1" applyAlignment="1">
      <alignment vertical="center" wrapText="1"/>
    </xf>
    <xf numFmtId="0" fontId="11" fillId="0" borderId="12" xfId="0" applyFont="1" applyBorder="1" applyAlignment="1">
      <alignment vertical="center" wrapText="1"/>
    </xf>
    <xf numFmtId="0" fontId="1" fillId="0" borderId="24" xfId="0" applyFont="1" applyBorder="1"/>
    <xf numFmtId="0" fontId="1" fillId="0" borderId="25" xfId="0" applyFont="1" applyBorder="1"/>
    <xf numFmtId="0" fontId="6" fillId="2" borderId="5" xfId="0" applyFont="1" applyFill="1" applyBorder="1" applyAlignment="1">
      <alignment vertical="center" wrapText="1"/>
    </xf>
    <xf numFmtId="10" fontId="4" fillId="0" borderId="13" xfId="0" applyNumberFormat="1" applyFont="1" applyBorder="1" applyAlignment="1">
      <alignment horizontal="center" vertical="center" wrapText="1"/>
    </xf>
    <xf numFmtId="0" fontId="12" fillId="0" borderId="3" xfId="0" applyFont="1" applyBorder="1" applyAlignment="1">
      <alignment vertical="center" wrapText="1"/>
    </xf>
    <xf numFmtId="10" fontId="4" fillId="0" borderId="20" xfId="0" applyNumberFormat="1" applyFont="1" applyBorder="1" applyAlignment="1">
      <alignment horizontal="center" vertical="center" wrapText="1"/>
    </xf>
    <xf numFmtId="10" fontId="0" fillId="9" borderId="4" xfId="0" applyNumberFormat="1" applyFill="1" applyBorder="1" applyAlignment="1">
      <alignment horizontal="center" vertical="center" wrapText="1"/>
    </xf>
    <xf numFmtId="10" fontId="0" fillId="9" borderId="1" xfId="0" applyNumberFormat="1" applyFill="1" applyBorder="1" applyAlignment="1">
      <alignment horizontal="center" vertical="center" wrapText="1"/>
    </xf>
    <xf numFmtId="0" fontId="4" fillId="0" borderId="1" xfId="0" applyFont="1" applyBorder="1" applyAlignment="1">
      <alignment horizontal="center" vertical="center" wrapText="1"/>
    </xf>
    <xf numFmtId="0" fontId="6" fillId="2" borderId="12" xfId="0" applyFont="1" applyFill="1" applyBorder="1" applyAlignment="1">
      <alignment horizontal="center" vertical="center" wrapText="1"/>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10" fontId="4" fillId="0" borderId="9" xfId="0" applyNumberFormat="1" applyFont="1" applyBorder="1" applyAlignment="1">
      <alignment horizontal="center" vertical="center" wrapText="1"/>
    </xf>
    <xf numFmtId="10"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6" fillId="3" borderId="1" xfId="0" applyFont="1" applyFill="1" applyBorder="1" applyAlignment="1">
      <alignment horizontal="center" vertical="top" wrapText="1"/>
    </xf>
    <xf numFmtId="0" fontId="16" fillId="3" borderId="2" xfId="0" applyFont="1" applyFill="1" applyBorder="1" applyAlignment="1">
      <alignment horizontal="center" vertical="top" wrapText="1"/>
    </xf>
    <xf numFmtId="0" fontId="16" fillId="3" borderId="7" xfId="0" applyFont="1" applyFill="1" applyBorder="1" applyAlignment="1">
      <alignment horizontal="center" vertical="top" wrapText="1"/>
    </xf>
    <xf numFmtId="0" fontId="4" fillId="0" borderId="12"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9" xfId="0" applyFont="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22"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8"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15" fillId="0" borderId="22" xfId="1" applyBorder="1" applyAlignment="1">
      <alignment horizontal="center"/>
    </xf>
    <xf numFmtId="0" fontId="0" fillId="0" borderId="14" xfId="0" applyBorder="1" applyAlignment="1">
      <alignment horizontal="center"/>
    </xf>
    <xf numFmtId="0" fontId="0" fillId="0" borderId="23" xfId="0" applyBorder="1" applyAlignment="1">
      <alignment horizontal="center"/>
    </xf>
    <xf numFmtId="0" fontId="0" fillId="0" borderId="22" xfId="0" applyBorder="1"/>
    <xf numFmtId="0" fontId="0" fillId="0" borderId="14" xfId="0" applyBorder="1"/>
    <xf numFmtId="0" fontId="0" fillId="0" borderId="23" xfId="0" applyBorder="1"/>
  </cellXfs>
  <cellStyles count="2">
    <cellStyle name="Hipervínculo" xfId="1" builtinId="8"/>
    <cellStyle name="Normal" xfId="0" builtinId="0"/>
  </cellStyles>
  <dxfs count="107">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00B050"/>
        </patternFill>
      </fill>
    </dxf>
    <dxf>
      <font>
        <color theme="1"/>
      </font>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border>
        <left style="thin">
          <color theme="1"/>
        </left>
        <right style="thin">
          <color theme="1"/>
        </right>
        <top style="thin">
          <color theme="1"/>
        </top>
        <bottom style="thin">
          <color theme="1"/>
        </bottom>
        <vertical/>
        <horizontal/>
      </border>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ont>
        <b val="0"/>
        <i val="0"/>
      </font>
      <fill>
        <patternFill>
          <bgColor rgb="FF00B05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rgb="FF00B050"/>
        </patternFill>
      </fill>
      <border>
        <left style="thin">
          <color theme="1"/>
        </left>
        <right style="thin">
          <color theme="1"/>
        </right>
        <top style="thin">
          <color theme="1"/>
        </top>
        <bottom style="thin">
          <color theme="1"/>
        </bottom>
        <vertical/>
        <horizontal/>
      </border>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304801</xdr:colOff>
      <xdr:row>1</xdr:row>
      <xdr:rowOff>82551</xdr:rowOff>
    </xdr:from>
    <xdr:to>
      <xdr:col>7</xdr:col>
      <xdr:colOff>450851</xdr:colOff>
      <xdr:row>3</xdr:row>
      <xdr:rowOff>115963</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2176" y="320676"/>
          <a:ext cx="1127125" cy="985912"/>
        </a:xfrm>
        <a:prstGeom prst="rect">
          <a:avLst/>
        </a:prstGeom>
      </xdr:spPr>
    </xdr:pic>
    <xdr:clientData/>
  </xdr:twoCellAnchor>
  <xdr:twoCellAnchor editAs="oneCell">
    <xdr:from>
      <xdr:col>6</xdr:col>
      <xdr:colOff>190500</xdr:colOff>
      <xdr:row>10</xdr:row>
      <xdr:rowOff>180975</xdr:rowOff>
    </xdr:from>
    <xdr:to>
      <xdr:col>6</xdr:col>
      <xdr:colOff>838200</xdr:colOff>
      <xdr:row>10</xdr:row>
      <xdr:rowOff>747527</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57875" y="3648075"/>
          <a:ext cx="647700" cy="566552"/>
        </a:xfrm>
        <a:prstGeom prst="rect">
          <a:avLst/>
        </a:prstGeom>
      </xdr:spPr>
    </xdr:pic>
    <xdr:clientData/>
  </xdr:twoCellAnchor>
  <xdr:twoCellAnchor editAs="oneCell">
    <xdr:from>
      <xdr:col>3</xdr:col>
      <xdr:colOff>190500</xdr:colOff>
      <xdr:row>1</xdr:row>
      <xdr:rowOff>85725</xdr:rowOff>
    </xdr:from>
    <xdr:to>
      <xdr:col>5</xdr:col>
      <xdr:colOff>781050</xdr:colOff>
      <xdr:row>3</xdr:row>
      <xdr:rowOff>104775</xdr:rowOff>
    </xdr:to>
    <xdr:pic>
      <xdr:nvPicPr>
        <xdr:cNvPr id="4" name="Imagen 3">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936"/>
        <a:stretch/>
      </xdr:blipFill>
      <xdr:spPr bwMode="auto">
        <a:xfrm>
          <a:off x="2914650" y="323850"/>
          <a:ext cx="2552700" cy="971550"/>
        </a:xfrm>
        <a:prstGeom prst="rect">
          <a:avLst/>
        </a:prstGeom>
        <a:noFill/>
        <a:ln>
          <a:noFill/>
        </a:ln>
      </xdr:spPr>
    </xdr:pic>
    <xdr:clientData/>
  </xdr:twoCellAnchor>
  <xdr:twoCellAnchor editAs="oneCell">
    <xdr:from>
      <xdr:col>1</xdr:col>
      <xdr:colOff>161925</xdr:colOff>
      <xdr:row>1</xdr:row>
      <xdr:rowOff>95250</xdr:rowOff>
    </xdr:from>
    <xdr:to>
      <xdr:col>2</xdr:col>
      <xdr:colOff>391778</xdr:colOff>
      <xdr:row>3</xdr:row>
      <xdr:rowOff>166967</xdr:rowOff>
    </xdr:to>
    <xdr:pic>
      <xdr:nvPicPr>
        <xdr:cNvPr id="5" name="Imagen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4"/>
        <a:stretch>
          <a:fillRect/>
        </a:stretch>
      </xdr:blipFill>
      <xdr:spPr>
        <a:xfrm>
          <a:off x="923925" y="333375"/>
          <a:ext cx="1210928" cy="10242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9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A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123631</xdr:colOff>
      <xdr:row>1</xdr:row>
      <xdr:rowOff>172422</xdr:rowOff>
    </xdr:from>
    <xdr:to>
      <xdr:col>3</xdr:col>
      <xdr:colOff>314131</xdr:colOff>
      <xdr:row>3</xdr:row>
      <xdr:rowOff>58122</xdr:rowOff>
    </xdr:to>
    <xdr:pic>
      <xdr:nvPicPr>
        <xdr:cNvPr id="3" name="Imagen 2">
          <a:extLst>
            <a:ext uri="{FF2B5EF4-FFF2-40B4-BE49-F238E27FC236}">
              <a16:creationId xmlns:a16="http://schemas.microsoft.com/office/drawing/2014/main" xmlns="" id="{00000000-0008-0000-0B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81743" y="415407"/>
          <a:ext cx="2153817" cy="8382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C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D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E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F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10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11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12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12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1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179231</xdr:colOff>
      <xdr:row>1</xdr:row>
      <xdr:rowOff>104775</xdr:rowOff>
    </xdr:from>
    <xdr:to>
      <xdr:col>2</xdr:col>
      <xdr:colOff>892681</xdr:colOff>
      <xdr:row>3</xdr:row>
      <xdr:rowOff>142874</xdr:rowOff>
    </xdr:to>
    <xdr:pic>
      <xdr:nvPicPr>
        <xdr:cNvPr id="3" name="Imagen 2">
          <a:extLst>
            <a:ext uri="{FF2B5EF4-FFF2-40B4-BE49-F238E27FC236}">
              <a16:creationId xmlns:a16="http://schemas.microsoft.com/office/drawing/2014/main" xmlns="" id="{00000000-0008-0000-1300-000003000000}"/>
            </a:ext>
          </a:extLst>
        </xdr:cNvPr>
        <xdr:cNvPicPr>
          <a:picLocks noChangeAspect="1"/>
        </xdr:cNvPicPr>
      </xdr:nvPicPr>
      <xdr:blipFill>
        <a:blip xmlns:r="http://schemas.openxmlformats.org/officeDocument/2006/relationships" r:embed="rId1"/>
        <a:stretch>
          <a:fillRect/>
        </a:stretch>
      </xdr:blipFill>
      <xdr:spPr>
        <a:xfrm>
          <a:off x="1931831" y="282575"/>
          <a:ext cx="1923125" cy="977899"/>
        </a:xfrm>
        <a:prstGeom prst="rect">
          <a:avLst/>
        </a:prstGeom>
      </xdr:spPr>
    </xdr:pic>
    <xdr:clientData/>
  </xdr:twoCellAnchor>
  <xdr:twoCellAnchor editAs="oneCell">
    <xdr:from>
      <xdr:col>6</xdr:col>
      <xdr:colOff>704850</xdr:colOff>
      <xdr:row>1</xdr:row>
      <xdr:rowOff>114300</xdr:rowOff>
    </xdr:from>
    <xdr:to>
      <xdr:col>7</xdr:col>
      <xdr:colOff>851633</xdr:colOff>
      <xdr:row>3</xdr:row>
      <xdr:rowOff>143341</xdr:rowOff>
    </xdr:to>
    <xdr:pic>
      <xdr:nvPicPr>
        <xdr:cNvPr id="4" name="Imagen 3">
          <a:extLst>
            <a:ext uri="{FF2B5EF4-FFF2-40B4-BE49-F238E27FC236}">
              <a16:creationId xmlns:a16="http://schemas.microsoft.com/office/drawing/2014/main" xmlns="" id="{00000000-0008-0000-1300-000004000000}"/>
            </a:ext>
          </a:extLst>
        </xdr:cNvPr>
        <xdr:cNvPicPr>
          <a:picLocks noChangeAspect="1"/>
        </xdr:cNvPicPr>
      </xdr:nvPicPr>
      <xdr:blipFill>
        <a:blip xmlns:r="http://schemas.openxmlformats.org/officeDocument/2006/relationships" r:embed="rId2"/>
        <a:stretch>
          <a:fillRect/>
        </a:stretch>
      </xdr:blipFill>
      <xdr:spPr>
        <a:xfrm>
          <a:off x="6372225" y="352425"/>
          <a:ext cx="1127858" cy="9815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4" name="Imagen 3">
          <a:extLst>
            <a:ext uri="{FF2B5EF4-FFF2-40B4-BE49-F238E27FC236}">
              <a16:creationId xmlns:a16="http://schemas.microsoft.com/office/drawing/2014/main" xmlns="" id="{00000000-0008-0000-0200-000004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3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181947</xdr:colOff>
      <xdr:row>1</xdr:row>
      <xdr:rowOff>114105</xdr:rowOff>
    </xdr:from>
    <xdr:to>
      <xdr:col>3</xdr:col>
      <xdr:colOff>372447</xdr:colOff>
      <xdr:row>2</xdr:row>
      <xdr:rowOff>476055</xdr:rowOff>
    </xdr:to>
    <xdr:pic>
      <xdr:nvPicPr>
        <xdr:cNvPr id="3" name="Imagen 2">
          <a:extLst>
            <a:ext uri="{FF2B5EF4-FFF2-40B4-BE49-F238E27FC236}">
              <a16:creationId xmlns:a16="http://schemas.microsoft.com/office/drawing/2014/main" xmlns="" id="{00000000-0008-0000-04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940059" y="357090"/>
          <a:ext cx="2153817" cy="838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5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6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7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971550</xdr:colOff>
      <xdr:row>1</xdr:row>
      <xdr:rowOff>123825</xdr:rowOff>
    </xdr:from>
    <xdr:to>
      <xdr:col>7</xdr:col>
      <xdr:colOff>1118333</xdr:colOff>
      <xdr:row>3</xdr:row>
      <xdr:rowOff>152866</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6638925" y="361950"/>
          <a:ext cx="1127858" cy="981541"/>
        </a:xfrm>
        <a:prstGeom prst="rect">
          <a:avLst/>
        </a:prstGeom>
      </xdr:spPr>
    </xdr:pic>
    <xdr:clientData/>
  </xdr:twoCellAnchor>
  <xdr:twoCellAnchor editAs="oneCell">
    <xdr:from>
      <xdr:col>1</xdr:col>
      <xdr:colOff>133350</xdr:colOff>
      <xdr:row>1</xdr:row>
      <xdr:rowOff>123825</xdr:rowOff>
    </xdr:from>
    <xdr:to>
      <xdr:col>3</xdr:col>
      <xdr:colOff>323850</xdr:colOff>
      <xdr:row>3</xdr:row>
      <xdr:rowOff>9525</xdr:rowOff>
    </xdr:to>
    <xdr:pic>
      <xdr:nvPicPr>
        <xdr:cNvPr id="3" name="Imagen 2">
          <a:extLst>
            <a:ext uri="{FF2B5EF4-FFF2-40B4-BE49-F238E27FC236}">
              <a16:creationId xmlns:a16="http://schemas.microsoft.com/office/drawing/2014/main" xmlns="" id="{00000000-0008-0000-08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936"/>
        <a:stretch/>
      </xdr:blipFill>
      <xdr:spPr bwMode="auto">
        <a:xfrm>
          <a:off x="895350" y="361950"/>
          <a:ext cx="2152650" cy="838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institutoculturayartes@cancun.gob.m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institutoculturayartes@cancun.gob.m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institutoculturayartes@cancun.gob.mx"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institutoculturayartes@cancun.gob.mx"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institutoculturayartes@cancun.gob.mx"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institutoculturayartes@cancun.gob.mx"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institutoculturayartes@cancun.gob.mx"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institutoculturayartes@cancun.gob.mx"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institutoculturayartes@cancun.gob.mx"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institutoculturayartes@cancu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stitutoculturayartes@cancun.gob.mx"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stitutoculturayartes@cancun.gob.m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nstitutoculturayartes@cancun.gob.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nstitutoculturayartes@cancun.gob.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institutoculturayartes@cancun.gob.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institutoculturayartes@cancun.gob.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institutoculturayartes@cancun.gob.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institutoculturayartes@cancu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5"/>
  <sheetViews>
    <sheetView showGridLines="0" zoomScaleNormal="100" zoomScaleSheetLayoutView="154" workbookViewId="0">
      <selection activeCell="E38" sqref="E38"/>
    </sheetView>
  </sheetViews>
  <sheetFormatPr baseColWidth="10" defaultColWidth="11.42578125" defaultRowHeight="18" x14ac:dyDescent="0.35"/>
  <cols>
    <col min="1" max="1" width="11.42578125" style="1"/>
    <col min="2" max="7" width="14.7109375" style="1" customWidth="1"/>
    <col min="8" max="8" width="20.7109375" style="1" customWidth="1"/>
    <col min="9" max="16384" width="11.42578125" style="1"/>
  </cols>
  <sheetData>
    <row r="1" spans="2:16" ht="18.75" thickBot="1" x14ac:dyDescent="0.4"/>
    <row r="2" spans="2:16" ht="37.5" customHeight="1" x14ac:dyDescent="0.35">
      <c r="B2" s="52"/>
      <c r="C2" s="53"/>
      <c r="D2" s="26"/>
      <c r="E2" s="26"/>
      <c r="F2" s="26"/>
      <c r="G2" s="26"/>
      <c r="H2" s="27"/>
    </row>
    <row r="3" spans="2:16" ht="37.5" customHeight="1" x14ac:dyDescent="0.35">
      <c r="B3" s="28"/>
      <c r="C3" s="29"/>
      <c r="D3" s="29"/>
      <c r="E3" s="29"/>
      <c r="F3" s="29"/>
      <c r="G3" s="29"/>
      <c r="H3" s="30"/>
    </row>
    <row r="4" spans="2:16" ht="18.75" thickBot="1" x14ac:dyDescent="0.4">
      <c r="B4" s="31"/>
      <c r="C4" s="32"/>
      <c r="D4" s="32"/>
      <c r="E4" s="32"/>
      <c r="F4" s="32"/>
      <c r="G4" s="32"/>
      <c r="H4" s="33"/>
    </row>
    <row r="5" spans="2:16" ht="27" customHeight="1" x14ac:dyDescent="0.35">
      <c r="B5" s="117" t="s">
        <v>266</v>
      </c>
      <c r="C5" s="118"/>
      <c r="D5" s="118"/>
      <c r="E5" s="118"/>
      <c r="F5" s="118"/>
      <c r="G5" s="118"/>
      <c r="H5" s="119"/>
      <c r="I5" s="2"/>
      <c r="J5" s="2"/>
      <c r="K5" s="2"/>
      <c r="L5" s="2"/>
      <c r="M5" s="2"/>
      <c r="N5" s="2"/>
      <c r="O5" s="2"/>
      <c r="P5" s="2"/>
    </row>
    <row r="6" spans="2:16" ht="18.95" customHeight="1" x14ac:dyDescent="0.35">
      <c r="B6" s="73" t="s">
        <v>1</v>
      </c>
      <c r="C6" s="74"/>
      <c r="D6" s="74"/>
      <c r="E6" s="74"/>
      <c r="F6" s="74"/>
      <c r="G6" s="74"/>
      <c r="H6" s="77"/>
      <c r="I6" s="2"/>
      <c r="J6" s="2"/>
      <c r="K6" s="2"/>
      <c r="L6" s="2"/>
      <c r="M6" s="2"/>
      <c r="N6" s="2"/>
      <c r="O6" s="2"/>
      <c r="P6" s="2"/>
    </row>
    <row r="7" spans="2:16" ht="34.5" customHeight="1" x14ac:dyDescent="0.35">
      <c r="B7" s="120" t="s">
        <v>239</v>
      </c>
      <c r="C7" s="121"/>
      <c r="D7" s="121"/>
      <c r="E7" s="121"/>
      <c r="F7" s="121"/>
      <c r="G7" s="121"/>
      <c r="H7" s="122"/>
      <c r="I7" s="3"/>
      <c r="J7" s="3"/>
      <c r="K7" s="3"/>
      <c r="L7" s="3"/>
      <c r="M7" s="3"/>
      <c r="N7" s="3"/>
      <c r="O7" s="3"/>
      <c r="P7" s="3"/>
    </row>
    <row r="8" spans="2:16" ht="22.5" customHeight="1" x14ac:dyDescent="0.35">
      <c r="B8" s="98" t="s">
        <v>240</v>
      </c>
      <c r="C8" s="75"/>
      <c r="D8" s="99"/>
      <c r="E8" s="99"/>
      <c r="F8" s="76" t="s">
        <v>85</v>
      </c>
      <c r="G8" s="75"/>
      <c r="H8" s="54" t="s">
        <v>2</v>
      </c>
      <c r="I8" s="4"/>
      <c r="J8" s="4"/>
      <c r="K8" s="4"/>
      <c r="L8" s="4"/>
      <c r="M8" s="4"/>
      <c r="N8" s="4"/>
      <c r="O8" s="4"/>
      <c r="P8" s="4"/>
    </row>
    <row r="9" spans="2:16" ht="33.75" customHeight="1" x14ac:dyDescent="0.35">
      <c r="B9" s="123" t="s">
        <v>241</v>
      </c>
      <c r="C9" s="80"/>
      <c r="D9" s="101"/>
      <c r="E9" s="101"/>
      <c r="F9" s="85" t="s">
        <v>87</v>
      </c>
      <c r="G9" s="80"/>
      <c r="H9" s="24" t="s">
        <v>242</v>
      </c>
      <c r="I9" s="3"/>
      <c r="J9" s="3"/>
      <c r="K9" s="3"/>
      <c r="L9" s="3"/>
      <c r="M9" s="3"/>
      <c r="N9" s="3"/>
      <c r="O9" s="3"/>
      <c r="P9" s="3"/>
    </row>
    <row r="10" spans="2:16" ht="24" customHeight="1" x14ac:dyDescent="0.35">
      <c r="B10" s="73" t="s">
        <v>3</v>
      </c>
      <c r="C10" s="74"/>
      <c r="D10" s="74"/>
      <c r="E10" s="75"/>
      <c r="F10" s="76" t="s">
        <v>4</v>
      </c>
      <c r="G10" s="74"/>
      <c r="H10" s="77"/>
      <c r="I10" s="4"/>
      <c r="J10" s="4"/>
      <c r="K10" s="4"/>
      <c r="L10" s="4"/>
      <c r="M10" s="4"/>
      <c r="N10" s="4"/>
      <c r="O10" s="4"/>
      <c r="P10" s="4"/>
    </row>
    <row r="11" spans="2:16" ht="68.25" customHeight="1" x14ac:dyDescent="0.35">
      <c r="B11" s="60" t="s">
        <v>228</v>
      </c>
      <c r="C11" s="124" t="s">
        <v>243</v>
      </c>
      <c r="D11" s="115"/>
      <c r="E11" s="125"/>
      <c r="F11" s="85"/>
      <c r="G11" s="79"/>
      <c r="H11" s="84"/>
    </row>
    <row r="12" spans="2:16" ht="17.100000000000001" customHeight="1" x14ac:dyDescent="0.35">
      <c r="B12" s="73" t="s">
        <v>5</v>
      </c>
      <c r="C12" s="74"/>
      <c r="D12" s="74"/>
      <c r="E12" s="74"/>
      <c r="F12" s="74"/>
      <c r="G12" s="74"/>
      <c r="H12" s="77"/>
    </row>
    <row r="13" spans="2:16" ht="20.100000000000001" customHeight="1" x14ac:dyDescent="0.35">
      <c r="B13" s="16" t="s">
        <v>6</v>
      </c>
      <c r="C13" s="76" t="s">
        <v>7</v>
      </c>
      <c r="D13" s="75"/>
      <c r="E13" s="17" t="s">
        <v>8</v>
      </c>
      <c r="F13" s="17" t="s">
        <v>9</v>
      </c>
      <c r="G13" s="17" t="s">
        <v>10</v>
      </c>
      <c r="H13" s="6" t="s">
        <v>11</v>
      </c>
    </row>
    <row r="14" spans="2:16" ht="18.95" customHeight="1" x14ac:dyDescent="0.35">
      <c r="B14" s="60" t="s">
        <v>244</v>
      </c>
      <c r="C14" s="79" t="s">
        <v>244</v>
      </c>
      <c r="D14" s="80"/>
      <c r="E14" s="18" t="s">
        <v>244</v>
      </c>
      <c r="F14" s="18" t="s">
        <v>244</v>
      </c>
      <c r="G14" s="18" t="s">
        <v>244</v>
      </c>
      <c r="H14" s="24" t="s">
        <v>16</v>
      </c>
    </row>
    <row r="15" spans="2:16" ht="16.5" customHeight="1" x14ac:dyDescent="0.35">
      <c r="B15" s="109" t="s">
        <v>17</v>
      </c>
      <c r="C15" s="110"/>
      <c r="D15" s="110"/>
      <c r="E15" s="110"/>
      <c r="F15" s="111"/>
      <c r="G15" s="76" t="s">
        <v>18</v>
      </c>
      <c r="H15" s="77"/>
    </row>
    <row r="16" spans="2:16" ht="16.5" customHeight="1" x14ac:dyDescent="0.35">
      <c r="B16" s="9" t="s">
        <v>19</v>
      </c>
      <c r="C16" s="112" t="s">
        <v>20</v>
      </c>
      <c r="D16" s="113"/>
      <c r="E16" s="10" t="s">
        <v>21</v>
      </c>
      <c r="F16" s="17" t="s">
        <v>8</v>
      </c>
      <c r="G16" s="14" t="s">
        <v>22</v>
      </c>
      <c r="H16" s="6" t="s">
        <v>23</v>
      </c>
    </row>
    <row r="17" spans="2:8" ht="21" customHeight="1" x14ac:dyDescent="0.35">
      <c r="B17" s="7" t="s">
        <v>24</v>
      </c>
      <c r="C17" s="85" t="s">
        <v>245</v>
      </c>
      <c r="D17" s="80"/>
      <c r="E17" s="18" t="s">
        <v>16</v>
      </c>
      <c r="F17" s="18" t="s">
        <v>16</v>
      </c>
      <c r="G17" s="19" t="s">
        <v>244</v>
      </c>
      <c r="H17" s="24" t="s">
        <v>16</v>
      </c>
    </row>
    <row r="18" spans="2:8" ht="26.25" customHeight="1" x14ac:dyDescent="0.35">
      <c r="B18" s="73" t="s">
        <v>72</v>
      </c>
      <c r="C18" s="74"/>
      <c r="D18" s="74"/>
      <c r="E18" s="75"/>
      <c r="F18" s="76" t="s">
        <v>29</v>
      </c>
      <c r="G18" s="74"/>
      <c r="H18" s="77"/>
    </row>
    <row r="19" spans="2:8" ht="44.25" customHeight="1" x14ac:dyDescent="0.35">
      <c r="B19" s="16" t="s">
        <v>30</v>
      </c>
      <c r="C19" s="17" t="s">
        <v>31</v>
      </c>
      <c r="D19" s="37" t="s">
        <v>70</v>
      </c>
      <c r="E19" s="17" t="s">
        <v>71</v>
      </c>
      <c r="F19" s="99" t="s">
        <v>32</v>
      </c>
      <c r="G19" s="99"/>
      <c r="H19" s="6" t="s">
        <v>33</v>
      </c>
    </row>
    <row r="20" spans="2:8" ht="18" customHeight="1" x14ac:dyDescent="0.35">
      <c r="B20" s="20" t="s">
        <v>34</v>
      </c>
      <c r="C20" s="21" t="s">
        <v>246</v>
      </c>
      <c r="D20" s="21" t="s">
        <v>247</v>
      </c>
      <c r="E20" s="21" t="s">
        <v>14</v>
      </c>
      <c r="F20" s="101" t="s">
        <v>244</v>
      </c>
      <c r="G20" s="101"/>
      <c r="H20" s="18" t="s">
        <v>244</v>
      </c>
    </row>
    <row r="21" spans="2:8" ht="15.75" customHeight="1" x14ac:dyDescent="0.35">
      <c r="B21" s="73" t="s">
        <v>35</v>
      </c>
      <c r="C21" s="74"/>
      <c r="D21" s="74"/>
      <c r="E21" s="74"/>
      <c r="F21" s="74"/>
      <c r="G21" s="74"/>
      <c r="H21" s="77"/>
    </row>
    <row r="22" spans="2:8" ht="48" customHeight="1" x14ac:dyDescent="0.35">
      <c r="B22" s="114" t="s">
        <v>248</v>
      </c>
      <c r="C22" s="115"/>
      <c r="D22" s="115"/>
      <c r="E22" s="115"/>
      <c r="F22" s="115"/>
      <c r="G22" s="115"/>
      <c r="H22" s="116"/>
    </row>
    <row r="23" spans="2:8" ht="15.75" customHeight="1" x14ac:dyDescent="0.35">
      <c r="B23" s="73" t="s">
        <v>36</v>
      </c>
      <c r="C23" s="74"/>
      <c r="D23" s="74"/>
      <c r="E23" s="74"/>
      <c r="F23" s="74"/>
      <c r="G23" s="74"/>
      <c r="H23" s="77"/>
    </row>
    <row r="24" spans="2:8" ht="13.5" customHeight="1" x14ac:dyDescent="0.35">
      <c r="B24" s="108" t="s">
        <v>249</v>
      </c>
      <c r="C24" s="82"/>
      <c r="D24" s="82"/>
      <c r="E24" s="82"/>
      <c r="F24" s="82"/>
      <c r="G24" s="82"/>
      <c r="H24" s="83"/>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250</v>
      </c>
      <c r="G26" s="79"/>
      <c r="H26" s="84"/>
    </row>
    <row r="27" spans="2:8" x14ac:dyDescent="0.35">
      <c r="B27" s="73" t="s">
        <v>39</v>
      </c>
      <c r="C27" s="74"/>
      <c r="D27" s="74"/>
      <c r="E27" s="75"/>
      <c r="F27" s="76" t="s">
        <v>40</v>
      </c>
      <c r="G27" s="74"/>
      <c r="H27" s="77"/>
    </row>
    <row r="28" spans="2:8" ht="15.95" customHeight="1" x14ac:dyDescent="0.35">
      <c r="B28" s="73" t="s">
        <v>41</v>
      </c>
      <c r="C28" s="74"/>
      <c r="D28" s="75"/>
      <c r="E28" s="14" t="s">
        <v>42</v>
      </c>
      <c r="F28" s="17" t="s">
        <v>41</v>
      </c>
      <c r="G28" s="17" t="s">
        <v>43</v>
      </c>
      <c r="H28" s="15" t="s">
        <v>42</v>
      </c>
    </row>
    <row r="29" spans="2:8" x14ac:dyDescent="0.35">
      <c r="B29" s="105">
        <v>0.877</v>
      </c>
      <c r="C29" s="106"/>
      <c r="D29" s="107"/>
      <c r="E29" s="19">
        <v>2020</v>
      </c>
      <c r="F29" s="55">
        <v>0.78339999999999999</v>
      </c>
      <c r="G29" s="13">
        <f>(F29-B29)/B29</f>
        <v>-0.10672748004561006</v>
      </c>
      <c r="H29" s="12">
        <v>2023</v>
      </c>
    </row>
    <row r="30" spans="2:8" ht="19.5" customHeight="1" x14ac:dyDescent="0.35">
      <c r="B30" s="98" t="s">
        <v>44</v>
      </c>
      <c r="C30" s="99"/>
      <c r="D30" s="99"/>
      <c r="E30" s="99"/>
      <c r="F30" s="99"/>
      <c r="G30" s="99"/>
      <c r="H30" s="100"/>
    </row>
    <row r="31" spans="2:8" ht="19.5" customHeight="1" x14ac:dyDescent="0.35">
      <c r="B31" s="98" t="s">
        <v>74</v>
      </c>
      <c r="C31" s="99"/>
      <c r="D31" s="99"/>
      <c r="E31" s="99"/>
      <c r="F31" s="99" t="s">
        <v>251</v>
      </c>
      <c r="G31" s="99"/>
      <c r="H31" s="100"/>
    </row>
    <row r="32" spans="2:8" ht="26.1" customHeight="1" x14ac:dyDescent="0.35">
      <c r="B32" s="103" t="s">
        <v>45</v>
      </c>
      <c r="C32" s="104"/>
      <c r="D32" s="39" t="s">
        <v>46</v>
      </c>
      <c r="E32" s="40" t="s">
        <v>47</v>
      </c>
      <c r="F32" s="41" t="s">
        <v>45</v>
      </c>
      <c r="G32" s="39" t="s">
        <v>46</v>
      </c>
      <c r="H32" s="42" t="s">
        <v>47</v>
      </c>
    </row>
    <row r="33" spans="2:8" ht="24.95" customHeight="1" x14ac:dyDescent="0.35">
      <c r="B33" s="89" t="s">
        <v>271</v>
      </c>
      <c r="C33" s="90"/>
      <c r="D33" s="43" t="s">
        <v>80</v>
      </c>
      <c r="E33" s="43" t="s">
        <v>270</v>
      </c>
      <c r="F33" s="44" t="s">
        <v>252</v>
      </c>
      <c r="G33" s="43" t="s">
        <v>253</v>
      </c>
      <c r="H33" s="45" t="s">
        <v>254</v>
      </c>
    </row>
    <row r="34" spans="2:8" ht="15" customHeight="1" x14ac:dyDescent="0.35">
      <c r="B34" s="91" t="s">
        <v>48</v>
      </c>
      <c r="C34" s="92"/>
      <c r="D34" s="92"/>
      <c r="E34" s="92"/>
      <c r="F34" s="92"/>
      <c r="G34" s="92"/>
      <c r="H34" s="93"/>
    </row>
    <row r="35" spans="2:8" ht="149.25" customHeight="1" x14ac:dyDescent="0.35">
      <c r="B35" s="94" t="s">
        <v>255</v>
      </c>
      <c r="C35" s="95"/>
      <c r="D35" s="96"/>
      <c r="E35" s="96"/>
      <c r="F35" s="96"/>
      <c r="G35" s="96"/>
      <c r="H35" s="97"/>
    </row>
    <row r="36" spans="2:8" ht="20.100000000000001" customHeight="1" x14ac:dyDescent="0.35">
      <c r="B36" s="98" t="s">
        <v>49</v>
      </c>
      <c r="C36" s="99"/>
      <c r="D36" s="99"/>
      <c r="E36" s="99"/>
      <c r="F36" s="99"/>
      <c r="G36" s="99"/>
      <c r="H36" s="100"/>
    </row>
    <row r="37" spans="2:8" ht="27.95" customHeight="1" x14ac:dyDescent="0.35">
      <c r="B37" s="61" t="s">
        <v>50</v>
      </c>
      <c r="C37" s="17" t="s">
        <v>51</v>
      </c>
      <c r="D37" s="17" t="s">
        <v>52</v>
      </c>
      <c r="E37" s="17" t="s">
        <v>83</v>
      </c>
      <c r="F37" s="17" t="s">
        <v>53</v>
      </c>
      <c r="G37" s="99" t="s">
        <v>54</v>
      </c>
      <c r="H37" s="100"/>
    </row>
    <row r="38" spans="2:8" ht="38.1" customHeight="1" x14ac:dyDescent="0.35">
      <c r="B38" s="59">
        <v>1.0659000000000001</v>
      </c>
      <c r="C38" s="58">
        <v>1.0659000000000001</v>
      </c>
      <c r="D38" s="58">
        <v>1.0659000000000001</v>
      </c>
      <c r="E38" s="58">
        <v>0.99570000000000003</v>
      </c>
      <c r="F38" s="58">
        <v>1.0483</v>
      </c>
      <c r="G38" s="101"/>
      <c r="H38" s="102"/>
    </row>
    <row r="39" spans="2:8" ht="15.75" customHeight="1" x14ac:dyDescent="0.35">
      <c r="B39" s="98" t="s">
        <v>84</v>
      </c>
      <c r="C39" s="99"/>
      <c r="D39" s="99"/>
      <c r="E39" s="99"/>
      <c r="F39" s="99"/>
      <c r="G39" s="99"/>
      <c r="H39" s="100"/>
    </row>
    <row r="40" spans="2:8" ht="14.1" customHeight="1" x14ac:dyDescent="0.35">
      <c r="B40" s="98" t="s">
        <v>56</v>
      </c>
      <c r="C40" s="99"/>
      <c r="D40" s="99"/>
      <c r="E40" s="99"/>
      <c r="F40" s="99" t="s">
        <v>57</v>
      </c>
      <c r="G40" s="99"/>
      <c r="H40" s="100"/>
    </row>
    <row r="41" spans="2:8" ht="27.75" customHeight="1" x14ac:dyDescent="0.35">
      <c r="B41" s="78" t="s">
        <v>256</v>
      </c>
      <c r="C41" s="79"/>
      <c r="D41" s="79"/>
      <c r="E41" s="80"/>
      <c r="F41" s="81" t="s">
        <v>269</v>
      </c>
      <c r="G41" s="82"/>
      <c r="H41" s="83"/>
    </row>
    <row r="42" spans="2:8" ht="17.100000000000001" customHeight="1" x14ac:dyDescent="0.35">
      <c r="B42" s="73" t="s">
        <v>58</v>
      </c>
      <c r="C42" s="74"/>
      <c r="D42" s="74"/>
      <c r="E42" s="75"/>
      <c r="F42" s="76" t="s">
        <v>59</v>
      </c>
      <c r="G42" s="74"/>
      <c r="H42" s="77"/>
    </row>
    <row r="43" spans="2:8" ht="40.5" customHeight="1" x14ac:dyDescent="0.35">
      <c r="B43" s="78" t="s">
        <v>257</v>
      </c>
      <c r="C43" s="79"/>
      <c r="D43" s="79"/>
      <c r="E43" s="80"/>
      <c r="F43" s="85" t="s">
        <v>258</v>
      </c>
      <c r="G43" s="79"/>
      <c r="H43" s="84"/>
    </row>
    <row r="44" spans="2:8" ht="15" customHeight="1" x14ac:dyDescent="0.35">
      <c r="B44" s="73" t="s">
        <v>60</v>
      </c>
      <c r="C44" s="74"/>
      <c r="D44" s="74"/>
      <c r="E44" s="75"/>
      <c r="F44" s="76" t="s">
        <v>61</v>
      </c>
      <c r="G44" s="74"/>
      <c r="H44" s="77"/>
    </row>
    <row r="45" spans="2:8" ht="25.5" customHeight="1" x14ac:dyDescent="0.35">
      <c r="B45" s="78" t="s">
        <v>259</v>
      </c>
      <c r="C45" s="79"/>
      <c r="D45" s="79"/>
      <c r="E45" s="80"/>
      <c r="F45" s="85" t="s">
        <v>260</v>
      </c>
      <c r="G45" s="79"/>
      <c r="H45" s="84"/>
    </row>
    <row r="46" spans="2:8" ht="24" customHeight="1" x14ac:dyDescent="0.35">
      <c r="B46" s="73" t="s">
        <v>62</v>
      </c>
      <c r="C46" s="74"/>
      <c r="D46" s="74"/>
      <c r="E46" s="75"/>
      <c r="F46" s="76" t="s">
        <v>63</v>
      </c>
      <c r="G46" s="74"/>
      <c r="H46" s="77"/>
    </row>
    <row r="47" spans="2:8" ht="39.75" customHeight="1" x14ac:dyDescent="0.35">
      <c r="B47" s="78" t="s">
        <v>257</v>
      </c>
      <c r="C47" s="79"/>
      <c r="D47" s="79"/>
      <c r="E47" s="79"/>
      <c r="F47" s="85" t="s">
        <v>258</v>
      </c>
      <c r="G47" s="79"/>
      <c r="H47" s="84"/>
    </row>
    <row r="48" spans="2:8" ht="14.1" customHeight="1" x14ac:dyDescent="0.35">
      <c r="B48" s="86" t="s">
        <v>64</v>
      </c>
      <c r="C48" s="87"/>
      <c r="D48" s="87"/>
      <c r="E48" s="87"/>
      <c r="F48" s="87"/>
      <c r="G48" s="87"/>
      <c r="H48" s="88"/>
    </row>
    <row r="49" spans="2:8" ht="15.95" customHeight="1" x14ac:dyDescent="0.35">
      <c r="B49" s="78" t="s">
        <v>261</v>
      </c>
      <c r="C49" s="79"/>
      <c r="D49" s="79"/>
      <c r="E49" s="79"/>
      <c r="F49" s="79"/>
      <c r="G49" s="79"/>
      <c r="H49" s="84"/>
    </row>
    <row r="50" spans="2:8" ht="16.5" customHeight="1" x14ac:dyDescent="0.35">
      <c r="B50" s="73" t="s">
        <v>65</v>
      </c>
      <c r="C50" s="74"/>
      <c r="D50" s="74"/>
      <c r="E50" s="75"/>
      <c r="F50" s="76" t="s">
        <v>66</v>
      </c>
      <c r="G50" s="74"/>
      <c r="H50" s="77"/>
    </row>
    <row r="51" spans="2:8" ht="28.5" customHeight="1" x14ac:dyDescent="0.35">
      <c r="B51" s="78" t="s">
        <v>262</v>
      </c>
      <c r="C51" s="79"/>
      <c r="D51" s="79"/>
      <c r="E51" s="80"/>
      <c r="F51" s="81" t="s">
        <v>263</v>
      </c>
      <c r="G51" s="82"/>
      <c r="H51" s="83"/>
    </row>
    <row r="52" spans="2:8" ht="16.5" customHeight="1" x14ac:dyDescent="0.35">
      <c r="B52" s="73" t="s">
        <v>67</v>
      </c>
      <c r="C52" s="74"/>
      <c r="D52" s="74"/>
      <c r="E52" s="75"/>
      <c r="F52" s="76" t="s">
        <v>68</v>
      </c>
      <c r="G52" s="74"/>
      <c r="H52" s="77"/>
    </row>
    <row r="53" spans="2:8" ht="15" customHeight="1" thickBot="1" x14ac:dyDescent="0.4">
      <c r="B53" s="62" t="s">
        <v>264</v>
      </c>
      <c r="C53" s="63"/>
      <c r="D53" s="63"/>
      <c r="E53" s="63"/>
      <c r="F53" s="64" t="s">
        <v>265</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3">
    <mergeCell ref="C13:D13"/>
    <mergeCell ref="B5:H5"/>
    <mergeCell ref="B6:H6"/>
    <mergeCell ref="B7:H7"/>
    <mergeCell ref="B8:E8"/>
    <mergeCell ref="F8:G8"/>
    <mergeCell ref="B9:E9"/>
    <mergeCell ref="F9:G9"/>
    <mergeCell ref="B10:E10"/>
    <mergeCell ref="F10:H10"/>
    <mergeCell ref="C11:E11"/>
    <mergeCell ref="F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32:C32"/>
    <mergeCell ref="B25:E25"/>
    <mergeCell ref="F25:H25"/>
    <mergeCell ref="B26:E26"/>
    <mergeCell ref="F26:H26"/>
    <mergeCell ref="B27:E27"/>
    <mergeCell ref="F27:H27"/>
    <mergeCell ref="B28:D28"/>
    <mergeCell ref="B29:D29"/>
    <mergeCell ref="B30:H30"/>
    <mergeCell ref="B31:E31"/>
    <mergeCell ref="F31:H31"/>
    <mergeCell ref="B42:E42"/>
    <mergeCell ref="F42:H42"/>
    <mergeCell ref="B33:C33"/>
    <mergeCell ref="B34:H34"/>
    <mergeCell ref="B35:H35"/>
    <mergeCell ref="B36:H36"/>
    <mergeCell ref="G37:H37"/>
    <mergeCell ref="G38:H38"/>
    <mergeCell ref="B39:H39"/>
    <mergeCell ref="B40:E40"/>
    <mergeCell ref="F40:H40"/>
    <mergeCell ref="B41:E41"/>
    <mergeCell ref="F41:H41"/>
    <mergeCell ref="B49:H49"/>
    <mergeCell ref="B43:E43"/>
    <mergeCell ref="F43:H43"/>
    <mergeCell ref="B44:E44"/>
    <mergeCell ref="F44:H44"/>
    <mergeCell ref="B45:E45"/>
    <mergeCell ref="F45:H45"/>
    <mergeCell ref="B46:E46"/>
    <mergeCell ref="F46:H46"/>
    <mergeCell ref="B47:E47"/>
    <mergeCell ref="F47:H47"/>
    <mergeCell ref="B48:H48"/>
    <mergeCell ref="B53:E53"/>
    <mergeCell ref="F53:H53"/>
    <mergeCell ref="B54:H54"/>
    <mergeCell ref="B55:H55"/>
    <mergeCell ref="B50:E50"/>
    <mergeCell ref="F50:H50"/>
    <mergeCell ref="B51:E51"/>
    <mergeCell ref="F51:H51"/>
    <mergeCell ref="B52:E52"/>
    <mergeCell ref="F52:H52"/>
  </mergeCells>
  <conditionalFormatting sqref="B38:F38">
    <cfRule type="cellIs" dxfId="106" priority="1" operator="equal">
      <formula>"NO APLICA"</formula>
    </cfRule>
    <cfRule type="cellIs" dxfId="105" priority="2" operator="lessThanOrEqual">
      <formula>100%</formula>
    </cfRule>
    <cfRule type="cellIs" dxfId="104" priority="3" operator="between">
      <formula>100%</formula>
      <formula>110%</formula>
    </cfRule>
    <cfRule type="cellIs" dxfId="103" priority="4" operator="greaterThanOrEqual">
      <formula>110%</formula>
    </cfRule>
  </conditionalFormatting>
  <printOptions horizontalCentered="1" verticalCentered="1"/>
  <pageMargins left="0.70866141732283472" right="0.70866141732283472" top="0.74803149606299213" bottom="0.74803149606299213" header="0.31496062992125984" footer="0.31496062992125984"/>
  <pageSetup scale="48"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4.18.1'!B38:F38</xm:f>
              <xm:sqref>G38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B32"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157</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79" t="s">
        <v>180</v>
      </c>
      <c r="H11" s="84"/>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158</v>
      </c>
      <c r="C22" s="130"/>
      <c r="D22" s="130"/>
      <c r="E22" s="130"/>
      <c r="F22" s="130"/>
      <c r="G22" s="130"/>
      <c r="H22" s="132"/>
    </row>
    <row r="23" spans="2:8" ht="15.75" customHeight="1" x14ac:dyDescent="0.35">
      <c r="B23" s="73" t="s">
        <v>36</v>
      </c>
      <c r="C23" s="74"/>
      <c r="D23" s="74"/>
      <c r="E23" s="74"/>
      <c r="F23" s="74"/>
      <c r="G23" s="74"/>
      <c r="H23" s="77"/>
    </row>
    <row r="24" spans="2:8" x14ac:dyDescent="0.35">
      <c r="B24" s="78" t="s">
        <v>159</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c r="E28" s="75"/>
      <c r="F28" s="17" t="s">
        <v>41</v>
      </c>
      <c r="G28" s="17" t="s">
        <v>43</v>
      </c>
      <c r="H28" s="15" t="s">
        <v>42</v>
      </c>
    </row>
    <row r="29" spans="2:8" x14ac:dyDescent="0.35">
      <c r="B29" s="139">
        <v>0</v>
      </c>
      <c r="C29" s="107"/>
      <c r="D29" s="85">
        <v>0</v>
      </c>
      <c r="E29" s="80"/>
      <c r="F29" s="8">
        <v>110</v>
      </c>
      <c r="G29" s="13">
        <v>0</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1.8234999999999999</v>
      </c>
      <c r="C38" s="34">
        <v>0.76670000000000005</v>
      </c>
      <c r="D38" s="34">
        <v>1.3667</v>
      </c>
      <c r="E38" s="34">
        <v>0.18179999999999999</v>
      </c>
      <c r="F38" s="34">
        <v>0.91820000000000002</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130</v>
      </c>
      <c r="C41" s="79"/>
      <c r="D41" s="79"/>
      <c r="E41" s="80"/>
      <c r="F41" s="85" t="s">
        <v>131</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134</v>
      </c>
      <c r="G43" s="79"/>
      <c r="H43" s="84"/>
    </row>
    <row r="44" spans="2:9" ht="15" customHeight="1" x14ac:dyDescent="0.35">
      <c r="B44" s="73" t="s">
        <v>60</v>
      </c>
      <c r="C44" s="74"/>
      <c r="D44" s="74"/>
      <c r="E44" s="75"/>
      <c r="F44" s="76" t="s">
        <v>61</v>
      </c>
      <c r="G44" s="74"/>
      <c r="H44" s="77"/>
    </row>
    <row r="45" spans="2:9" ht="12.95" customHeight="1" x14ac:dyDescent="0.35">
      <c r="B45" s="78" t="s">
        <v>133</v>
      </c>
      <c r="C45" s="79"/>
      <c r="D45" s="79"/>
      <c r="E45" s="80"/>
      <c r="F45" s="85" t="s">
        <v>132</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134</v>
      </c>
      <c r="G47" s="79"/>
      <c r="H47" s="84"/>
    </row>
    <row r="48" spans="2:9" ht="14.1" customHeight="1" x14ac:dyDescent="0.35">
      <c r="B48" s="86" t="s">
        <v>64</v>
      </c>
      <c r="C48" s="87"/>
      <c r="D48" s="87"/>
      <c r="E48" s="87"/>
      <c r="F48" s="87"/>
      <c r="G48" s="87"/>
      <c r="H48" s="88"/>
    </row>
    <row r="49" spans="2:8" ht="15.95" customHeight="1" x14ac:dyDescent="0.35">
      <c r="B49" s="78" t="s">
        <v>272</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238</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58" priority="2" operator="containsText" text="NO APLICA">
      <formula>NOT(ISERROR(SEARCH("NO APLICA",B38)))</formula>
    </cfRule>
    <cfRule type="cellIs" dxfId="57" priority="3" operator="greaterThan">
      <formula>1.2</formula>
    </cfRule>
    <cfRule type="cellIs" dxfId="56" priority="4" operator="lessThan">
      <formula>0.5</formula>
    </cfRule>
    <cfRule type="cellIs" dxfId="55" priority="5" operator="between">
      <formula>0.5</formula>
      <formula>0.7</formula>
    </cfRule>
    <cfRule type="cellIs" dxfId="54" priority="6" operator="greaterThan">
      <formula>0.7</formula>
    </cfRule>
  </conditionalFormatting>
  <conditionalFormatting sqref="B38">
    <cfRule type="cellIs" dxfId="53" priority="1"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4.18.1.1.1.7'!B38:F38</xm:f>
              <xm:sqref>G38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1"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160</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161</v>
      </c>
      <c r="G11" s="96" t="s">
        <v>162</v>
      </c>
      <c r="H11" s="97"/>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163</v>
      </c>
      <c r="C22" s="130"/>
      <c r="D22" s="130"/>
      <c r="E22" s="130"/>
      <c r="F22" s="130"/>
      <c r="G22" s="130"/>
      <c r="H22" s="132"/>
    </row>
    <row r="23" spans="2:8" ht="15.75" customHeight="1" x14ac:dyDescent="0.35">
      <c r="B23" s="73" t="s">
        <v>36</v>
      </c>
      <c r="C23" s="74"/>
      <c r="D23" s="74"/>
      <c r="E23" s="74"/>
      <c r="F23" s="74"/>
      <c r="G23" s="74"/>
      <c r="H23" s="77"/>
    </row>
    <row r="24" spans="2:8" x14ac:dyDescent="0.35">
      <c r="B24" s="78" t="s">
        <v>164</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0</v>
      </c>
      <c r="C29" s="107"/>
      <c r="D29" s="85">
        <v>0</v>
      </c>
      <c r="E29" s="80"/>
      <c r="F29" s="8">
        <v>387</v>
      </c>
      <c r="G29" s="13">
        <v>0</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0</v>
      </c>
      <c r="C38" s="34">
        <v>4.1700000000000001E-2</v>
      </c>
      <c r="D38" s="34">
        <v>0.65969999999999995</v>
      </c>
      <c r="E38" s="34">
        <v>1.1181000000000001</v>
      </c>
      <c r="F38" s="34">
        <v>0.67179999999999995</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130</v>
      </c>
      <c r="C41" s="79"/>
      <c r="D41" s="79"/>
      <c r="E41" s="80"/>
      <c r="F41" s="85" t="s">
        <v>131</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134</v>
      </c>
      <c r="G43" s="79"/>
      <c r="H43" s="84"/>
    </row>
    <row r="44" spans="2:9" ht="15" customHeight="1" x14ac:dyDescent="0.35">
      <c r="B44" s="73" t="s">
        <v>60</v>
      </c>
      <c r="C44" s="74"/>
      <c r="D44" s="74"/>
      <c r="E44" s="75"/>
      <c r="F44" s="76" t="s">
        <v>61</v>
      </c>
      <c r="G44" s="74"/>
      <c r="H44" s="77"/>
    </row>
    <row r="45" spans="2:9" ht="12.95" customHeight="1" x14ac:dyDescent="0.35">
      <c r="B45" s="78" t="s">
        <v>133</v>
      </c>
      <c r="C45" s="79"/>
      <c r="D45" s="79"/>
      <c r="E45" s="80"/>
      <c r="F45" s="85" t="s">
        <v>132</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134</v>
      </c>
      <c r="G47" s="79"/>
      <c r="H47" s="84"/>
    </row>
    <row r="48" spans="2:9" ht="14.1" customHeight="1" x14ac:dyDescent="0.35">
      <c r="B48" s="86" t="s">
        <v>64</v>
      </c>
      <c r="C48" s="87"/>
      <c r="D48" s="87"/>
      <c r="E48" s="87"/>
      <c r="F48" s="87"/>
      <c r="G48" s="87"/>
      <c r="H48" s="88"/>
    </row>
    <row r="49" spans="2:8" ht="15.95" customHeight="1" x14ac:dyDescent="0.35">
      <c r="B49" s="78" t="s">
        <v>272</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238</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G11:H11"/>
    <mergeCell ref="B9:E9"/>
    <mergeCell ref="F9:G9"/>
    <mergeCell ref="B5:H5"/>
    <mergeCell ref="B6:H6"/>
    <mergeCell ref="B7:H7"/>
    <mergeCell ref="B8:E8"/>
    <mergeCell ref="F8:G8"/>
  </mergeCells>
  <conditionalFormatting sqref="B38:F38">
    <cfRule type="containsText" dxfId="52" priority="1" operator="containsText" text="NO APLICA">
      <formula>NOT(ISERROR(SEARCH("NO APLICA",B38)))</formula>
    </cfRule>
    <cfRule type="cellIs" dxfId="51" priority="2" operator="greaterThan">
      <formula>1.2</formula>
    </cfRule>
    <cfRule type="cellIs" dxfId="50" priority="3" operator="lessThan">
      <formula>0.5</formula>
    </cfRule>
    <cfRule type="cellIs" dxfId="49" priority="4" operator="between">
      <formula>0.5</formula>
      <formula>0.7</formula>
    </cfRule>
    <cfRule type="cellIs" dxfId="48"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4.18.1.1.1.8'!B38:F38</xm:f>
              <xm:sqref>G38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28" zoomScale="98" zoomScaleNormal="98" workbookViewId="0">
      <selection activeCell="F38" sqref="F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165</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167</v>
      </c>
      <c r="G11" s="96" t="s">
        <v>166</v>
      </c>
      <c r="H11" s="97"/>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168</v>
      </c>
      <c r="C22" s="130"/>
      <c r="D22" s="130"/>
      <c r="E22" s="130"/>
      <c r="F22" s="130"/>
      <c r="G22" s="130"/>
      <c r="H22" s="132"/>
    </row>
    <row r="23" spans="2:8" ht="15.75" customHeight="1" x14ac:dyDescent="0.35">
      <c r="B23" s="73" t="s">
        <v>36</v>
      </c>
      <c r="C23" s="74"/>
      <c r="D23" s="74"/>
      <c r="E23" s="74"/>
      <c r="F23" s="74"/>
      <c r="G23" s="74"/>
      <c r="H23" s="77"/>
    </row>
    <row r="24" spans="2:8" x14ac:dyDescent="0.35">
      <c r="B24" s="78" t="s">
        <v>169</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0</v>
      </c>
      <c r="C29" s="107"/>
      <c r="D29" s="85">
        <v>0</v>
      </c>
      <c r="E29" s="80"/>
      <c r="F29" s="8">
        <v>12</v>
      </c>
      <c r="G29" s="13">
        <v>0</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t="s">
        <v>55</v>
      </c>
      <c r="C38" s="34" t="s">
        <v>55</v>
      </c>
      <c r="D38" s="34">
        <v>0</v>
      </c>
      <c r="E38" s="34">
        <v>0</v>
      </c>
      <c r="F38" s="34">
        <v>0</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130</v>
      </c>
      <c r="C41" s="79"/>
      <c r="D41" s="79"/>
      <c r="E41" s="80"/>
      <c r="F41" s="85" t="s">
        <v>131</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134</v>
      </c>
      <c r="G43" s="79"/>
      <c r="H43" s="84"/>
    </row>
    <row r="44" spans="2:9" ht="15" customHeight="1" x14ac:dyDescent="0.35">
      <c r="B44" s="73" t="s">
        <v>60</v>
      </c>
      <c r="C44" s="74"/>
      <c r="D44" s="74"/>
      <c r="E44" s="75"/>
      <c r="F44" s="76" t="s">
        <v>61</v>
      </c>
      <c r="G44" s="74"/>
      <c r="H44" s="77"/>
    </row>
    <row r="45" spans="2:9" ht="12.95" customHeight="1" x14ac:dyDescent="0.35">
      <c r="B45" s="78" t="s">
        <v>133</v>
      </c>
      <c r="C45" s="79"/>
      <c r="D45" s="79"/>
      <c r="E45" s="80"/>
      <c r="F45" s="85" t="s">
        <v>132</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134</v>
      </c>
      <c r="G47" s="79"/>
      <c r="H47" s="84"/>
    </row>
    <row r="48" spans="2:9" ht="14.1" customHeight="1" x14ac:dyDescent="0.35">
      <c r="B48" s="86" t="s">
        <v>64</v>
      </c>
      <c r="C48" s="87"/>
      <c r="D48" s="87"/>
      <c r="E48" s="87"/>
      <c r="F48" s="87"/>
      <c r="G48" s="87"/>
      <c r="H48" s="88"/>
    </row>
    <row r="49" spans="2:8" ht="15.95" customHeight="1" x14ac:dyDescent="0.35">
      <c r="B49" s="78" t="s">
        <v>272</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238</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F38">
    <cfRule type="containsText" dxfId="47" priority="1" operator="containsText" text="NO APLICA">
      <formula>NOT(ISERROR(SEARCH("NO APLICA",B38)))</formula>
    </cfRule>
    <cfRule type="cellIs" dxfId="46" priority="2" operator="greaterThan">
      <formula>1.2</formula>
    </cfRule>
    <cfRule type="cellIs" dxfId="45" priority="3" operator="lessThan">
      <formula>0.5</formula>
    </cfRule>
    <cfRule type="cellIs" dxfId="44" priority="4" operator="between">
      <formula>0.5</formula>
      <formula>0.7</formula>
    </cfRule>
    <cfRule type="cellIs" dxfId="43"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4.18.1.1.1.9'!B38:F38</xm:f>
              <xm:sqref>G38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28" zoomScale="98" zoomScaleNormal="98" workbookViewId="0">
      <selection activeCell="E38" sqref="E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170</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171</v>
      </c>
      <c r="G11" s="96" t="s">
        <v>172</v>
      </c>
      <c r="H11" s="97"/>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173</v>
      </c>
      <c r="C22" s="130"/>
      <c r="D22" s="130"/>
      <c r="E22" s="130"/>
      <c r="F22" s="130"/>
      <c r="G22" s="130"/>
      <c r="H22" s="132"/>
    </row>
    <row r="23" spans="2:8" ht="15.75" customHeight="1" x14ac:dyDescent="0.35">
      <c r="B23" s="73" t="s">
        <v>36</v>
      </c>
      <c r="C23" s="74"/>
      <c r="D23" s="74"/>
      <c r="E23" s="74"/>
      <c r="F23" s="74"/>
      <c r="G23" s="74"/>
      <c r="H23" s="77"/>
    </row>
    <row r="24" spans="2:8" x14ac:dyDescent="0.35">
      <c r="B24" s="78" t="s">
        <v>174</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130000</v>
      </c>
      <c r="C29" s="107"/>
      <c r="D29" s="85">
        <v>2020</v>
      </c>
      <c r="E29" s="80"/>
      <c r="F29" s="8">
        <v>160000</v>
      </c>
      <c r="G29" s="13">
        <v>0.23069999999999999</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2.2179000000000002</v>
      </c>
      <c r="C38" s="34" t="s">
        <v>55</v>
      </c>
      <c r="D38" s="34" t="s">
        <v>55</v>
      </c>
      <c r="E38" s="34" t="s">
        <v>55</v>
      </c>
      <c r="F38" s="34">
        <v>2.2179000000000002</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175</v>
      </c>
      <c r="C41" s="79"/>
      <c r="D41" s="79"/>
      <c r="E41" s="80"/>
      <c r="F41" s="85" t="s">
        <v>176</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177</v>
      </c>
      <c r="G43" s="79"/>
      <c r="H43" s="84"/>
    </row>
    <row r="44" spans="2:9" ht="15" customHeight="1" x14ac:dyDescent="0.35">
      <c r="B44" s="73" t="s">
        <v>60</v>
      </c>
      <c r="C44" s="74"/>
      <c r="D44" s="74"/>
      <c r="E44" s="75"/>
      <c r="F44" s="76" t="s">
        <v>61</v>
      </c>
      <c r="G44" s="74"/>
      <c r="H44" s="77"/>
    </row>
    <row r="45" spans="2:9" ht="12.95" customHeight="1" x14ac:dyDescent="0.35">
      <c r="B45" s="78" t="s">
        <v>178</v>
      </c>
      <c r="C45" s="79"/>
      <c r="D45" s="79"/>
      <c r="E45" s="80"/>
      <c r="F45" s="85" t="s">
        <v>179</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177</v>
      </c>
      <c r="G47" s="79"/>
      <c r="H47" s="84"/>
    </row>
    <row r="48" spans="2:9" ht="14.1" customHeight="1" x14ac:dyDescent="0.35">
      <c r="B48" s="86" t="s">
        <v>64</v>
      </c>
      <c r="C48" s="87"/>
      <c r="D48" s="87"/>
      <c r="E48" s="87"/>
      <c r="F48" s="87"/>
      <c r="G48" s="87"/>
      <c r="H48" s="88"/>
    </row>
    <row r="49" spans="2:8" ht="15.95" customHeight="1" x14ac:dyDescent="0.35">
      <c r="B49" s="78" t="s">
        <v>272</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238</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F38">
    <cfRule type="containsText" dxfId="42" priority="3" operator="containsText" text="NO APLICA">
      <formula>NOT(ISERROR(SEARCH("NO APLICA",B38)))</formula>
    </cfRule>
    <cfRule type="cellIs" dxfId="41" priority="4" operator="greaterThan">
      <formula>1.2</formula>
    </cfRule>
    <cfRule type="cellIs" dxfId="40" priority="5" operator="lessThan">
      <formula>0.5</formula>
    </cfRule>
    <cfRule type="cellIs" dxfId="39" priority="6" operator="between">
      <formula>0.5</formula>
      <formula>0.7</formula>
    </cfRule>
    <cfRule type="cellIs" dxfId="38" priority="7" operator="greaterThan">
      <formula>0.7</formula>
    </cfRule>
  </conditionalFormatting>
  <conditionalFormatting sqref="B38">
    <cfRule type="cellIs" dxfId="37" priority="2" operator="greaterThan">
      <formula>0.7</formula>
    </cfRule>
  </conditionalFormatting>
  <conditionalFormatting sqref="F38">
    <cfRule type="cellIs" dxfId="36" priority="1"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4.18.1.1.1.10'!B38:F38</xm:f>
              <xm:sqref>G38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3"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189</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96" t="s">
        <v>180</v>
      </c>
      <c r="H11" s="97"/>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182</v>
      </c>
      <c r="C22" s="130"/>
      <c r="D22" s="130"/>
      <c r="E22" s="130"/>
      <c r="F22" s="130"/>
      <c r="G22" s="130"/>
      <c r="H22" s="132"/>
    </row>
    <row r="23" spans="2:8" ht="15.75" customHeight="1" x14ac:dyDescent="0.35">
      <c r="B23" s="73" t="s">
        <v>36</v>
      </c>
      <c r="C23" s="74"/>
      <c r="D23" s="74"/>
      <c r="E23" s="74"/>
      <c r="F23" s="74"/>
      <c r="G23" s="74"/>
      <c r="H23" s="77"/>
    </row>
    <row r="24" spans="2:8" x14ac:dyDescent="0.35">
      <c r="B24" s="78" t="s">
        <v>183</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0</v>
      </c>
      <c r="C29" s="107"/>
      <c r="D29" s="85">
        <v>0</v>
      </c>
      <c r="E29" s="80"/>
      <c r="F29" s="8">
        <v>55</v>
      </c>
      <c r="G29" s="13">
        <v>0</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1</v>
      </c>
      <c r="C38" s="34">
        <v>0.22220000000000001</v>
      </c>
      <c r="D38" s="34">
        <v>0.22220000000000001</v>
      </c>
      <c r="E38" s="34">
        <v>0.1111</v>
      </c>
      <c r="F38" s="34">
        <v>0.4909</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184</v>
      </c>
      <c r="C41" s="79"/>
      <c r="D41" s="79"/>
      <c r="E41" s="80"/>
      <c r="F41" s="85" t="s">
        <v>185</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186</v>
      </c>
      <c r="G43" s="79"/>
      <c r="H43" s="84"/>
    </row>
    <row r="44" spans="2:9" ht="15" customHeight="1" x14ac:dyDescent="0.35">
      <c r="B44" s="73" t="s">
        <v>60</v>
      </c>
      <c r="C44" s="74"/>
      <c r="D44" s="74"/>
      <c r="E44" s="75"/>
      <c r="F44" s="76" t="s">
        <v>61</v>
      </c>
      <c r="G44" s="74"/>
      <c r="H44" s="77"/>
    </row>
    <row r="45" spans="2:9" ht="12.95" customHeight="1" x14ac:dyDescent="0.35">
      <c r="B45" s="78" t="s">
        <v>188</v>
      </c>
      <c r="C45" s="79"/>
      <c r="D45" s="79"/>
      <c r="E45" s="80"/>
      <c r="F45" s="85" t="s">
        <v>187</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186</v>
      </c>
      <c r="G47" s="79"/>
      <c r="H47" s="84"/>
    </row>
    <row r="48" spans="2:9" ht="14.1" customHeight="1" x14ac:dyDescent="0.35">
      <c r="B48" s="86" t="s">
        <v>64</v>
      </c>
      <c r="C48" s="87"/>
      <c r="D48" s="87"/>
      <c r="E48" s="87"/>
      <c r="F48" s="87"/>
      <c r="G48" s="87"/>
      <c r="H48" s="88"/>
    </row>
    <row r="49" spans="2:8" ht="15.95" customHeight="1" x14ac:dyDescent="0.35">
      <c r="B49" s="78" t="s">
        <v>272</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238</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G11:H11"/>
    <mergeCell ref="B12:H12"/>
  </mergeCells>
  <conditionalFormatting sqref="B38:F38">
    <cfRule type="containsText" dxfId="35" priority="1" operator="containsText" text="NO APLICA">
      <formula>NOT(ISERROR(SEARCH("NO APLICA",B38)))</formula>
    </cfRule>
    <cfRule type="cellIs" dxfId="34" priority="2" operator="greaterThan">
      <formula>1.2</formula>
    </cfRule>
    <cfRule type="cellIs" dxfId="33" priority="3" operator="lessThan">
      <formula>0.5</formula>
    </cfRule>
    <cfRule type="cellIs" dxfId="32" priority="4" operator="between">
      <formula>0.5</formula>
      <formula>0.7</formula>
    </cfRule>
    <cfRule type="cellIs" dxfId="31"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4.18.1.1.1.11'!B38:F38</xm:f>
              <xm:sqref>G38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28"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190</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191</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79" t="s">
        <v>180</v>
      </c>
      <c r="H11" s="84"/>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192</v>
      </c>
      <c r="C22" s="130"/>
      <c r="D22" s="130"/>
      <c r="E22" s="130"/>
      <c r="F22" s="130"/>
      <c r="G22" s="130"/>
      <c r="H22" s="132"/>
    </row>
    <row r="23" spans="2:8" ht="15.75" customHeight="1" x14ac:dyDescent="0.35">
      <c r="B23" s="73" t="s">
        <v>36</v>
      </c>
      <c r="C23" s="74"/>
      <c r="D23" s="74"/>
      <c r="E23" s="74"/>
      <c r="F23" s="74"/>
      <c r="G23" s="74"/>
      <c r="H23" s="77"/>
    </row>
    <row r="24" spans="2:8" x14ac:dyDescent="0.35">
      <c r="B24" s="78" t="s">
        <v>193</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283</v>
      </c>
      <c r="C29" s="107"/>
      <c r="D29" s="85">
        <v>2020</v>
      </c>
      <c r="E29" s="80"/>
      <c r="F29" s="8">
        <v>369</v>
      </c>
      <c r="G29" s="13">
        <v>0.30380000000000001</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194</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0.75360000000000005</v>
      </c>
      <c r="C38" s="34">
        <v>0.74590000000000001</v>
      </c>
      <c r="D38" s="34">
        <v>0.77780000000000005</v>
      </c>
      <c r="E38" s="34">
        <v>0.91139999999999999</v>
      </c>
      <c r="F38" s="34">
        <v>0.7913</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196</v>
      </c>
      <c r="C41" s="79"/>
      <c r="D41" s="79"/>
      <c r="E41" s="80"/>
      <c r="F41" s="85" t="s">
        <v>195</v>
      </c>
      <c r="G41" s="79"/>
      <c r="H41" s="84"/>
    </row>
    <row r="42" spans="2:9" ht="17.100000000000001" customHeight="1" x14ac:dyDescent="0.35">
      <c r="B42" s="73" t="s">
        <v>58</v>
      </c>
      <c r="C42" s="74"/>
      <c r="D42" s="74"/>
      <c r="E42" s="75"/>
      <c r="F42" s="76" t="s">
        <v>59</v>
      </c>
      <c r="G42" s="74"/>
      <c r="H42" s="77"/>
    </row>
    <row r="43" spans="2:9" ht="21" customHeight="1" x14ac:dyDescent="0.35">
      <c r="B43" s="78" t="s">
        <v>197</v>
      </c>
      <c r="C43" s="79"/>
      <c r="D43" s="79"/>
      <c r="E43" s="80"/>
      <c r="F43" s="85" t="s">
        <v>186</v>
      </c>
      <c r="G43" s="79"/>
      <c r="H43" s="84"/>
    </row>
    <row r="44" spans="2:9" ht="15" customHeight="1" x14ac:dyDescent="0.35">
      <c r="B44" s="73" t="s">
        <v>60</v>
      </c>
      <c r="C44" s="74"/>
      <c r="D44" s="74"/>
      <c r="E44" s="75"/>
      <c r="F44" s="76" t="s">
        <v>61</v>
      </c>
      <c r="G44" s="74"/>
      <c r="H44" s="77"/>
    </row>
    <row r="45" spans="2:9" ht="12.95" customHeight="1" x14ac:dyDescent="0.35">
      <c r="B45" s="78" t="s">
        <v>188</v>
      </c>
      <c r="C45" s="79"/>
      <c r="D45" s="79"/>
      <c r="E45" s="80"/>
      <c r="F45" s="85" t="s">
        <v>187</v>
      </c>
      <c r="G45" s="79"/>
      <c r="H45" s="84"/>
    </row>
    <row r="46" spans="2:9" ht="24" customHeight="1" x14ac:dyDescent="0.35">
      <c r="B46" s="73" t="s">
        <v>62</v>
      </c>
      <c r="C46" s="74"/>
      <c r="D46" s="74"/>
      <c r="E46" s="75"/>
      <c r="F46" s="76" t="s">
        <v>63</v>
      </c>
      <c r="G46" s="74"/>
      <c r="H46" s="77"/>
    </row>
    <row r="47" spans="2:9" ht="29.25" customHeight="1" x14ac:dyDescent="0.35">
      <c r="B47" s="78" t="s">
        <v>197</v>
      </c>
      <c r="C47" s="79"/>
      <c r="D47" s="79"/>
      <c r="E47" s="79"/>
      <c r="F47" s="85" t="s">
        <v>186</v>
      </c>
      <c r="G47" s="79"/>
      <c r="H47" s="84"/>
    </row>
    <row r="48" spans="2:9" ht="14.1" customHeight="1" x14ac:dyDescent="0.35">
      <c r="B48" s="86" t="s">
        <v>64</v>
      </c>
      <c r="C48" s="87"/>
      <c r="D48" s="87"/>
      <c r="E48" s="87"/>
      <c r="F48" s="87"/>
      <c r="G48" s="87"/>
      <c r="H48" s="88"/>
    </row>
    <row r="49" spans="2:8" ht="15.95" customHeight="1" x14ac:dyDescent="0.35">
      <c r="B49" s="78" t="s">
        <v>236</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198</v>
      </c>
      <c r="C51" s="79"/>
      <c r="D51" s="79"/>
      <c r="E51" s="80"/>
      <c r="F51" s="85" t="s">
        <v>237</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G11:H11"/>
    <mergeCell ref="B9:E9"/>
    <mergeCell ref="F9:G9"/>
    <mergeCell ref="B5:H5"/>
    <mergeCell ref="B6:H6"/>
    <mergeCell ref="B7:H7"/>
    <mergeCell ref="B8:E8"/>
    <mergeCell ref="F8:G8"/>
  </mergeCells>
  <conditionalFormatting sqref="B38:F38">
    <cfRule type="containsText" dxfId="30" priority="1" operator="containsText" text="NO APLICA">
      <formula>NOT(ISERROR(SEARCH("NO APLICA",B38)))</formula>
    </cfRule>
    <cfRule type="cellIs" dxfId="29" priority="2" operator="greaterThan">
      <formula>1.2</formula>
    </cfRule>
    <cfRule type="cellIs" dxfId="28" priority="3" operator="lessThan">
      <formula>0.5</formula>
    </cfRule>
    <cfRule type="cellIs" dxfId="27" priority="4" operator="between">
      <formula>0.5</formula>
      <formula>0.7</formula>
    </cfRule>
    <cfRule type="cellIs" dxfId="26"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'C 4.18.1.1.2'!B38:F38</xm:f>
              <xm:sqref>G38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3" zoomScale="98" zoomScaleNormal="98"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199</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79" t="s">
        <v>180</v>
      </c>
      <c r="H11" s="84"/>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200</v>
      </c>
      <c r="C22" s="130"/>
      <c r="D22" s="130"/>
      <c r="E22" s="130"/>
      <c r="F22" s="130"/>
      <c r="G22" s="130"/>
      <c r="H22" s="132"/>
    </row>
    <row r="23" spans="2:8" ht="15.75" customHeight="1" x14ac:dyDescent="0.35">
      <c r="B23" s="73" t="s">
        <v>36</v>
      </c>
      <c r="C23" s="74"/>
      <c r="D23" s="74"/>
      <c r="E23" s="74"/>
      <c r="F23" s="74"/>
      <c r="G23" s="74"/>
      <c r="H23" s="77"/>
    </row>
    <row r="24" spans="2:8" x14ac:dyDescent="0.35">
      <c r="B24" s="78" t="s">
        <v>201</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120</v>
      </c>
      <c r="C29" s="107"/>
      <c r="D29" s="85">
        <v>2020</v>
      </c>
      <c r="E29" s="80"/>
      <c r="F29" s="8">
        <v>105</v>
      </c>
      <c r="G29" s="13">
        <v>-0.125</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194</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0.79169999999999996</v>
      </c>
      <c r="C38" s="34">
        <v>0.40479999999999999</v>
      </c>
      <c r="D38" s="34">
        <v>1.08</v>
      </c>
      <c r="E38" s="34">
        <v>1.7142999999999999</v>
      </c>
      <c r="F38" s="34">
        <v>0.8286</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203</v>
      </c>
      <c r="C41" s="79"/>
      <c r="D41" s="79"/>
      <c r="E41" s="80"/>
      <c r="F41" s="85" t="s">
        <v>202</v>
      </c>
      <c r="G41" s="79"/>
      <c r="H41" s="84"/>
    </row>
    <row r="42" spans="2:9" ht="17.100000000000001" customHeight="1" x14ac:dyDescent="0.35">
      <c r="B42" s="73" t="s">
        <v>58</v>
      </c>
      <c r="C42" s="74"/>
      <c r="D42" s="74"/>
      <c r="E42" s="75"/>
      <c r="F42" s="76" t="s">
        <v>59</v>
      </c>
      <c r="G42" s="74"/>
      <c r="H42" s="77"/>
    </row>
    <row r="43" spans="2:9" ht="21" customHeight="1" x14ac:dyDescent="0.35">
      <c r="B43" s="78" t="s">
        <v>197</v>
      </c>
      <c r="C43" s="79"/>
      <c r="D43" s="79"/>
      <c r="E43" s="80"/>
      <c r="F43" s="85" t="s">
        <v>186</v>
      </c>
      <c r="G43" s="79"/>
      <c r="H43" s="84"/>
    </row>
    <row r="44" spans="2:9" ht="15" customHeight="1" x14ac:dyDescent="0.35">
      <c r="B44" s="73" t="s">
        <v>60</v>
      </c>
      <c r="C44" s="74"/>
      <c r="D44" s="74"/>
      <c r="E44" s="75"/>
      <c r="F44" s="76" t="s">
        <v>61</v>
      </c>
      <c r="G44" s="74"/>
      <c r="H44" s="77"/>
    </row>
    <row r="45" spans="2:9" ht="12.95" customHeight="1" x14ac:dyDescent="0.35">
      <c r="B45" s="78" t="s">
        <v>212</v>
      </c>
      <c r="C45" s="79"/>
      <c r="D45" s="79"/>
      <c r="E45" s="80"/>
      <c r="F45" s="85" t="s">
        <v>204</v>
      </c>
      <c r="G45" s="79"/>
      <c r="H45" s="84"/>
    </row>
    <row r="46" spans="2:9" ht="24" customHeight="1" x14ac:dyDescent="0.35">
      <c r="B46" s="73" t="s">
        <v>62</v>
      </c>
      <c r="C46" s="74"/>
      <c r="D46" s="74"/>
      <c r="E46" s="75"/>
      <c r="F46" s="76" t="s">
        <v>63</v>
      </c>
      <c r="G46" s="74"/>
      <c r="H46" s="77"/>
    </row>
    <row r="47" spans="2:9" ht="29.25" customHeight="1" x14ac:dyDescent="0.35">
      <c r="B47" s="78" t="s">
        <v>197</v>
      </c>
      <c r="C47" s="79"/>
      <c r="D47" s="79"/>
      <c r="E47" s="79"/>
      <c r="F47" s="85" t="s">
        <v>186</v>
      </c>
      <c r="G47" s="79"/>
      <c r="H47" s="84"/>
    </row>
    <row r="48" spans="2:9" ht="14.1" customHeight="1" x14ac:dyDescent="0.35">
      <c r="B48" s="86" t="s">
        <v>64</v>
      </c>
      <c r="C48" s="87"/>
      <c r="D48" s="87"/>
      <c r="E48" s="87"/>
      <c r="F48" s="87"/>
      <c r="G48" s="87"/>
      <c r="H48" s="88"/>
    </row>
    <row r="49" spans="2:8" ht="15.95" customHeight="1" x14ac:dyDescent="0.35">
      <c r="B49" s="78" t="s">
        <v>272</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238</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25" priority="1" operator="containsText" text="NO APLICA">
      <formula>NOT(ISERROR(SEARCH("NO APLICA",B38)))</formula>
    </cfRule>
    <cfRule type="cellIs" dxfId="24" priority="2" operator="greaterThan">
      <formula>1.2</formula>
    </cfRule>
    <cfRule type="cellIs" dxfId="23" priority="3" operator="lessThan">
      <formula>0.5</formula>
    </cfRule>
    <cfRule type="cellIs" dxfId="22" priority="4" operator="between">
      <formula>0.5</formula>
      <formula>0.7</formula>
    </cfRule>
    <cfRule type="cellIs" dxfId="21"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4.18.1.1.2.1'!B38:F38</xm:f>
              <xm:sqref>G38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6"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205</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79" t="s">
        <v>180</v>
      </c>
      <c r="H11" s="84"/>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206</v>
      </c>
      <c r="C22" s="130"/>
      <c r="D22" s="130"/>
      <c r="E22" s="130"/>
      <c r="F22" s="130"/>
      <c r="G22" s="130"/>
      <c r="H22" s="132"/>
    </row>
    <row r="23" spans="2:8" ht="15.75" customHeight="1" x14ac:dyDescent="0.35">
      <c r="B23" s="73" t="s">
        <v>36</v>
      </c>
      <c r="C23" s="74"/>
      <c r="D23" s="74"/>
      <c r="E23" s="74"/>
      <c r="F23" s="74"/>
      <c r="G23" s="74"/>
      <c r="H23" s="77"/>
    </row>
    <row r="24" spans="2:8" x14ac:dyDescent="0.35">
      <c r="B24" s="78" t="s">
        <v>207</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0</v>
      </c>
      <c r="C29" s="107"/>
      <c r="D29" s="85">
        <v>0</v>
      </c>
      <c r="E29" s="80"/>
      <c r="F29" s="8">
        <v>23</v>
      </c>
      <c r="G29" s="13">
        <v>0</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194</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0</v>
      </c>
      <c r="C38" s="34">
        <v>0.36359999999999998</v>
      </c>
      <c r="D38" s="34">
        <v>0.42859999999999998</v>
      </c>
      <c r="E38" s="34">
        <v>1.3332999999999999</v>
      </c>
      <c r="F38" s="34">
        <v>0.4783</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209</v>
      </c>
      <c r="C41" s="79"/>
      <c r="D41" s="79"/>
      <c r="E41" s="80"/>
      <c r="F41" s="85" t="s">
        <v>208</v>
      </c>
      <c r="G41" s="79"/>
      <c r="H41" s="84"/>
    </row>
    <row r="42" spans="2:9" ht="17.100000000000001" customHeight="1" x14ac:dyDescent="0.35">
      <c r="B42" s="73" t="s">
        <v>58</v>
      </c>
      <c r="C42" s="74"/>
      <c r="D42" s="74"/>
      <c r="E42" s="75"/>
      <c r="F42" s="76" t="s">
        <v>59</v>
      </c>
      <c r="G42" s="74"/>
      <c r="H42" s="77"/>
    </row>
    <row r="43" spans="2:9" ht="21" customHeight="1" x14ac:dyDescent="0.35">
      <c r="B43" s="78" t="s">
        <v>197</v>
      </c>
      <c r="C43" s="79"/>
      <c r="D43" s="79"/>
      <c r="E43" s="80"/>
      <c r="F43" s="85" t="s">
        <v>186</v>
      </c>
      <c r="G43" s="79"/>
      <c r="H43" s="84"/>
    </row>
    <row r="44" spans="2:9" ht="15" customHeight="1" x14ac:dyDescent="0.35">
      <c r="B44" s="73" t="s">
        <v>60</v>
      </c>
      <c r="C44" s="74"/>
      <c r="D44" s="74"/>
      <c r="E44" s="75"/>
      <c r="F44" s="76" t="s">
        <v>61</v>
      </c>
      <c r="G44" s="74"/>
      <c r="H44" s="77"/>
    </row>
    <row r="45" spans="2:9" ht="12.95" customHeight="1" x14ac:dyDescent="0.35">
      <c r="B45" s="78" t="s">
        <v>211</v>
      </c>
      <c r="C45" s="79"/>
      <c r="D45" s="79"/>
      <c r="E45" s="80"/>
      <c r="F45" s="85" t="s">
        <v>210</v>
      </c>
      <c r="G45" s="79"/>
      <c r="H45" s="84"/>
    </row>
    <row r="46" spans="2:9" ht="24" customHeight="1" x14ac:dyDescent="0.35">
      <c r="B46" s="73" t="s">
        <v>62</v>
      </c>
      <c r="C46" s="74"/>
      <c r="D46" s="74"/>
      <c r="E46" s="75"/>
      <c r="F46" s="76" t="s">
        <v>63</v>
      </c>
      <c r="G46" s="74"/>
      <c r="H46" s="77"/>
    </row>
    <row r="47" spans="2:9" ht="29.25" customHeight="1" x14ac:dyDescent="0.35">
      <c r="B47" s="78" t="s">
        <v>197</v>
      </c>
      <c r="C47" s="79"/>
      <c r="D47" s="79"/>
      <c r="E47" s="79"/>
      <c r="F47" s="85" t="s">
        <v>186</v>
      </c>
      <c r="G47" s="79"/>
      <c r="H47" s="84"/>
    </row>
    <row r="48" spans="2:9" ht="14.1" customHeight="1" x14ac:dyDescent="0.35">
      <c r="B48" s="86" t="s">
        <v>64</v>
      </c>
      <c r="C48" s="87"/>
      <c r="D48" s="87"/>
      <c r="E48" s="87"/>
      <c r="F48" s="87"/>
      <c r="G48" s="87"/>
      <c r="H48" s="88"/>
    </row>
    <row r="49" spans="2:8" ht="15.95" customHeight="1" x14ac:dyDescent="0.35">
      <c r="B49" s="78" t="s">
        <v>236</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198</v>
      </c>
      <c r="C51" s="79"/>
      <c r="D51" s="79"/>
      <c r="E51" s="80"/>
      <c r="F51" s="85" t="s">
        <v>237</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20" priority="1" operator="containsText" text="NO APLICA">
      <formula>NOT(ISERROR(SEARCH("NO APLICA",B38)))</formula>
    </cfRule>
    <cfRule type="cellIs" dxfId="19" priority="2" operator="greaterThan">
      <formula>1.2</formula>
    </cfRule>
    <cfRule type="cellIs" dxfId="18" priority="3" operator="lessThan">
      <formula>0.5</formula>
    </cfRule>
    <cfRule type="cellIs" dxfId="17" priority="4" operator="between">
      <formula>0.5</formula>
      <formula>0.7</formula>
    </cfRule>
    <cfRule type="cellIs" dxfId="16"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4.18.1.1.2.2'!B38:F38</xm:f>
              <xm:sqref>G38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4"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213</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79" t="s">
        <v>180</v>
      </c>
      <c r="H11" s="84"/>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214</v>
      </c>
      <c r="C22" s="130"/>
      <c r="D22" s="130"/>
      <c r="E22" s="130"/>
      <c r="F22" s="130"/>
      <c r="G22" s="130"/>
      <c r="H22" s="132"/>
    </row>
    <row r="23" spans="2:8" ht="15.75" customHeight="1" x14ac:dyDescent="0.35">
      <c r="B23" s="73" t="s">
        <v>36</v>
      </c>
      <c r="C23" s="74"/>
      <c r="D23" s="74"/>
      <c r="E23" s="74"/>
      <c r="F23" s="74"/>
      <c r="G23" s="74"/>
      <c r="H23" s="77"/>
    </row>
    <row r="24" spans="2:8" x14ac:dyDescent="0.35">
      <c r="B24" s="78" t="s">
        <v>215</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120</v>
      </c>
      <c r="C29" s="107"/>
      <c r="D29" s="85">
        <v>2020</v>
      </c>
      <c r="E29" s="80"/>
      <c r="F29" s="8">
        <v>66</v>
      </c>
      <c r="G29" s="13">
        <v>-0.45</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194</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0.5</v>
      </c>
      <c r="C38" s="34">
        <v>2.4737</v>
      </c>
      <c r="D38" s="34">
        <v>1.1765000000000001</v>
      </c>
      <c r="E38" s="34">
        <v>1.6667000000000001</v>
      </c>
      <c r="F38" s="34">
        <v>1.4544999999999999</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130</v>
      </c>
      <c r="C41" s="79"/>
      <c r="D41" s="79"/>
      <c r="E41" s="80"/>
      <c r="F41" s="85" t="s">
        <v>216</v>
      </c>
      <c r="G41" s="79"/>
      <c r="H41" s="84"/>
    </row>
    <row r="42" spans="2:9" ht="17.100000000000001" customHeight="1" x14ac:dyDescent="0.35">
      <c r="B42" s="73" t="s">
        <v>58</v>
      </c>
      <c r="C42" s="74"/>
      <c r="D42" s="74"/>
      <c r="E42" s="75"/>
      <c r="F42" s="76" t="s">
        <v>59</v>
      </c>
      <c r="G42" s="74"/>
      <c r="H42" s="77"/>
    </row>
    <row r="43" spans="2:9" ht="21" customHeight="1" x14ac:dyDescent="0.35">
      <c r="B43" s="78" t="s">
        <v>197</v>
      </c>
      <c r="C43" s="79"/>
      <c r="D43" s="79"/>
      <c r="E43" s="80"/>
      <c r="F43" s="85" t="s">
        <v>186</v>
      </c>
      <c r="G43" s="79"/>
      <c r="H43" s="84"/>
    </row>
    <row r="44" spans="2:9" ht="15" customHeight="1" x14ac:dyDescent="0.35">
      <c r="B44" s="73" t="s">
        <v>60</v>
      </c>
      <c r="C44" s="74"/>
      <c r="D44" s="74"/>
      <c r="E44" s="75"/>
      <c r="F44" s="76" t="s">
        <v>61</v>
      </c>
      <c r="G44" s="74"/>
      <c r="H44" s="77"/>
    </row>
    <row r="45" spans="2:9" ht="12.95" customHeight="1" x14ac:dyDescent="0.35">
      <c r="B45" s="78" t="s">
        <v>133</v>
      </c>
      <c r="C45" s="79"/>
      <c r="D45" s="79"/>
      <c r="E45" s="80"/>
      <c r="F45" s="85" t="s">
        <v>217</v>
      </c>
      <c r="G45" s="79"/>
      <c r="H45" s="84"/>
    </row>
    <row r="46" spans="2:9" ht="24" customHeight="1" x14ac:dyDescent="0.35">
      <c r="B46" s="73" t="s">
        <v>62</v>
      </c>
      <c r="C46" s="74"/>
      <c r="D46" s="74"/>
      <c r="E46" s="75"/>
      <c r="F46" s="76" t="s">
        <v>63</v>
      </c>
      <c r="G46" s="74"/>
      <c r="H46" s="77"/>
    </row>
    <row r="47" spans="2:9" ht="29.25" customHeight="1" x14ac:dyDescent="0.35">
      <c r="B47" s="78" t="s">
        <v>197</v>
      </c>
      <c r="C47" s="79"/>
      <c r="D47" s="79"/>
      <c r="E47" s="79"/>
      <c r="F47" s="85" t="s">
        <v>186</v>
      </c>
      <c r="G47" s="79"/>
      <c r="H47" s="84"/>
    </row>
    <row r="48" spans="2:9" ht="14.1" customHeight="1" x14ac:dyDescent="0.35">
      <c r="B48" s="86" t="s">
        <v>64</v>
      </c>
      <c r="C48" s="87"/>
      <c r="D48" s="87"/>
      <c r="E48" s="87"/>
      <c r="F48" s="87"/>
      <c r="G48" s="87"/>
      <c r="H48" s="88"/>
    </row>
    <row r="49" spans="2:8" ht="15.95" customHeight="1" x14ac:dyDescent="0.35">
      <c r="B49" s="78" t="s">
        <v>236</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198</v>
      </c>
      <c r="C51" s="79"/>
      <c r="D51" s="79"/>
      <c r="E51" s="80"/>
      <c r="F51" s="85" t="s">
        <v>237</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5" priority="1" operator="containsText" text="NO APLICA">
      <formula>NOT(ISERROR(SEARCH("NO APLICA",B38)))</formula>
    </cfRule>
    <cfRule type="cellIs" dxfId="14" priority="2" operator="greaterThan">
      <formula>1.2</formula>
    </cfRule>
    <cfRule type="cellIs" dxfId="13" priority="3" operator="lessThan">
      <formula>0.5</formula>
    </cfRule>
    <cfRule type="cellIs" dxfId="12" priority="4" operator="between">
      <formula>0.5</formula>
      <formula>0.7</formula>
    </cfRule>
    <cfRule type="cellIs" dxfId="11"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4.18.1.1.2.3'!B38:F38</xm:f>
              <xm:sqref>G38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28" zoomScale="98" zoomScaleNormal="98" workbookViewId="0">
      <selection activeCell="E38" sqref="E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218</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79" t="s">
        <v>180</v>
      </c>
      <c r="H11" s="84"/>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219</v>
      </c>
      <c r="C22" s="130"/>
      <c r="D22" s="130"/>
      <c r="E22" s="130"/>
      <c r="F22" s="130"/>
      <c r="G22" s="130"/>
      <c r="H22" s="132"/>
    </row>
    <row r="23" spans="2:8" ht="15.75" customHeight="1" x14ac:dyDescent="0.35">
      <c r="B23" s="73" t="s">
        <v>36</v>
      </c>
      <c r="C23" s="74"/>
      <c r="D23" s="74"/>
      <c r="E23" s="74"/>
      <c r="F23" s="74"/>
      <c r="G23" s="74"/>
      <c r="H23" s="77"/>
    </row>
    <row r="24" spans="2:8" x14ac:dyDescent="0.35">
      <c r="B24" s="78" t="s">
        <v>220</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43</v>
      </c>
      <c r="C29" s="107"/>
      <c r="D29" s="85">
        <v>2020</v>
      </c>
      <c r="E29" s="80"/>
      <c r="F29" s="8">
        <v>175</v>
      </c>
      <c r="G29" s="13">
        <v>3.0697000000000001</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194</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0.96</v>
      </c>
      <c r="C38" s="34">
        <v>0.46</v>
      </c>
      <c r="D38" s="34">
        <v>0.54</v>
      </c>
      <c r="E38" s="34">
        <v>0.48</v>
      </c>
      <c r="F38" s="34">
        <v>0.56000000000000005</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222</v>
      </c>
      <c r="C41" s="79"/>
      <c r="D41" s="79"/>
      <c r="E41" s="80"/>
      <c r="F41" s="85" t="s">
        <v>221</v>
      </c>
      <c r="G41" s="79"/>
      <c r="H41" s="84"/>
    </row>
    <row r="42" spans="2:9" ht="17.100000000000001" customHeight="1" x14ac:dyDescent="0.35">
      <c r="B42" s="73" t="s">
        <v>58</v>
      </c>
      <c r="C42" s="74"/>
      <c r="D42" s="74"/>
      <c r="E42" s="75"/>
      <c r="F42" s="76" t="s">
        <v>59</v>
      </c>
      <c r="G42" s="74"/>
      <c r="H42" s="77"/>
    </row>
    <row r="43" spans="2:9" ht="21" customHeight="1" x14ac:dyDescent="0.35">
      <c r="B43" s="78" t="s">
        <v>197</v>
      </c>
      <c r="C43" s="79"/>
      <c r="D43" s="79"/>
      <c r="E43" s="80"/>
      <c r="F43" s="85" t="s">
        <v>223</v>
      </c>
      <c r="G43" s="79"/>
      <c r="H43" s="84"/>
    </row>
    <row r="44" spans="2:9" ht="15" customHeight="1" x14ac:dyDescent="0.35">
      <c r="B44" s="73" t="s">
        <v>60</v>
      </c>
      <c r="C44" s="74"/>
      <c r="D44" s="74"/>
      <c r="E44" s="75"/>
      <c r="F44" s="76" t="s">
        <v>61</v>
      </c>
      <c r="G44" s="74"/>
      <c r="H44" s="77"/>
    </row>
    <row r="45" spans="2:9" ht="12.95" customHeight="1" x14ac:dyDescent="0.35">
      <c r="B45" s="78" t="s">
        <v>225</v>
      </c>
      <c r="C45" s="79"/>
      <c r="D45" s="79"/>
      <c r="E45" s="80"/>
      <c r="F45" s="85" t="s">
        <v>224</v>
      </c>
      <c r="G45" s="79"/>
      <c r="H45" s="84"/>
    </row>
    <row r="46" spans="2:9" ht="24" customHeight="1" x14ac:dyDescent="0.35">
      <c r="B46" s="73" t="s">
        <v>62</v>
      </c>
      <c r="C46" s="74"/>
      <c r="D46" s="74"/>
      <c r="E46" s="75"/>
      <c r="F46" s="76" t="s">
        <v>63</v>
      </c>
      <c r="G46" s="74"/>
      <c r="H46" s="77"/>
    </row>
    <row r="47" spans="2:9" ht="29.25" customHeight="1" x14ac:dyDescent="0.35">
      <c r="B47" s="78" t="s">
        <v>197</v>
      </c>
      <c r="C47" s="79"/>
      <c r="D47" s="79"/>
      <c r="E47" s="79"/>
      <c r="F47" s="85" t="s">
        <v>223</v>
      </c>
      <c r="G47" s="79"/>
      <c r="H47" s="84"/>
    </row>
    <row r="48" spans="2:9" ht="14.1" customHeight="1" x14ac:dyDescent="0.35">
      <c r="B48" s="86" t="s">
        <v>64</v>
      </c>
      <c r="C48" s="87"/>
      <c r="D48" s="87"/>
      <c r="E48" s="87"/>
      <c r="F48" s="87"/>
      <c r="G48" s="87"/>
      <c r="H48" s="88"/>
    </row>
    <row r="49" spans="2:8" ht="15.95" customHeight="1" x14ac:dyDescent="0.35">
      <c r="B49" s="78" t="s">
        <v>236</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198</v>
      </c>
      <c r="C51" s="79"/>
      <c r="D51" s="79"/>
      <c r="E51" s="80"/>
      <c r="F51" s="85" t="s">
        <v>237</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10" priority="1" operator="containsText" text="NO APLICA">
      <formula>NOT(ISERROR(SEARCH("NO APLICA",B38)))</formula>
    </cfRule>
    <cfRule type="cellIs" dxfId="9" priority="2" operator="greaterThan">
      <formula>1.2</formula>
    </cfRule>
    <cfRule type="cellIs" dxfId="8" priority="3" operator="lessThan">
      <formula>0.5</formula>
    </cfRule>
    <cfRule type="cellIs" dxfId="7" priority="4" operator="between">
      <formula>0.5</formula>
      <formula>0.7</formula>
    </cfRule>
    <cfRule type="cellIs" dxfId="6"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4.18.1.1.2.4'!B38:F38</xm:f>
              <xm:sqref>G38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1" zoomScale="98" zoomScaleNormal="98"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226</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227</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74.25" customHeight="1" x14ac:dyDescent="0.35">
      <c r="B11" s="50" t="s">
        <v>110</v>
      </c>
      <c r="C11" s="129" t="s">
        <v>109</v>
      </c>
      <c r="D11" s="130"/>
      <c r="E11" s="131"/>
      <c r="F11" s="48" t="s">
        <v>228</v>
      </c>
      <c r="G11" s="129" t="s">
        <v>109</v>
      </c>
      <c r="H11" s="132"/>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62.25" customHeight="1" x14ac:dyDescent="0.35">
      <c r="B22" s="136" t="s">
        <v>229</v>
      </c>
      <c r="C22" s="130"/>
      <c r="D22" s="130"/>
      <c r="E22" s="130"/>
      <c r="F22" s="130"/>
      <c r="G22" s="130"/>
      <c r="H22" s="132"/>
    </row>
    <row r="23" spans="2:8" ht="15.75" customHeight="1" x14ac:dyDescent="0.35">
      <c r="B23" s="73" t="s">
        <v>36</v>
      </c>
      <c r="C23" s="74"/>
      <c r="D23" s="74"/>
      <c r="E23" s="74"/>
      <c r="F23" s="74"/>
      <c r="G23" s="74"/>
      <c r="H23" s="77"/>
    </row>
    <row r="24" spans="2:8" x14ac:dyDescent="0.35">
      <c r="B24" s="78" t="s">
        <v>230</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4922878</v>
      </c>
      <c r="C29" s="107"/>
      <c r="D29" s="85">
        <v>2020</v>
      </c>
      <c r="E29" s="80"/>
      <c r="F29" s="8">
        <v>595000</v>
      </c>
      <c r="G29" s="13">
        <v>-0.87909999999999999</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57">
        <v>2.8245</v>
      </c>
      <c r="C38" s="34">
        <v>2.7353000000000001</v>
      </c>
      <c r="D38" s="34">
        <v>2.9645999999999999</v>
      </c>
      <c r="E38" s="34">
        <v>3.0312000000000001</v>
      </c>
      <c r="F38" s="57">
        <v>2.8828999999999998</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31.5" customHeight="1" x14ac:dyDescent="0.35">
      <c r="B41" s="78" t="s">
        <v>234</v>
      </c>
      <c r="C41" s="79"/>
      <c r="D41" s="79"/>
      <c r="E41" s="80"/>
      <c r="F41" s="85" t="s">
        <v>235</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232</v>
      </c>
      <c r="G43" s="79"/>
      <c r="H43" s="84"/>
    </row>
    <row r="44" spans="2:9" ht="15" customHeight="1" x14ac:dyDescent="0.35">
      <c r="B44" s="73" t="s">
        <v>60</v>
      </c>
      <c r="C44" s="74"/>
      <c r="D44" s="74"/>
      <c r="E44" s="75"/>
      <c r="F44" s="76" t="s">
        <v>61</v>
      </c>
      <c r="G44" s="74"/>
      <c r="H44" s="77"/>
    </row>
    <row r="45" spans="2:9" ht="12.95" customHeight="1" x14ac:dyDescent="0.35">
      <c r="B45" s="78" t="s">
        <v>231</v>
      </c>
      <c r="C45" s="79"/>
      <c r="D45" s="79"/>
      <c r="E45" s="80"/>
      <c r="F45" s="85" t="s">
        <v>233</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232</v>
      </c>
      <c r="G47" s="79"/>
      <c r="H47" s="84"/>
    </row>
    <row r="48" spans="2:9" ht="14.1" customHeight="1" x14ac:dyDescent="0.35">
      <c r="B48" s="86" t="s">
        <v>64</v>
      </c>
      <c r="C48" s="87"/>
      <c r="D48" s="87"/>
      <c r="E48" s="87"/>
      <c r="F48" s="87"/>
      <c r="G48" s="87"/>
      <c r="H48" s="88"/>
    </row>
    <row r="49" spans="2:8" ht="15.95" customHeight="1" x14ac:dyDescent="0.35">
      <c r="B49" s="78" t="s">
        <v>236</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198</v>
      </c>
      <c r="C51" s="79"/>
      <c r="D51" s="79"/>
      <c r="E51" s="80"/>
      <c r="F51" s="85" t="s">
        <v>237</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G11:H11"/>
    <mergeCell ref="B9:E9"/>
    <mergeCell ref="F9:G9"/>
    <mergeCell ref="B5:H5"/>
    <mergeCell ref="B6:H6"/>
    <mergeCell ref="B7:H7"/>
    <mergeCell ref="B8:E8"/>
    <mergeCell ref="F8:G8"/>
  </mergeCells>
  <conditionalFormatting sqref="B38:F38">
    <cfRule type="containsText" dxfId="102" priority="4" operator="containsText" text="NO APLICA">
      <formula>NOT(ISERROR(SEARCH("NO APLICA",B38)))</formula>
    </cfRule>
    <cfRule type="cellIs" dxfId="101" priority="5" operator="greaterThan">
      <formula>1.2</formula>
    </cfRule>
    <cfRule type="cellIs" dxfId="100" priority="6" operator="lessThan">
      <formula>0.5</formula>
    </cfRule>
    <cfRule type="cellIs" dxfId="99" priority="7" operator="between">
      <formula>0.5</formula>
      <formula>0.7</formula>
    </cfRule>
    <cfRule type="cellIs" dxfId="98" priority="8" operator="greaterThan">
      <formula>0.7</formula>
    </cfRule>
  </conditionalFormatting>
  <conditionalFormatting sqref="B38">
    <cfRule type="cellIs" dxfId="97" priority="1" operator="greaterThan">
      <formula>0.7</formula>
    </cfRule>
    <cfRule type="cellIs" dxfId="96" priority="2" operator="greaterThan">
      <formula>2.8245</formula>
    </cfRule>
    <cfRule type="cellIs" dxfId="95" priority="3"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 4.18.1.1'!B38:F38</xm:f>
              <xm:sqref>G38</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abSelected="1" topLeftCell="A4" zoomScaleNormal="100" workbookViewId="0">
      <selection activeCell="I39" sqref="I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0</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c r="C7" s="127"/>
      <c r="D7" s="127"/>
      <c r="E7" s="127"/>
      <c r="F7" s="127"/>
      <c r="G7" s="127"/>
      <c r="H7" s="128"/>
      <c r="J7" s="3"/>
      <c r="K7" s="3"/>
      <c r="L7" s="3"/>
      <c r="M7" s="3"/>
      <c r="N7" s="3"/>
      <c r="O7" s="3"/>
      <c r="P7" s="3"/>
      <c r="Q7" s="3"/>
    </row>
    <row r="8" spans="2:17" ht="22.5"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c r="C9" s="101"/>
      <c r="D9" s="101"/>
      <c r="E9" s="101"/>
      <c r="F9" s="101"/>
      <c r="G9" s="101"/>
      <c r="H9" s="38"/>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35.25" customHeight="1" x14ac:dyDescent="0.35">
      <c r="B11" s="22"/>
      <c r="C11" s="85"/>
      <c r="D11" s="79"/>
      <c r="E11" s="80"/>
      <c r="F11" s="23"/>
      <c r="G11" s="101"/>
      <c r="H11" s="102"/>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12</v>
      </c>
      <c r="C14" s="133" t="s">
        <v>13</v>
      </c>
      <c r="D14" s="134"/>
      <c r="E14" s="21" t="s">
        <v>14</v>
      </c>
      <c r="F14" s="21" t="s">
        <v>14</v>
      </c>
      <c r="G14" s="21" t="s">
        <v>15</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25</v>
      </c>
      <c r="D17" s="80"/>
      <c r="E17" s="18" t="s">
        <v>26</v>
      </c>
      <c r="F17" s="18" t="s">
        <v>27</v>
      </c>
      <c r="G17" s="19" t="s">
        <v>24</v>
      </c>
      <c r="H17" s="24" t="s">
        <v>28</v>
      </c>
    </row>
    <row r="18" spans="2:8" ht="30.95" customHeight="1" x14ac:dyDescent="0.35">
      <c r="B18" s="73" t="s">
        <v>82</v>
      </c>
      <c r="C18" s="74"/>
      <c r="D18" s="74"/>
      <c r="E18" s="75"/>
      <c r="F18" s="76" t="s">
        <v>29</v>
      </c>
      <c r="G18" s="74"/>
      <c r="H18" s="77"/>
    </row>
    <row r="19" spans="2:8" ht="47.1" customHeight="1" x14ac:dyDescent="0.35">
      <c r="B19" s="16" t="s">
        <v>30</v>
      </c>
      <c r="C19" s="17" t="s">
        <v>31</v>
      </c>
      <c r="D19" s="17" t="s">
        <v>70</v>
      </c>
      <c r="E19" s="17" t="s">
        <v>71</v>
      </c>
      <c r="F19" s="99" t="s">
        <v>32</v>
      </c>
      <c r="G19" s="99"/>
      <c r="H19" s="6" t="s">
        <v>33</v>
      </c>
    </row>
    <row r="20" spans="2:8" ht="18" customHeight="1" x14ac:dyDescent="0.35">
      <c r="B20" s="20" t="s">
        <v>34</v>
      </c>
      <c r="C20" s="21" t="s">
        <v>14</v>
      </c>
      <c r="D20" s="21" t="s">
        <v>14</v>
      </c>
      <c r="E20" s="21" t="s">
        <v>14</v>
      </c>
      <c r="F20" s="135" t="s">
        <v>12</v>
      </c>
      <c r="G20" s="135"/>
      <c r="H20" s="5" t="s">
        <v>12</v>
      </c>
    </row>
    <row r="21" spans="2:8" ht="15.75" customHeight="1" x14ac:dyDescent="0.35">
      <c r="B21" s="73" t="s">
        <v>35</v>
      </c>
      <c r="C21" s="74"/>
      <c r="D21" s="74"/>
      <c r="E21" s="74"/>
      <c r="F21" s="74"/>
      <c r="G21" s="74"/>
      <c r="H21" s="77"/>
    </row>
    <row r="22" spans="2:8" ht="48" customHeight="1" x14ac:dyDescent="0.35">
      <c r="B22" s="136"/>
      <c r="C22" s="130"/>
      <c r="D22" s="130"/>
      <c r="E22" s="130"/>
      <c r="F22" s="130"/>
      <c r="G22" s="130"/>
      <c r="H22" s="132"/>
    </row>
    <row r="23" spans="2:8" ht="15.75" customHeight="1" x14ac:dyDescent="0.35">
      <c r="B23" s="73" t="s">
        <v>36</v>
      </c>
      <c r="C23" s="74"/>
      <c r="D23" s="74"/>
      <c r="E23" s="74"/>
      <c r="F23" s="74"/>
      <c r="G23" s="74"/>
      <c r="H23" s="77"/>
    </row>
    <row r="24" spans="2:8" ht="32.25" customHeight="1" x14ac:dyDescent="0.35">
      <c r="B24" s="78"/>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c r="C26" s="79"/>
      <c r="D26" s="79"/>
      <c r="E26" s="80"/>
      <c r="F26" s="85"/>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c r="C29" s="107"/>
      <c r="D29" s="85"/>
      <c r="E29" s="80"/>
      <c r="F29" s="8"/>
      <c r="G29" s="13"/>
      <c r="H29" s="12"/>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30" customHeight="1" thickBot="1" x14ac:dyDescent="0.4">
      <c r="B35" s="143"/>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35" t="s">
        <v>52</v>
      </c>
      <c r="E37" s="11" t="s">
        <v>83</v>
      </c>
      <c r="F37" s="11" t="s">
        <v>53</v>
      </c>
      <c r="G37" s="137" t="s">
        <v>54</v>
      </c>
      <c r="H37" s="138"/>
    </row>
    <row r="38" spans="2:9" ht="38.1" customHeight="1" thickBot="1" x14ac:dyDescent="0.4">
      <c r="B38" s="34" t="s">
        <v>55</v>
      </c>
      <c r="C38" s="34" t="s">
        <v>55</v>
      </c>
      <c r="D38" s="34" t="s">
        <v>55</v>
      </c>
      <c r="E38" s="34" t="s">
        <v>55</v>
      </c>
      <c r="F38" s="34" t="s">
        <v>55</v>
      </c>
      <c r="G38" s="147"/>
      <c r="H38" s="148"/>
    </row>
    <row r="39" spans="2:9" ht="26.25"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c r="C41" s="79"/>
      <c r="D41" s="79"/>
      <c r="E41" s="80"/>
      <c r="F41" s="85"/>
      <c r="G41" s="79"/>
      <c r="H41" s="84"/>
    </row>
    <row r="42" spans="2:9" ht="17.100000000000001" customHeight="1" x14ac:dyDescent="0.35">
      <c r="B42" s="73" t="s">
        <v>58</v>
      </c>
      <c r="C42" s="74"/>
      <c r="D42" s="74"/>
      <c r="E42" s="75"/>
      <c r="F42" s="76" t="s">
        <v>59</v>
      </c>
      <c r="G42" s="74"/>
      <c r="H42" s="77"/>
    </row>
    <row r="43" spans="2:9" ht="21" customHeight="1" x14ac:dyDescent="0.35">
      <c r="B43" s="78"/>
      <c r="C43" s="79"/>
      <c r="D43" s="79"/>
      <c r="E43" s="80"/>
      <c r="F43" s="85"/>
      <c r="G43" s="79"/>
      <c r="H43" s="84"/>
    </row>
    <row r="44" spans="2:9" ht="15" customHeight="1" x14ac:dyDescent="0.35">
      <c r="B44" s="73" t="s">
        <v>60</v>
      </c>
      <c r="C44" s="74"/>
      <c r="D44" s="74"/>
      <c r="E44" s="75"/>
      <c r="F44" s="76" t="s">
        <v>61</v>
      </c>
      <c r="G44" s="74"/>
      <c r="H44" s="77"/>
    </row>
    <row r="45" spans="2:9" ht="12.95" customHeight="1" x14ac:dyDescent="0.35">
      <c r="B45" s="78"/>
      <c r="C45" s="79"/>
      <c r="D45" s="79"/>
      <c r="E45" s="80"/>
      <c r="F45" s="85"/>
      <c r="G45" s="79"/>
      <c r="H45" s="84"/>
    </row>
    <row r="46" spans="2:9" ht="24" customHeight="1" x14ac:dyDescent="0.35">
      <c r="B46" s="73" t="s">
        <v>62</v>
      </c>
      <c r="C46" s="74"/>
      <c r="D46" s="74"/>
      <c r="E46" s="75"/>
      <c r="F46" s="76" t="s">
        <v>63</v>
      </c>
      <c r="G46" s="74"/>
      <c r="H46" s="77"/>
    </row>
    <row r="47" spans="2:9" ht="14.1" customHeight="1" x14ac:dyDescent="0.35">
      <c r="B47" s="85"/>
      <c r="C47" s="79"/>
      <c r="D47" s="79"/>
      <c r="E47" s="79"/>
      <c r="F47" s="85"/>
      <c r="G47" s="79"/>
      <c r="H47" s="84"/>
    </row>
    <row r="48" spans="2:9" ht="14.1" customHeight="1" x14ac:dyDescent="0.35">
      <c r="B48" s="86" t="s">
        <v>64</v>
      </c>
      <c r="C48" s="87"/>
      <c r="D48" s="87"/>
      <c r="E48" s="87"/>
      <c r="F48" s="87"/>
      <c r="G48" s="87"/>
      <c r="H48" s="88"/>
    </row>
    <row r="49" spans="2:8" ht="15.95" customHeight="1" x14ac:dyDescent="0.35">
      <c r="B49" s="78"/>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c r="C51" s="79"/>
      <c r="D51" s="79"/>
      <c r="E51" s="80"/>
      <c r="F51" s="85"/>
      <c r="G51" s="79"/>
      <c r="H51" s="84"/>
    </row>
    <row r="52" spans="2:8" ht="16.5" customHeight="1" x14ac:dyDescent="0.35">
      <c r="B52" s="73" t="s">
        <v>67</v>
      </c>
      <c r="C52" s="74"/>
      <c r="D52" s="74"/>
      <c r="E52" s="75"/>
      <c r="F52" s="76" t="s">
        <v>68</v>
      </c>
      <c r="G52" s="74"/>
      <c r="H52" s="77"/>
    </row>
    <row r="53" spans="2:8" ht="15" customHeight="1" thickBot="1" x14ac:dyDescent="0.4">
      <c r="B53" s="152"/>
      <c r="C53" s="153"/>
      <c r="D53" s="153"/>
      <c r="E53" s="154"/>
      <c r="F53" s="64"/>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40:E40"/>
    <mergeCell ref="F40:H40"/>
    <mergeCell ref="B41:E41"/>
    <mergeCell ref="F41:H41"/>
    <mergeCell ref="B39:H39"/>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B9:E9"/>
    <mergeCell ref="B10:E10"/>
    <mergeCell ref="F10:H10"/>
    <mergeCell ref="C11:E11"/>
    <mergeCell ref="G11:H11"/>
    <mergeCell ref="B12:H12"/>
    <mergeCell ref="F8:G8"/>
    <mergeCell ref="F9:G9"/>
  </mergeCells>
  <conditionalFormatting sqref="B38:F38">
    <cfRule type="containsText" dxfId="5" priority="1" operator="containsText" text="NO APLICA">
      <formula>NOT(ISERROR(SEARCH("NO APLICA",B38)))</formula>
    </cfRule>
    <cfRule type="cellIs" dxfId="4" priority="2" operator="equal">
      <formula>0</formula>
    </cfRule>
    <cfRule type="cellIs" dxfId="3" priority="3" operator="lessThan">
      <formula>0</formula>
    </cfRule>
    <cfRule type="cellIs" dxfId="2" priority="4" operator="between">
      <formula>0</formula>
      <formula>0.2</formula>
    </cfRule>
    <cfRule type="cellIs" dxfId="1" priority="7" operator="greaterThan">
      <formula>0.2</formula>
    </cfRule>
    <cfRule type="cellIs" dxfId="0" priority="8" operator="equal">
      <formula>0.2</formula>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DESCENDENTE'!B38:F38</xm:f>
              <xm:sqref>G38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4" zoomScale="98" zoomScaleNormal="98"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108</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88</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46" t="s">
        <v>110</v>
      </c>
      <c r="C11" s="129" t="s">
        <v>109</v>
      </c>
      <c r="D11" s="130"/>
      <c r="E11" s="131"/>
      <c r="F11" s="56" t="s">
        <v>115</v>
      </c>
      <c r="G11" s="129" t="s">
        <v>116</v>
      </c>
      <c r="H11" s="132"/>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95</v>
      </c>
      <c r="C22" s="130"/>
      <c r="D22" s="130"/>
      <c r="E22" s="130"/>
      <c r="F22" s="130"/>
      <c r="G22" s="130"/>
      <c r="H22" s="132"/>
    </row>
    <row r="23" spans="2:8" ht="15.75" customHeight="1" x14ac:dyDescent="0.35">
      <c r="B23" s="73" t="s">
        <v>36</v>
      </c>
      <c r="C23" s="74"/>
      <c r="D23" s="74"/>
      <c r="E23" s="74"/>
      <c r="F23" s="74"/>
      <c r="G23" s="74"/>
      <c r="H23" s="77"/>
    </row>
    <row r="24" spans="2:8" x14ac:dyDescent="0.35">
      <c r="B24" s="78" t="s">
        <v>119</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973</v>
      </c>
      <c r="C29" s="107"/>
      <c r="D29" s="85">
        <v>2020</v>
      </c>
      <c r="E29" s="80"/>
      <c r="F29" s="8">
        <v>1514</v>
      </c>
      <c r="G29" s="13">
        <v>0.55600000000000005</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0.89390000000000003</v>
      </c>
      <c r="C38" s="34">
        <v>0.59699999999999998</v>
      </c>
      <c r="D38" s="34">
        <v>0.69240000000000002</v>
      </c>
      <c r="E38" s="34">
        <v>0.73129999999999995</v>
      </c>
      <c r="F38" s="34">
        <v>0.71730000000000005</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99</v>
      </c>
      <c r="C41" s="79"/>
      <c r="D41" s="79"/>
      <c r="E41" s="80"/>
      <c r="F41" s="85" t="s">
        <v>100</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102</v>
      </c>
      <c r="G43" s="79"/>
      <c r="H43" s="84"/>
    </row>
    <row r="44" spans="2:9" ht="15" customHeight="1" x14ac:dyDescent="0.35">
      <c r="B44" s="73" t="s">
        <v>60</v>
      </c>
      <c r="C44" s="74"/>
      <c r="D44" s="74"/>
      <c r="E44" s="75"/>
      <c r="F44" s="76" t="s">
        <v>61</v>
      </c>
      <c r="G44" s="74"/>
      <c r="H44" s="77"/>
    </row>
    <row r="45" spans="2:9" ht="12.95" customHeight="1" x14ac:dyDescent="0.35">
      <c r="B45" s="78" t="s">
        <v>103</v>
      </c>
      <c r="C45" s="79"/>
      <c r="D45" s="79"/>
      <c r="E45" s="80"/>
      <c r="F45" s="85" t="s">
        <v>104</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102</v>
      </c>
      <c r="G47" s="79"/>
      <c r="H47" s="84"/>
    </row>
    <row r="48" spans="2:9" ht="14.1" customHeight="1" x14ac:dyDescent="0.35">
      <c r="B48" s="86" t="s">
        <v>64</v>
      </c>
      <c r="C48" s="87"/>
      <c r="D48" s="87"/>
      <c r="E48" s="87"/>
      <c r="F48" s="87"/>
      <c r="G48" s="87"/>
      <c r="H48" s="88"/>
    </row>
    <row r="49" spans="2:8" ht="15.95" customHeight="1" x14ac:dyDescent="0.35">
      <c r="B49" s="78" t="s">
        <v>268</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135</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C16:D16"/>
    <mergeCell ref="C17:D17"/>
    <mergeCell ref="C13:D13"/>
    <mergeCell ref="C14:D14"/>
    <mergeCell ref="D28:E28"/>
    <mergeCell ref="B15:F15"/>
    <mergeCell ref="B18:E18"/>
    <mergeCell ref="F18:H18"/>
    <mergeCell ref="F19:G19"/>
    <mergeCell ref="F20:G20"/>
    <mergeCell ref="G15:H15"/>
    <mergeCell ref="B5:H5"/>
    <mergeCell ref="B6:H6"/>
    <mergeCell ref="B7:H7"/>
    <mergeCell ref="B8:E8"/>
    <mergeCell ref="F8:G8"/>
    <mergeCell ref="B9:E9"/>
    <mergeCell ref="B10:E10"/>
    <mergeCell ref="F10:H10"/>
    <mergeCell ref="B12:H12"/>
    <mergeCell ref="C11:E11"/>
    <mergeCell ref="F9:G9"/>
    <mergeCell ref="G11:H11"/>
    <mergeCell ref="B29:C29"/>
    <mergeCell ref="B21:H21"/>
    <mergeCell ref="B22:H22"/>
    <mergeCell ref="B23:H23"/>
    <mergeCell ref="B24:H24"/>
    <mergeCell ref="B25:E25"/>
    <mergeCell ref="F25:H25"/>
    <mergeCell ref="B26:E26"/>
    <mergeCell ref="F26:H26"/>
    <mergeCell ref="B27:E27"/>
    <mergeCell ref="F27:H27"/>
    <mergeCell ref="B28:C28"/>
    <mergeCell ref="D29:E29"/>
    <mergeCell ref="B30:H30"/>
    <mergeCell ref="B32:C32"/>
    <mergeCell ref="B31:E31"/>
    <mergeCell ref="F31:H31"/>
    <mergeCell ref="B33:C33"/>
    <mergeCell ref="B34:H34"/>
    <mergeCell ref="B35:H35"/>
    <mergeCell ref="B36:H36"/>
    <mergeCell ref="B40:E40"/>
    <mergeCell ref="F40:H40"/>
    <mergeCell ref="G37:H37"/>
    <mergeCell ref="G38:H38"/>
    <mergeCell ref="B39:H39"/>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48:H48"/>
    <mergeCell ref="B49:H49"/>
    <mergeCell ref="B50:E50"/>
    <mergeCell ref="F50:H50"/>
    <mergeCell ref="B54:H54"/>
    <mergeCell ref="B55:H55"/>
    <mergeCell ref="B51:E51"/>
    <mergeCell ref="F51:H51"/>
    <mergeCell ref="B52:E52"/>
    <mergeCell ref="F52:H52"/>
    <mergeCell ref="B53:E53"/>
    <mergeCell ref="F53:H53"/>
  </mergeCells>
  <conditionalFormatting sqref="B38:F38">
    <cfRule type="containsText" dxfId="94" priority="1" operator="containsText" text="NO APLICA">
      <formula>NOT(ISERROR(SEARCH("NO APLICA",B38)))</formula>
    </cfRule>
    <cfRule type="cellIs" dxfId="93" priority="2" operator="greaterThan">
      <formula>1.2</formula>
    </cfRule>
    <cfRule type="cellIs" dxfId="92" priority="3" operator="lessThan">
      <formula>0.5</formula>
    </cfRule>
    <cfRule type="cellIs" dxfId="91" priority="4" operator="between">
      <formula>0.5</formula>
      <formula>0.7</formula>
    </cfRule>
    <cfRule type="cellIs" dxfId="90"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'C 4.18.1.1.1 '!B38:F38</xm:f>
              <xm:sqref>G38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4" zoomScale="98" zoomScaleNormal="98" workbookViewId="0">
      <selection activeCell="B39" sqref="B39:H3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113</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115</v>
      </c>
      <c r="G11" s="129" t="s">
        <v>116</v>
      </c>
      <c r="H11" s="132"/>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117</v>
      </c>
      <c r="C22" s="130"/>
      <c r="D22" s="130"/>
      <c r="E22" s="130"/>
      <c r="F22" s="130"/>
      <c r="G22" s="130"/>
      <c r="H22" s="132"/>
    </row>
    <row r="23" spans="2:8" ht="15.75" customHeight="1" x14ac:dyDescent="0.35">
      <c r="B23" s="73" t="s">
        <v>36</v>
      </c>
      <c r="C23" s="74"/>
      <c r="D23" s="74"/>
      <c r="E23" s="74"/>
      <c r="F23" s="74"/>
      <c r="G23" s="74"/>
      <c r="H23" s="77"/>
    </row>
    <row r="24" spans="2:8" x14ac:dyDescent="0.35">
      <c r="B24" s="78" t="s">
        <v>118</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3</v>
      </c>
      <c r="C29" s="107"/>
      <c r="D29" s="85">
        <v>2020</v>
      </c>
      <c r="E29" s="80"/>
      <c r="F29" s="8">
        <v>38</v>
      </c>
      <c r="G29" s="13">
        <v>11.666600000000001</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0</v>
      </c>
      <c r="C38" s="34">
        <v>1.2222</v>
      </c>
      <c r="D38" s="34">
        <v>0.5</v>
      </c>
      <c r="E38" s="34">
        <v>0.1</v>
      </c>
      <c r="F38" s="34">
        <v>0.5</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121</v>
      </c>
      <c r="C41" s="79"/>
      <c r="D41" s="79"/>
      <c r="E41" s="80"/>
      <c r="F41" s="85" t="s">
        <v>120</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122</v>
      </c>
      <c r="G43" s="79"/>
      <c r="H43" s="84"/>
    </row>
    <row r="44" spans="2:9" ht="15" customHeight="1" x14ac:dyDescent="0.35">
      <c r="B44" s="73" t="s">
        <v>60</v>
      </c>
      <c r="C44" s="74"/>
      <c r="D44" s="74"/>
      <c r="E44" s="75"/>
      <c r="F44" s="76" t="s">
        <v>61</v>
      </c>
      <c r="G44" s="74"/>
      <c r="H44" s="77"/>
    </row>
    <row r="45" spans="2:9" ht="12.95" customHeight="1" x14ac:dyDescent="0.35">
      <c r="B45" s="78" t="s">
        <v>124</v>
      </c>
      <c r="C45" s="79"/>
      <c r="D45" s="79"/>
      <c r="E45" s="80"/>
      <c r="F45" s="85" t="s">
        <v>123</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102</v>
      </c>
      <c r="G47" s="79"/>
      <c r="H47" s="84"/>
    </row>
    <row r="48" spans="2:9" ht="14.1" customHeight="1" x14ac:dyDescent="0.35">
      <c r="B48" s="86" t="s">
        <v>64</v>
      </c>
      <c r="C48" s="87"/>
      <c r="D48" s="87"/>
      <c r="E48" s="87"/>
      <c r="F48" s="87"/>
      <c r="G48" s="87"/>
      <c r="H48" s="88"/>
    </row>
    <row r="49" spans="2:8" ht="15.95" customHeight="1" x14ac:dyDescent="0.35">
      <c r="B49" s="78" t="s">
        <v>268</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135</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G11:H11"/>
    <mergeCell ref="B9:E9"/>
    <mergeCell ref="F9:G9"/>
    <mergeCell ref="B5:H5"/>
    <mergeCell ref="B6:H6"/>
    <mergeCell ref="B7:H7"/>
    <mergeCell ref="B8:E8"/>
    <mergeCell ref="F8:G8"/>
  </mergeCells>
  <conditionalFormatting sqref="B38:F38">
    <cfRule type="containsText" dxfId="89" priority="1" operator="containsText" text="NO APLICA">
      <formula>NOT(ISERROR(SEARCH("NO APLICA",B38)))</formula>
    </cfRule>
    <cfRule type="cellIs" dxfId="88" priority="2" operator="greaterThan">
      <formula>1.2</formula>
    </cfRule>
    <cfRule type="cellIs" dxfId="87" priority="3" operator="lessThan">
      <formula>0.5</formula>
    </cfRule>
    <cfRule type="cellIs" dxfId="86" priority="4" operator="between">
      <formula>0.5</formula>
      <formula>0.7</formula>
    </cfRule>
    <cfRule type="cellIs" dxfId="85"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4.18.1.1.1.1 '!B38:F38</xm:f>
              <xm:sqref>G38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7"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125</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127</v>
      </c>
      <c r="G11" s="96" t="s">
        <v>126</v>
      </c>
      <c r="H11" s="97"/>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128</v>
      </c>
      <c r="C22" s="130"/>
      <c r="D22" s="130"/>
      <c r="E22" s="130"/>
      <c r="F22" s="130"/>
      <c r="G22" s="130"/>
      <c r="H22" s="132"/>
    </row>
    <row r="23" spans="2:8" ht="15.75" customHeight="1" x14ac:dyDescent="0.35">
      <c r="B23" s="73" t="s">
        <v>36</v>
      </c>
      <c r="C23" s="74"/>
      <c r="D23" s="74"/>
      <c r="E23" s="74"/>
      <c r="F23" s="74"/>
      <c r="G23" s="74"/>
      <c r="H23" s="77"/>
    </row>
    <row r="24" spans="2:8" x14ac:dyDescent="0.35">
      <c r="B24" s="78" t="s">
        <v>129</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423</v>
      </c>
      <c r="C29" s="107"/>
      <c r="D29" s="85">
        <v>2020</v>
      </c>
      <c r="E29" s="80"/>
      <c r="F29" s="8">
        <v>685</v>
      </c>
      <c r="G29" s="13">
        <v>0.61929999999999996</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0.67290000000000005</v>
      </c>
      <c r="C38" s="34">
        <v>0.71430000000000005</v>
      </c>
      <c r="D38" s="34">
        <v>0.64800000000000002</v>
      </c>
      <c r="E38" s="34">
        <v>0.69430000000000003</v>
      </c>
      <c r="F38" s="34">
        <v>0.68320000000000003</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130</v>
      </c>
      <c r="C41" s="79"/>
      <c r="D41" s="79"/>
      <c r="E41" s="80"/>
      <c r="F41" s="85" t="s">
        <v>131</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134</v>
      </c>
      <c r="G43" s="79"/>
      <c r="H43" s="84"/>
    </row>
    <row r="44" spans="2:9" ht="15" customHeight="1" x14ac:dyDescent="0.35">
      <c r="B44" s="73" t="s">
        <v>60</v>
      </c>
      <c r="C44" s="74"/>
      <c r="D44" s="74"/>
      <c r="E44" s="75"/>
      <c r="F44" s="76" t="s">
        <v>61</v>
      </c>
      <c r="G44" s="74"/>
      <c r="H44" s="77"/>
    </row>
    <row r="45" spans="2:9" ht="12.95" customHeight="1" x14ac:dyDescent="0.35">
      <c r="B45" s="78" t="s">
        <v>133</v>
      </c>
      <c r="C45" s="79"/>
      <c r="D45" s="79"/>
      <c r="E45" s="80"/>
      <c r="F45" s="85" t="s">
        <v>132</v>
      </c>
      <c r="G45" s="79"/>
      <c r="H45" s="84"/>
    </row>
    <row r="46" spans="2:9" ht="24" customHeight="1" x14ac:dyDescent="0.35">
      <c r="B46" s="73" t="s">
        <v>62</v>
      </c>
      <c r="C46" s="74"/>
      <c r="D46" s="74"/>
      <c r="E46" s="75"/>
      <c r="F46" s="76" t="s">
        <v>63</v>
      </c>
      <c r="G46" s="74"/>
      <c r="H46" s="77"/>
    </row>
    <row r="47" spans="2:9" ht="14.1" customHeight="1" x14ac:dyDescent="0.35">
      <c r="B47" s="78" t="s">
        <v>105</v>
      </c>
      <c r="C47" s="79"/>
      <c r="D47" s="79"/>
      <c r="E47" s="79"/>
      <c r="F47" s="85" t="s">
        <v>134</v>
      </c>
      <c r="G47" s="79"/>
      <c r="H47" s="84"/>
    </row>
    <row r="48" spans="2:9" ht="14.1" customHeight="1" x14ac:dyDescent="0.35">
      <c r="B48" s="86" t="s">
        <v>64</v>
      </c>
      <c r="C48" s="87"/>
      <c r="D48" s="87"/>
      <c r="E48" s="87"/>
      <c r="F48" s="87"/>
      <c r="G48" s="87"/>
      <c r="H48" s="88"/>
    </row>
    <row r="49" spans="2:8" ht="15.95" customHeight="1" x14ac:dyDescent="0.35">
      <c r="B49" s="78" t="s">
        <v>268</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135</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84" priority="1" operator="containsText" text="NO APLICA">
      <formula>NOT(ISERROR(SEARCH("NO APLICA",B38)))</formula>
    </cfRule>
    <cfRule type="cellIs" dxfId="83" priority="2" operator="greaterThan">
      <formula>1.2</formula>
    </cfRule>
    <cfRule type="cellIs" dxfId="82" priority="3" operator="lessThan">
      <formula>0.5</formula>
    </cfRule>
    <cfRule type="cellIs" dxfId="81" priority="4" operator="between">
      <formula>0.5</formula>
      <formula>0.7</formula>
    </cfRule>
    <cfRule type="cellIs" dxfId="80"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4.18.1.1.1.2'!B38:F38</xm:f>
              <xm:sqref>G38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4" zoomScale="98" zoomScaleNormal="98" workbookViewId="0">
      <selection activeCell="B49" sqref="B49:H49"/>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139</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140</v>
      </c>
      <c r="G11" s="96" t="s">
        <v>141</v>
      </c>
      <c r="H11" s="97"/>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142</v>
      </c>
      <c r="C22" s="130"/>
      <c r="D22" s="130"/>
      <c r="E22" s="130"/>
      <c r="F22" s="130"/>
      <c r="G22" s="130"/>
      <c r="H22" s="132"/>
    </row>
    <row r="23" spans="2:8" ht="15.75" customHeight="1" x14ac:dyDescent="0.35">
      <c r="B23" s="73" t="s">
        <v>36</v>
      </c>
      <c r="C23" s="74"/>
      <c r="D23" s="74"/>
      <c r="E23" s="74"/>
      <c r="F23" s="74"/>
      <c r="G23" s="74"/>
      <c r="H23" s="77"/>
    </row>
    <row r="24" spans="2:8" x14ac:dyDescent="0.35">
      <c r="B24" s="78" t="s">
        <v>143</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0</v>
      </c>
      <c r="C29" s="107"/>
      <c r="D29" s="85">
        <v>0</v>
      </c>
      <c r="E29" s="80"/>
      <c r="F29" s="8">
        <v>1</v>
      </c>
      <c r="G29" s="13">
        <v>0</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t="s">
        <v>55</v>
      </c>
      <c r="C38" s="34">
        <v>1</v>
      </c>
      <c r="D38" s="34" t="s">
        <v>55</v>
      </c>
      <c r="E38" s="34" t="s">
        <v>55</v>
      </c>
      <c r="F38" s="34">
        <v>1</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145</v>
      </c>
      <c r="C41" s="79"/>
      <c r="D41" s="79"/>
      <c r="E41" s="80"/>
      <c r="F41" s="85" t="s">
        <v>144</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134</v>
      </c>
      <c r="G43" s="79"/>
      <c r="H43" s="84"/>
    </row>
    <row r="44" spans="2:9" ht="15" customHeight="1" x14ac:dyDescent="0.35">
      <c r="B44" s="73" t="s">
        <v>60</v>
      </c>
      <c r="C44" s="74"/>
      <c r="D44" s="74"/>
      <c r="E44" s="75"/>
      <c r="F44" s="76" t="s">
        <v>61</v>
      </c>
      <c r="G44" s="74"/>
      <c r="H44" s="77"/>
    </row>
    <row r="45" spans="2:9" ht="12.95" customHeight="1" x14ac:dyDescent="0.35">
      <c r="B45" s="78" t="s">
        <v>146</v>
      </c>
      <c r="C45" s="79"/>
      <c r="D45" s="79"/>
      <c r="E45" s="80"/>
      <c r="F45" s="85" t="s">
        <v>147</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134</v>
      </c>
      <c r="G47" s="79"/>
      <c r="H47" s="84"/>
    </row>
    <row r="48" spans="2:9" ht="14.1" customHeight="1" x14ac:dyDescent="0.35">
      <c r="B48" s="86" t="s">
        <v>64</v>
      </c>
      <c r="C48" s="87"/>
      <c r="D48" s="87"/>
      <c r="E48" s="87"/>
      <c r="F48" s="87"/>
      <c r="G48" s="87"/>
      <c r="H48" s="88"/>
    </row>
    <row r="49" spans="2:8" ht="15.95" customHeight="1" x14ac:dyDescent="0.35">
      <c r="B49" s="78" t="s">
        <v>268</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135</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C13:D13"/>
    <mergeCell ref="B5:H5"/>
    <mergeCell ref="B6:H6"/>
    <mergeCell ref="B7:H7"/>
    <mergeCell ref="B8:E8"/>
    <mergeCell ref="F8:G8"/>
    <mergeCell ref="B9:E9"/>
    <mergeCell ref="F9:G9"/>
    <mergeCell ref="B10:E10"/>
    <mergeCell ref="F10:H10"/>
    <mergeCell ref="C11:E11"/>
    <mergeCell ref="G11:H11"/>
    <mergeCell ref="B12:H12"/>
    <mergeCell ref="B24:H24"/>
    <mergeCell ref="C14:D14"/>
    <mergeCell ref="B15:F15"/>
    <mergeCell ref="G15:H15"/>
    <mergeCell ref="C16:D16"/>
    <mergeCell ref="C17:D17"/>
    <mergeCell ref="B18:E18"/>
    <mergeCell ref="F18:H18"/>
    <mergeCell ref="F19:G19"/>
    <mergeCell ref="F20:G20"/>
    <mergeCell ref="B21:H21"/>
    <mergeCell ref="B22:H22"/>
    <mergeCell ref="B23:H23"/>
    <mergeCell ref="B25:E25"/>
    <mergeCell ref="F25:H25"/>
    <mergeCell ref="B26:E26"/>
    <mergeCell ref="F26:H26"/>
    <mergeCell ref="B27:E27"/>
    <mergeCell ref="F27:H27"/>
    <mergeCell ref="G37:H37"/>
    <mergeCell ref="B28:C28"/>
    <mergeCell ref="D28:E28"/>
    <mergeCell ref="B29:C29"/>
    <mergeCell ref="D29:E29"/>
    <mergeCell ref="B30:H30"/>
    <mergeCell ref="B31:E31"/>
    <mergeCell ref="F31:H31"/>
    <mergeCell ref="B32:C32"/>
    <mergeCell ref="B33:C33"/>
    <mergeCell ref="B34:H34"/>
    <mergeCell ref="B35:H35"/>
    <mergeCell ref="B36:H36"/>
    <mergeCell ref="G38:H38"/>
    <mergeCell ref="B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0:E50"/>
    <mergeCell ref="F50:H50"/>
    <mergeCell ref="B51:E51"/>
    <mergeCell ref="F51:H51"/>
    <mergeCell ref="B52:E52"/>
    <mergeCell ref="F52:H52"/>
    <mergeCell ref="B53:E53"/>
    <mergeCell ref="F53:H53"/>
    <mergeCell ref="B54:H54"/>
  </mergeCells>
  <conditionalFormatting sqref="B38:F38">
    <cfRule type="containsText" dxfId="79" priority="1" operator="containsText" text="NO APLICA">
      <formula>NOT(ISERROR(SEARCH("NO APLICA",B38)))</formula>
    </cfRule>
    <cfRule type="cellIs" dxfId="78" priority="2" operator="greaterThan">
      <formula>1.2</formula>
    </cfRule>
    <cfRule type="cellIs" dxfId="77" priority="3" operator="lessThan">
      <formula>0.5</formula>
    </cfRule>
    <cfRule type="cellIs" dxfId="76" priority="4" operator="between">
      <formula>0.5</formula>
      <formula>0.7</formula>
    </cfRule>
    <cfRule type="cellIs" dxfId="75"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4.18.1.1.1.3'!B38:F38</xm:f>
              <xm:sqref>G38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4" zoomScale="98" zoomScaleNormal="98" workbookViewId="0">
      <selection activeCell="F38" sqref="F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148</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79" t="s">
        <v>180</v>
      </c>
      <c r="H11" s="84"/>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149</v>
      </c>
      <c r="C22" s="130"/>
      <c r="D22" s="130"/>
      <c r="E22" s="130"/>
      <c r="F22" s="130"/>
      <c r="G22" s="130"/>
      <c r="H22" s="132"/>
    </row>
    <row r="23" spans="2:8" ht="15.75" customHeight="1" x14ac:dyDescent="0.35">
      <c r="B23" s="73" t="s">
        <v>36</v>
      </c>
      <c r="C23" s="74"/>
      <c r="D23" s="74"/>
      <c r="E23" s="74"/>
      <c r="F23" s="74"/>
      <c r="G23" s="74"/>
      <c r="H23" s="77"/>
    </row>
    <row r="24" spans="2:8" x14ac:dyDescent="0.35">
      <c r="B24" s="78" t="s">
        <v>150</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86</v>
      </c>
      <c r="C29" s="107"/>
      <c r="D29" s="85">
        <v>2020</v>
      </c>
      <c r="E29" s="80"/>
      <c r="F29" s="8">
        <v>7</v>
      </c>
      <c r="G29" s="13">
        <v>-0.91859999999999997</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t="s">
        <v>55</v>
      </c>
      <c r="C38" s="34" t="s">
        <v>55</v>
      </c>
      <c r="D38" s="34">
        <v>0</v>
      </c>
      <c r="E38" s="34">
        <v>0</v>
      </c>
      <c r="F38" s="34">
        <v>0</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130</v>
      </c>
      <c r="C41" s="79"/>
      <c r="D41" s="79"/>
      <c r="E41" s="80"/>
      <c r="F41" s="85" t="s">
        <v>131</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134</v>
      </c>
      <c r="G43" s="79"/>
      <c r="H43" s="84"/>
    </row>
    <row r="44" spans="2:9" ht="15" customHeight="1" x14ac:dyDescent="0.35">
      <c r="B44" s="73" t="s">
        <v>60</v>
      </c>
      <c r="C44" s="74"/>
      <c r="D44" s="74"/>
      <c r="E44" s="75"/>
      <c r="F44" s="76" t="s">
        <v>61</v>
      </c>
      <c r="G44" s="74"/>
      <c r="H44" s="77"/>
    </row>
    <row r="45" spans="2:9" ht="12.95" customHeight="1" x14ac:dyDescent="0.35">
      <c r="B45" s="78" t="s">
        <v>133</v>
      </c>
      <c r="C45" s="79"/>
      <c r="D45" s="79"/>
      <c r="E45" s="80"/>
      <c r="F45" s="85" t="s">
        <v>132</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134</v>
      </c>
      <c r="G47" s="79"/>
      <c r="H47" s="84"/>
    </row>
    <row r="48" spans="2:9" ht="14.1" customHeight="1" x14ac:dyDescent="0.35">
      <c r="B48" s="86" t="s">
        <v>64</v>
      </c>
      <c r="C48" s="87"/>
      <c r="D48" s="87"/>
      <c r="E48" s="87"/>
      <c r="F48" s="87"/>
      <c r="G48" s="87"/>
      <c r="H48" s="88"/>
    </row>
    <row r="49" spans="2:8" ht="15.95" customHeight="1" x14ac:dyDescent="0.35">
      <c r="B49" s="78" t="s">
        <v>272</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238</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B10:E10"/>
    <mergeCell ref="F10:H10"/>
    <mergeCell ref="C11:E11"/>
    <mergeCell ref="B12:H12"/>
    <mergeCell ref="C13:D13"/>
    <mergeCell ref="G11:H11"/>
    <mergeCell ref="B9:E9"/>
    <mergeCell ref="F9:G9"/>
    <mergeCell ref="B5:H5"/>
    <mergeCell ref="B6:H6"/>
    <mergeCell ref="B7:H7"/>
    <mergeCell ref="B8:E8"/>
    <mergeCell ref="F8:G8"/>
  </mergeCells>
  <conditionalFormatting sqref="B38:F38">
    <cfRule type="containsText" dxfId="74" priority="1" operator="containsText" text="NO APLICA">
      <formula>NOT(ISERROR(SEARCH("NO APLICA",B38)))</formula>
    </cfRule>
    <cfRule type="cellIs" dxfId="73" priority="2" operator="greaterThan">
      <formula>1.2</formula>
    </cfRule>
    <cfRule type="cellIs" dxfId="72" priority="3" operator="lessThan">
      <formula>0.5</formula>
    </cfRule>
    <cfRule type="cellIs" dxfId="71" priority="4" operator="between">
      <formula>0.5</formula>
      <formula>0.7</formula>
    </cfRule>
    <cfRule type="cellIs" dxfId="70"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4.18.1.1.1.4'!B38:F38</xm:f>
              <xm:sqref>G38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4" zoomScale="98" zoomScaleNormal="98" workbookViewId="0">
      <selection activeCell="G38" sqref="G38:H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151</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79" t="s">
        <v>180</v>
      </c>
      <c r="H11" s="84"/>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152</v>
      </c>
      <c r="C22" s="130"/>
      <c r="D22" s="130"/>
      <c r="E22" s="130"/>
      <c r="F22" s="130"/>
      <c r="G22" s="130"/>
      <c r="H22" s="132"/>
    </row>
    <row r="23" spans="2:8" ht="15.75" customHeight="1" x14ac:dyDescent="0.35">
      <c r="B23" s="73" t="s">
        <v>36</v>
      </c>
      <c r="C23" s="74"/>
      <c r="D23" s="74"/>
      <c r="E23" s="74"/>
      <c r="F23" s="74"/>
      <c r="G23" s="74"/>
      <c r="H23" s="77"/>
    </row>
    <row r="24" spans="2:8" x14ac:dyDescent="0.35">
      <c r="B24" s="78" t="s">
        <v>153</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55</v>
      </c>
      <c r="C29" s="107"/>
      <c r="D29" s="85">
        <v>2020</v>
      </c>
      <c r="E29" s="80"/>
      <c r="F29" s="8">
        <v>195</v>
      </c>
      <c r="G29" s="13">
        <v>2.5453999999999999</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v>1.2174</v>
      </c>
      <c r="C38" s="34">
        <v>1.2292000000000001</v>
      </c>
      <c r="D38" s="34">
        <v>1.125</v>
      </c>
      <c r="E38" s="34">
        <v>0.73580000000000001</v>
      </c>
      <c r="F38" s="34">
        <v>1.0667</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130</v>
      </c>
      <c r="C41" s="79"/>
      <c r="D41" s="79"/>
      <c r="E41" s="80"/>
      <c r="F41" s="85" t="s">
        <v>131</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134</v>
      </c>
      <c r="G43" s="79"/>
      <c r="H43" s="84"/>
    </row>
    <row r="44" spans="2:9" ht="15" customHeight="1" x14ac:dyDescent="0.35">
      <c r="B44" s="73" t="s">
        <v>60</v>
      </c>
      <c r="C44" s="74"/>
      <c r="D44" s="74"/>
      <c r="E44" s="75"/>
      <c r="F44" s="76" t="s">
        <v>61</v>
      </c>
      <c r="G44" s="74"/>
      <c r="H44" s="77"/>
    </row>
    <row r="45" spans="2:9" ht="12.95" customHeight="1" x14ac:dyDescent="0.35">
      <c r="B45" s="78" t="s">
        <v>133</v>
      </c>
      <c r="C45" s="79"/>
      <c r="D45" s="79"/>
      <c r="E45" s="80"/>
      <c r="F45" s="85" t="s">
        <v>132</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134</v>
      </c>
      <c r="G47" s="79"/>
      <c r="H47" s="84"/>
    </row>
    <row r="48" spans="2:9" ht="14.1" customHeight="1" x14ac:dyDescent="0.35">
      <c r="B48" s="86" t="s">
        <v>64</v>
      </c>
      <c r="C48" s="87"/>
      <c r="D48" s="87"/>
      <c r="E48" s="87"/>
      <c r="F48" s="87"/>
      <c r="G48" s="87"/>
      <c r="H48" s="88"/>
    </row>
    <row r="49" spans="2:8" ht="15.95" customHeight="1" x14ac:dyDescent="0.35">
      <c r="B49" s="78" t="s">
        <v>272</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238</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69" priority="2" operator="containsText" text="NO APLICA">
      <formula>NOT(ISERROR(SEARCH("NO APLICA",B38)))</formula>
    </cfRule>
    <cfRule type="cellIs" dxfId="68" priority="3" operator="greaterThan">
      <formula>1.2</formula>
    </cfRule>
    <cfRule type="cellIs" dxfId="67" priority="4" operator="lessThan">
      <formula>0.5</formula>
    </cfRule>
    <cfRule type="cellIs" dxfId="66" priority="5" operator="between">
      <formula>0.5</formula>
      <formula>0.7</formula>
    </cfRule>
    <cfRule type="cellIs" dxfId="65" priority="6" operator="greaterThan">
      <formula>0.7</formula>
    </cfRule>
  </conditionalFormatting>
  <conditionalFormatting sqref="B38">
    <cfRule type="cellIs" dxfId="64" priority="1"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4.18.1.1.1.5'!B38:F38</xm:f>
              <xm:sqref>G38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showGridLines="0" topLeftCell="A34" zoomScale="98" zoomScaleNormal="98" workbookViewId="0">
      <selection activeCell="F38" sqref="F38"/>
    </sheetView>
  </sheetViews>
  <sheetFormatPr baseColWidth="10" defaultColWidth="11.42578125" defaultRowHeight="18" x14ac:dyDescent="0.35"/>
  <cols>
    <col min="1" max="1" width="11.42578125" style="1"/>
    <col min="2" max="7" width="14.7109375" style="1" customWidth="1"/>
    <col min="8" max="8" width="24.7109375" style="1" customWidth="1"/>
    <col min="9" max="9" width="64" style="1" customWidth="1"/>
    <col min="10" max="16384" width="11.42578125" style="1"/>
  </cols>
  <sheetData>
    <row r="1" spans="2:17" ht="18.75" thickBot="1" x14ac:dyDescent="0.4"/>
    <row r="2" spans="2:17" ht="37.5" customHeight="1" x14ac:dyDescent="0.35">
      <c r="B2" s="25"/>
      <c r="C2" s="26"/>
      <c r="D2" s="26"/>
      <c r="E2" s="26"/>
      <c r="F2" s="26"/>
      <c r="G2" s="26"/>
      <c r="H2" s="27"/>
    </row>
    <row r="3" spans="2:17" ht="37.5" customHeight="1" x14ac:dyDescent="0.35">
      <c r="B3" s="28"/>
      <c r="C3" s="29"/>
      <c r="D3" s="29"/>
      <c r="E3" s="29"/>
      <c r="F3" s="29"/>
      <c r="G3" s="29"/>
      <c r="H3" s="30"/>
    </row>
    <row r="4" spans="2:17" ht="18.75" thickBot="1" x14ac:dyDescent="0.4">
      <c r="B4" s="31"/>
      <c r="C4" s="32"/>
      <c r="D4" s="32"/>
      <c r="E4" s="32"/>
      <c r="F4" s="32"/>
      <c r="G4" s="32"/>
      <c r="H4" s="33"/>
    </row>
    <row r="5" spans="2:17" ht="27" customHeight="1" x14ac:dyDescent="0.35">
      <c r="B5" s="117" t="s">
        <v>266</v>
      </c>
      <c r="C5" s="118"/>
      <c r="D5" s="118"/>
      <c r="E5" s="118"/>
      <c r="F5" s="118"/>
      <c r="G5" s="118"/>
      <c r="H5" s="119"/>
      <c r="J5" s="2"/>
      <c r="K5" s="2"/>
      <c r="L5" s="2"/>
      <c r="M5" s="2"/>
      <c r="N5" s="2"/>
      <c r="O5" s="2"/>
      <c r="P5" s="2"/>
      <c r="Q5" s="2"/>
    </row>
    <row r="6" spans="2:17" ht="18.95" customHeight="1" x14ac:dyDescent="0.35">
      <c r="B6" s="73" t="s">
        <v>1</v>
      </c>
      <c r="C6" s="74"/>
      <c r="D6" s="74"/>
      <c r="E6" s="74"/>
      <c r="F6" s="74"/>
      <c r="G6" s="74"/>
      <c r="H6" s="77"/>
      <c r="J6" s="2"/>
      <c r="K6" s="2"/>
      <c r="L6" s="2"/>
      <c r="M6" s="2"/>
      <c r="N6" s="2"/>
      <c r="O6" s="2"/>
      <c r="P6" s="2"/>
      <c r="Q6" s="2"/>
    </row>
    <row r="7" spans="2:17" ht="18.95" customHeight="1" x14ac:dyDescent="0.35">
      <c r="B7" s="126" t="s">
        <v>154</v>
      </c>
      <c r="C7" s="127"/>
      <c r="D7" s="127"/>
      <c r="E7" s="127"/>
      <c r="F7" s="127"/>
      <c r="G7" s="127"/>
      <c r="H7" s="128"/>
      <c r="J7" s="3"/>
      <c r="K7" s="3"/>
      <c r="L7" s="3"/>
      <c r="M7" s="3"/>
      <c r="N7" s="3"/>
      <c r="O7" s="3"/>
      <c r="P7" s="3"/>
      <c r="Q7" s="3"/>
    </row>
    <row r="8" spans="2:17" ht="27" customHeight="1" x14ac:dyDescent="0.35">
      <c r="B8" s="98" t="s">
        <v>73</v>
      </c>
      <c r="C8" s="99"/>
      <c r="D8" s="99"/>
      <c r="E8" s="99"/>
      <c r="F8" s="76" t="s">
        <v>85</v>
      </c>
      <c r="G8" s="75"/>
      <c r="H8" s="6" t="s">
        <v>2</v>
      </c>
      <c r="J8" s="4"/>
      <c r="K8" s="4"/>
      <c r="L8" s="4"/>
      <c r="M8" s="4"/>
      <c r="N8" s="4"/>
      <c r="O8" s="4"/>
      <c r="P8" s="4"/>
      <c r="Q8" s="4"/>
    </row>
    <row r="9" spans="2:17" ht="17.100000000000001" customHeight="1" x14ac:dyDescent="0.35">
      <c r="B9" s="123" t="s">
        <v>86</v>
      </c>
      <c r="C9" s="101"/>
      <c r="D9" s="101"/>
      <c r="E9" s="101"/>
      <c r="F9" s="101" t="s">
        <v>87</v>
      </c>
      <c r="G9" s="101"/>
      <c r="H9" s="38" t="s">
        <v>114</v>
      </c>
      <c r="J9" s="3"/>
      <c r="K9" s="3"/>
      <c r="L9" s="3"/>
      <c r="M9" s="3"/>
      <c r="N9" s="3"/>
      <c r="O9" s="3"/>
      <c r="P9" s="3"/>
      <c r="Q9" s="3"/>
    </row>
    <row r="10" spans="2:17" ht="24" customHeight="1" x14ac:dyDescent="0.35">
      <c r="B10" s="73" t="s">
        <v>3</v>
      </c>
      <c r="C10" s="74"/>
      <c r="D10" s="74"/>
      <c r="E10" s="75"/>
      <c r="F10" s="76" t="s">
        <v>4</v>
      </c>
      <c r="G10" s="74"/>
      <c r="H10" s="77"/>
      <c r="J10" s="4"/>
      <c r="K10" s="4"/>
      <c r="L10" s="4"/>
      <c r="M10" s="4"/>
      <c r="N10" s="4"/>
      <c r="O10" s="4"/>
      <c r="P10" s="4"/>
      <c r="Q10" s="4"/>
    </row>
    <row r="11" spans="2:17" ht="48.75" customHeight="1" x14ac:dyDescent="0.35">
      <c r="B11" s="51" t="s">
        <v>110</v>
      </c>
      <c r="C11" s="129" t="s">
        <v>109</v>
      </c>
      <c r="D11" s="130"/>
      <c r="E11" s="131"/>
      <c r="F11" s="47" t="s">
        <v>181</v>
      </c>
      <c r="G11" s="79" t="s">
        <v>180</v>
      </c>
      <c r="H11" s="84"/>
    </row>
    <row r="12" spans="2:17" ht="17.100000000000001" customHeight="1" x14ac:dyDescent="0.35">
      <c r="B12" s="73" t="s">
        <v>5</v>
      </c>
      <c r="C12" s="74"/>
      <c r="D12" s="74"/>
      <c r="E12" s="74"/>
      <c r="F12" s="74"/>
      <c r="G12" s="74"/>
      <c r="H12" s="77"/>
    </row>
    <row r="13" spans="2:17" ht="25.5" customHeight="1" x14ac:dyDescent="0.35">
      <c r="B13" s="16" t="s">
        <v>6</v>
      </c>
      <c r="C13" s="76" t="s">
        <v>7</v>
      </c>
      <c r="D13" s="75"/>
      <c r="E13" s="17" t="s">
        <v>8</v>
      </c>
      <c r="F13" s="17" t="s">
        <v>9</v>
      </c>
      <c r="G13" s="17" t="s">
        <v>10</v>
      </c>
      <c r="H13" s="6" t="s">
        <v>11</v>
      </c>
    </row>
    <row r="14" spans="2:17" ht="18.95" customHeight="1" x14ac:dyDescent="0.35">
      <c r="B14" s="20" t="s">
        <v>89</v>
      </c>
      <c r="C14" s="133" t="s">
        <v>90</v>
      </c>
      <c r="D14" s="134"/>
      <c r="E14" s="21" t="s">
        <v>91</v>
      </c>
      <c r="F14" s="21" t="s">
        <v>92</v>
      </c>
      <c r="G14" s="21" t="s">
        <v>93</v>
      </c>
      <c r="H14" s="5" t="s">
        <v>16</v>
      </c>
    </row>
    <row r="15" spans="2:17" ht="16.5" customHeight="1" x14ac:dyDescent="0.35">
      <c r="B15" s="109" t="s">
        <v>17</v>
      </c>
      <c r="C15" s="110"/>
      <c r="D15" s="110"/>
      <c r="E15" s="110"/>
      <c r="F15" s="111"/>
      <c r="G15" s="76" t="s">
        <v>18</v>
      </c>
      <c r="H15" s="77"/>
    </row>
    <row r="16" spans="2:17" ht="16.5" customHeight="1" x14ac:dyDescent="0.35">
      <c r="B16" s="9" t="s">
        <v>19</v>
      </c>
      <c r="C16" s="112" t="s">
        <v>20</v>
      </c>
      <c r="D16" s="113"/>
      <c r="E16" s="10" t="s">
        <v>21</v>
      </c>
      <c r="F16" s="17" t="s">
        <v>8</v>
      </c>
      <c r="G16" s="14" t="s">
        <v>22</v>
      </c>
      <c r="H16" s="6" t="s">
        <v>23</v>
      </c>
    </row>
    <row r="17" spans="2:8" ht="21" customHeight="1" x14ac:dyDescent="0.35">
      <c r="B17" s="7" t="s">
        <v>24</v>
      </c>
      <c r="C17" s="85" t="s">
        <v>106</v>
      </c>
      <c r="D17" s="80"/>
      <c r="E17" s="18" t="s">
        <v>26</v>
      </c>
      <c r="F17" s="18" t="s">
        <v>27</v>
      </c>
      <c r="G17" s="19" t="s">
        <v>24</v>
      </c>
      <c r="H17" s="24" t="s">
        <v>107</v>
      </c>
    </row>
    <row r="18" spans="2:8" ht="30.95" customHeight="1" x14ac:dyDescent="0.35">
      <c r="B18" s="73" t="s">
        <v>72</v>
      </c>
      <c r="C18" s="74"/>
      <c r="D18" s="74"/>
      <c r="E18" s="75"/>
      <c r="F18" s="76" t="s">
        <v>29</v>
      </c>
      <c r="G18" s="74"/>
      <c r="H18" s="77"/>
    </row>
    <row r="19" spans="2:8" ht="47.1" customHeight="1" x14ac:dyDescent="0.35">
      <c r="B19" s="16" t="s">
        <v>30</v>
      </c>
      <c r="C19" s="17" t="s">
        <v>31</v>
      </c>
      <c r="D19" s="37" t="s">
        <v>112</v>
      </c>
      <c r="E19" s="17" t="s">
        <v>71</v>
      </c>
      <c r="F19" s="99" t="s">
        <v>32</v>
      </c>
      <c r="G19" s="99"/>
      <c r="H19" s="6" t="s">
        <v>33</v>
      </c>
    </row>
    <row r="20" spans="2:8" ht="18" customHeight="1" x14ac:dyDescent="0.35">
      <c r="B20" s="20" t="s">
        <v>111</v>
      </c>
      <c r="C20" s="21" t="s">
        <v>14</v>
      </c>
      <c r="D20" s="21" t="s">
        <v>34</v>
      </c>
      <c r="E20" s="21" t="s">
        <v>14</v>
      </c>
      <c r="F20" s="135" t="s">
        <v>94</v>
      </c>
      <c r="G20" s="135"/>
      <c r="H20" s="5" t="s">
        <v>94</v>
      </c>
    </row>
    <row r="21" spans="2:8" ht="15.75" customHeight="1" x14ac:dyDescent="0.35">
      <c r="B21" s="73" t="s">
        <v>35</v>
      </c>
      <c r="C21" s="74"/>
      <c r="D21" s="74"/>
      <c r="E21" s="74"/>
      <c r="F21" s="74"/>
      <c r="G21" s="74"/>
      <c r="H21" s="77"/>
    </row>
    <row r="22" spans="2:8" ht="48" customHeight="1" x14ac:dyDescent="0.35">
      <c r="B22" s="136" t="s">
        <v>155</v>
      </c>
      <c r="C22" s="130"/>
      <c r="D22" s="130"/>
      <c r="E22" s="130"/>
      <c r="F22" s="130"/>
      <c r="G22" s="130"/>
      <c r="H22" s="132"/>
    </row>
    <row r="23" spans="2:8" ht="15.75" customHeight="1" x14ac:dyDescent="0.35">
      <c r="B23" s="73" t="s">
        <v>36</v>
      </c>
      <c r="C23" s="74"/>
      <c r="D23" s="74"/>
      <c r="E23" s="74"/>
      <c r="F23" s="74"/>
      <c r="G23" s="74"/>
      <c r="H23" s="77"/>
    </row>
    <row r="24" spans="2:8" x14ac:dyDescent="0.35">
      <c r="B24" s="78" t="s">
        <v>156</v>
      </c>
      <c r="C24" s="79"/>
      <c r="D24" s="79"/>
      <c r="E24" s="79"/>
      <c r="F24" s="79"/>
      <c r="G24" s="79"/>
      <c r="H24" s="84"/>
    </row>
    <row r="25" spans="2:8" ht="15.75" customHeight="1" x14ac:dyDescent="0.35">
      <c r="B25" s="73" t="s">
        <v>37</v>
      </c>
      <c r="C25" s="74"/>
      <c r="D25" s="74"/>
      <c r="E25" s="75"/>
      <c r="F25" s="76" t="s">
        <v>38</v>
      </c>
      <c r="G25" s="74"/>
      <c r="H25" s="77"/>
    </row>
    <row r="26" spans="2:8" ht="24.75" customHeight="1" x14ac:dyDescent="0.35">
      <c r="B26" s="78" t="s">
        <v>96</v>
      </c>
      <c r="C26" s="79"/>
      <c r="D26" s="79"/>
      <c r="E26" s="80"/>
      <c r="F26" s="85" t="s">
        <v>97</v>
      </c>
      <c r="G26" s="79"/>
      <c r="H26" s="84"/>
    </row>
    <row r="27" spans="2:8" x14ac:dyDescent="0.35">
      <c r="B27" s="73" t="s">
        <v>39</v>
      </c>
      <c r="C27" s="74"/>
      <c r="D27" s="74"/>
      <c r="E27" s="75"/>
      <c r="F27" s="76" t="s">
        <v>40</v>
      </c>
      <c r="G27" s="74"/>
      <c r="H27" s="77"/>
    </row>
    <row r="28" spans="2:8" ht="15.95" customHeight="1" x14ac:dyDescent="0.35">
      <c r="B28" s="73" t="s">
        <v>41</v>
      </c>
      <c r="C28" s="75"/>
      <c r="D28" s="76" t="s">
        <v>42</v>
      </c>
      <c r="E28" s="75"/>
      <c r="F28" s="17" t="s">
        <v>41</v>
      </c>
      <c r="G28" s="17" t="s">
        <v>43</v>
      </c>
      <c r="H28" s="15" t="s">
        <v>42</v>
      </c>
    </row>
    <row r="29" spans="2:8" x14ac:dyDescent="0.35">
      <c r="B29" s="139">
        <v>4</v>
      </c>
      <c r="C29" s="107"/>
      <c r="D29" s="85">
        <v>2020</v>
      </c>
      <c r="E29" s="80"/>
      <c r="F29" s="8">
        <v>24</v>
      </c>
      <c r="G29" s="13">
        <v>5</v>
      </c>
      <c r="H29" s="12">
        <v>2023</v>
      </c>
    </row>
    <row r="30" spans="2:8" ht="19.5" customHeight="1" x14ac:dyDescent="0.35">
      <c r="B30" s="140" t="s">
        <v>44</v>
      </c>
      <c r="C30" s="141"/>
      <c r="D30" s="141"/>
      <c r="E30" s="141"/>
      <c r="F30" s="141"/>
      <c r="G30" s="141"/>
      <c r="H30" s="142"/>
    </row>
    <row r="31" spans="2:8" ht="19.5" customHeight="1" x14ac:dyDescent="0.35">
      <c r="B31" s="98" t="s">
        <v>74</v>
      </c>
      <c r="C31" s="99"/>
      <c r="D31" s="99"/>
      <c r="E31" s="99"/>
      <c r="F31" s="99" t="s">
        <v>75</v>
      </c>
      <c r="G31" s="99"/>
      <c r="H31" s="100"/>
    </row>
    <row r="32" spans="2:8" ht="26.1" customHeight="1" x14ac:dyDescent="0.35">
      <c r="B32" s="103" t="s">
        <v>45</v>
      </c>
      <c r="C32" s="104"/>
      <c r="D32" s="39" t="s">
        <v>46</v>
      </c>
      <c r="E32" s="40" t="s">
        <v>47</v>
      </c>
      <c r="F32" s="41" t="s">
        <v>45</v>
      </c>
      <c r="G32" s="39" t="s">
        <v>46</v>
      </c>
      <c r="H32" s="42" t="s">
        <v>47</v>
      </c>
    </row>
    <row r="33" spans="2:9" ht="45.95" customHeight="1" x14ac:dyDescent="0.35">
      <c r="B33" s="89" t="s">
        <v>81</v>
      </c>
      <c r="C33" s="90"/>
      <c r="D33" s="43" t="s">
        <v>80</v>
      </c>
      <c r="E33" s="43" t="s">
        <v>79</v>
      </c>
      <c r="F33" s="44" t="s">
        <v>76</v>
      </c>
      <c r="G33" s="43" t="s">
        <v>77</v>
      </c>
      <c r="H33" s="45" t="s">
        <v>78</v>
      </c>
      <c r="I33" s="36"/>
    </row>
    <row r="34" spans="2:9" ht="15" customHeight="1" x14ac:dyDescent="0.35">
      <c r="B34" s="91" t="s">
        <v>48</v>
      </c>
      <c r="C34" s="92"/>
      <c r="D34" s="92"/>
      <c r="E34" s="92"/>
      <c r="F34" s="92"/>
      <c r="G34" s="92"/>
      <c r="H34" s="93"/>
    </row>
    <row r="35" spans="2:9" ht="150" customHeight="1" thickBot="1" x14ac:dyDescent="0.4">
      <c r="B35" s="143" t="s">
        <v>98</v>
      </c>
      <c r="C35" s="144"/>
      <c r="D35" s="144"/>
      <c r="E35" s="144"/>
      <c r="F35" s="144"/>
      <c r="G35" s="144"/>
      <c r="H35" s="145"/>
    </row>
    <row r="36" spans="2:9" ht="20.100000000000001" customHeight="1" thickBot="1" x14ac:dyDescent="0.4">
      <c r="B36" s="137" t="s">
        <v>49</v>
      </c>
      <c r="C36" s="146"/>
      <c r="D36" s="146"/>
      <c r="E36" s="146"/>
      <c r="F36" s="146"/>
      <c r="G36" s="146"/>
      <c r="H36" s="138"/>
    </row>
    <row r="37" spans="2:9" ht="27.95" customHeight="1" thickBot="1" x14ac:dyDescent="0.4">
      <c r="B37" s="11" t="s">
        <v>50</v>
      </c>
      <c r="C37" s="11" t="s">
        <v>51</v>
      </c>
      <c r="D37" s="49" t="s">
        <v>52</v>
      </c>
      <c r="E37" s="11" t="s">
        <v>83</v>
      </c>
      <c r="F37" s="11" t="s">
        <v>53</v>
      </c>
      <c r="G37" s="137" t="s">
        <v>54</v>
      </c>
      <c r="H37" s="138"/>
    </row>
    <row r="38" spans="2:9" ht="38.1" customHeight="1" thickBot="1" x14ac:dyDescent="0.4">
      <c r="B38" s="34" t="s">
        <v>55</v>
      </c>
      <c r="C38" s="34">
        <v>0</v>
      </c>
      <c r="D38" s="34">
        <v>0</v>
      </c>
      <c r="E38" s="34">
        <v>0</v>
      </c>
      <c r="F38" s="34">
        <v>0</v>
      </c>
      <c r="G38" s="147"/>
      <c r="H38" s="148"/>
    </row>
    <row r="39" spans="2:9" ht="27" customHeight="1" x14ac:dyDescent="0.35">
      <c r="B39" s="86" t="s">
        <v>84</v>
      </c>
      <c r="C39" s="87"/>
      <c r="D39" s="87"/>
      <c r="E39" s="87"/>
      <c r="F39" s="87"/>
      <c r="G39" s="87"/>
      <c r="H39" s="88"/>
    </row>
    <row r="40" spans="2:9" ht="14.1" customHeight="1" x14ac:dyDescent="0.35">
      <c r="B40" s="73" t="s">
        <v>56</v>
      </c>
      <c r="C40" s="74"/>
      <c r="D40" s="74"/>
      <c r="E40" s="75"/>
      <c r="F40" s="76" t="s">
        <v>57</v>
      </c>
      <c r="G40" s="74"/>
      <c r="H40" s="77"/>
    </row>
    <row r="41" spans="2:9" ht="14.1" customHeight="1" x14ac:dyDescent="0.35">
      <c r="B41" s="78" t="s">
        <v>130</v>
      </c>
      <c r="C41" s="79"/>
      <c r="D41" s="79"/>
      <c r="E41" s="80"/>
      <c r="F41" s="85" t="s">
        <v>131</v>
      </c>
      <c r="G41" s="79"/>
      <c r="H41" s="84"/>
    </row>
    <row r="42" spans="2:9" ht="17.100000000000001" customHeight="1" x14ac:dyDescent="0.35">
      <c r="B42" s="73" t="s">
        <v>58</v>
      </c>
      <c r="C42" s="74"/>
      <c r="D42" s="74"/>
      <c r="E42" s="75"/>
      <c r="F42" s="76" t="s">
        <v>59</v>
      </c>
      <c r="G42" s="74"/>
      <c r="H42" s="77"/>
    </row>
    <row r="43" spans="2:9" ht="21" customHeight="1" x14ac:dyDescent="0.35">
      <c r="B43" s="78" t="s">
        <v>101</v>
      </c>
      <c r="C43" s="79"/>
      <c r="D43" s="79"/>
      <c r="E43" s="80"/>
      <c r="F43" s="85" t="s">
        <v>134</v>
      </c>
      <c r="G43" s="79"/>
      <c r="H43" s="84"/>
    </row>
    <row r="44" spans="2:9" ht="15" customHeight="1" x14ac:dyDescent="0.35">
      <c r="B44" s="73" t="s">
        <v>60</v>
      </c>
      <c r="C44" s="74"/>
      <c r="D44" s="74"/>
      <c r="E44" s="75"/>
      <c r="F44" s="76" t="s">
        <v>61</v>
      </c>
      <c r="G44" s="74"/>
      <c r="H44" s="77"/>
    </row>
    <row r="45" spans="2:9" ht="12.95" customHeight="1" x14ac:dyDescent="0.35">
      <c r="B45" s="78" t="s">
        <v>133</v>
      </c>
      <c r="C45" s="79"/>
      <c r="D45" s="79"/>
      <c r="E45" s="80"/>
      <c r="F45" s="85" t="s">
        <v>132</v>
      </c>
      <c r="G45" s="79"/>
      <c r="H45" s="84"/>
    </row>
    <row r="46" spans="2:9" ht="24" customHeight="1" x14ac:dyDescent="0.35">
      <c r="B46" s="73" t="s">
        <v>62</v>
      </c>
      <c r="C46" s="74"/>
      <c r="D46" s="74"/>
      <c r="E46" s="75"/>
      <c r="F46" s="76" t="s">
        <v>63</v>
      </c>
      <c r="G46" s="74"/>
      <c r="H46" s="77"/>
    </row>
    <row r="47" spans="2:9" ht="14.1" customHeight="1" x14ac:dyDescent="0.35">
      <c r="B47" s="78" t="s">
        <v>267</v>
      </c>
      <c r="C47" s="79"/>
      <c r="D47" s="79"/>
      <c r="E47" s="79"/>
      <c r="F47" s="85" t="s">
        <v>134</v>
      </c>
      <c r="G47" s="79"/>
      <c r="H47" s="84"/>
    </row>
    <row r="48" spans="2:9" ht="14.1" customHeight="1" x14ac:dyDescent="0.35">
      <c r="B48" s="86" t="s">
        <v>64</v>
      </c>
      <c r="C48" s="87"/>
      <c r="D48" s="87"/>
      <c r="E48" s="87"/>
      <c r="F48" s="87"/>
      <c r="G48" s="87"/>
      <c r="H48" s="88"/>
    </row>
    <row r="49" spans="2:8" ht="15.95" customHeight="1" x14ac:dyDescent="0.35">
      <c r="B49" s="78" t="s">
        <v>272</v>
      </c>
      <c r="C49" s="79"/>
      <c r="D49" s="79"/>
      <c r="E49" s="79"/>
      <c r="F49" s="79"/>
      <c r="G49" s="79"/>
      <c r="H49" s="84"/>
    </row>
    <row r="50" spans="2:8" ht="16.5" customHeight="1" x14ac:dyDescent="0.35">
      <c r="B50" s="73" t="s">
        <v>65</v>
      </c>
      <c r="C50" s="74"/>
      <c r="D50" s="74"/>
      <c r="E50" s="75"/>
      <c r="F50" s="76" t="s">
        <v>66</v>
      </c>
      <c r="G50" s="74"/>
      <c r="H50" s="77"/>
    </row>
    <row r="51" spans="2:8" ht="18.95" customHeight="1" x14ac:dyDescent="0.35">
      <c r="B51" s="78" t="s">
        <v>238</v>
      </c>
      <c r="C51" s="79"/>
      <c r="D51" s="79"/>
      <c r="E51" s="80"/>
      <c r="F51" s="85" t="s">
        <v>136</v>
      </c>
      <c r="G51" s="79"/>
      <c r="H51" s="84"/>
    </row>
    <row r="52" spans="2:8" ht="16.5" customHeight="1" x14ac:dyDescent="0.35">
      <c r="B52" s="73" t="s">
        <v>67</v>
      </c>
      <c r="C52" s="74"/>
      <c r="D52" s="74"/>
      <c r="E52" s="75"/>
      <c r="F52" s="76" t="s">
        <v>68</v>
      </c>
      <c r="G52" s="74"/>
      <c r="H52" s="77"/>
    </row>
    <row r="53" spans="2:8" ht="15" customHeight="1" thickBot="1" x14ac:dyDescent="0.4">
      <c r="B53" s="149" t="s">
        <v>137</v>
      </c>
      <c r="C53" s="150"/>
      <c r="D53" s="150"/>
      <c r="E53" s="151"/>
      <c r="F53" s="64" t="s">
        <v>138</v>
      </c>
      <c r="G53" s="65"/>
      <c r="H53" s="66"/>
    </row>
    <row r="54" spans="2:8" ht="38.25" customHeight="1" thickBot="1" x14ac:dyDescent="0.4">
      <c r="B54" s="67"/>
      <c r="C54" s="68"/>
      <c r="D54" s="68"/>
      <c r="E54" s="68"/>
      <c r="F54" s="68"/>
      <c r="G54" s="68"/>
      <c r="H54" s="69"/>
    </row>
    <row r="55" spans="2:8" ht="18" customHeight="1" thickBot="1" x14ac:dyDescent="0.4">
      <c r="B55" s="70" t="s">
        <v>69</v>
      </c>
      <c r="C55" s="71"/>
      <c r="D55" s="71"/>
      <c r="E55" s="71"/>
      <c r="F55" s="71"/>
      <c r="G55" s="71"/>
      <c r="H55" s="72"/>
    </row>
  </sheetData>
  <mergeCells count="75">
    <mergeCell ref="B55:H55"/>
    <mergeCell ref="B48:H48"/>
    <mergeCell ref="B49:H49"/>
    <mergeCell ref="B50:E50"/>
    <mergeCell ref="F50:H50"/>
    <mergeCell ref="B51:E51"/>
    <mergeCell ref="F51:H51"/>
    <mergeCell ref="B52:E52"/>
    <mergeCell ref="F52:H52"/>
    <mergeCell ref="B53:E53"/>
    <mergeCell ref="F53:H53"/>
    <mergeCell ref="B54:H54"/>
    <mergeCell ref="B45:E45"/>
    <mergeCell ref="F45:H45"/>
    <mergeCell ref="B46:E46"/>
    <mergeCell ref="F46:H46"/>
    <mergeCell ref="B47:E47"/>
    <mergeCell ref="F47:H47"/>
    <mergeCell ref="B42:E42"/>
    <mergeCell ref="F42:H42"/>
    <mergeCell ref="B43:E43"/>
    <mergeCell ref="F43:H43"/>
    <mergeCell ref="B44:E44"/>
    <mergeCell ref="F44:H44"/>
    <mergeCell ref="G38:H38"/>
    <mergeCell ref="B39:H39"/>
    <mergeCell ref="B40:E40"/>
    <mergeCell ref="F40:H40"/>
    <mergeCell ref="B41:E41"/>
    <mergeCell ref="F41:H41"/>
    <mergeCell ref="G37:H37"/>
    <mergeCell ref="B28:C28"/>
    <mergeCell ref="D28:E28"/>
    <mergeCell ref="B29:C29"/>
    <mergeCell ref="D29:E29"/>
    <mergeCell ref="B30:H30"/>
    <mergeCell ref="B31:E31"/>
    <mergeCell ref="F31:H31"/>
    <mergeCell ref="B32:C32"/>
    <mergeCell ref="B33:C33"/>
    <mergeCell ref="B34:H34"/>
    <mergeCell ref="B35:H35"/>
    <mergeCell ref="B36:H36"/>
    <mergeCell ref="B25:E25"/>
    <mergeCell ref="F25:H25"/>
    <mergeCell ref="B26:E26"/>
    <mergeCell ref="F26:H26"/>
    <mergeCell ref="B27:E27"/>
    <mergeCell ref="F27:H27"/>
    <mergeCell ref="B24:H24"/>
    <mergeCell ref="C14:D14"/>
    <mergeCell ref="B15:F15"/>
    <mergeCell ref="G15:H15"/>
    <mergeCell ref="C16:D16"/>
    <mergeCell ref="C17:D17"/>
    <mergeCell ref="B18:E18"/>
    <mergeCell ref="F18:H18"/>
    <mergeCell ref="F19:G19"/>
    <mergeCell ref="F20:G20"/>
    <mergeCell ref="B21:H21"/>
    <mergeCell ref="B22:H22"/>
    <mergeCell ref="B23:H23"/>
    <mergeCell ref="C13:D13"/>
    <mergeCell ref="B5:H5"/>
    <mergeCell ref="B6:H6"/>
    <mergeCell ref="B7:H7"/>
    <mergeCell ref="B8:E8"/>
    <mergeCell ref="F8:G8"/>
    <mergeCell ref="B9:E9"/>
    <mergeCell ref="F9:G9"/>
    <mergeCell ref="B10:E10"/>
    <mergeCell ref="F10:H10"/>
    <mergeCell ref="C11:E11"/>
    <mergeCell ref="B12:H12"/>
    <mergeCell ref="G11:H11"/>
  </mergeCells>
  <conditionalFormatting sqref="B38:F38">
    <cfRule type="containsText" dxfId="63" priority="1" operator="containsText" text="NO APLICA">
      <formula>NOT(ISERROR(SEARCH("NO APLICA",B38)))</formula>
    </cfRule>
    <cfRule type="cellIs" dxfId="62" priority="2" operator="greaterThan">
      <formula>1.2</formula>
    </cfRule>
    <cfRule type="cellIs" dxfId="61" priority="3" operator="lessThan">
      <formula>0.5</formula>
    </cfRule>
    <cfRule type="cellIs" dxfId="60" priority="4" operator="between">
      <formula>0.5</formula>
      <formula>0.7</formula>
    </cfRule>
    <cfRule type="cellIs" dxfId="59" priority="5" operator="greaterThan">
      <formula>0.7</formula>
    </cfRule>
  </conditionalFormatting>
  <hyperlinks>
    <hyperlink ref="B53" r:id="rId1"/>
  </hyperlinks>
  <pageMargins left="0.70866141732283472" right="0.70866141732283472" top="0.74803149606299213" bottom="0.74803149606299213" header="0.31496062992125984" footer="0.31496062992125984"/>
  <pageSetup scale="8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'A 4.18.1.1.1.6'!B38:F38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20</vt:i4>
      </vt:variant>
    </vt:vector>
  </HeadingPairs>
  <TitlesOfParts>
    <vt:vector size="40" baseType="lpstr">
      <vt:lpstr>FID Fin 4.18.1</vt:lpstr>
      <vt:lpstr>P 4.18.1.1</vt:lpstr>
      <vt:lpstr>C 4.18.1.1.1 </vt:lpstr>
      <vt:lpstr>A 4.18.1.1.1.1 </vt:lpstr>
      <vt:lpstr>A 4.18.1.1.1.2</vt:lpstr>
      <vt:lpstr>A 4.18.1.1.1.3</vt:lpstr>
      <vt:lpstr>A 4.18.1.1.1.4</vt:lpstr>
      <vt:lpstr>A 4.18.1.1.1.5</vt:lpstr>
      <vt:lpstr>A 4.18.1.1.1.6</vt:lpstr>
      <vt:lpstr>A 4.18.1.1.1.7</vt:lpstr>
      <vt:lpstr>A 4.18.1.1.1.8</vt:lpstr>
      <vt:lpstr>A 4.18.1.1.1.9</vt:lpstr>
      <vt:lpstr>A 4.18.1.1.1.10</vt:lpstr>
      <vt:lpstr>A 4.18.1.1.1.11</vt:lpstr>
      <vt:lpstr>C 4.18.1.1.2</vt:lpstr>
      <vt:lpstr>A 4.18.1.1.2.1</vt:lpstr>
      <vt:lpstr>A 4.18.1.1.2.2</vt:lpstr>
      <vt:lpstr>A 4.18.1.1.2.3</vt:lpstr>
      <vt:lpstr>A 4.18.1.1.2.4</vt:lpstr>
      <vt:lpstr>FID DESCENDENTE</vt:lpstr>
      <vt:lpstr>'A 4.18.1.1.1.1 '!Área_de_impresión</vt:lpstr>
      <vt:lpstr>'A 4.18.1.1.1.10'!Área_de_impresión</vt:lpstr>
      <vt:lpstr>'A 4.18.1.1.1.11'!Área_de_impresión</vt:lpstr>
      <vt:lpstr>'A 4.18.1.1.1.2'!Área_de_impresión</vt:lpstr>
      <vt:lpstr>'A 4.18.1.1.1.3'!Área_de_impresión</vt:lpstr>
      <vt:lpstr>'A 4.18.1.1.1.4'!Área_de_impresión</vt:lpstr>
      <vt:lpstr>'A 4.18.1.1.1.5'!Área_de_impresión</vt:lpstr>
      <vt:lpstr>'A 4.18.1.1.1.6'!Área_de_impresión</vt:lpstr>
      <vt:lpstr>'A 4.18.1.1.1.7'!Área_de_impresión</vt:lpstr>
      <vt:lpstr>'A 4.18.1.1.1.8'!Área_de_impresión</vt:lpstr>
      <vt:lpstr>'A 4.18.1.1.1.9'!Área_de_impresión</vt:lpstr>
      <vt:lpstr>'A 4.18.1.1.2.1'!Área_de_impresión</vt:lpstr>
      <vt:lpstr>'A 4.18.1.1.2.2'!Área_de_impresión</vt:lpstr>
      <vt:lpstr>'A 4.18.1.1.2.3'!Área_de_impresión</vt:lpstr>
      <vt:lpstr>'A 4.18.1.1.2.4'!Área_de_impresión</vt:lpstr>
      <vt:lpstr>'C 4.18.1.1.1 '!Área_de_impresión</vt:lpstr>
      <vt:lpstr>'C 4.18.1.1.2'!Área_de_impresión</vt:lpstr>
      <vt:lpstr>'FID DESCENDENTE'!Área_de_impresión</vt:lpstr>
      <vt:lpstr>'FID Fin 4.18.1'!Área_de_impresión</vt:lpstr>
      <vt:lpstr>'P 4.18.1.1'!Área_de_impresión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Paola</cp:lastModifiedBy>
  <cp:revision/>
  <cp:lastPrinted>2024-01-10T21:48:38Z</cp:lastPrinted>
  <dcterms:created xsi:type="dcterms:W3CDTF">2021-02-17T19:36:04Z</dcterms:created>
  <dcterms:modified xsi:type="dcterms:W3CDTF">2024-01-10T22:03:52Z</dcterms:modified>
  <cp:category/>
  <cp:contentStatus/>
</cp:coreProperties>
</file>