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1\INFORMES\CONAC LEY DE DISC FINAN 2021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9" i="1" l="1"/>
  <c r="H9" i="1"/>
  <c r="F9" i="1"/>
  <c r="E9" i="1"/>
  <c r="E15" i="1" s="1"/>
  <c r="D9" i="1"/>
  <c r="C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<sst xmlns="http://schemas.openxmlformats.org/spreadsheetml/2006/main" count="54" uniqueCount="53">
  <si>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</si>
  <si>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</si>
  <si>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</si>
  <si>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</si>
  <si>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</si>
  <si>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</si>
  <si>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</si>
  <si>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</si>
  <si>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</si>
  <si>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</si>
  <si>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</si>
  <si>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</si>
  <si>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</si>
  <si>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</si>
  <si>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</si>
  <si>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</si>
  <si>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</si>
  <si>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</si>
  <si>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</si>
  <si>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</si>
  <si>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</si>
  <si>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</si>
  <si>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</si>
  <si>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</si>
  <si>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</si>
  <si>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</si>
  <si>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</si>
  <si>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</si>
  <si>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</si>
  <si>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</si>
  <si>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</si>
  <si>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</si>
  <si>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</si>
  <si>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</si>
  <si>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</si>
  <si>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</si>
  <si>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</si>
  <si>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</si>
  <si>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</si>
  <si>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</si>
  <si>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</si>
  <si>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</si>
  <si>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</si>
  <si>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</si>
  <si>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</si>
  <si>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</si>
  <si>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</si>
  <si>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</si>
  <si>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</si>
  <si>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</si>
  <si>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</si>
  <si>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2020 (d)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</si>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</sst>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E25" sqref="E25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5" t="s">
        <v>0</v>
      </c>
      <c r="C1" s="35"/>
      <c r="D1" s="35"/>
      <c r="E1" s="35"/>
      <c r="F1" s="35"/>
      <c r="G1" s="35"/>
      <c r="H1" s="35"/>
      <c r="I1" s="35"/>
    </row>
    <row r="2" spans="1:9" s="1" customFormat="1" ht="9.75" thickBot="1" x14ac:dyDescent="0.2">
      <c r="A2" s="46" t="s">
        <v>48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9.75" thickBot="1" x14ac:dyDescent="0.2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s="1" customFormat="1" ht="9.75" thickBot="1" x14ac:dyDescent="0.2">
      <c r="A4" s="49" t="s">
        <v>52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9.75" thickBot="1" x14ac:dyDescent="0.2">
      <c r="A5" s="49" t="s">
        <v>1</v>
      </c>
      <c r="B5" s="50"/>
      <c r="C5" s="50"/>
      <c r="D5" s="50"/>
      <c r="E5" s="50"/>
      <c r="F5" s="50"/>
      <c r="G5" s="50"/>
      <c r="H5" s="50"/>
      <c r="I5" s="51"/>
    </row>
    <row r="6" spans="1:9" s="1" customFormat="1" ht="24" customHeight="1" x14ac:dyDescent="0.15">
      <c r="A6" s="52" t="s">
        <v>2</v>
      </c>
      <c r="B6" s="53"/>
      <c r="C6" s="12" t="s">
        <v>3</v>
      </c>
      <c r="D6" s="32" t="s">
        <v>4</v>
      </c>
      <c r="E6" s="32" t="s">
        <v>5</v>
      </c>
      <c r="F6" s="32" t="s">
        <v>6</v>
      </c>
      <c r="G6" s="12" t="s">
        <v>7</v>
      </c>
      <c r="H6" s="32" t="s">
        <v>9</v>
      </c>
      <c r="I6" s="32" t="s">
        <v>10</v>
      </c>
    </row>
    <row r="7" spans="1:9" s="1" customFormat="1" ht="18.75" thickBot="1" x14ac:dyDescent="0.2">
      <c r="A7" s="54"/>
      <c r="B7" s="55"/>
      <c r="C7" s="13" t="s">
        <v>51</v>
      </c>
      <c r="D7" s="34"/>
      <c r="E7" s="34"/>
      <c r="F7" s="34"/>
      <c r="G7" s="13" t="s">
        <v>8</v>
      </c>
      <c r="H7" s="34"/>
      <c r="I7" s="34"/>
    </row>
    <row r="8" spans="1:9" s="1" customFormat="1" ht="9" x14ac:dyDescent="0.15">
      <c r="A8" s="44"/>
      <c r="B8" s="45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6" t="s">
        <v>11</v>
      </c>
      <c r="B9" s="37"/>
      <c r="C9" s="19">
        <f t="shared" ref="C9:I9" si="0">+C16+C17</f>
        <v>955102229.76999998</v>
      </c>
      <c r="D9" s="19">
        <f t="shared" si="0"/>
        <v>0</v>
      </c>
      <c r="E9" s="19">
        <f t="shared" si="0"/>
        <v>23027360.740000002</v>
      </c>
      <c r="F9" s="19">
        <f t="shared" si="0"/>
        <v>0</v>
      </c>
      <c r="G9" s="19">
        <f t="shared" si="0"/>
        <v>932074869.02999997</v>
      </c>
      <c r="H9" s="19">
        <f t="shared" si="0"/>
        <v>49693159.260000005</v>
      </c>
      <c r="I9" s="19">
        <f t="shared" si="0"/>
        <v>0</v>
      </c>
    </row>
    <row r="10" spans="1:9" s="1" customFormat="1" ht="9" x14ac:dyDescent="0.15">
      <c r="A10" s="36" t="s">
        <v>12</v>
      </c>
      <c r="B10" s="3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6" t="s">
        <v>16</v>
      </c>
      <c r="B14" s="3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955102229.76999998</v>
      </c>
      <c r="D15" s="19">
        <f t="shared" ref="D15:I15" si="1">+D9</f>
        <v>0</v>
      </c>
      <c r="E15" s="19">
        <f>+E9</f>
        <v>23027360.740000002</v>
      </c>
      <c r="F15" s="19">
        <f t="shared" si="1"/>
        <v>0</v>
      </c>
      <c r="G15" s="19">
        <f>+G9</f>
        <v>932074869.02999997</v>
      </c>
      <c r="H15" s="19">
        <f>+H9</f>
        <v>49693159.260000005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492233766.74000001</v>
      </c>
      <c r="D16" s="19">
        <v>0</v>
      </c>
      <c r="E16" s="19">
        <v>10637761.33</v>
      </c>
      <c r="F16" s="19">
        <v>0</v>
      </c>
      <c r="G16" s="19">
        <f t="shared" ref="G16:G17" si="2">+C16+D16-(E16+F16)</f>
        <v>481596005.41000003</v>
      </c>
      <c r="H16" s="19">
        <v>25302157.870000001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462868463.02999997</v>
      </c>
      <c r="D17" s="19">
        <v>0</v>
      </c>
      <c r="E17" s="19">
        <v>12389599.41</v>
      </c>
      <c r="F17" s="19">
        <v>0</v>
      </c>
      <c r="G17" s="19">
        <f t="shared" si="2"/>
        <v>450478863.61999995</v>
      </c>
      <c r="H17" s="19">
        <v>24391001.390000001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6" t="s">
        <v>20</v>
      </c>
      <c r="B23" s="37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6" t="s">
        <v>21</v>
      </c>
      <c r="B25" s="3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6"/>
      <c r="B26" s="37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6" t="s">
        <v>47</v>
      </c>
      <c r="B27" s="37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8" t="s">
        <v>22</v>
      </c>
      <c r="B28" s="39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 t="s">
        <v>23</v>
      </c>
      <c r="B29" s="39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 t="s">
        <v>24</v>
      </c>
      <c r="B30" s="39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2"/>
      <c r="B31" s="43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6" t="s">
        <v>25</v>
      </c>
      <c r="B32" s="3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8" t="s">
        <v>26</v>
      </c>
      <c r="B33" s="39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8" t="s">
        <v>27</v>
      </c>
      <c r="B34" s="39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8" t="s">
        <v>28</v>
      </c>
      <c r="B35" s="39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0"/>
      <c r="B36" s="41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6" t="s">
        <v>29</v>
      </c>
      <c r="C38" s="56"/>
      <c r="D38" s="56"/>
      <c r="E38" s="56"/>
      <c r="F38" s="56"/>
      <c r="G38" s="56"/>
      <c r="H38" s="56"/>
      <c r="I38" s="56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9" t="s">
        <v>31</v>
      </c>
      <c r="B41" s="6" t="s">
        <v>32</v>
      </c>
      <c r="C41" s="16" t="s">
        <v>34</v>
      </c>
      <c r="D41" s="16" t="s">
        <v>37</v>
      </c>
      <c r="E41" s="32" t="s">
        <v>39</v>
      </c>
      <c r="F41" s="16" t="s">
        <v>40</v>
      </c>
    </row>
    <row r="42" spans="1:9" x14ac:dyDescent="0.25">
      <c r="A42" s="30"/>
      <c r="B42" s="2" t="s">
        <v>33</v>
      </c>
      <c r="C42" s="12" t="s">
        <v>35</v>
      </c>
      <c r="D42" s="12" t="s">
        <v>38</v>
      </c>
      <c r="E42" s="33"/>
      <c r="F42" s="12" t="s">
        <v>41</v>
      </c>
    </row>
    <row r="43" spans="1:9" ht="15.75" thickBot="1" x14ac:dyDescent="0.3">
      <c r="A43" s="31"/>
      <c r="B43" s="7"/>
      <c r="C43" s="13" t="s">
        <v>36</v>
      </c>
      <c r="D43" s="17"/>
      <c r="E43" s="34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2022-01-04T21:17:56Z</cp:lastPrinted>
  <dcterms:created xsi:type="dcterms:W3CDTF">2017-08-09T18:34:25Z</dcterms:created>
  <dcterms:modified xsi:type="dcterms:W3CDTF">2022-01-04T21:18:32Z</dcterms:modified>
</cp:coreProperties>
</file>