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CONAC LDF 2024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<sst xmlns="http://schemas.openxmlformats.org/spreadsheetml/2006/main" count="54" uniqueCount="53">
  <si>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</si>
  <si>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</si>
  <si>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</si>
  <si>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</si>
  <si>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</si>
  <si>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</si>
  <si>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</si>
  <si>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</si>
  <si>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</si>
  <si>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</si>
  <si>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</si>
  <si>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</si>
  <si>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</si>
  <si>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</si>
  <si>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</si>
  <si>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</si>
  <si>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</si>
  <si>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</si>
  <si>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</si>
  <si>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</si>
  <si>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</si>
  <si>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</si>
  <si>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</si>
  <si>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</si>
  <si>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</si>
  <si>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</si>
  <si>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</si>
  <si>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</si>
  <si>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</si>
  <si>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</si>
  <si>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</si>
  <si>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</si>
  <si>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</si>
  <si>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</si>
  <si>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</si>
  <si>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</si>
  <si>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</si>
  <si>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</si>
  <si>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</si>
  <si>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</si>
  <si>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</si>
  <si>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</si>
  <si>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</si>
  <si>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</si>
  <si>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</si>
  <si>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</si>
  <si>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</si>
  <si>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</si>
  <si>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</si>
  <si>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</si>
  <si>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</si>
  <si>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2023 (d)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</si>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</sst>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9" sqref="H9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52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51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>+C16+C17</f>
        <v>869906909.51999998</v>
      </c>
      <c r="D9" s="19">
        <f t="shared" ref="D9:I9" si="0">+D16+D17</f>
        <v>0</v>
      </c>
      <c r="E9" s="19">
        <f t="shared" si="0"/>
        <v>25739966.729999997</v>
      </c>
      <c r="F9" s="19">
        <f t="shared" si="0"/>
        <v>0</v>
      </c>
      <c r="G9" s="19">
        <f t="shared" si="0"/>
        <v>844166942.78999996</v>
      </c>
      <c r="H9" s="19">
        <f t="shared" si="0"/>
        <v>82108402.830000013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869906909.51999998</v>
      </c>
      <c r="D15" s="19">
        <f t="shared" ref="D15:I15" si="1">+D9</f>
        <v>0</v>
      </c>
      <c r="E15" s="19">
        <f>+E9</f>
        <v>25739966.729999997</v>
      </c>
      <c r="F15" s="19">
        <f t="shared" si="1"/>
        <v>0</v>
      </c>
      <c r="G15" s="19">
        <f>+G9</f>
        <v>844166942.78999996</v>
      </c>
      <c r="H15" s="19">
        <f>+H9</f>
        <v>82108402.830000013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455967498.50999999</v>
      </c>
      <c r="D16" s="19">
        <v>0</v>
      </c>
      <c r="E16" s="19">
        <v>13748564.449999999</v>
      </c>
      <c r="F16" s="19">
        <v>0</v>
      </c>
      <c r="G16" s="19">
        <f t="shared" ref="G16:G17" si="2">+C16+D16-(E16+F16)</f>
        <v>442218934.06</v>
      </c>
      <c r="H16" s="19">
        <v>45082365.090000004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413939411.00999999</v>
      </c>
      <c r="D17" s="19">
        <v>0</v>
      </c>
      <c r="E17" s="19">
        <v>11991402.279999999</v>
      </c>
      <c r="F17" s="19">
        <v>0</v>
      </c>
      <c r="G17" s="19">
        <f t="shared" si="2"/>
        <v>401948008.73000002</v>
      </c>
      <c r="H17" s="19">
        <v>37026037.740000002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2024-10-10T19:31:21Z</cp:lastPrinted>
  <dcterms:created xsi:type="dcterms:W3CDTF">2017-08-09T18:34:25Z</dcterms:created>
  <dcterms:modified xsi:type="dcterms:W3CDTF">2024-10-10T19:31:24Z</dcterms:modified>
</cp:coreProperties>
</file>