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5.MAYO\EEFF\"/>
    </mc:Choice>
  </mc:AlternateContent>
  <xr:revisionPtr revIDLastSave="0" documentId="8_{3449EF86-820F-47D5-8CD1-F71043B2F8D8}" xr6:coauthVersionLast="47" xr6:coauthVersionMax="47" xr10:uidLastSave="{00000000-0000-0000-0000-000000000000}"/>
  <bookViews>
    <workbookView xWindow="-108" yWindow="-108" windowWidth="23256" windowHeight="12456" xr2:uid="{2027DA99-0862-49F4-9DA2-44F1F2662546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D8" i="1" s="1"/>
  <c r="C19" i="1"/>
  <c r="E19" i="1" s="1"/>
  <c r="F19" i="1" s="1"/>
  <c r="B19" i="1"/>
  <c r="E17" i="1"/>
  <c r="F17" i="1" s="1"/>
  <c r="E16" i="1"/>
  <c r="F16" i="1" s="1"/>
  <c r="E15" i="1"/>
  <c r="F15" i="1" s="1"/>
  <c r="E14" i="1"/>
  <c r="F14" i="1" s="1"/>
  <c r="E13" i="1"/>
  <c r="F13" i="1" s="1"/>
  <c r="F12" i="1"/>
  <c r="E12" i="1"/>
  <c r="E11" i="1"/>
  <c r="F11" i="1" s="1"/>
  <c r="D10" i="1"/>
  <c r="C10" i="1"/>
  <c r="B10" i="1"/>
  <c r="E10" i="1" s="1"/>
  <c r="F10" i="1" s="1"/>
  <c r="C8" i="1"/>
  <c r="B8" i="1" l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<sst xmlns="http://schemas.openxmlformats.org/spreadsheetml/2006/main" count="47" uniqueCount="43">
  <si>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</si>
  <si>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</si>
  <si>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</si>
  <si>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31 de mayo del 2026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</si>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</sst>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7BD4-4812-440B-918C-E44C1702F5AF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5,933,271,794.96</v>
      </c>
      <c r="C8" s="2" t="str">
        <f>FIXED(C10+C19,2,FALSE)</f>
        <v>49,814,130,571.08</v>
      </c>
      <c r="D8" s="2" t="str">
        <f>FIXED(D10+D19,2,FALSE)</f>
        <v>49,196,346,147.35</v>
      </c>
      <c r="E8" s="2" t="str">
        <f>FIXED(B8+C8-D8,2,FALSE)</f>
        <v>6,551,056,218.69</v>
      </c>
      <c r="F8" s="2" t="str">
        <f>FIXED(E8-B8,2,FALSE)</f>
        <v>617,784,423.73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2,039,188,145.40</v>
      </c>
      <c r="C10" s="2" t="str">
        <f>FIXED(SUM(C11:C17),2,FALSE)</f>
        <v>49,776,963,451.18</v>
      </c>
      <c r="D10" s="2" t="str">
        <f>FIXED(SUM(D11:D17),2,FALSE)</f>
        <v>49,196,346,147.35</v>
      </c>
      <c r="E10" s="2" t="str">
        <f t="shared" ref="E10:E17" si="0">FIXED(B10+C10-D10,2,FALSE)</f>
        <v>2,619,805,449.23</v>
      </c>
      <c r="F10" s="2" t="str">
        <f t="shared" ref="F10:F17" si="1">FIXED(E10-B10,2,FALSE)</f>
        <v>580,617,303.83</v>
      </c>
    </row>
    <row r="11" spans="1:6" x14ac:dyDescent="0.3">
      <c r="A11" s="5" t="s">
        <v>14</v>
      </c>
      <c r="B11" s="6">
        <v>1742792332.97</v>
      </c>
      <c r="C11" s="6">
        <v>45429447220.730003</v>
      </c>
      <c r="D11" s="6">
        <v>44909180914.379997</v>
      </c>
      <c r="E11" s="7" t="str">
        <f t="shared" si="0"/>
        <v>2,263,058,639.32</v>
      </c>
      <c r="F11" s="7" t="str">
        <f t="shared" si="1"/>
        <v>520,266,306.35</v>
      </c>
    </row>
    <row r="12" spans="1:6" x14ac:dyDescent="0.3">
      <c r="A12" s="5" t="s">
        <v>15</v>
      </c>
      <c r="B12" s="6">
        <v>286975359.79000002</v>
      </c>
      <c r="C12" s="6">
        <v>4293549112.8699999</v>
      </c>
      <c r="D12" s="6">
        <v>4270188395.6799998</v>
      </c>
      <c r="E12" s="7" t="str">
        <f t="shared" si="0"/>
        <v>310,336,076.98</v>
      </c>
      <c r="F12" s="7" t="str">
        <f t="shared" si="1"/>
        <v>23,360,717.19</v>
      </c>
    </row>
    <row r="13" spans="1:6" x14ac:dyDescent="0.3">
      <c r="A13" s="5" t="s">
        <v>16</v>
      </c>
      <c r="B13" s="6">
        <v>8674936.3200000003</v>
      </c>
      <c r="C13" s="6">
        <v>53967117.579999998</v>
      </c>
      <c r="D13" s="6">
        <v>16976837.289999999</v>
      </c>
      <c r="E13" s="7" t="str">
        <f t="shared" si="0"/>
        <v>45,665,216.61</v>
      </c>
      <c r="F13" s="7" t="str">
        <f t="shared" si="1"/>
        <v>36,990,280.29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3,894,083,649.56</v>
      </c>
      <c r="C19" s="2" t="str">
        <f>FIXED(SUM(C20:C28),2,FALSE)</f>
        <v>37,167,119.90</v>
      </c>
      <c r="D19" s="2" t="str">
        <f>FIXED(SUM(D20:D28),2,FALSE)</f>
        <v>0.00</v>
      </c>
      <c r="E19" s="2" t="str">
        <f t="shared" ref="E19:E28" si="2">FIXED(B19+C19-D19,2,FALSE)</f>
        <v>3,931,250,769.46</v>
      </c>
      <c r="F19" s="2" t="str">
        <f t="shared" ref="F19:F28" si="3">FIXED(E19-B19,2,FALSE)</f>
        <v>37,167,119.90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3860418784.48</v>
      </c>
      <c r="C22" s="6">
        <v>35989458.450000003</v>
      </c>
      <c r="D22" s="5">
        <v>0</v>
      </c>
      <c r="E22" s="7" t="str">
        <f t="shared" si="2"/>
        <v>3,896,408,242.93</v>
      </c>
      <c r="F22" s="7" t="str">
        <f t="shared" si="3"/>
        <v>35,989,458.45</v>
      </c>
    </row>
    <row r="23" spans="1:6" x14ac:dyDescent="0.3">
      <c r="A23" s="5" t="s">
        <v>25</v>
      </c>
      <c r="B23" s="6">
        <v>1096246437.8199999</v>
      </c>
      <c r="C23" s="6">
        <v>1177661.45</v>
      </c>
      <c r="D23" s="5">
        <v>0</v>
      </c>
      <c r="E23" s="7" t="str">
        <f t="shared" si="2"/>
        <v>1,097,424,099.27</v>
      </c>
      <c r="F23" s="7" t="str">
        <f t="shared" si="3"/>
        <v>1,177,661.45</v>
      </c>
    </row>
    <row r="24" spans="1:6" x14ac:dyDescent="0.3">
      <c r="A24" s="5" t="s">
        <v>26</v>
      </c>
      <c r="B24" s="6">
        <v>51583510.240000002</v>
      </c>
      <c r="C24" s="5">
        <v>0</v>
      </c>
      <c r="D24" s="5">
        <v>0</v>
      </c>
      <c r="E24" s="7" t="str">
        <f t="shared" si="2"/>
        <v>51,583,510.24</v>
      </c>
      <c r="F24" s="7" t="str">
        <f t="shared" si="3"/>
        <v>0.00</v>
      </c>
    </row>
    <row r="25" spans="1:6" ht="27.6" x14ac:dyDescent="0.3">
      <c r="A25" s="5" t="s">
        <v>27</v>
      </c>
      <c r="B25" s="6">
        <v>-1145646605.1600001</v>
      </c>
      <c r="C25" s="5">
        <v>0</v>
      </c>
      <c r="D25" s="5">
        <v>0</v>
      </c>
      <c r="E25" s="7" t="str">
        <f t="shared" si="2"/>
        <v>-1,145,646,605.16</v>
      </c>
      <c r="F25" s="7" t="str">
        <f t="shared" si="3"/>
        <v>0.00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2026-06-18T17:24:50Z</dcterms:created>
  <dcterms:modified xsi:type="dcterms:W3CDTF">2026-06-18T17:24:50Z</dcterms:modified>
</cp:coreProperties>
</file>