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17CB91B8-83C9-408D-99F4-17306E2A5A85}" xr6:coauthVersionLast="45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FID FIN" sheetId="91" r:id="rId1"/>
    <sheet name="Propósito1 1.6.1.1" sheetId="67" r:id="rId2"/>
    <sheet name="Propósito1 1.6.1.1 (2)" sheetId="68" r:id="rId3"/>
    <sheet name="Comp 1.6.1.1.1" sheetId="69" r:id="rId4"/>
    <sheet name="Actividad 1.6.1.1.1.1" sheetId="70" r:id="rId5"/>
    <sheet name="Actividad 1.6.1.1.1.2" sheetId="83" r:id="rId6"/>
    <sheet name="Comp 1.6.1.1.2" sheetId="71" r:id="rId7"/>
    <sheet name="Actividad 1.6.1.1.2.1" sheetId="72" r:id="rId8"/>
    <sheet name="Actividad 1.6.1.1.2.2" sheetId="88" r:id="rId9"/>
    <sheet name="Actividad 1.6.1.1.2.3" sheetId="89" r:id="rId10"/>
    <sheet name="Comp 1.6.1.1.3" sheetId="73" r:id="rId11"/>
    <sheet name="Actividad 1.6.1.1.3.1" sheetId="84" r:id="rId12"/>
    <sheet name="Actividad 1.6.1.1.3.2" sheetId="74" r:id="rId13"/>
    <sheet name="Actividad 1.6.1.1.3.3" sheetId="85" r:id="rId14"/>
    <sheet name="Actividad 1.6.1.1.3.4" sheetId="86" r:id="rId15"/>
    <sheet name="Actividad 1.6.1.1.3.5" sheetId="87" r:id="rId16"/>
    <sheet name="Comp 1.6.1.1.4" sheetId="75" r:id="rId17"/>
    <sheet name="Actividad 1.6.1.1.4.1 " sheetId="76" r:id="rId18"/>
    <sheet name="Actividad 1.6.1.1.4.2" sheetId="77" r:id="rId19"/>
  </sheets>
  <definedNames>
    <definedName name="_xlnm.Print_Area" localSheetId="4">'Actividad 1.6.1.1.1.1'!$A$1:$G$55</definedName>
    <definedName name="_xlnm.Print_Area" localSheetId="5">'Actividad 1.6.1.1.1.2'!$A$1:$G$55</definedName>
    <definedName name="_xlnm.Print_Area" localSheetId="7">'Actividad 1.6.1.1.2.1'!$A$1:$G$55</definedName>
    <definedName name="_xlnm.Print_Area" localSheetId="8">'Actividad 1.6.1.1.2.2'!$A$1:$G$55</definedName>
    <definedName name="_xlnm.Print_Area" localSheetId="9">'Actividad 1.6.1.1.2.3'!$A$1:$G$55</definedName>
    <definedName name="_xlnm.Print_Area" localSheetId="11">'Actividad 1.6.1.1.3.1'!$A$1:$G$54</definedName>
    <definedName name="_xlnm.Print_Area" localSheetId="12">'Actividad 1.6.1.1.3.2'!$A$1:$G$55</definedName>
    <definedName name="_xlnm.Print_Area" localSheetId="13">'Actividad 1.6.1.1.3.3'!$A$1:$G$55</definedName>
    <definedName name="_xlnm.Print_Area" localSheetId="14">'Actividad 1.6.1.1.3.4'!$A$1:$G$55</definedName>
    <definedName name="_xlnm.Print_Area" localSheetId="15">'Actividad 1.6.1.1.3.5'!$A$1:$G$55</definedName>
    <definedName name="_xlnm.Print_Area" localSheetId="17">'Actividad 1.6.1.1.4.1 '!$A$1:$G$55</definedName>
    <definedName name="_xlnm.Print_Area" localSheetId="18">'Actividad 1.6.1.1.4.2'!$A$1:$G$55</definedName>
    <definedName name="_xlnm.Print_Area" localSheetId="3">'Comp 1.6.1.1.1'!$A$1:$G$55</definedName>
    <definedName name="_xlnm.Print_Area" localSheetId="6">'Comp 1.6.1.1.2'!$A$1:$G$55</definedName>
    <definedName name="_xlnm.Print_Area" localSheetId="10">'Comp 1.6.1.1.3'!$A$1:$G$55</definedName>
    <definedName name="_xlnm.Print_Area" localSheetId="16">'Comp 1.6.1.1.4'!$A$1:$G$55</definedName>
    <definedName name="_xlnm.Print_Area" localSheetId="0">'FID FIN'!$B$1:$H$53</definedName>
    <definedName name="_xlnm.Print_Area" localSheetId="1">'Propósito1 1.6.1.1'!$A$1:$G$55</definedName>
    <definedName name="_xlnm.Print_Area" localSheetId="2">'Propósito1 1.6.1.1 (2)'!$A$1:$G$55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91" l="1"/>
  <c r="F29" i="89" l="1"/>
  <c r="F29" i="88"/>
  <c r="F29" i="87"/>
  <c r="F29" i="86"/>
  <c r="F29" i="85" l="1"/>
  <c r="F28" i="84"/>
  <c r="F29" i="83"/>
  <c r="F29" i="77" l="1"/>
  <c r="F29" i="76"/>
  <c r="F29" i="75"/>
  <c r="F29" i="74"/>
  <c r="F29" i="73"/>
  <c r="F29" i="72"/>
  <c r="F29" i="71"/>
  <c r="F29" i="70"/>
  <c r="F29" i="69"/>
  <c r="F29" i="68"/>
  <c r="F29" i="67"/>
</calcChain>
</file>

<file path=xl/sharedStrings.xml><?xml version="1.0" encoding="utf-8"?>
<sst xmlns="http://schemas.openxmlformats.org/spreadsheetml/2006/main" count="2328" uniqueCount="349">
  <si>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</si>
  <si>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</si>
  <si>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</si>
  <si>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</si>
  <si>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</si>
  <si>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</si>
  <si>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</si>
  <si>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</si>
  <si>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</si>
  <si>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</si>
  <si>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</si>
  <si>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</si>
  <si>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</si>
  <si>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</si>
  <si>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</si>
  <si>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</si>
  <si>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</si>
  <si>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</si>
  <si>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</si>
  <si>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</si>
  <si>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</si>
  <si>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</si>
  <si>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</si>
  <si>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</si>
  <si>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</si>
  <si>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</si>
  <si>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</si>
  <si>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</si>
  <si>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</si>
  <si>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</si>
  <si>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</si>
  <si>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</si>
  <si>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</si>
  <si>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</si>
  <si>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</si>
  <si>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</si>
  <si>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</si>
  <si>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</si>
  <si>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</si>
  <si>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</si>
  <si>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</si>
  <si>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</si>
  <si>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</si>
  <si>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</si>
  <si>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</si>
  <si>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</si>
  <si>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</si>
  <si>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</si>
  <si>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</si>
  <si>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</si>
  <si>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</si>
  <si>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</si>
  <si>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</si>
  <si>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</si>
  <si>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</si>
  <si>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</si>
  <si>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</si>
  <si>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</si>
  <si>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</si>
  <si>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Monitoreable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</si>
  <si>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</si>
  <si>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</si>
  <si>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</si>
  <si>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</si>
  <si>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</si>
  <si>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</si>
  <si>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</si>
  <si>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</si>
  <si>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</si>
  <si>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</si>
  <si>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1.6.1</t>
  </si>
  <si>
    <t>Promover una mejora regulatoria articulada como base en una política pública transversal que genere un marco regulatorio claro y efectivo para beneficio del sector social, privado y público.</t>
  </si>
  <si>
    <t>UNIDAD RESPONSABLE</t>
  </si>
  <si>
    <t>Instituto Municipal de Desarrollo Administrativo e Innovación (IMDAI)</t>
  </si>
  <si>
    <t>(    X     )</t>
  </si>
  <si>
    <t>Porcentaje</t>
  </si>
  <si>
    <t>descendente ( estos parametros podrán variar de acuerdo al indicador)</t>
  </si>
  <si>
    <t>NO APLICA</t>
  </si>
  <si>
    <t xml:space="preserve">mayor a 70%
</t>
  </si>
  <si>
    <t xml:space="preserve"> menor a 50% </t>
  </si>
  <si>
    <t>PPA: Porcentaje de la Población Atendida.</t>
  </si>
  <si>
    <t>NOMBRE DEL PROGRAMA PRESUPUESTARIO ANUAL (PPA)</t>
  </si>
  <si>
    <t>Propósito</t>
  </si>
  <si>
    <t>1.6.1.1</t>
  </si>
  <si>
    <t>Generar las condiciones óptimas a la ciudadanía para la gestión de trámites y servicios</t>
  </si>
  <si>
    <t>(    X    )</t>
  </si>
  <si>
    <t>(         )</t>
  </si>
  <si>
    <t xml:space="preserve"> (   X   )</t>
  </si>
  <si>
    <t xml:space="preserve"> (  X   )</t>
  </si>
  <si>
    <t xml:space="preserve"> (    )</t>
  </si>
  <si>
    <t>(   X   )</t>
  </si>
  <si>
    <t>(    X       )</t>
  </si>
  <si>
    <t>(  X    )</t>
  </si>
  <si>
    <t>Permite medir la cantidad de la población del municipio de Benito Juárez que acude a la Dirección de Ventanilla Única de Trámites y Servicios para recibir asesoría y/o realizar las gestiones que necesite para su negocio y/o personal en un solo lugar, de forma integral.</t>
  </si>
  <si>
    <t>PPA=(NPA/NPEA)*100</t>
  </si>
  <si>
    <t xml:space="preserve">Trimestral </t>
  </si>
  <si>
    <t>MINIGRAFICAS</t>
  </si>
  <si>
    <t>NPA</t>
  </si>
  <si>
    <t>Número de la Población Atendida</t>
  </si>
  <si>
    <t xml:space="preserve">Informe trimestral de Actividades de VUTyS, con fotografías. </t>
  </si>
  <si>
    <t>Personas</t>
  </si>
  <si>
    <t>NPEA</t>
  </si>
  <si>
    <t>Número de la Población Estimada a Atender</t>
  </si>
  <si>
    <t>Nombre del responsable del diseño del Indicador</t>
  </si>
  <si>
    <t>Dirección General del IMDAI</t>
  </si>
  <si>
    <t>Directora General del IMDAI</t>
  </si>
  <si>
    <t>imdai.direcciongeneral@gmail.com</t>
  </si>
  <si>
    <t>9988812800 ext 7700 y 7701</t>
  </si>
  <si>
    <t>PDAM: Porcentaje de Dependencias municipales atendidas.</t>
  </si>
  <si>
    <t>1.6.1.3</t>
  </si>
  <si>
    <t xml:space="preserve"> (  X  )</t>
  </si>
  <si>
    <t>(  X   )</t>
  </si>
  <si>
    <t>Permite medir el número de las Dependencias Municipales (incluyendo sus Unidades Administrativas) atendidas por la Dirección de Mejora Regulatoria y la Dirección de Desarrollo Administrativo e Innovación para la Actualización y/o Simplificación de Trámites, Servicios, Procedimientos, Manuales y Procesos Administrativos</t>
  </si>
  <si>
    <t>PDA=(NDA/NDEA)*100</t>
  </si>
  <si>
    <t>Trimestral</t>
  </si>
  <si>
    <t>NDA</t>
  </si>
  <si>
    <t>Número de Dependencias Atendidas</t>
  </si>
  <si>
    <t xml:space="preserve">Informe trimestral de Actividades de MR y DAI, con fotografías. </t>
  </si>
  <si>
    <t>Dependencias municipales</t>
  </si>
  <si>
    <t>NDEA</t>
  </si>
  <si>
    <t>Número de Dependencias Estimadas a Atender</t>
  </si>
  <si>
    <t>Datos históricos, Resultados MIR 2021</t>
  </si>
  <si>
    <t>PTSV: Porcentaje de Trámites y Servicios gestionados en Dirección de Ventanilla.</t>
  </si>
  <si>
    <t>Componente</t>
  </si>
  <si>
    <t>(     X     )</t>
  </si>
  <si>
    <t>Permite medir el número de trámites recibidos y los servicios proporcionados como el cobro de derechos u obligaciones y venta de boletos de transporte con descuento a través de la Dirección para apoyo a la ciudadanía, al realizar sus gestiones personales o empresariales en un solo lugar.</t>
  </si>
  <si>
    <t xml:space="preserve">
PTSV= (NTSG/NTSE)*100
</t>
  </si>
  <si>
    <t>NTSG</t>
  </si>
  <si>
    <t>Número de trámites y servicios gestionados</t>
  </si>
  <si>
    <t>Trámites y servicios</t>
  </si>
  <si>
    <t>NTSE</t>
  </si>
  <si>
    <t>Número de trámites y servicios estimados.</t>
  </si>
  <si>
    <t>Dirección de Ventanilla Única de Trámites y Servicios</t>
  </si>
  <si>
    <t xml:space="preserve"> ventanillaunica@imdai.com.mx</t>
  </si>
  <si>
    <t>9988812800 ext. 9700 y 9701</t>
  </si>
  <si>
    <t>PAB: Porcentaje de asesorÍas brindadas.</t>
  </si>
  <si>
    <t>Actividad</t>
  </si>
  <si>
    <t>(     X      )</t>
  </si>
  <si>
    <t>Permite medir el número de asesorías brindada a la población municipal en el uso del sistema digital, en la gestión de trámites y servicios, en los módulos de atención como SARE, CANACO, SIRESOL y Derechos Humanos, entre otros que se encuentran en las oficinas de la Dirección de Ventanilla Única de Trámites y Servicios, esto de manera presencial, vía telefónica, correo electrónico y redes.</t>
  </si>
  <si>
    <r>
      <rPr>
        <b/>
        <sz val="9"/>
        <color theme="1"/>
        <rFont val="Calibri"/>
        <family val="2"/>
        <scheme val="minor"/>
      </rPr>
      <t xml:space="preserve">
PAB</t>
    </r>
    <r>
      <rPr>
        <sz val="9"/>
        <color theme="1"/>
        <rFont val="Calibri"/>
        <family val="2"/>
        <scheme val="minor"/>
      </rPr>
      <t xml:space="preserve">= (NAB/NAE)*100
</t>
    </r>
  </si>
  <si>
    <t>NAB</t>
  </si>
  <si>
    <t>Número de Asesorías Brindadas.</t>
  </si>
  <si>
    <t>Asesorías</t>
  </si>
  <si>
    <t>PTSS: Porcentaje de Trámites y Servicios Simplificados.</t>
  </si>
  <si>
    <t>1.6.1.2</t>
  </si>
  <si>
    <t>Diseñar e implementar herramientas de mejora regulatoria que generen beneficios a la sociedad y gobierno, superiores a los costos</t>
  </si>
  <si>
    <t>(          )</t>
  </si>
  <si>
    <t>(    x     )</t>
  </si>
  <si>
    <t>Permite medir el número de trámites y servicios simplificados que la Dirección implementará a tráves de las herramientas de Mejora Regulatoria en cuanto a Cargas Administrativas.</t>
  </si>
  <si>
    <r>
      <t xml:space="preserve">
</t>
    </r>
    <r>
      <rPr>
        <b/>
        <sz val="9"/>
        <color theme="1"/>
        <rFont val="Calibri"/>
        <family val="2"/>
        <scheme val="minor"/>
      </rPr>
      <t>PTSS</t>
    </r>
    <r>
      <rPr>
        <sz val="9"/>
        <color theme="1"/>
        <rFont val="Calibri"/>
        <family val="2"/>
        <scheme val="minor"/>
      </rPr>
      <t xml:space="preserve">= (NTSS/TSSE)*100
</t>
    </r>
  </si>
  <si>
    <t>NTSS</t>
  </si>
  <si>
    <t xml:space="preserve">Número de Trámites y Servicios Simplificados.   </t>
  </si>
  <si>
    <t>Trámites y Servicios</t>
  </si>
  <si>
    <t>TSSE</t>
  </si>
  <si>
    <t>Trámites y Servicios Simplificacods Estimados.</t>
  </si>
  <si>
    <t xml:space="preserve">Trámites y Servicios </t>
  </si>
  <si>
    <t>Dirección de Mejora Regulatoria.</t>
  </si>
  <si>
    <t>direccionmejora.regulatoriaa@gmail.com</t>
  </si>
  <si>
    <t>9988812800 ext. 7702.</t>
  </si>
  <si>
    <t>Proponer, diseñar y actualizar instrumentos de apoyo administrativo para las unidades y dependencias municipales que transparenten el actuar de los funcionarios públicos</t>
  </si>
  <si>
    <t>(  x    )</t>
  </si>
  <si>
    <t xml:space="preserve">Informe trimestral de Actividades de DAI, con fotografías. </t>
  </si>
  <si>
    <t>PEOAE: Porcentaje de Estructuras Orgánicas Analizadas y Evaluadas.</t>
  </si>
  <si>
    <t>(       )</t>
  </si>
  <si>
    <t xml:space="preserve">Establecer los criterios y generar una optimización en los recursos humanos para obtener una correcta organización en las dependencias, unidades y entidades municipales, mediante la formulación de la evaluación a los proyectos presentados. </t>
  </si>
  <si>
    <t>PEOAE= (EOAE/EOPAE)*100</t>
  </si>
  <si>
    <t>EOAE</t>
  </si>
  <si>
    <t>EOPAE</t>
  </si>
  <si>
    <t xml:space="preserve">Estructuras Orgánicas </t>
  </si>
  <si>
    <t>1.6.1.4</t>
  </si>
  <si>
    <t>Mejorar cualitativamente los procedimientos mediante el uso de herramientas tecnológicas
para incrementar la eficiencia y efectividad de las funciones públicas</t>
  </si>
  <si>
    <t xml:space="preserve">
PACC= (NAG/NAE)*100
</t>
  </si>
  <si>
    <t>NAE:</t>
  </si>
  <si>
    <t>Número de Asesorías  Estimadas.</t>
  </si>
  <si>
    <t>Asesorias</t>
  </si>
  <si>
    <t>Oficio de Informe trimestral de la Dirección de Ventanilla Única de Trámites y Servicios que incluye número asesorías brindadas en el trimestre.</t>
  </si>
  <si>
    <t>(   x      )</t>
  </si>
  <si>
    <t>Oficio de Informe trimestral de la Dirección de Mejora Regulatoria  que incluye número de Trámites y Servicios Simplificados en el trimestre</t>
  </si>
  <si>
    <t>(   x    )</t>
  </si>
  <si>
    <t>Director de Ventanilla Única de Trámites y Servicios</t>
  </si>
  <si>
    <t>Lic. Manuel Alejandro Ramírez Cortes</t>
  </si>
  <si>
    <t>Director de Mejora Regulatoria.</t>
  </si>
  <si>
    <t>Lic. Barbara Jackeline Iturralde Ortiz</t>
  </si>
  <si>
    <t>Mtra. Zuemy Azel Uc Rojas</t>
  </si>
  <si>
    <t xml:space="preserve">Dirección de Gestión de la Calidad Municipal </t>
  </si>
  <si>
    <t>Número de Atenciones Estimadas</t>
  </si>
  <si>
    <t>Lic. Adriana Díaz Altamira.</t>
  </si>
  <si>
    <t>Dirección de Desarrollo Administrativo e Innovación.</t>
  </si>
  <si>
    <t>Directora de Desarrollo Administrativo e Innovación.</t>
  </si>
  <si>
    <t>direccion.dai.imdai@gmail.com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</si>
  <si>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personas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</si>
  <si>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y de la Dirección de Desarrollo Administrativo e Innovación que incluye número de Dependencias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Mejora Regulatoria. 
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</si>
  <si>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trámites y servicios gestionados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</si>
  <si>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 Brindadas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</si>
  <si>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Datos históricos, Resultados MIR 2023</t>
  </si>
  <si>
    <t>Ficha de Indicador de Desempeño. FID 2024</t>
  </si>
  <si>
    <t>PATSVI: Porcentaje de Asesorias, Trámites y Servicios desde la Ventanilla Inclusiva</t>
  </si>
  <si>
    <r>
      <rPr>
        <b/>
        <sz val="9"/>
        <color theme="1"/>
        <rFont val="Calibri"/>
        <family val="2"/>
        <scheme val="minor"/>
      </rPr>
      <t xml:space="preserve">PATSVI= </t>
    </r>
    <r>
      <rPr>
        <sz val="9"/>
        <color theme="1"/>
        <rFont val="Calibri"/>
        <family val="2"/>
        <scheme val="minor"/>
      </rPr>
      <t>(NATSBVI/ATSEVI)*100</t>
    </r>
  </si>
  <si>
    <t>NATSBVI</t>
  </si>
  <si>
    <t>Número de Asesorías, Trámites y Servicios Brindados desde la Ventanilla Inclusiva.</t>
  </si>
  <si>
    <t>Oficio de Informe trimestral de la Dirección de Ventanilla Única de Trámites y Servicios que incluye número de Asesorías, Trámites y Servicios Brindados desde la Ventanilla Inclusiva.</t>
  </si>
  <si>
    <t>Oficio de Informe trimestral de la Dirección de Ventanilla Única de Trámites y Servicios que incluye número de Asesorías, Trámites y Servicios Estimados desde la Ventanilla Inclusiva.</t>
  </si>
  <si>
    <t>NATSEVI</t>
  </si>
  <si>
    <t>Número de Asesorías, Trámites y Servicios Estimados desde la Ventanilla Inclusiva.</t>
  </si>
  <si>
    <t>PHAI: Porcentaje de Herramientas Administrativas Implementadas</t>
  </si>
  <si>
    <t>PHAI= (NHAI/NHAE)*100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</si>
  <si>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Manuales Administrativos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</si>
  <si>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NHAI</t>
  </si>
  <si>
    <t>Número de Herramientas Administrativas Implementadas</t>
  </si>
  <si>
    <t>Número de Herramientas Administrativas Estimadas</t>
  </si>
  <si>
    <t>NHAE</t>
  </si>
  <si>
    <t>Herramientas Administrativas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</si>
  <si>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Estructuras Orgánicas Analizadas y Evaluadas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</si>
  <si>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Manuales administrativos</t>
  </si>
  <si>
    <t>NMAP</t>
  </si>
  <si>
    <t>Número de Manuales Administrativos Programados.</t>
  </si>
  <si>
    <t>PMARV: Porcentaje de Manuales Administrativos Revisados y Validados</t>
  </si>
  <si>
    <t>PMARV= (NMARV/NMAP)*100</t>
  </si>
  <si>
    <t>NMARV</t>
  </si>
  <si>
    <t>Número de Manuales Administrativos Revisados y Validados.</t>
  </si>
  <si>
    <t>PLMPE: Porcentaje de Lineamientos, Manuales y/o Protocolos Administrativos y de Politicas Publicas Elaboradas.</t>
  </si>
  <si>
    <t>PLMPE= (NLMPE/NLMPP)*100</t>
  </si>
  <si>
    <t>NPLMPE</t>
  </si>
  <si>
    <t>NLMPP</t>
  </si>
  <si>
    <t>Lineamientos, Manuales y/o Protocolos</t>
  </si>
  <si>
    <t>PECAA: Porcentaje de Evaluaciones Ciudadanas de Atención Aplicadas</t>
  </si>
  <si>
    <t>PECAA= (NECAA/NECAP)*100</t>
  </si>
  <si>
    <t>NECAA</t>
  </si>
  <si>
    <t>Número de Evaluaciones Ciudadanas de Atención Aplicadas</t>
  </si>
  <si>
    <t>Número de Evaluaciones Ciudadanas de Atención Programadas</t>
  </si>
  <si>
    <t>NECAP</t>
  </si>
  <si>
    <t>Evaluaciones</t>
  </si>
  <si>
    <t>Número de Capacitaciones a las y los Trabajadores Municipales en Desarrollo e Innovación Programadas</t>
  </si>
  <si>
    <t>Número de Capacitaciones a las y los Trabajadores Municipales en Desarrollo e Innovación Realizadas</t>
  </si>
  <si>
    <t>PCTMDI: Porcentaje de Capacitaciones a las y los Trabajadores Municipales en Desarrollo e Innovación</t>
  </si>
  <si>
    <t>PCTMDI= (NCTMDIR/NCTMDIP)*100</t>
  </si>
  <si>
    <t>NCTMDIR</t>
  </si>
  <si>
    <t>NCTMDIP</t>
  </si>
  <si>
    <t>Capacitaciones</t>
  </si>
  <si>
    <t>PHDRCI: Porcentaje de Herramientas Digitales de Reducción de Costos Implementadas</t>
  </si>
  <si>
    <t>Mejorar cualitativamente los procedimientos mediante el uso de herramientas tecnológicas para incrementar la eficiencia y efectividad de las funciones públicas</t>
  </si>
  <si>
    <t xml:space="preserve">
PHDRCI= (NHDI/NHDP)*100
</t>
  </si>
  <si>
    <t>NHDI</t>
  </si>
  <si>
    <t>Número de Herramientas Digitales Implementadas</t>
  </si>
  <si>
    <t>Herramientras digitales</t>
  </si>
  <si>
    <t>Número de Herramientas Digitales Programadas</t>
  </si>
  <si>
    <t>NHDP</t>
  </si>
  <si>
    <t>Número de Actividades de Interoperabilidad REMTYS con CNARTyS Programadas</t>
  </si>
  <si>
    <t>(      )</t>
  </si>
  <si>
    <t>Con este indicador se permite medir las herramientas administrativas implementadas en el municipio de benito juarez durante cada periodo como son los diferentes manuales administrativos, estructuras orgánicas, lineamientos y encuestas con el objetivo de mejorar la gestión administrativa del municipio y sus dependencias.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</si>
  <si>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herramientas administrativas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</si>
  <si>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Estructuras Orgánicas Analizadas y Evaluadas</t>
  </si>
  <si>
    <t>Estructuras Orgánicas Programadas para Analizar y Evaluar</t>
  </si>
  <si>
    <t>Con este indicador se permite medir los lineamientos, manuales y protocolos administrativos y de politicas públicas elaboradas en el municipio de benito juarez durante cada periodo para los diferentes proyectos a favor de tener una base solida para el actuar público.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</si>
  <si>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lineamientos, manuales y protocolos elaborados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</si>
  <si>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Número de Lineamientos, Manuales y/o Protocolos Administrativos y de Politicas Publicas Elaborados</t>
  </si>
  <si>
    <t>Número de Lineamientos, Manuales y/o Protocolos Administrativos y de Politicas Publicas Programados</t>
  </si>
  <si>
    <t>9988812800 ext. 7700.</t>
  </si>
  <si>
    <t>Permite recopilar la opinión de la ciudadania general que asiste a realizar o asesorarse sobre trámites y servicios del municipio con el objetivo de la mejora continua de los funcionarios publicos y las dependencias en las que se brindan los trámites y servicios.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</si>
  <si>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Evaluaciones Ciudadanas de Atención Aplicadas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</si>
  <si>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Establecer Capacitaciones a las y los Trabajadores Municipales en Desarrollo e Innovación para aumentar la calidad de funcionarios públicos en atención y conocimiento general.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</si>
  <si>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Capacitaciones a las y los Trabajadores Municipales en Desarrollo e Innovación realizadas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</si>
  <si>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Permite medir el número de asesorías, trámites y servicios brindados a la población con discapacidad en el uso del sistema digital, en la gestión de trámites y servicios, en los módulos de atención que se encuentran en las oficinas de la Dirección de Ventanilla Única de Trámites y Servicios, esto de manera presencial, vía telefónica, correo electrónico y redes.</t>
  </si>
  <si>
    <t>Este indicador mostrará los procesos de los trámites y servicios que fueron rediseñados</t>
  </si>
  <si>
    <t xml:space="preserve">
PTSRPA= (CPM/CPP)*100
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</si>
  <si>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que incluye número de Trámites y Servicios Simplificados en el trimestre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</si>
  <si>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Trámites y Servicios con Reingenieria de Procesos Aplicada en el trimestre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</si>
  <si>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Trámites y Servicios con Reingenieria de Procesos Aplicada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</si>
  <si>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CPM</t>
  </si>
  <si>
    <t>Cantidad de procesos mejorados</t>
  </si>
  <si>
    <t>Cantidad de procesos planeados</t>
  </si>
  <si>
    <t>CPP</t>
  </si>
  <si>
    <t>Este indicador mostrará las capacitaciones impartidas en materia de mejora regulatoria.</t>
  </si>
  <si>
    <t>PCCI: Porcentaje de  de cursos y capacitaciones implementadas.</t>
  </si>
  <si>
    <t xml:space="preserve">
PCCI= (CCCR/CCCP)*100
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</si>
  <si>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cursos y capacitaciones implementadas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</si>
  <si>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cursos y capacitaciones implementadas en el trimestre</t>
  </si>
  <si>
    <t>número de cursos y capacitaciones</t>
  </si>
  <si>
    <t>Cantidad de cursos y capacitaciones realizadas.</t>
  </si>
  <si>
    <t>CCCR</t>
  </si>
  <si>
    <t>CCCP</t>
  </si>
  <si>
    <t>Cantidad de cursos y capacitaciones planeados</t>
  </si>
  <si>
    <t>PCFR: Porcentaje de conferencias y/o foros públicos realizados.</t>
  </si>
  <si>
    <t>Este indicador mostrará la cantidad de conferencias y/o foros públicos realizados en materia de mejora regulatoria</t>
  </si>
  <si>
    <t>PCFR= (CCFR/CCFP)*100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</si>
  <si>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conferencias y/o foros públicos realizados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</si>
  <si>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Conferencias y/o foros</t>
  </si>
  <si>
    <t>Oficio de Informe trimestral de la Dirección de Mejora Regulatoria que incluye el número de conferencias y/o foros públicos en el trimestre</t>
  </si>
  <si>
    <t>Cantidad de conferencias y/o foros públicos realizados en materia de mejora regulatoria planeados.</t>
  </si>
  <si>
    <t>Cantidad de conferencias y/o foros públicos realizados en materia de mejora regulatoria realizadas.</t>
  </si>
  <si>
    <t>CCFR</t>
  </si>
  <si>
    <t>CCFP</t>
  </si>
  <si>
    <t>Medirá el número de los diversos manuales que han sido revisados y validados, tales como de organización y de procedimientos; esto tiene como objetivo coadyuvar en la Transparencia de la Administración Pública Municipal.</t>
  </si>
  <si>
    <t>El indicador nos permitirá conocer  el avance en el desarrollo, implementación y puesta en marcha de  las herramientas digitales que favorecen la disminución del Costo Economico Social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</si>
  <si>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número de Herramientas Digitales de Reducción de Costos Implementadas en el trimestre. 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</si>
  <si>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PAIRC: Porcentaje de Avance en la Interoperabilidad del Registro Municipal de Trámites y Servicios con el Catalogo Nacional de Regulaciones, Tramites y Servicios.</t>
  </si>
  <si>
    <t>Este indicador permitirá medir el avance en la implementación de la interoperabilidad del registro de trámites y servicios a nivel municipal con el registro a nivel nacional, lo cual ayudara a mantener armonizada la información y con claridad global ante la ciudadania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</si>
  <si>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Gestión de Calidad que incluye el avance en la Interoperabilidad del Registro Municipal de Trámites y Servicios con el Catalogo Nacional de Regulaciones, Tramites y Servicios en el trimestre.</t>
    </r>
    <r>
      <rPr>
        <b/>
        <sz val="9"/>
        <color theme="1"/>
        <rFont val="Calibri"/>
        <family val="2"/>
        <scheme val="minor"/>
      </rPr>
      <t xml:space="preserve"> 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</si>
  <si>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Número de Actividades de Interoperabilidad REMTYS con CNARTyS Realizadas</t>
  </si>
  <si>
    <t>NAIRCR</t>
  </si>
  <si>
    <t>Actividades realizadas</t>
  </si>
  <si>
    <t>Directora de Gestión de la Calidad Municipal</t>
  </si>
  <si>
    <t xml:space="preserve">
PAIRCN= (NAIRCR/NAIRCP)*100
</t>
  </si>
  <si>
    <t>NAIRCP</t>
  </si>
  <si>
    <t>PAISIVU: Porcentaje de Avance en la Implementación del Sistema Integral de Ventanilla Única</t>
  </si>
  <si>
    <t>Indicador que permitirá ver las fases y realización de la actualización del sistema utilizado en la ventanilla única para la gestion y seguimiento de los trámites y servicios.</t>
  </si>
  <si>
    <t>Actividades Realizadas</t>
  </si>
  <si>
    <t>NAP</t>
  </si>
  <si>
    <t>NAR</t>
  </si>
  <si>
    <t>Número de Actividades Realizadas</t>
  </si>
  <si>
    <t>Número de Actividades Programadas</t>
  </si>
  <si>
    <t>Cronograma de Actividades de las herramientas digitales.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</si>
  <si>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Avance en la Implementación del Sistema Integral de Ventanilla Única en el trimestre.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Gestión de la Calidad Municipal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</si>
  <si>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Asesorías, Trámites y Servicios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</si>
  <si>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Asesorías, Trámites y Servicios Brindados desde la Ventanilla Inclusiva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</si>
  <si>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G-PPA 1.6 Programa de Modernización en materia de Mejora Regulatoria.</t>
  </si>
  <si>
    <t>PTSRPA: Porcentaje de Trámites y Servicios con Reingenieria de Procesos Aplicada</t>
  </si>
  <si>
    <t>IAG: Índice de Avance General en la implantación y operación del modelo PbR-SED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</si>
  <si>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</si>
  <si>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</si>
  <si>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</si>
  <si>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</si>
  <si>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</si>
  <si>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</si>
  <si>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</si>
  <si>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</si>
  <si>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</si>
  <si>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</si>
  <si>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</si>
  <si>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</si>
  <si>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</si>
  <si>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</si>
  <si>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</si>
  <si>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</si>
  <si>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</si>
  <si>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</si>
  <si>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</si>
  <si>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</si>
  <si>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</si>
  <si>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</si>
  <si>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 xml:space="preserve">IAG </t>
  </si>
  <si>
    <t>ïndice de Avance General</t>
  </si>
  <si>
    <t>IAG</t>
  </si>
  <si>
    <t>Dirección de Planeación</t>
  </si>
  <si>
    <t>Director</t>
  </si>
  <si>
    <t>enried@hotmail.com</t>
  </si>
  <si>
    <t>Enrique Eduardo Encalada Sánchez</t>
  </si>
  <si>
    <t>Lic. Karla Paulina Buda Montoya</t>
  </si>
  <si>
    <t>soccermanuel@hotmail.com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</si>
</sst>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rgb="FF1A74B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0" xfId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1" fillId="0" borderId="23" xfId="1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971550</xdr:colOff>
      <xdr:row>1</xdr:row>
      <xdr:rowOff>123825</xdr:rowOff>
    </xdr:from>
    <xdr:to>
      <xdr:col>7</xdr:col>
      <xdr:colOff>1118333</xdr:colOff>
      <xdr:row>3</xdr:row>
      <xdr:rowOff>152866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98C5F-C4DB-456C-9046-559B00D5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1</xdr:row>
      <xdr:rowOff>204787</xdr:rowOff>
    </xdr:from>
    <xdr:to>
      <xdr:col>3</xdr:col>
      <xdr:colOff>3561</xdr:colOff>
      <xdr:row>2</xdr:row>
      <xdr:rowOff>452966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D54457-C647-43C4-9D15-4AEBFF99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442912"/>
          <a:ext cx="1763305" cy="724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879047</xdr:colOff>
      <xdr:row>1</xdr:row>
      <xdr:rowOff>85725</xdr:rowOff>
    </xdr:from>
    <xdr:to>
      <xdr:col>6</xdr:col>
      <xdr:colOff>1267981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A1EE7-AC52-42D8-945B-4183E002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39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190500</xdr:rowOff>
    </xdr:from>
    <xdr:to>
      <xdr:col>4</xdr:col>
      <xdr:colOff>784611</xdr:colOff>
      <xdr:row>2</xdr:row>
      <xdr:rowOff>443442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512573-D5DB-45D0-87CD-90AEF57E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4286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10</xdr:row>
      <xdr:rowOff>76200</xdr:rowOff>
    </xdr:from>
    <xdr:to>
      <xdr:col>6</xdr:col>
      <xdr:colOff>438150</xdr:colOff>
      <xdr:row>10</xdr:row>
      <xdr:rowOff>751193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3E86F-37E4-49DF-8568-C5324C51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0" y="3438525"/>
          <a:ext cx="866775" cy="67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198783</xdr:colOff>
      <xdr:row>1</xdr:row>
      <xdr:rowOff>66261</xdr:rowOff>
    </xdr:from>
    <xdr:to>
      <xdr:col>1</xdr:col>
      <xdr:colOff>306134</xdr:colOff>
      <xdr:row>3</xdr:row>
      <xdr:rowOff>73879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3C92CA-C2D1-40A2-B600-90AD6A0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783" y="306457"/>
          <a:ext cx="993590" cy="96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793322</xdr:colOff>
      <xdr:row>1</xdr:row>
      <xdr:rowOff>76200</xdr:rowOff>
    </xdr:from>
    <xdr:to>
      <xdr:col>6</xdr:col>
      <xdr:colOff>1182256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49F50-E063-4E2C-8866-DC462EC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8197" y="3143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200025</xdr:rowOff>
    </xdr:from>
    <xdr:to>
      <xdr:col>4</xdr:col>
      <xdr:colOff>841761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6170AA-3EE1-4DA5-A8FC-0F99C5DC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447676</xdr:colOff>
      <xdr:row>10</xdr:row>
      <xdr:rowOff>57151</xdr:rowOff>
    </xdr:from>
    <xdr:to>
      <xdr:col>6</xdr:col>
      <xdr:colOff>459174</xdr:colOff>
      <xdr:row>10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54E7F-5261-AB4E-62AB-28EBF61E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1" y="3419476"/>
          <a:ext cx="906848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1</xdr:col>
      <xdr:colOff>317315</xdr:colOff>
      <xdr:row>3</xdr:row>
      <xdr:rowOff>101625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22E61D-C02D-4ED8-9D8A-8D35FD28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126572</xdr:colOff>
      <xdr:row>1</xdr:row>
      <xdr:rowOff>114300</xdr:rowOff>
    </xdr:from>
    <xdr:to>
      <xdr:col>6</xdr:col>
      <xdr:colOff>1410856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2800D-3754-43B8-AD0F-21FB867A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6797" y="3524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</xdr:row>
      <xdr:rowOff>209550</xdr:rowOff>
    </xdr:from>
    <xdr:to>
      <xdr:col>4</xdr:col>
      <xdr:colOff>908436</xdr:colOff>
      <xdr:row>2</xdr:row>
      <xdr:rowOff>462492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C56B10-EB7A-4E0F-AD75-CB7840D7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4476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85725</xdr:rowOff>
    </xdr:from>
    <xdr:to>
      <xdr:col>1</xdr:col>
      <xdr:colOff>250640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1D39D3-8CDE-4EE7-98EB-88097D9A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A5B6-3AE9-457D-AEB6-3E93B489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0D6E1A-3DC8-4494-866C-B2A88163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62487-8024-44A9-BF50-EA5CF85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6C22D-B1A3-4BA0-A840-D5884E43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0992B-7108-4DFA-9BF3-13E6838F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A8AA39-55BC-446A-853E-710CE7F7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574247</xdr:colOff>
      <xdr:row>1</xdr:row>
      <xdr:rowOff>66675</xdr:rowOff>
    </xdr:from>
    <xdr:to>
      <xdr:col>6</xdr:col>
      <xdr:colOff>963181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C3684-AE3E-4D4F-924D-1272B6DB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9122" y="30480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1</xdr:row>
      <xdr:rowOff>238125</xdr:rowOff>
    </xdr:from>
    <xdr:to>
      <xdr:col>4</xdr:col>
      <xdr:colOff>775086</xdr:colOff>
      <xdr:row>3</xdr:row>
      <xdr:rowOff>14817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633DAD-167B-4504-8FB9-C1F65743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762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104775</xdr:rowOff>
    </xdr:from>
    <xdr:to>
      <xdr:col>1</xdr:col>
      <xdr:colOff>317315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68007-E6CE-4E8C-98C9-6572D413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BB18F-B5B5-4B40-B0E9-D6B185AB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9FF41-CE84-4D65-A9D5-904BCF90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E2E0E3-1A8E-4650-802E-EA9FDBC0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9251"/>
          <a:ext cx="993590" cy="96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83110-8ACD-4B03-900F-A431B335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9F191-9B44-49CE-8123-F22E414B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F3DA5-27E0-4926-8175-CE4A7330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4A6F5-5129-4B01-A888-E017F332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54D34-318D-408C-B9E2-C15882F7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962E6-A743-43CD-A99E-A028E36A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4E8B2-DF52-41D1-A42F-EA2E2865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DB3960-5B68-4EFF-BC13-62758711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9C46B-F0A0-4A71-928C-0FA33E7D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0</xdr:row>
      <xdr:rowOff>85725</xdr:rowOff>
    </xdr:from>
    <xdr:to>
      <xdr:col>6</xdr:col>
      <xdr:colOff>1296556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284E7-142F-4C48-99E4-63CB7FBF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257175</xdr:rowOff>
    </xdr:from>
    <xdr:to>
      <xdr:col>4</xdr:col>
      <xdr:colOff>975111</xdr:colOff>
      <xdr:row>2</xdr:row>
      <xdr:rowOff>33867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D3DBE-4570-4E63-939E-BBBC5EF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1</xdr:col>
      <xdr:colOff>326840</xdr:colOff>
      <xdr:row>2</xdr:row>
      <xdr:rowOff>101625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2B11D-4BA0-43A1-A884-1C2CAEF8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9AE81-8F2A-4388-B15F-513A7E0E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B13DD3-1CE7-43C6-9551-80D5FB6B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91AD6-524C-43F3-9922-338A8C194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3D390-789A-43F5-81DB-FE04EB87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44B7B5-5243-40F5-9786-C4086542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D84D2-82A4-4134-8A89-FCCA63F9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50847-1BCD-449C-A3EB-0BBBDDCB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4934AA-79E9-40DF-A2AA-D470704A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0A0BAC-B064-4E2D-A265-E7ADFA0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AD21D-630D-41D9-A06E-E2C36AAD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E5FBB-D17A-458D-8767-4392246A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168F7B-FE22-458F-AA11-3791ACFC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69422</xdr:colOff>
      <xdr:row>1</xdr:row>
      <xdr:rowOff>95250</xdr:rowOff>
    </xdr:from>
    <xdr:to>
      <xdr:col>6</xdr:col>
      <xdr:colOff>1353706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03A3E-68D3-46FB-91F7-81C25557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647" y="3333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247650</xdr:rowOff>
    </xdr:from>
    <xdr:to>
      <xdr:col>4</xdr:col>
      <xdr:colOff>917961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0AE1D-78AB-49A6-B8E1-5939BADB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104775</xdr:rowOff>
    </xdr:from>
    <xdr:to>
      <xdr:col>1</xdr:col>
      <xdr:colOff>336365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E367E1-2F33-4439-B4CD-C08127B3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139273</xdr:colOff>
      <xdr:row>1</xdr:row>
      <xdr:rowOff>64558</xdr:rowOff>
    </xdr:from>
    <xdr:to>
      <xdr:col>6</xdr:col>
      <xdr:colOff>1427790</xdr:colOff>
      <xdr:row>3</xdr:row>
      <xdr:rowOff>112183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BF226-2EAF-455A-BFC2-8730A080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606" y="307975"/>
          <a:ext cx="1288517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132291</xdr:colOff>
      <xdr:row>1</xdr:row>
      <xdr:rowOff>274109</xdr:rowOff>
    </xdr:from>
    <xdr:to>
      <xdr:col>4</xdr:col>
      <xdr:colOff>962411</xdr:colOff>
      <xdr:row>3</xdr:row>
      <xdr:rowOff>50801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A3A5CA-BB91-4810-9A2B-90B982E2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458" y="517526"/>
          <a:ext cx="177203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</xdr:row>
      <xdr:rowOff>95250</xdr:rowOff>
    </xdr:from>
    <xdr:to>
      <xdr:col>1</xdr:col>
      <xdr:colOff>348006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1F613-277E-4B4D-94B3-8EF8A9CC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" y="338667"/>
          <a:ext cx="993590" cy="968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193247</xdr:colOff>
      <xdr:row>1</xdr:row>
      <xdr:rowOff>123825</xdr:rowOff>
    </xdr:from>
    <xdr:to>
      <xdr:col>6</xdr:col>
      <xdr:colOff>1477531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B1DD2-6ADD-4F54-A427-CEF9EE24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472" y="3619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</xdr:row>
      <xdr:rowOff>247650</xdr:rowOff>
    </xdr:from>
    <xdr:to>
      <xdr:col>4</xdr:col>
      <xdr:colOff>946536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284F5-27A6-44E3-9F05-2F60CDC8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95250</xdr:rowOff>
    </xdr:from>
    <xdr:to>
      <xdr:col>1</xdr:col>
      <xdr:colOff>288740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3A8D2-1F85-4382-B9B8-F510E08E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333375"/>
          <a:ext cx="993590" cy="9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dai.direcciongener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dai.direcciongener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dai.direcciongener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dai.direcciongener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dai.direcciongener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reccionmejora.regulatoria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reccionmejora.regulatoriaa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mejora.regulatoriaa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reccionmejora.regulatoriaa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.dai.imdai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dai.imdai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.dai.imdai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dai.imdai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.dai.imdai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ireccion.dai.imdai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occermanuel@hot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occermanuel@hot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soccermanu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6175-91B6-4F3A-BD29-E759268DBDD9}">
  <sheetPr>
    <pageSetUpPr fitToPage="1"/>
  </sheetPr>
  <dimension ref="A1:Q55"/>
  <sheetViews>
    <sheetView showGridLines="0" tabSelected="1" topLeftCell="A31" zoomScaleNormal="100" workbookViewId="0">
      <selection activeCell="G38" sqref="G38:H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8"/>
      <c r="C2" s="9"/>
      <c r="D2" s="9"/>
      <c r="E2" s="9"/>
      <c r="F2" s="9"/>
      <c r="G2" s="9"/>
      <c r="H2" s="10"/>
    </row>
    <row r="3" spans="2:17" ht="37.5" customHeight="1">
      <c r="B3" s="11"/>
      <c r="C3" s="12"/>
      <c r="D3" s="12"/>
      <c r="E3" s="12"/>
      <c r="F3" s="12"/>
      <c r="G3" s="12"/>
      <c r="H3" s="13"/>
    </row>
    <row r="4" spans="2:17" ht="15" thickBot="1">
      <c r="B4" s="14"/>
      <c r="C4" s="15"/>
      <c r="D4" s="15"/>
      <c r="E4" s="15"/>
      <c r="F4" s="15"/>
      <c r="G4" s="15"/>
      <c r="H4" s="16"/>
    </row>
    <row r="5" spans="2:17" ht="27" customHeight="1">
      <c r="B5" s="46" t="s">
        <v>195</v>
      </c>
      <c r="C5" s="47"/>
      <c r="D5" s="47"/>
      <c r="E5" s="47"/>
      <c r="F5" s="47"/>
      <c r="G5" s="47"/>
      <c r="H5" s="48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49" t="s">
        <v>0</v>
      </c>
      <c r="C6" s="50"/>
      <c r="D6" s="50"/>
      <c r="E6" s="50"/>
      <c r="F6" s="50"/>
      <c r="G6" s="50"/>
      <c r="H6" s="51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52" t="s">
        <v>317</v>
      </c>
      <c r="C7" s="53"/>
      <c r="D7" s="53"/>
      <c r="E7" s="53"/>
      <c r="F7" s="53"/>
      <c r="G7" s="53"/>
      <c r="H7" s="54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49" t="s">
        <v>81</v>
      </c>
      <c r="C8" s="50"/>
      <c r="D8" s="50"/>
      <c r="E8" s="50"/>
      <c r="F8" s="50" t="s">
        <v>72</v>
      </c>
      <c r="G8" s="50"/>
      <c r="H8" s="27" t="s">
        <v>1</v>
      </c>
      <c r="J8" s="4"/>
      <c r="K8" s="4"/>
      <c r="L8" s="4"/>
      <c r="M8" s="4"/>
      <c r="N8" s="4"/>
      <c r="O8" s="4"/>
      <c r="P8" s="4"/>
      <c r="Q8" s="4"/>
    </row>
    <row r="9" spans="2:17" ht="27.75" customHeight="1">
      <c r="B9" s="44" t="s">
        <v>315</v>
      </c>
      <c r="C9" s="45"/>
      <c r="D9" s="45"/>
      <c r="E9" s="45"/>
      <c r="F9" s="45" t="s">
        <v>73</v>
      </c>
      <c r="G9" s="45"/>
      <c r="H9" s="17" t="s">
        <v>318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49" t="s">
        <v>2</v>
      </c>
      <c r="C10" s="50"/>
      <c r="D10" s="50"/>
      <c r="E10" s="50"/>
      <c r="F10" s="50" t="s">
        <v>3</v>
      </c>
      <c r="G10" s="50"/>
      <c r="H10" s="51"/>
      <c r="J10" s="4"/>
      <c r="K10" s="4"/>
      <c r="L10" s="4"/>
      <c r="M10" s="4"/>
      <c r="N10" s="4"/>
      <c r="O10" s="4"/>
      <c r="P10" s="4"/>
      <c r="Q10" s="4"/>
    </row>
    <row r="11" spans="2:17" ht="57.95" customHeight="1">
      <c r="B11" s="39">
        <v>1</v>
      </c>
      <c r="C11" s="55" t="s">
        <v>319</v>
      </c>
      <c r="D11" s="55"/>
      <c r="E11" s="55"/>
      <c r="F11" s="40" t="s">
        <v>320</v>
      </c>
      <c r="G11" s="45" t="s">
        <v>321</v>
      </c>
      <c r="H11" s="56"/>
    </row>
    <row r="12" spans="2:17" ht="17.100000000000001" customHeight="1">
      <c r="B12" s="49" t="s">
        <v>4</v>
      </c>
      <c r="C12" s="50"/>
      <c r="D12" s="50"/>
      <c r="E12" s="50"/>
      <c r="F12" s="50"/>
      <c r="G12" s="50"/>
      <c r="H12" s="51"/>
    </row>
    <row r="13" spans="2:17" ht="25.5" customHeight="1">
      <c r="B13" s="33" t="s">
        <v>5</v>
      </c>
      <c r="C13" s="50" t="s">
        <v>6</v>
      </c>
      <c r="D13" s="50"/>
      <c r="E13" s="26" t="s">
        <v>7</v>
      </c>
      <c r="F13" s="26" t="s">
        <v>59</v>
      </c>
      <c r="G13" s="26" t="s">
        <v>8</v>
      </c>
      <c r="H13" s="27" t="s">
        <v>9</v>
      </c>
    </row>
    <row r="14" spans="2:17" ht="18.95" customHeight="1">
      <c r="B14" s="34" t="s">
        <v>322</v>
      </c>
      <c r="C14" s="57" t="s">
        <v>323</v>
      </c>
      <c r="D14" s="57"/>
      <c r="E14" s="28" t="s">
        <v>324</v>
      </c>
      <c r="F14" s="28" t="s">
        <v>325</v>
      </c>
      <c r="G14" s="28" t="s">
        <v>326</v>
      </c>
      <c r="H14" s="19" t="s">
        <v>327</v>
      </c>
    </row>
    <row r="15" spans="2:17" ht="16.5" customHeight="1">
      <c r="B15" s="58" t="s">
        <v>10</v>
      </c>
      <c r="C15" s="59"/>
      <c r="D15" s="59"/>
      <c r="E15" s="59"/>
      <c r="F15" s="59"/>
      <c r="G15" s="50" t="s">
        <v>11</v>
      </c>
      <c r="H15" s="51"/>
    </row>
    <row r="16" spans="2:17" ht="16.5" customHeight="1">
      <c r="B16" s="5" t="s">
        <v>12</v>
      </c>
      <c r="C16" s="60" t="s">
        <v>13</v>
      </c>
      <c r="D16" s="60"/>
      <c r="E16" s="6" t="s">
        <v>14</v>
      </c>
      <c r="F16" s="26" t="s">
        <v>7</v>
      </c>
      <c r="G16" s="26" t="s">
        <v>15</v>
      </c>
      <c r="H16" s="27" t="s">
        <v>16</v>
      </c>
    </row>
    <row r="17" spans="2:10" ht="21" customHeight="1">
      <c r="B17" s="29" t="s">
        <v>17</v>
      </c>
      <c r="C17" s="45" t="s">
        <v>89</v>
      </c>
      <c r="D17" s="45"/>
      <c r="E17" s="30" t="s">
        <v>328</v>
      </c>
      <c r="F17" s="30" t="s">
        <v>61</v>
      </c>
      <c r="G17" s="30" t="s">
        <v>329</v>
      </c>
      <c r="H17" s="17" t="s">
        <v>62</v>
      </c>
    </row>
    <row r="18" spans="2:10" ht="30.95" customHeight="1">
      <c r="B18" s="49" t="s">
        <v>330</v>
      </c>
      <c r="C18" s="50"/>
      <c r="D18" s="50"/>
      <c r="E18" s="50"/>
      <c r="F18" s="50" t="s">
        <v>18</v>
      </c>
      <c r="G18" s="50"/>
      <c r="H18" s="51"/>
    </row>
    <row r="19" spans="2:10" ht="47.1" customHeight="1">
      <c r="B19" s="61" t="s">
        <v>64</v>
      </c>
      <c r="C19" s="62"/>
      <c r="D19" s="63" t="s">
        <v>65</v>
      </c>
      <c r="E19" s="62"/>
      <c r="F19" s="50" t="s">
        <v>68</v>
      </c>
      <c r="G19" s="50"/>
      <c r="H19" s="27" t="s">
        <v>69</v>
      </c>
    </row>
    <row r="20" spans="2:10" ht="18" customHeight="1">
      <c r="B20" s="64" t="s">
        <v>331</v>
      </c>
      <c r="C20" s="65"/>
      <c r="D20" s="66" t="s">
        <v>19</v>
      </c>
      <c r="E20" s="65"/>
      <c r="F20" s="57" t="s">
        <v>332</v>
      </c>
      <c r="G20" s="57"/>
      <c r="H20" s="19" t="s">
        <v>86</v>
      </c>
    </row>
    <row r="21" spans="2:10" ht="15.75" customHeight="1">
      <c r="B21" s="49" t="s">
        <v>20</v>
      </c>
      <c r="C21" s="50"/>
      <c r="D21" s="50"/>
      <c r="E21" s="50"/>
      <c r="F21" s="50"/>
      <c r="G21" s="50"/>
      <c r="H21" s="51"/>
    </row>
    <row r="22" spans="2:10" ht="48" customHeight="1">
      <c r="B22" s="67" t="s">
        <v>333</v>
      </c>
      <c r="C22" s="55"/>
      <c r="D22" s="55"/>
      <c r="E22" s="55"/>
      <c r="F22" s="55"/>
      <c r="G22" s="55"/>
      <c r="H22" s="68"/>
    </row>
    <row r="23" spans="2:10" ht="15.75" customHeight="1">
      <c r="B23" s="49" t="s">
        <v>21</v>
      </c>
      <c r="C23" s="50"/>
      <c r="D23" s="50"/>
      <c r="E23" s="50"/>
      <c r="F23" s="50"/>
      <c r="G23" s="50"/>
      <c r="H23" s="51"/>
    </row>
    <row r="24" spans="2:10" ht="32.25" customHeight="1">
      <c r="B24" s="44" t="s">
        <v>334</v>
      </c>
      <c r="C24" s="45"/>
      <c r="D24" s="45"/>
      <c r="E24" s="45"/>
      <c r="F24" s="45"/>
      <c r="G24" s="45"/>
      <c r="H24" s="56"/>
    </row>
    <row r="25" spans="2:10" ht="15.75" customHeight="1">
      <c r="B25" s="49" t="s">
        <v>22</v>
      </c>
      <c r="C25" s="50"/>
      <c r="D25" s="50"/>
      <c r="E25" s="50"/>
      <c r="F25" s="50" t="s">
        <v>23</v>
      </c>
      <c r="G25" s="50"/>
      <c r="H25" s="51"/>
    </row>
    <row r="26" spans="2:10" ht="24.75" customHeight="1">
      <c r="B26" s="44" t="s">
        <v>75</v>
      </c>
      <c r="C26" s="45"/>
      <c r="D26" s="45"/>
      <c r="E26" s="45"/>
      <c r="F26" s="45" t="s">
        <v>335</v>
      </c>
      <c r="G26" s="45"/>
      <c r="H26" s="56"/>
    </row>
    <row r="27" spans="2:10">
      <c r="B27" s="49" t="s">
        <v>24</v>
      </c>
      <c r="C27" s="50"/>
      <c r="D27" s="50"/>
      <c r="E27" s="50"/>
      <c r="F27" s="50" t="s">
        <v>25</v>
      </c>
      <c r="G27" s="50"/>
      <c r="H27" s="51"/>
    </row>
    <row r="28" spans="2:10" ht="15.95" customHeight="1">
      <c r="B28" s="49" t="s">
        <v>26</v>
      </c>
      <c r="C28" s="50"/>
      <c r="D28" s="50" t="s">
        <v>27</v>
      </c>
      <c r="E28" s="50"/>
      <c r="F28" s="26" t="s">
        <v>26</v>
      </c>
      <c r="G28" s="26" t="s">
        <v>28</v>
      </c>
      <c r="H28" s="27" t="s">
        <v>27</v>
      </c>
    </row>
    <row r="29" spans="2:10">
      <c r="B29" s="69">
        <v>0.88700000000000001</v>
      </c>
      <c r="C29" s="45"/>
      <c r="D29" s="45">
        <v>2023</v>
      </c>
      <c r="E29" s="45"/>
      <c r="F29" s="41">
        <v>0.9</v>
      </c>
      <c r="G29" s="7">
        <v>1.46E-2</v>
      </c>
      <c r="H29" s="17">
        <v>2024</v>
      </c>
      <c r="J29" s="1">
        <f>(90-88.7)/88.7</f>
        <v>1.4656144306651603E-2</v>
      </c>
    </row>
    <row r="30" spans="2:10" ht="19.5" customHeight="1">
      <c r="B30" s="49" t="s">
        <v>29</v>
      </c>
      <c r="C30" s="50"/>
      <c r="D30" s="50"/>
      <c r="E30" s="50"/>
      <c r="F30" s="50"/>
      <c r="G30" s="50"/>
      <c r="H30" s="51"/>
    </row>
    <row r="31" spans="2:10" ht="19.5" customHeight="1">
      <c r="B31" s="70" t="s">
        <v>64</v>
      </c>
      <c r="C31" s="71"/>
      <c r="D31" s="71"/>
      <c r="E31" s="71"/>
      <c r="F31" s="71"/>
      <c r="G31" s="71"/>
      <c r="H31" s="72"/>
    </row>
    <row r="32" spans="2:10" ht="26.1" customHeight="1">
      <c r="B32" s="73" t="s">
        <v>30</v>
      </c>
      <c r="C32" s="74"/>
      <c r="D32" s="75"/>
      <c r="E32" s="76" t="s">
        <v>31</v>
      </c>
      <c r="F32" s="77"/>
      <c r="G32" s="78" t="s">
        <v>32</v>
      </c>
      <c r="H32" s="79"/>
    </row>
    <row r="33" spans="1:13" ht="45.95" customHeight="1">
      <c r="B33" s="80" t="s">
        <v>336</v>
      </c>
      <c r="C33" s="81"/>
      <c r="D33" s="82"/>
      <c r="E33" s="83" t="s">
        <v>337</v>
      </c>
      <c r="F33" s="82"/>
      <c r="G33" s="83" t="s">
        <v>338</v>
      </c>
      <c r="H33" s="84"/>
      <c r="I33" s="36"/>
      <c r="J33" s="85"/>
      <c r="K33" s="85"/>
      <c r="L33" s="38"/>
      <c r="M33" s="38"/>
    </row>
    <row r="34" spans="1:13" ht="15" customHeight="1">
      <c r="B34" s="49" t="s">
        <v>33</v>
      </c>
      <c r="C34" s="50"/>
      <c r="D34" s="50"/>
      <c r="E34" s="50"/>
      <c r="F34" s="50"/>
      <c r="G34" s="50"/>
      <c r="H34" s="51"/>
    </row>
    <row r="35" spans="1:13" ht="30" customHeight="1">
      <c r="B35" s="86" t="s">
        <v>339</v>
      </c>
      <c r="C35" s="45"/>
      <c r="D35" s="45"/>
      <c r="E35" s="45"/>
      <c r="F35" s="45"/>
      <c r="G35" s="45"/>
      <c r="H35" s="56"/>
    </row>
    <row r="36" spans="1:13" ht="20.100000000000001" customHeight="1">
      <c r="B36" s="49" t="s">
        <v>34</v>
      </c>
      <c r="C36" s="50"/>
      <c r="D36" s="50"/>
      <c r="E36" s="50"/>
      <c r="F36" s="50"/>
      <c r="G36" s="50"/>
      <c r="H36" s="51"/>
      <c r="I36" s="87"/>
      <c r="J36" s="85"/>
      <c r="K36" s="38"/>
      <c r="L36" s="38"/>
    </row>
    <row r="37" spans="1:13" ht="27.95" customHeight="1">
      <c r="B37" s="33" t="s">
        <v>35</v>
      </c>
      <c r="C37" s="26" t="s">
        <v>36</v>
      </c>
      <c r="D37" s="26" t="s">
        <v>37</v>
      </c>
      <c r="E37" s="26" t="s">
        <v>38</v>
      </c>
      <c r="F37" s="26" t="s">
        <v>39</v>
      </c>
      <c r="G37" s="50" t="s">
        <v>96</v>
      </c>
      <c r="H37" s="51"/>
    </row>
    <row r="38" spans="1:13" ht="38.1" customHeight="1">
      <c r="A38" s="43"/>
      <c r="B38" s="42">
        <v>0.88700000000000001</v>
      </c>
      <c r="C38" s="7">
        <v>0.90800000000000003</v>
      </c>
      <c r="D38" s="7">
        <v>0.90800000000000003</v>
      </c>
      <c r="E38" s="7">
        <v>0.90800000000000003</v>
      </c>
      <c r="F38" s="7">
        <v>1.0031000000000001</v>
      </c>
      <c r="G38" s="45"/>
      <c r="H38" s="56"/>
    </row>
    <row r="39" spans="1:13" ht="27" customHeight="1">
      <c r="B39" s="88" t="s">
        <v>40</v>
      </c>
      <c r="C39" s="89"/>
      <c r="D39" s="89"/>
      <c r="E39" s="89"/>
      <c r="F39" s="89"/>
      <c r="G39" s="89"/>
      <c r="H39" s="90"/>
    </row>
    <row r="40" spans="1:13" ht="14.1" customHeight="1">
      <c r="B40" s="49" t="s">
        <v>41</v>
      </c>
      <c r="C40" s="50"/>
      <c r="D40" s="50"/>
      <c r="E40" s="50"/>
      <c r="F40" s="50" t="s">
        <v>42</v>
      </c>
      <c r="G40" s="50"/>
      <c r="H40" s="51"/>
    </row>
    <row r="41" spans="1:13" ht="14.1" customHeight="1">
      <c r="B41" s="44" t="s">
        <v>340</v>
      </c>
      <c r="C41" s="45"/>
      <c r="D41" s="45"/>
      <c r="E41" s="45"/>
      <c r="F41" s="45" t="s">
        <v>341</v>
      </c>
      <c r="G41" s="45"/>
      <c r="H41" s="56"/>
    </row>
    <row r="42" spans="1:13" ht="17.100000000000001" customHeight="1">
      <c r="B42" s="49" t="s">
        <v>43</v>
      </c>
      <c r="C42" s="50"/>
      <c r="D42" s="50"/>
      <c r="E42" s="50"/>
      <c r="F42" s="50" t="s">
        <v>44</v>
      </c>
      <c r="G42" s="50"/>
      <c r="H42" s="51"/>
    </row>
    <row r="43" spans="1:13" ht="27" customHeight="1">
      <c r="B43" s="86" t="s">
        <v>339</v>
      </c>
      <c r="C43" s="45"/>
      <c r="D43" s="45"/>
      <c r="E43" s="45"/>
      <c r="F43" s="45" t="s">
        <v>75</v>
      </c>
      <c r="G43" s="45"/>
      <c r="H43" s="56"/>
    </row>
    <row r="44" spans="1:13" ht="15" customHeight="1">
      <c r="B44" s="49" t="s">
        <v>45</v>
      </c>
      <c r="C44" s="50"/>
      <c r="D44" s="50"/>
      <c r="E44" s="50"/>
      <c r="F44" s="50" t="s">
        <v>46</v>
      </c>
      <c r="G44" s="50"/>
      <c r="H44" s="51"/>
    </row>
    <row r="45" spans="1:13" ht="12.95" customHeight="1">
      <c r="B45" s="44" t="s">
        <v>342</v>
      </c>
      <c r="C45" s="45"/>
      <c r="D45" s="45"/>
      <c r="E45" s="45"/>
      <c r="F45" s="45" t="s">
        <v>341</v>
      </c>
      <c r="G45" s="45"/>
      <c r="H45" s="56"/>
    </row>
    <row r="46" spans="1:13" ht="24" customHeight="1">
      <c r="B46" s="49" t="s">
        <v>47</v>
      </c>
      <c r="C46" s="50"/>
      <c r="D46" s="50"/>
      <c r="E46" s="50"/>
      <c r="F46" s="50" t="s">
        <v>48</v>
      </c>
      <c r="G46" s="50"/>
      <c r="H46" s="51"/>
    </row>
    <row r="47" spans="1:13" ht="27" customHeight="1">
      <c r="B47" s="86" t="s">
        <v>339</v>
      </c>
      <c r="C47" s="45"/>
      <c r="D47" s="45"/>
      <c r="E47" s="45"/>
      <c r="F47" s="45" t="s">
        <v>75</v>
      </c>
      <c r="G47" s="45"/>
      <c r="H47" s="56"/>
    </row>
    <row r="48" spans="1:13" ht="14.1" customHeight="1">
      <c r="B48" s="88" t="s">
        <v>103</v>
      </c>
      <c r="C48" s="89"/>
      <c r="D48" s="89"/>
      <c r="E48" s="89"/>
      <c r="F48" s="89"/>
      <c r="G48" s="89"/>
      <c r="H48" s="90"/>
    </row>
    <row r="49" spans="2:8" ht="15.95" customHeight="1">
      <c r="B49" s="44" t="s">
        <v>346</v>
      </c>
      <c r="C49" s="45"/>
      <c r="D49" s="45"/>
      <c r="E49" s="45"/>
      <c r="F49" s="45"/>
      <c r="G49" s="45"/>
      <c r="H49" s="56"/>
    </row>
    <row r="50" spans="2:8" ht="16.5" customHeight="1">
      <c r="B50" s="70" t="s">
        <v>49</v>
      </c>
      <c r="C50" s="71"/>
      <c r="D50" s="71"/>
      <c r="E50" s="91"/>
      <c r="F50" s="92" t="s">
        <v>50</v>
      </c>
      <c r="G50" s="71"/>
      <c r="H50" s="72"/>
    </row>
    <row r="51" spans="2:8" ht="18.95" customHeight="1">
      <c r="B51" s="80" t="s">
        <v>343</v>
      </c>
      <c r="C51" s="81"/>
      <c r="D51" s="81"/>
      <c r="E51" s="82"/>
      <c r="F51" s="83" t="s">
        <v>344</v>
      </c>
      <c r="G51" s="81"/>
      <c r="H51" s="84"/>
    </row>
    <row r="52" spans="2:8" ht="16.5" customHeight="1">
      <c r="B52" s="49" t="s">
        <v>51</v>
      </c>
      <c r="C52" s="50"/>
      <c r="D52" s="50"/>
      <c r="E52" s="50"/>
      <c r="F52" s="50" t="s">
        <v>52</v>
      </c>
      <c r="G52" s="50"/>
      <c r="H52" s="51"/>
    </row>
    <row r="53" spans="2:8" ht="15" customHeight="1" thickBot="1">
      <c r="B53" s="99" t="s">
        <v>345</v>
      </c>
      <c r="C53" s="100"/>
      <c r="D53" s="100"/>
      <c r="E53" s="100"/>
      <c r="F53" s="101">
        <v>9982154328</v>
      </c>
      <c r="G53" s="101"/>
      <c r="H53" s="102"/>
    </row>
    <row r="54" spans="2:8" ht="38.25" customHeight="1" thickBot="1">
      <c r="B54" s="93"/>
      <c r="C54" s="94"/>
      <c r="D54" s="94"/>
      <c r="E54" s="94"/>
      <c r="F54" s="94"/>
      <c r="G54" s="94"/>
      <c r="H54" s="95"/>
    </row>
    <row r="55" spans="2:8" ht="18" customHeight="1" thickBot="1">
      <c r="B55" s="96" t="s">
        <v>53</v>
      </c>
      <c r="C55" s="97"/>
      <c r="D55" s="97"/>
      <c r="E55" s="97"/>
      <c r="F55" s="97"/>
      <c r="G55" s="97"/>
      <c r="H55" s="98"/>
    </row>
  </sheetData>
  <mergeCells count="84">
    <mergeCell ref="B55:H55"/>
    <mergeCell ref="B51:E51"/>
    <mergeCell ref="F51:H51"/>
    <mergeCell ref="B52:E52"/>
    <mergeCell ref="F52:H52"/>
    <mergeCell ref="B53:E53"/>
    <mergeCell ref="F53:H53"/>
    <mergeCell ref="B48:H48"/>
    <mergeCell ref="B49:H49"/>
    <mergeCell ref="B50:E50"/>
    <mergeCell ref="F50:H50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1:E41"/>
    <mergeCell ref="F41:H41"/>
    <mergeCell ref="B40:E40"/>
    <mergeCell ref="F40:H40"/>
    <mergeCell ref="B33:D33"/>
    <mergeCell ref="E33:F33"/>
    <mergeCell ref="G33:H33"/>
    <mergeCell ref="B36:H36"/>
    <mergeCell ref="J33:K33"/>
    <mergeCell ref="B34:H34"/>
    <mergeCell ref="B35:H35"/>
    <mergeCell ref="I36:J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B18:E18"/>
    <mergeCell ref="F18:H18"/>
    <mergeCell ref="B10:E10"/>
    <mergeCell ref="F10:H10"/>
    <mergeCell ref="C11:E11"/>
    <mergeCell ref="G11:H11"/>
    <mergeCell ref="B12:H12"/>
    <mergeCell ref="C13:D13"/>
    <mergeCell ref="C14:D14"/>
    <mergeCell ref="B15:F15"/>
    <mergeCell ref="G15:H15"/>
    <mergeCell ref="C16:D16"/>
    <mergeCell ref="C17:D17"/>
    <mergeCell ref="B9:E9"/>
    <mergeCell ref="F9:G9"/>
    <mergeCell ref="B5:H5"/>
    <mergeCell ref="B6:H6"/>
    <mergeCell ref="B7:H7"/>
    <mergeCell ref="B8:E8"/>
    <mergeCell ref="F8:G8"/>
  </mergeCells>
  <conditionalFormatting sqref="B38:F38">
    <cfRule type="containsText" dxfId="75" priority="1" operator="containsText" text="NO DISPONIBLE">
      <formula>NOT(ISERROR(SEARCH("NO DISPONIBLE",B38)))</formula>
    </cfRule>
    <cfRule type="cellIs" dxfId="74" priority="2" stopIfTrue="1" operator="greaterThanOrEqual">
      <formula>0.7</formula>
    </cfRule>
    <cfRule type="cellIs" dxfId="73" priority="3" stopIfTrue="1" operator="between">
      <formula>0.5</formula>
      <formula>0.7</formula>
    </cfRule>
    <cfRule type="cellIs" dxfId="72" priority="4" stopIfTrue="1" operator="lessThanOrEqual">
      <formula>0.5</formula>
    </cfRule>
  </conditionalFormatting>
  <hyperlinks>
    <hyperlink ref="B35" r:id="rId1" xr:uid="{3D84037C-DEE3-40AA-865B-08654ABC1445}"/>
    <hyperlink ref="B43" r:id="rId2" xr:uid="{4B597889-3168-4C00-98F6-4F27618E145E}"/>
    <hyperlink ref="B47" r:id="rId3" xr:uid="{A7E5005D-CF8D-4DAD-9E6D-644209AEB89E}"/>
    <hyperlink ref="B53" r:id="rId4" xr:uid="{B6D33CF6-24E4-46CA-93C4-DAB00E4F3443}"/>
  </hyperlinks>
  <pageMargins left="0.7" right="0.7" top="0.75" bottom="0.75" header="0.3" footer="0.3"/>
  <pageSetup paperSize="5" scale="74"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9B6AD5-29A4-493E-976E-6B2C90089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009-7A94-4F3E-B4DE-7688891E01C0}">
  <sheetPr>
    <pageSetUpPr fitToPage="1"/>
  </sheetPr>
  <dimension ref="A1:P55"/>
  <sheetViews>
    <sheetView showGridLines="0" topLeftCell="A36" zoomScale="115" zoomScaleNormal="115" workbookViewId="0">
      <selection activeCell="E53" sqref="E53:G53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80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83"/>
      <c r="F11" s="81"/>
      <c r="G11" s="84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28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88</v>
      </c>
      <c r="G17" s="17" t="s">
        <v>89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91</v>
      </c>
      <c r="D20" s="28" t="s">
        <v>19</v>
      </c>
      <c r="E20" s="57" t="s">
        <v>92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93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44" t="s">
        <v>94</v>
      </c>
      <c r="B24" s="45"/>
      <c r="C24" s="45"/>
      <c r="D24" s="45"/>
      <c r="E24" s="45"/>
      <c r="F24" s="45"/>
      <c r="G24" s="56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95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105">
        <v>31028</v>
      </c>
      <c r="B29" s="45"/>
      <c r="C29" s="45">
        <v>2021</v>
      </c>
      <c r="D29" s="45"/>
      <c r="E29" s="30">
        <v>56000</v>
      </c>
      <c r="F29" s="7">
        <f>(E29/A29)-1</f>
        <v>0.80482145159211038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190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0.71230000000000004</v>
      </c>
      <c r="B38" s="7">
        <v>0.70979999999999999</v>
      </c>
      <c r="C38" s="7">
        <v>1.0758000000000001</v>
      </c>
      <c r="D38" s="7">
        <v>0.56730000000000003</v>
      </c>
      <c r="E38" s="7">
        <v>0.70540000000000003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97</v>
      </c>
      <c r="B41" s="45"/>
      <c r="C41" s="45"/>
      <c r="D41" s="45"/>
      <c r="E41" s="45" t="s">
        <v>98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99</v>
      </c>
      <c r="B43" s="45"/>
      <c r="C43" s="45"/>
      <c r="D43" s="45"/>
      <c r="E43" s="45" t="s">
        <v>100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44" t="s">
        <v>101</v>
      </c>
      <c r="B45" s="45"/>
      <c r="C45" s="45"/>
      <c r="D45" s="45"/>
      <c r="E45" s="45" t="s">
        <v>102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100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182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104</v>
      </c>
      <c r="B51" s="81"/>
      <c r="C51" s="81"/>
      <c r="D51" s="82"/>
      <c r="E51" s="83" t="s">
        <v>105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106</v>
      </c>
      <c r="B53" s="104"/>
      <c r="C53" s="104"/>
      <c r="D53" s="104"/>
      <c r="E53" s="101" t="s">
        <v>107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71" priority="1" operator="containsText" text="NO APLICA">
      <formula>NOT(ISERROR(SEARCH("NO APLICA",A38)))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A53" r:id="rId1" xr:uid="{60FF5E49-E263-43D2-9D82-314B1C7C807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9882846-2093-4BED-9D96-39E802FA20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1.6.1.1'!A38:E38</xm:f>
              <xm:sqref>F38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BE7E-3924-43F2-974C-ECAD21C252B7}">
  <sheetPr>
    <pageSetUpPr fitToPage="1"/>
  </sheetPr>
  <dimension ref="A1:P55"/>
  <sheetViews>
    <sheetView showGridLines="0" topLeftCell="A31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108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83"/>
      <c r="F11" s="81"/>
      <c r="G11" s="84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91</v>
      </c>
      <c r="D20" s="28" t="s">
        <v>19</v>
      </c>
      <c r="E20" s="57" t="s">
        <v>111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112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44" t="s">
        <v>113</v>
      </c>
      <c r="B24" s="45"/>
      <c r="C24" s="45"/>
      <c r="D24" s="45"/>
      <c r="E24" s="45"/>
      <c r="F24" s="45"/>
      <c r="G24" s="56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32</v>
      </c>
      <c r="B29" s="45"/>
      <c r="C29" s="45">
        <v>2021</v>
      </c>
      <c r="D29" s="45"/>
      <c r="E29" s="30">
        <v>24</v>
      </c>
      <c r="F29" s="7">
        <f>(E29/A29)-1</f>
        <v>-0.25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191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1</v>
      </c>
      <c r="B38" s="7">
        <v>1</v>
      </c>
      <c r="C38" s="7">
        <v>1</v>
      </c>
      <c r="D38" s="7">
        <v>1.3332999999999999</v>
      </c>
      <c r="E38" s="7">
        <v>1.0832999999999999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115</v>
      </c>
      <c r="B41" s="45"/>
      <c r="C41" s="45"/>
      <c r="D41" s="45"/>
      <c r="E41" s="45" t="s">
        <v>116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117</v>
      </c>
      <c r="B43" s="45"/>
      <c r="C43" s="45"/>
      <c r="D43" s="45"/>
      <c r="E43" s="45" t="s">
        <v>118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119</v>
      </c>
      <c r="B45" s="81"/>
      <c r="C45" s="81"/>
      <c r="D45" s="82"/>
      <c r="E45" s="45" t="s">
        <v>120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121</v>
      </c>
      <c r="B47" s="81"/>
      <c r="C47" s="81"/>
      <c r="D47" s="82"/>
      <c r="E47" s="83" t="s">
        <v>118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182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104</v>
      </c>
      <c r="B51" s="81"/>
      <c r="C51" s="81"/>
      <c r="D51" s="82"/>
      <c r="E51" s="83" t="s">
        <v>105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106</v>
      </c>
      <c r="B53" s="104"/>
      <c r="C53" s="104"/>
      <c r="D53" s="104"/>
      <c r="E53" s="101" t="s">
        <v>107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67" priority="1" operator="containsText" text="NO APLICA">
      <formula>NOT(ISERROR(SEARCH("NO APLICA",A38)))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A53" r:id="rId1" xr:uid="{0E7AE56F-F070-4994-9A65-5DBDCF63BCF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D90E1DC-E3CE-4115-BE44-D5AC1BD77E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 (2)'!A38:E38</xm:f>
              <xm:sqref>F38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A361-7BDD-4047-BF12-32E1AC5E2273}">
  <sheetPr>
    <pageSetUpPr fitToPage="1"/>
  </sheetPr>
  <dimension ref="A1:P55"/>
  <sheetViews>
    <sheetView showGridLines="0" topLeftCell="A27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122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83</v>
      </c>
      <c r="F11" s="45" t="s">
        <v>84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124</v>
      </c>
      <c r="D20" s="28" t="s">
        <v>19</v>
      </c>
      <c r="E20" s="57" t="s">
        <v>90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125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44" t="s">
        <v>126</v>
      </c>
      <c r="B24" s="45"/>
      <c r="C24" s="45"/>
      <c r="D24" s="45"/>
      <c r="E24" s="45"/>
      <c r="F24" s="45"/>
      <c r="G24" s="56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105">
        <v>18237</v>
      </c>
      <c r="B29" s="45"/>
      <c r="C29" s="45">
        <v>2021</v>
      </c>
      <c r="D29" s="45"/>
      <c r="E29" s="30">
        <v>99800</v>
      </c>
      <c r="F29" s="7">
        <f>(E29/A29)-1</f>
        <v>4.4723912924274822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192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0.89429999999999998</v>
      </c>
      <c r="B38" s="7">
        <v>0.93340000000000001</v>
      </c>
      <c r="C38" s="7">
        <v>1.5158</v>
      </c>
      <c r="D38" s="7">
        <v>0.91459999999999997</v>
      </c>
      <c r="E38" s="7">
        <v>0.97560000000000002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127</v>
      </c>
      <c r="B41" s="45"/>
      <c r="C41" s="45"/>
      <c r="D41" s="45"/>
      <c r="E41" s="45" t="s">
        <v>128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99</v>
      </c>
      <c r="B43" s="45"/>
      <c r="C43" s="45"/>
      <c r="D43" s="45"/>
      <c r="E43" s="45" t="s">
        <v>129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130</v>
      </c>
      <c r="B45" s="81"/>
      <c r="C45" s="81"/>
      <c r="D45" s="82"/>
      <c r="E45" s="45" t="s">
        <v>131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129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183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132</v>
      </c>
      <c r="B51" s="81"/>
      <c r="C51" s="81"/>
      <c r="D51" s="82"/>
      <c r="E51" s="83" t="s">
        <v>179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133</v>
      </c>
      <c r="B53" s="104"/>
      <c r="C53" s="104"/>
      <c r="D53" s="104"/>
      <c r="E53" s="101" t="s">
        <v>134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63" priority="1" operator="containsText" text="NO APLICA">
      <formula>NOT(ISERROR(SEARCH("NO APLICA",A38)))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A53" r:id="rId1" display="imdai.direcciongeneral@gmail.com" xr:uid="{40FD3D65-B285-4E57-BE4E-B1053ED1896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E558EE1-63A8-4B7A-B3B9-FF5203F5E5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1.6.1.1.1'!A38:E38</xm:f>
              <xm:sqref>F38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FE82-A47D-4529-BA70-F081D354B600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135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83</v>
      </c>
      <c r="F11" s="45" t="s">
        <v>84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137</v>
      </c>
      <c r="D20" s="28" t="s">
        <v>19</v>
      </c>
      <c r="E20" s="57" t="s">
        <v>90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138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139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105">
        <v>6615</v>
      </c>
      <c r="B29" s="45"/>
      <c r="C29" s="45">
        <v>2021</v>
      </c>
      <c r="D29" s="45"/>
      <c r="E29" s="30">
        <v>31500</v>
      </c>
      <c r="F29" s="7">
        <f>(E29/A29)-1</f>
        <v>3.7619047619047619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193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0.60360000000000003</v>
      </c>
      <c r="B38" s="7">
        <v>0.81720000000000004</v>
      </c>
      <c r="C38" s="7">
        <v>0.622</v>
      </c>
      <c r="D38" s="7">
        <v>0.26269999999999999</v>
      </c>
      <c r="E38" s="7">
        <v>0.53810000000000002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140</v>
      </c>
      <c r="B41" s="45"/>
      <c r="C41" s="45"/>
      <c r="D41" s="45"/>
      <c r="E41" s="45" t="s">
        <v>141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36" customHeight="1">
      <c r="A43" s="44" t="s">
        <v>175</v>
      </c>
      <c r="B43" s="45"/>
      <c r="C43" s="45"/>
      <c r="D43" s="45"/>
      <c r="E43" s="45" t="s">
        <v>174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172</v>
      </c>
      <c r="B45" s="81"/>
      <c r="C45" s="81"/>
      <c r="D45" s="82"/>
      <c r="E45" s="45" t="s">
        <v>173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7.5" customHeight="1">
      <c r="A47" s="80" t="s">
        <v>175</v>
      </c>
      <c r="B47" s="81"/>
      <c r="C47" s="81"/>
      <c r="D47" s="82"/>
      <c r="E47" s="83" t="s">
        <v>142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183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132</v>
      </c>
      <c r="B51" s="81"/>
      <c r="C51" s="81"/>
      <c r="D51" s="82"/>
      <c r="E51" s="83" t="s">
        <v>179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133</v>
      </c>
      <c r="B53" s="104"/>
      <c r="C53" s="104"/>
      <c r="D53" s="104"/>
      <c r="E53" s="101" t="s">
        <v>134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9" priority="1" operator="containsText" text="NO APLICA">
      <formula>NOT(ISERROR(SEARCH("NO APLICA",A38)))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A53" r:id="rId1" display="imdai.direcciongeneral@gmail.com" xr:uid="{4BC5D7AA-94AF-43FC-840D-ECC1B39A0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B89823-EE9C-4FB8-A7C9-0B5846B2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1.6.1.1.1.1'!A38:E38</xm:f>
              <xm:sqref>F38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E303-BC8C-424A-9406-20A9E583A4E0}">
  <sheetPr>
    <pageSetUpPr fitToPage="1"/>
  </sheetPr>
  <dimension ref="A1:P55"/>
  <sheetViews>
    <sheetView showGridLines="0" topLeftCell="A25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196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83</v>
      </c>
      <c r="F11" s="45" t="s">
        <v>84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137</v>
      </c>
      <c r="D20" s="28" t="s">
        <v>19</v>
      </c>
      <c r="E20" s="57" t="s">
        <v>90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262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197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10600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314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0.96499999999999997</v>
      </c>
      <c r="B38" s="7">
        <v>0.81930000000000003</v>
      </c>
      <c r="C38" s="7">
        <v>0.71199999999999997</v>
      </c>
      <c r="D38" s="7">
        <v>1.0235000000000001</v>
      </c>
      <c r="E38" s="7">
        <v>0.89039999999999997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23.25" customHeight="1">
      <c r="A41" s="44" t="s">
        <v>198</v>
      </c>
      <c r="B41" s="45"/>
      <c r="C41" s="45"/>
      <c r="D41" s="45"/>
      <c r="E41" s="45" t="s">
        <v>199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36" customHeight="1">
      <c r="A43" s="44" t="s">
        <v>200</v>
      </c>
      <c r="B43" s="45"/>
      <c r="C43" s="45"/>
      <c r="D43" s="45"/>
      <c r="E43" s="45" t="s">
        <v>313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24.75" customHeight="1">
      <c r="A45" s="80" t="s">
        <v>202</v>
      </c>
      <c r="B45" s="81"/>
      <c r="C45" s="81"/>
      <c r="D45" s="82"/>
      <c r="E45" s="45" t="s">
        <v>203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7.5" customHeight="1">
      <c r="A47" s="80" t="s">
        <v>201</v>
      </c>
      <c r="B47" s="81"/>
      <c r="C47" s="81"/>
      <c r="D47" s="82"/>
      <c r="E47" s="83" t="s">
        <v>313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183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132</v>
      </c>
      <c r="B51" s="81"/>
      <c r="C51" s="81"/>
      <c r="D51" s="82"/>
      <c r="E51" s="83" t="s">
        <v>179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133</v>
      </c>
      <c r="B53" s="104"/>
      <c r="C53" s="104"/>
      <c r="D53" s="104"/>
      <c r="E53" s="101" t="s">
        <v>134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55" priority="1" operator="containsText" text="NO APLICA">
      <formula>NOT(ISERROR(SEARCH("NO APLICA",A38)))</formula>
    </cfRule>
    <cfRule type="cellIs" dxfId="54" priority="2" operator="lessThan">
      <formula>0.5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A53" r:id="rId1" display="imdai.direcciongeneral@gmail.com" xr:uid="{C48E06BB-2A76-434A-AB2B-4FBFF3286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0E3344-11D2-4C22-869B-3FF7B3BC48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1.6.1.1.1.2'!A38:E38</xm:f>
              <xm:sqref>F38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C2EA-D9D2-4503-8CAD-05DAA57B77EB}">
  <sheetPr>
    <pageSetUpPr fitToPage="1"/>
  </sheetPr>
  <dimension ref="A1:P55"/>
  <sheetViews>
    <sheetView showGridLines="0" topLeftCell="A25" zoomScaleNormal="100" workbookViewId="0">
      <selection activeCell="E38" sqref="E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143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144</v>
      </c>
      <c r="F11" s="45" t="s">
        <v>145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146</v>
      </c>
      <c r="D20" s="28" t="s">
        <v>137</v>
      </c>
      <c r="E20" s="57" t="s">
        <v>147</v>
      </c>
      <c r="F20" s="57"/>
      <c r="G20" s="19" t="s">
        <v>176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148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149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166</v>
      </c>
      <c r="B29" s="45"/>
      <c r="C29" s="45">
        <v>2022</v>
      </c>
      <c r="D29" s="45"/>
      <c r="E29" s="30">
        <v>85</v>
      </c>
      <c r="F29" s="7">
        <f>(E29/A29)-1</f>
        <v>-0.48795180722891562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12.5" customHeight="1">
      <c r="A35" s="108" t="s">
        <v>265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1</v>
      </c>
      <c r="B38" s="7">
        <v>1</v>
      </c>
      <c r="C38" s="7">
        <v>0.97499999999999998</v>
      </c>
      <c r="D38" s="7">
        <v>1.1200000000000001</v>
      </c>
      <c r="E38" s="7">
        <v>1.0235000000000001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150</v>
      </c>
      <c r="B41" s="45"/>
      <c r="C41" s="45"/>
      <c r="D41" s="45"/>
      <c r="E41" s="45" t="s">
        <v>151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36" customHeight="1">
      <c r="A43" s="44" t="s">
        <v>177</v>
      </c>
      <c r="B43" s="45"/>
      <c r="C43" s="45"/>
      <c r="D43" s="45"/>
      <c r="E43" s="45" t="s">
        <v>152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153</v>
      </c>
      <c r="B45" s="81"/>
      <c r="C45" s="81"/>
      <c r="D45" s="82"/>
      <c r="E45" s="45" t="s">
        <v>154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5.25" customHeight="1">
      <c r="A47" s="80" t="s">
        <v>177</v>
      </c>
      <c r="B47" s="81"/>
      <c r="C47" s="81"/>
      <c r="D47" s="82"/>
      <c r="E47" s="83" t="s">
        <v>155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347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156</v>
      </c>
      <c r="B51" s="81"/>
      <c r="C51" s="81"/>
      <c r="D51" s="82"/>
      <c r="E51" s="83" t="s">
        <v>181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157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1" priority="1" operator="containsText" text="NO APLICA">
      <formula>NOT(ISERROR(SEARCH("NO APLICA",A38)))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A53" r:id="rId1" xr:uid="{B49D37D0-FEC8-41D3-BAB7-2A4C38528C4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F0916A-1133-46FF-A278-CA1C9FAF6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1.6.1.1.2'!A38:E38</xm:f>
              <xm:sqref>F38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AA59-D68C-4E99-907C-B0C26B56C1AA}">
  <sheetPr>
    <pageSetUpPr fitToPage="1"/>
  </sheetPr>
  <dimension ref="A1:P55"/>
  <sheetViews>
    <sheetView showGridLines="0" topLeftCell="A31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316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144</v>
      </c>
      <c r="F11" s="45" t="s">
        <v>145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74</v>
      </c>
      <c r="D20" s="28" t="s">
        <v>19</v>
      </c>
      <c r="E20" s="57" t="s">
        <v>85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263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264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85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57.5" customHeight="1">
      <c r="A35" s="108" t="s">
        <v>267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1</v>
      </c>
      <c r="B38" s="7">
        <v>1</v>
      </c>
      <c r="C38" s="7">
        <v>0.97499999999999998</v>
      </c>
      <c r="D38" s="7">
        <v>1.1200000000000001</v>
      </c>
      <c r="E38" s="7">
        <v>1.0235000000000001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268</v>
      </c>
      <c r="B41" s="45"/>
      <c r="C41" s="45"/>
      <c r="D41" s="45"/>
      <c r="E41" s="45" t="s">
        <v>269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36" customHeight="1">
      <c r="A43" s="44" t="s">
        <v>266</v>
      </c>
      <c r="B43" s="45"/>
      <c r="C43" s="45"/>
      <c r="D43" s="45"/>
      <c r="E43" s="45" t="s">
        <v>152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271</v>
      </c>
      <c r="B45" s="81"/>
      <c r="C45" s="81"/>
      <c r="D45" s="82"/>
      <c r="E45" s="45" t="s">
        <v>270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3.75" customHeight="1">
      <c r="A47" s="80" t="s">
        <v>266</v>
      </c>
      <c r="B47" s="81"/>
      <c r="C47" s="81"/>
      <c r="D47" s="82"/>
      <c r="E47" s="83" t="s">
        <v>152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347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156</v>
      </c>
      <c r="B51" s="81"/>
      <c r="C51" s="81"/>
      <c r="D51" s="82"/>
      <c r="E51" s="83" t="s">
        <v>181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157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47" priority="1" operator="containsText" text="NO APLICA">
      <formula>NOT(ISERROR(SEARCH("NO APLICA",A38)))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A53" r:id="rId1" xr:uid="{8FB25693-1DD2-4586-BE5E-1B5398B8EF2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B6E15A-2D50-44D6-8B9E-C8830D6D98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1.6.1.1.2.1'!A38:E38</xm:f>
              <xm:sqref>F38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12-768C-4CF5-B428-8ECA23F00E77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273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144</v>
      </c>
      <c r="F11" s="45" t="s">
        <v>145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74</v>
      </c>
      <c r="D20" s="28" t="s">
        <v>19</v>
      </c>
      <c r="E20" s="57" t="s">
        <v>85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272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274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17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59.75" customHeight="1">
      <c r="A35" s="108" t="s">
        <v>275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 t="s">
        <v>77</v>
      </c>
      <c r="B38" s="7">
        <v>1</v>
      </c>
      <c r="C38" s="7">
        <v>1</v>
      </c>
      <c r="D38" s="7">
        <v>1.1429</v>
      </c>
      <c r="E38" s="7">
        <v>1.0588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279</v>
      </c>
      <c r="B41" s="45"/>
      <c r="C41" s="45"/>
      <c r="D41" s="45"/>
      <c r="E41" s="45" t="s">
        <v>278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37.5" customHeight="1">
      <c r="A43" s="44" t="s">
        <v>276</v>
      </c>
      <c r="B43" s="45"/>
      <c r="C43" s="45"/>
      <c r="D43" s="45"/>
      <c r="E43" s="45" t="s">
        <v>277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280</v>
      </c>
      <c r="B45" s="81"/>
      <c r="C45" s="81"/>
      <c r="D45" s="82"/>
      <c r="E45" s="45" t="s">
        <v>281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6" customHeight="1">
      <c r="A47" s="80" t="s">
        <v>276</v>
      </c>
      <c r="B47" s="81"/>
      <c r="C47" s="81"/>
      <c r="D47" s="82"/>
      <c r="E47" s="83" t="s">
        <v>277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347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156</v>
      </c>
      <c r="B51" s="81"/>
      <c r="C51" s="81"/>
      <c r="D51" s="82"/>
      <c r="E51" s="83" t="s">
        <v>181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157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43" priority="1" operator="containsText" text="NO APLICA">
      <formula>NOT(ISERROR(SEARCH("NO APLICA",A38)))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A53" r:id="rId1" xr:uid="{92217A2A-9D10-4DFA-8211-B3085F51401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D25E19-B3DE-4409-9722-C4B1FBB30B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1.6.1.1.2.2'!A38:E38</xm:f>
              <xm:sqref>F38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C59-F02B-4612-893C-FEB4ED5CF285}">
  <sheetPr>
    <pageSetUpPr fitToPage="1"/>
  </sheetPr>
  <dimension ref="A1:P55"/>
  <sheetViews>
    <sheetView showGridLines="0" topLeftCell="A31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282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144</v>
      </c>
      <c r="F11" s="45" t="s">
        <v>145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74</v>
      </c>
      <c r="D20" s="28" t="s">
        <v>19</v>
      </c>
      <c r="E20" s="57" t="s">
        <v>85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283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284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2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64.25" customHeight="1">
      <c r="A35" s="108" t="s">
        <v>285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 t="s">
        <v>77</v>
      </c>
      <c r="B38" s="7">
        <v>0</v>
      </c>
      <c r="C38" s="7" t="s">
        <v>77</v>
      </c>
      <c r="D38" s="7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22.5" customHeight="1">
      <c r="A41" s="44" t="s">
        <v>290</v>
      </c>
      <c r="B41" s="45"/>
      <c r="C41" s="45"/>
      <c r="D41" s="45"/>
      <c r="E41" s="45" t="s">
        <v>289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42" customHeight="1">
      <c r="A43" s="44" t="s">
        <v>287</v>
      </c>
      <c r="B43" s="45"/>
      <c r="C43" s="45"/>
      <c r="D43" s="45"/>
      <c r="E43" s="45" t="s">
        <v>286</v>
      </c>
      <c r="F43" s="45"/>
      <c r="G43" s="56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26.25" customHeight="1">
      <c r="A45" s="80" t="s">
        <v>291</v>
      </c>
      <c r="B45" s="81"/>
      <c r="C45" s="81"/>
      <c r="D45" s="82"/>
      <c r="E45" s="45" t="s">
        <v>288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35.25" customHeight="1">
      <c r="A47" s="80" t="s">
        <v>287</v>
      </c>
      <c r="B47" s="81"/>
      <c r="C47" s="81"/>
      <c r="D47" s="82"/>
      <c r="E47" s="83" t="s">
        <v>286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347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156</v>
      </c>
      <c r="B51" s="81"/>
      <c r="C51" s="81"/>
      <c r="D51" s="82"/>
      <c r="E51" s="83" t="s">
        <v>181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157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9" priority="1" operator="containsText" text="NO APLICA">
      <formula>NOT(ISERROR(SEARCH("NO APLICA",A38)))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A53" r:id="rId1" xr:uid="{0CC56E0A-B9ED-402F-9752-56FFD63169C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16E1959-590B-44D5-B723-FDD34BC4A4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1.6.1.1.2.3'!A38:E38</xm:f>
              <xm:sqref>F38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D117-4FD9-4835-9D3E-7B809BDFA167}">
  <sheetPr>
    <pageSetUpPr fitToPage="1"/>
  </sheetPr>
  <dimension ref="A1:P55"/>
  <sheetViews>
    <sheetView showGridLines="0" topLeftCell="A31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204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109</v>
      </c>
      <c r="F11" s="45" t="s">
        <v>159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137</v>
      </c>
      <c r="D20" s="28" t="s">
        <v>19</v>
      </c>
      <c r="E20" s="57" t="s">
        <v>248</v>
      </c>
      <c r="F20" s="57"/>
      <c r="G20" s="19" t="s">
        <v>74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249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205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16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250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1</v>
      </c>
      <c r="B38" s="7">
        <v>1</v>
      </c>
      <c r="C38" s="7">
        <v>1</v>
      </c>
      <c r="D38" s="7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207</v>
      </c>
      <c r="B41" s="45"/>
      <c r="C41" s="45"/>
      <c r="D41" s="45"/>
      <c r="E41" s="45" t="s">
        <v>208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161</v>
      </c>
      <c r="B43" s="45"/>
      <c r="C43" s="45"/>
      <c r="D43" s="45"/>
      <c r="E43" s="83" t="s">
        <v>211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210</v>
      </c>
      <c r="B45" s="81"/>
      <c r="C45" s="81"/>
      <c r="D45" s="82"/>
      <c r="E45" s="45" t="s">
        <v>209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211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186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187</v>
      </c>
      <c r="B51" s="81"/>
      <c r="C51" s="81"/>
      <c r="D51" s="82"/>
      <c r="E51" s="83" t="s">
        <v>188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189</v>
      </c>
      <c r="B53" s="104"/>
      <c r="C53" s="104"/>
      <c r="D53" s="104"/>
      <c r="E53" s="101" t="s">
        <v>158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5" priority="1" operator="containsText" text="NO APLICA">
      <formula>NOT(ISERROR(SEARCH("NO APLICA",A38)))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A53" r:id="rId1" xr:uid="{C81643A5-B305-4E4B-B10C-2B93AF2FA61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2D598E5-03D7-47F9-8146-0008D81449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1.6.1.1.3'!A38:E38</xm:f>
              <xm:sqref>F38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D328-AFF7-49E4-A3DA-773F5549CF4D}">
  <sheetPr>
    <pageSetUpPr fitToPage="1"/>
  </sheetPr>
  <dimension ref="A1:P54"/>
  <sheetViews>
    <sheetView showGridLines="0" topLeftCell="A22" zoomScaleNormal="100" workbookViewId="0">
      <selection activeCell="F37" sqref="F37:G37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37.5" customHeight="1">
      <c r="A1" s="8"/>
      <c r="B1" s="9"/>
      <c r="C1" s="9"/>
      <c r="D1" s="9"/>
      <c r="E1" s="9"/>
      <c r="F1" s="9"/>
      <c r="G1" s="10"/>
    </row>
    <row r="2" spans="1:16" ht="37.5" customHeight="1">
      <c r="A2" s="11"/>
      <c r="B2" s="12"/>
      <c r="C2" s="12"/>
      <c r="D2" s="12"/>
      <c r="E2" s="12"/>
      <c r="F2" s="12"/>
      <c r="G2" s="13"/>
    </row>
    <row r="3" spans="1:16" ht="15" thickBot="1">
      <c r="A3" s="14"/>
      <c r="B3" s="15"/>
      <c r="C3" s="15"/>
      <c r="D3" s="15"/>
      <c r="E3" s="15"/>
      <c r="F3" s="15"/>
      <c r="G3" s="16"/>
    </row>
    <row r="4" spans="1:16" ht="27" customHeight="1">
      <c r="A4" s="114" t="s">
        <v>195</v>
      </c>
      <c r="B4" s="115"/>
      <c r="C4" s="115"/>
      <c r="D4" s="115"/>
      <c r="E4" s="115"/>
      <c r="F4" s="115"/>
      <c r="G4" s="116"/>
      <c r="I4" s="2"/>
      <c r="J4" s="2"/>
      <c r="K4" s="2"/>
      <c r="L4" s="2"/>
      <c r="M4" s="2"/>
      <c r="N4" s="2"/>
      <c r="O4" s="2"/>
      <c r="P4" s="2"/>
    </row>
    <row r="5" spans="1:16" ht="18.95" customHeight="1">
      <c r="A5" s="49" t="s">
        <v>0</v>
      </c>
      <c r="B5" s="50"/>
      <c r="C5" s="50"/>
      <c r="D5" s="50"/>
      <c r="E5" s="50"/>
      <c r="F5" s="50"/>
      <c r="G5" s="51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117" t="s">
        <v>216</v>
      </c>
      <c r="B6" s="53"/>
      <c r="C6" s="53"/>
      <c r="D6" s="53"/>
      <c r="E6" s="53"/>
      <c r="F6" s="53"/>
      <c r="G6" s="54"/>
      <c r="I6" s="3"/>
      <c r="J6" s="3"/>
      <c r="K6" s="3"/>
      <c r="L6" s="3"/>
      <c r="M6" s="3"/>
      <c r="N6" s="3"/>
      <c r="O6" s="3"/>
      <c r="P6" s="3"/>
    </row>
    <row r="7" spans="1:16" ht="23.25" customHeight="1">
      <c r="A7" s="49" t="s">
        <v>81</v>
      </c>
      <c r="B7" s="50"/>
      <c r="C7" s="50"/>
      <c r="D7" s="50"/>
      <c r="E7" s="50" t="s">
        <v>72</v>
      </c>
      <c r="F7" s="50"/>
      <c r="G7" s="27" t="s">
        <v>1</v>
      </c>
      <c r="I7" s="4"/>
      <c r="J7" s="4"/>
      <c r="K7" s="4"/>
      <c r="L7" s="4"/>
      <c r="M7" s="4"/>
      <c r="N7" s="4"/>
      <c r="O7" s="4"/>
      <c r="P7" s="4"/>
    </row>
    <row r="8" spans="1:16" ht="40.5" customHeight="1">
      <c r="A8" s="44" t="s">
        <v>315</v>
      </c>
      <c r="B8" s="45"/>
      <c r="C8" s="45"/>
      <c r="D8" s="45"/>
      <c r="E8" s="45" t="s">
        <v>73</v>
      </c>
      <c r="F8" s="45"/>
      <c r="G8" s="17" t="s">
        <v>136</v>
      </c>
      <c r="I8" s="3"/>
      <c r="J8" s="3"/>
      <c r="K8" s="3"/>
      <c r="L8" s="3"/>
      <c r="M8" s="3"/>
      <c r="N8" s="3"/>
      <c r="O8" s="3"/>
      <c r="P8" s="3"/>
    </row>
    <row r="9" spans="1:16" ht="24" customHeight="1">
      <c r="A9" s="49" t="s">
        <v>2</v>
      </c>
      <c r="B9" s="50"/>
      <c r="C9" s="50"/>
      <c r="D9" s="50"/>
      <c r="E9" s="50" t="s">
        <v>3</v>
      </c>
      <c r="F9" s="50"/>
      <c r="G9" s="51"/>
      <c r="I9" s="4"/>
      <c r="J9" s="4"/>
      <c r="K9" s="4"/>
      <c r="L9" s="4"/>
      <c r="M9" s="4"/>
      <c r="N9" s="4"/>
      <c r="O9" s="4"/>
      <c r="P9" s="4"/>
    </row>
    <row r="10" spans="1:16" ht="62.25" customHeight="1">
      <c r="A10" s="29" t="s">
        <v>70</v>
      </c>
      <c r="B10" s="45" t="s">
        <v>71</v>
      </c>
      <c r="C10" s="45"/>
      <c r="D10" s="45"/>
      <c r="E10" s="30" t="s">
        <v>109</v>
      </c>
      <c r="F10" s="45" t="s">
        <v>159</v>
      </c>
      <c r="G10" s="56"/>
    </row>
    <row r="11" spans="1:16" ht="17.100000000000001" customHeight="1">
      <c r="A11" s="70" t="s">
        <v>4</v>
      </c>
      <c r="B11" s="71"/>
      <c r="C11" s="71"/>
      <c r="D11" s="71"/>
      <c r="E11" s="71"/>
      <c r="F11" s="71"/>
      <c r="G11" s="72"/>
    </row>
    <row r="12" spans="1:16" ht="25.5" customHeight="1">
      <c r="A12" s="24" t="s">
        <v>5</v>
      </c>
      <c r="B12" s="92" t="s">
        <v>6</v>
      </c>
      <c r="C12" s="91"/>
      <c r="D12" s="26" t="s">
        <v>7</v>
      </c>
      <c r="E12" s="26" t="s">
        <v>59</v>
      </c>
      <c r="F12" s="26" t="s">
        <v>8</v>
      </c>
      <c r="G12" s="27" t="s">
        <v>9</v>
      </c>
    </row>
    <row r="13" spans="1:16" ht="18.95" customHeight="1">
      <c r="A13" s="18" t="s">
        <v>85</v>
      </c>
      <c r="B13" s="66" t="s">
        <v>85</v>
      </c>
      <c r="C13" s="65"/>
      <c r="D13" s="28" t="s">
        <v>85</v>
      </c>
      <c r="E13" s="28" t="s">
        <v>85</v>
      </c>
      <c r="F13" s="28" t="s">
        <v>85</v>
      </c>
      <c r="G13" s="19" t="s">
        <v>86</v>
      </c>
    </row>
    <row r="14" spans="1:16" ht="24" customHeight="1">
      <c r="A14" s="109" t="s">
        <v>10</v>
      </c>
      <c r="B14" s="110"/>
      <c r="C14" s="110"/>
      <c r="D14" s="110"/>
      <c r="E14" s="111"/>
      <c r="F14" s="92" t="s">
        <v>11</v>
      </c>
      <c r="G14" s="72"/>
    </row>
    <row r="15" spans="1:16" ht="16.5" customHeight="1">
      <c r="A15" s="5" t="s">
        <v>12</v>
      </c>
      <c r="B15" s="112" t="s">
        <v>13</v>
      </c>
      <c r="C15" s="113"/>
      <c r="D15" s="6" t="s">
        <v>14</v>
      </c>
      <c r="E15" s="26" t="s">
        <v>7</v>
      </c>
      <c r="F15" s="25" t="s">
        <v>15</v>
      </c>
      <c r="G15" s="27" t="s">
        <v>16</v>
      </c>
    </row>
    <row r="16" spans="1:16" ht="21" customHeight="1">
      <c r="A16" s="29" t="s">
        <v>17</v>
      </c>
      <c r="B16" s="83" t="s">
        <v>87</v>
      </c>
      <c r="C16" s="82"/>
      <c r="D16" s="30" t="s">
        <v>60</v>
      </c>
      <c r="E16" s="30" t="s">
        <v>61</v>
      </c>
      <c r="F16" s="23" t="s">
        <v>17</v>
      </c>
      <c r="G16" s="17" t="s">
        <v>110</v>
      </c>
    </row>
    <row r="17" spans="1:8" ht="46.5" customHeight="1">
      <c r="A17" s="70" t="s">
        <v>63</v>
      </c>
      <c r="B17" s="71"/>
      <c r="C17" s="71"/>
      <c r="D17" s="91"/>
      <c r="E17" s="92" t="s">
        <v>18</v>
      </c>
      <c r="F17" s="71"/>
      <c r="G17" s="72"/>
    </row>
    <row r="18" spans="1:8" ht="53.25" customHeight="1">
      <c r="A18" s="24" t="s">
        <v>64</v>
      </c>
      <c r="B18" s="26" t="s">
        <v>65</v>
      </c>
      <c r="C18" s="26" t="s">
        <v>66</v>
      </c>
      <c r="D18" s="26" t="s">
        <v>67</v>
      </c>
      <c r="E18" s="50" t="s">
        <v>68</v>
      </c>
      <c r="F18" s="50"/>
      <c r="G18" s="27" t="s">
        <v>69</v>
      </c>
    </row>
    <row r="19" spans="1:8" ht="18" customHeight="1">
      <c r="A19" s="18" t="s">
        <v>90</v>
      </c>
      <c r="B19" s="28" t="s">
        <v>19</v>
      </c>
      <c r="C19" s="28" t="s">
        <v>137</v>
      </c>
      <c r="D19" s="28" t="s">
        <v>19</v>
      </c>
      <c r="E19" s="57" t="s">
        <v>160</v>
      </c>
      <c r="F19" s="57"/>
      <c r="G19" s="19" t="s">
        <v>74</v>
      </c>
    </row>
    <row r="20" spans="1:8" ht="15.75" customHeight="1">
      <c r="A20" s="49" t="s">
        <v>20</v>
      </c>
      <c r="B20" s="50"/>
      <c r="C20" s="50"/>
      <c r="D20" s="50"/>
      <c r="E20" s="50"/>
      <c r="F20" s="50"/>
      <c r="G20" s="51"/>
    </row>
    <row r="21" spans="1:8" ht="48" customHeight="1">
      <c r="A21" s="67" t="s">
        <v>292</v>
      </c>
      <c r="B21" s="55"/>
      <c r="C21" s="55"/>
      <c r="D21" s="55"/>
      <c r="E21" s="55"/>
      <c r="F21" s="55"/>
      <c r="G21" s="68"/>
    </row>
    <row r="22" spans="1:8" ht="15.75" customHeight="1">
      <c r="A22" s="49" t="s">
        <v>21</v>
      </c>
      <c r="B22" s="50"/>
      <c r="C22" s="50"/>
      <c r="D22" s="50"/>
      <c r="E22" s="50"/>
      <c r="F22" s="50"/>
      <c r="G22" s="51"/>
    </row>
    <row r="23" spans="1:8" ht="27.75" customHeight="1">
      <c r="A23" s="80" t="s">
        <v>217</v>
      </c>
      <c r="B23" s="81"/>
      <c r="C23" s="81"/>
      <c r="D23" s="81"/>
      <c r="E23" s="81"/>
      <c r="F23" s="81"/>
      <c r="G23" s="84"/>
    </row>
    <row r="24" spans="1:8" ht="15.75" customHeight="1">
      <c r="A24" s="49" t="s">
        <v>22</v>
      </c>
      <c r="B24" s="50"/>
      <c r="C24" s="50"/>
      <c r="D24" s="50"/>
      <c r="E24" s="50" t="s">
        <v>23</v>
      </c>
      <c r="F24" s="50"/>
      <c r="G24" s="51"/>
    </row>
    <row r="25" spans="1:8" ht="24.75" customHeight="1">
      <c r="A25" s="80" t="s">
        <v>75</v>
      </c>
      <c r="B25" s="81"/>
      <c r="C25" s="81"/>
      <c r="D25" s="82"/>
      <c r="E25" s="45" t="s">
        <v>114</v>
      </c>
      <c r="F25" s="45"/>
      <c r="G25" s="56"/>
    </row>
    <row r="26" spans="1:8">
      <c r="A26" s="49" t="s">
        <v>24</v>
      </c>
      <c r="B26" s="50"/>
      <c r="C26" s="50"/>
      <c r="D26" s="50"/>
      <c r="E26" s="50" t="s">
        <v>25</v>
      </c>
      <c r="F26" s="50"/>
      <c r="G26" s="51"/>
    </row>
    <row r="27" spans="1:8" ht="24" customHeight="1">
      <c r="A27" s="49" t="s">
        <v>26</v>
      </c>
      <c r="B27" s="50"/>
      <c r="C27" s="50" t="s">
        <v>27</v>
      </c>
      <c r="D27" s="50"/>
      <c r="E27" s="26" t="s">
        <v>26</v>
      </c>
      <c r="F27" s="26" t="s">
        <v>28</v>
      </c>
      <c r="G27" s="27" t="s">
        <v>27</v>
      </c>
    </row>
    <row r="28" spans="1:8">
      <c r="A28" s="44">
        <v>41</v>
      </c>
      <c r="B28" s="45"/>
      <c r="C28" s="45">
        <v>2021</v>
      </c>
      <c r="D28" s="45"/>
      <c r="E28" s="30">
        <v>43</v>
      </c>
      <c r="F28" s="7">
        <f>(E28/A28)-1</f>
        <v>4.8780487804878092E-2</v>
      </c>
      <c r="G28" s="17">
        <v>2024</v>
      </c>
    </row>
    <row r="29" spans="1:8" ht="19.5" customHeight="1">
      <c r="A29" s="49" t="s">
        <v>29</v>
      </c>
      <c r="B29" s="50"/>
      <c r="C29" s="50"/>
      <c r="D29" s="50"/>
      <c r="E29" s="50"/>
      <c r="F29" s="50"/>
      <c r="G29" s="51"/>
    </row>
    <row r="30" spans="1:8" ht="32.25" customHeight="1">
      <c r="A30" s="49" t="s">
        <v>54</v>
      </c>
      <c r="B30" s="50"/>
      <c r="C30" s="50"/>
      <c r="D30" s="50"/>
      <c r="E30" s="50" t="s">
        <v>76</v>
      </c>
      <c r="F30" s="50"/>
      <c r="G30" s="51"/>
    </row>
    <row r="31" spans="1:8" ht="26.1" customHeight="1">
      <c r="A31" s="106" t="s">
        <v>30</v>
      </c>
      <c r="B31" s="107"/>
      <c r="C31" s="20" t="s">
        <v>31</v>
      </c>
      <c r="D31" s="21" t="s">
        <v>32</v>
      </c>
      <c r="E31" s="31" t="s">
        <v>30</v>
      </c>
      <c r="F31" s="20" t="s">
        <v>31</v>
      </c>
      <c r="G31" s="22" t="s">
        <v>32</v>
      </c>
    </row>
    <row r="32" spans="1:8" ht="45.95" customHeight="1">
      <c r="A32" s="44" t="s">
        <v>78</v>
      </c>
      <c r="B32" s="45"/>
      <c r="C32" s="30" t="s">
        <v>55</v>
      </c>
      <c r="D32" s="30" t="s">
        <v>79</v>
      </c>
      <c r="E32" s="32" t="s">
        <v>56</v>
      </c>
      <c r="F32" s="30" t="s">
        <v>57</v>
      </c>
      <c r="G32" s="17" t="s">
        <v>58</v>
      </c>
      <c r="H32" s="36"/>
    </row>
    <row r="33" spans="1:7" ht="15" customHeight="1">
      <c r="A33" s="49" t="s">
        <v>33</v>
      </c>
      <c r="B33" s="50"/>
      <c r="C33" s="50"/>
      <c r="D33" s="50"/>
      <c r="E33" s="50"/>
      <c r="F33" s="50"/>
      <c r="G33" s="51"/>
    </row>
    <row r="34" spans="1:7" ht="144.75" customHeight="1">
      <c r="A34" s="108" t="s">
        <v>206</v>
      </c>
      <c r="B34" s="55"/>
      <c r="C34" s="55"/>
      <c r="D34" s="55"/>
      <c r="E34" s="55"/>
      <c r="F34" s="55"/>
      <c r="G34" s="68"/>
    </row>
    <row r="35" spans="1:7" ht="20.100000000000001" customHeight="1">
      <c r="A35" s="49" t="s">
        <v>34</v>
      </c>
      <c r="B35" s="50"/>
      <c r="C35" s="50"/>
      <c r="D35" s="50"/>
      <c r="E35" s="50"/>
      <c r="F35" s="50"/>
      <c r="G35" s="51"/>
    </row>
    <row r="36" spans="1:7" ht="27.95" customHeight="1">
      <c r="A36" s="33" t="s">
        <v>35</v>
      </c>
      <c r="B36" s="26" t="s">
        <v>36</v>
      </c>
      <c r="C36" s="26" t="s">
        <v>37</v>
      </c>
      <c r="D36" s="26" t="s">
        <v>38</v>
      </c>
      <c r="E36" s="26" t="s">
        <v>39</v>
      </c>
      <c r="F36" s="50" t="s">
        <v>96</v>
      </c>
      <c r="G36" s="51"/>
    </row>
    <row r="37" spans="1:7" ht="38.1" customHeight="1">
      <c r="A37" s="35">
        <v>1</v>
      </c>
      <c r="B37" s="7">
        <v>1.75</v>
      </c>
      <c r="C37" s="7">
        <v>1</v>
      </c>
      <c r="D37" s="7">
        <v>1</v>
      </c>
      <c r="E37" s="7">
        <v>1.1395</v>
      </c>
      <c r="F37" s="45"/>
      <c r="G37" s="56"/>
    </row>
    <row r="38" spans="1:7" ht="19.5" customHeight="1">
      <c r="A38" s="88" t="s">
        <v>40</v>
      </c>
      <c r="B38" s="89"/>
      <c r="C38" s="89"/>
      <c r="D38" s="89"/>
      <c r="E38" s="89"/>
      <c r="F38" s="89"/>
      <c r="G38" s="90"/>
    </row>
    <row r="39" spans="1:7" ht="18.75" customHeight="1">
      <c r="A39" s="49" t="s">
        <v>41</v>
      </c>
      <c r="B39" s="50"/>
      <c r="C39" s="50"/>
      <c r="D39" s="50"/>
      <c r="E39" s="50" t="s">
        <v>42</v>
      </c>
      <c r="F39" s="50"/>
      <c r="G39" s="51"/>
    </row>
    <row r="40" spans="1:7" ht="14.1" customHeight="1">
      <c r="A40" s="44" t="s">
        <v>218</v>
      </c>
      <c r="B40" s="45"/>
      <c r="C40" s="45"/>
      <c r="D40" s="45"/>
      <c r="E40" s="45" t="s">
        <v>219</v>
      </c>
      <c r="F40" s="45"/>
      <c r="G40" s="56"/>
    </row>
    <row r="41" spans="1:7" ht="17.100000000000001" customHeight="1">
      <c r="A41" s="49" t="s">
        <v>43</v>
      </c>
      <c r="B41" s="50"/>
      <c r="C41" s="50"/>
      <c r="D41" s="50"/>
      <c r="E41" s="50" t="s">
        <v>44</v>
      </c>
      <c r="F41" s="50"/>
      <c r="G41" s="51"/>
    </row>
    <row r="42" spans="1:7" ht="21" customHeight="1">
      <c r="A42" s="44" t="s">
        <v>161</v>
      </c>
      <c r="B42" s="45"/>
      <c r="C42" s="45"/>
      <c r="D42" s="45"/>
      <c r="E42" s="83" t="s">
        <v>213</v>
      </c>
      <c r="F42" s="81"/>
      <c r="G42" s="84"/>
    </row>
    <row r="43" spans="1:7" ht="15" customHeight="1">
      <c r="A43" s="49" t="s">
        <v>45</v>
      </c>
      <c r="B43" s="50"/>
      <c r="C43" s="50"/>
      <c r="D43" s="50"/>
      <c r="E43" s="50" t="s">
        <v>46</v>
      </c>
      <c r="F43" s="50"/>
      <c r="G43" s="51"/>
    </row>
    <row r="44" spans="1:7" ht="12.95" customHeight="1">
      <c r="A44" s="80" t="s">
        <v>214</v>
      </c>
      <c r="B44" s="81"/>
      <c r="C44" s="81"/>
      <c r="D44" s="82"/>
      <c r="E44" s="45" t="s">
        <v>215</v>
      </c>
      <c r="F44" s="45"/>
      <c r="G44" s="56"/>
    </row>
    <row r="45" spans="1:7" ht="24" customHeight="1">
      <c r="A45" s="49" t="s">
        <v>47</v>
      </c>
      <c r="B45" s="50"/>
      <c r="C45" s="50"/>
      <c r="D45" s="50"/>
      <c r="E45" s="50" t="s">
        <v>48</v>
      </c>
      <c r="F45" s="50"/>
      <c r="G45" s="51"/>
    </row>
    <row r="46" spans="1:7" ht="29.25" customHeight="1">
      <c r="A46" s="80" t="s">
        <v>194</v>
      </c>
      <c r="B46" s="81"/>
      <c r="C46" s="81"/>
      <c r="D46" s="82"/>
      <c r="E46" s="83" t="s">
        <v>213</v>
      </c>
      <c r="F46" s="81"/>
      <c r="G46" s="84"/>
    </row>
    <row r="47" spans="1:7" ht="14.1" customHeight="1">
      <c r="A47" s="88" t="s">
        <v>103</v>
      </c>
      <c r="B47" s="89"/>
      <c r="C47" s="89"/>
      <c r="D47" s="89"/>
      <c r="E47" s="89"/>
      <c r="F47" s="89"/>
      <c r="G47" s="90"/>
    </row>
    <row r="48" spans="1:7" ht="15.95" customHeight="1">
      <c r="A48" s="44" t="s">
        <v>186</v>
      </c>
      <c r="B48" s="45"/>
      <c r="C48" s="45"/>
      <c r="D48" s="45"/>
      <c r="E48" s="45"/>
      <c r="F48" s="45"/>
      <c r="G48" s="56"/>
    </row>
    <row r="49" spans="1:7" ht="16.5" customHeight="1">
      <c r="A49" s="70" t="s">
        <v>49</v>
      </c>
      <c r="B49" s="71"/>
      <c r="C49" s="71"/>
      <c r="D49" s="91"/>
      <c r="E49" s="92" t="s">
        <v>50</v>
      </c>
      <c r="F49" s="71"/>
      <c r="G49" s="72"/>
    </row>
    <row r="50" spans="1:7" ht="18.95" customHeight="1">
      <c r="A50" s="80" t="s">
        <v>187</v>
      </c>
      <c r="B50" s="81"/>
      <c r="C50" s="81"/>
      <c r="D50" s="82"/>
      <c r="E50" s="83" t="s">
        <v>188</v>
      </c>
      <c r="F50" s="81"/>
      <c r="G50" s="84"/>
    </row>
    <row r="51" spans="1:7" ht="16.5" customHeight="1">
      <c r="A51" s="49" t="s">
        <v>51</v>
      </c>
      <c r="B51" s="50"/>
      <c r="C51" s="50"/>
      <c r="D51" s="50"/>
      <c r="E51" s="50" t="s">
        <v>52</v>
      </c>
      <c r="F51" s="50"/>
      <c r="G51" s="51"/>
    </row>
    <row r="52" spans="1:7" ht="84" customHeight="1" thickBot="1">
      <c r="A52" s="103" t="s">
        <v>189</v>
      </c>
      <c r="B52" s="104"/>
      <c r="C52" s="104"/>
      <c r="D52" s="104"/>
      <c r="E52" s="101" t="s">
        <v>158</v>
      </c>
      <c r="F52" s="101"/>
      <c r="G52" s="102"/>
    </row>
    <row r="53" spans="1:7" ht="38.25" customHeight="1" thickBot="1">
      <c r="A53" s="93"/>
      <c r="B53" s="94"/>
      <c r="C53" s="94"/>
      <c r="D53" s="94"/>
      <c r="E53" s="94"/>
      <c r="F53" s="94"/>
      <c r="G53" s="95"/>
    </row>
    <row r="54" spans="1:7" ht="18" customHeight="1" thickBot="1">
      <c r="A54" s="96" t="s">
        <v>53</v>
      </c>
      <c r="B54" s="97"/>
      <c r="C54" s="97"/>
      <c r="D54" s="97"/>
      <c r="E54" s="97"/>
      <c r="F54" s="97"/>
      <c r="G54" s="98"/>
    </row>
  </sheetData>
  <mergeCells count="75">
    <mergeCell ref="A54:G54"/>
    <mergeCell ref="A47:G47"/>
    <mergeCell ref="A48:G48"/>
    <mergeCell ref="A49:D49"/>
    <mergeCell ref="E49:G49"/>
    <mergeCell ref="A50:D50"/>
    <mergeCell ref="E50:G50"/>
    <mergeCell ref="A51:D51"/>
    <mergeCell ref="E51:G51"/>
    <mergeCell ref="A52:D52"/>
    <mergeCell ref="E52:G52"/>
    <mergeCell ref="A53:G53"/>
    <mergeCell ref="A44:D44"/>
    <mergeCell ref="E44:G44"/>
    <mergeCell ref="A45:D45"/>
    <mergeCell ref="E45:G45"/>
    <mergeCell ref="A46:D46"/>
    <mergeCell ref="E46:G46"/>
    <mergeCell ref="A41:D41"/>
    <mergeCell ref="E41:G41"/>
    <mergeCell ref="A42:D42"/>
    <mergeCell ref="E42:G42"/>
    <mergeCell ref="A43:D43"/>
    <mergeCell ref="E43:G43"/>
    <mergeCell ref="F37:G37"/>
    <mergeCell ref="A38:G38"/>
    <mergeCell ref="A39:D39"/>
    <mergeCell ref="E39:G39"/>
    <mergeCell ref="A40:D40"/>
    <mergeCell ref="E40:G40"/>
    <mergeCell ref="F36:G36"/>
    <mergeCell ref="A27:B27"/>
    <mergeCell ref="C27:D27"/>
    <mergeCell ref="A28:B28"/>
    <mergeCell ref="C28:D28"/>
    <mergeCell ref="A29:G29"/>
    <mergeCell ref="A30:D30"/>
    <mergeCell ref="E30:G30"/>
    <mergeCell ref="A31:B31"/>
    <mergeCell ref="A32:B32"/>
    <mergeCell ref="A33:G33"/>
    <mergeCell ref="A34:G34"/>
    <mergeCell ref="A35:G35"/>
    <mergeCell ref="A24:D24"/>
    <mergeCell ref="E24:G24"/>
    <mergeCell ref="A25:D25"/>
    <mergeCell ref="E25:G25"/>
    <mergeCell ref="A26:D26"/>
    <mergeCell ref="E26:G26"/>
    <mergeCell ref="A23:G23"/>
    <mergeCell ref="B13:C13"/>
    <mergeCell ref="A14:E14"/>
    <mergeCell ref="F14:G14"/>
    <mergeCell ref="B15:C15"/>
    <mergeCell ref="B16:C16"/>
    <mergeCell ref="A17:D17"/>
    <mergeCell ref="E17:G17"/>
    <mergeCell ref="E18:F18"/>
    <mergeCell ref="E19:F19"/>
    <mergeCell ref="A20:G20"/>
    <mergeCell ref="A21:G21"/>
    <mergeCell ref="A22:G22"/>
    <mergeCell ref="B12:C12"/>
    <mergeCell ref="A4:G4"/>
    <mergeCell ref="A5:G5"/>
    <mergeCell ref="A6:G6"/>
    <mergeCell ref="A7:D7"/>
    <mergeCell ref="E7:F7"/>
    <mergeCell ref="A8:D8"/>
    <mergeCell ref="E8:F8"/>
    <mergeCell ref="A9:D9"/>
    <mergeCell ref="E9:G9"/>
    <mergeCell ref="B10:D10"/>
    <mergeCell ref="F10:G10"/>
    <mergeCell ref="A11:G11"/>
  </mergeCells>
  <conditionalFormatting sqref="A37:E37">
    <cfRule type="containsText" dxfId="31" priority="1" operator="containsText" text="NO APLICA">
      <formula>NOT(ISERROR(SEARCH("NO APLICA",A37)))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A52" r:id="rId1" xr:uid="{72E1A516-2F2A-44D9-80B7-F02FC40EE90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001786-5C9A-4B1C-BBEF-C05D662FBF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1.6.1.1.3.1'!A37:E37</xm:f>
              <xm:sqref>F37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8CB-FB75-48A5-BF08-625F22679312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162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109</v>
      </c>
      <c r="F11" s="45" t="s">
        <v>159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164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165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95</v>
      </c>
      <c r="B29" s="45"/>
      <c r="C29" s="45">
        <v>2022</v>
      </c>
      <c r="D29" s="45"/>
      <c r="E29" s="30">
        <v>24</v>
      </c>
      <c r="F29" s="7">
        <f>(E29/A29)-1</f>
        <v>-0.74736842105263157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212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>
        <v>1</v>
      </c>
      <c r="B38" s="7">
        <v>0.8</v>
      </c>
      <c r="C38" s="7">
        <v>1</v>
      </c>
      <c r="D38" s="7">
        <v>1.1667000000000001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166</v>
      </c>
      <c r="B41" s="45"/>
      <c r="C41" s="45"/>
      <c r="D41" s="45"/>
      <c r="E41" s="45" t="s">
        <v>251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161</v>
      </c>
      <c r="B43" s="45"/>
      <c r="C43" s="45"/>
      <c r="D43" s="45"/>
      <c r="E43" s="83" t="s">
        <v>168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167</v>
      </c>
      <c r="B45" s="81"/>
      <c r="C45" s="81"/>
      <c r="D45" s="82"/>
      <c r="E45" s="45" t="s">
        <v>252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168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186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187</v>
      </c>
      <c r="B51" s="81"/>
      <c r="C51" s="81"/>
      <c r="D51" s="82"/>
      <c r="E51" s="83" t="s">
        <v>188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189</v>
      </c>
      <c r="B53" s="104"/>
      <c r="C53" s="104"/>
      <c r="D53" s="104"/>
      <c r="E53" s="101" t="s">
        <v>158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27" priority="1" operator="containsText" text="NO APLICA">
      <formula>NOT(ISERROR(SEARCH("NO APLICA",A38)))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A53" r:id="rId1" xr:uid="{59216B41-F058-45E3-B953-C7013E391C0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26B62D-50F0-4F38-B6B3-3FB2BF7BEB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1.6.1.1.3.2'!A38:E38</xm:f>
              <xm:sqref>F38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F96E-DD81-4653-8E96-E48ECF72D4EC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220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109</v>
      </c>
      <c r="F11" s="45" t="s">
        <v>159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253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221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0</v>
      </c>
      <c r="B29" s="45"/>
      <c r="C29" s="45">
        <v>2020</v>
      </c>
      <c r="D29" s="45"/>
      <c r="E29" s="30">
        <v>2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254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 t="s">
        <v>77</v>
      </c>
      <c r="B38" s="7" t="s">
        <v>77</v>
      </c>
      <c r="C38" s="7">
        <v>1</v>
      </c>
      <c r="D38" s="7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26.25" customHeight="1">
      <c r="A41" s="44" t="s">
        <v>222</v>
      </c>
      <c r="B41" s="45"/>
      <c r="C41" s="45"/>
      <c r="D41" s="45"/>
      <c r="E41" s="45" t="s">
        <v>255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161</v>
      </c>
      <c r="B43" s="45"/>
      <c r="C43" s="45"/>
      <c r="D43" s="45"/>
      <c r="E43" s="83" t="s">
        <v>224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25.5" customHeight="1">
      <c r="A45" s="80" t="s">
        <v>223</v>
      </c>
      <c r="B45" s="81"/>
      <c r="C45" s="81"/>
      <c r="D45" s="82"/>
      <c r="E45" s="45" t="s">
        <v>256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224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186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187</v>
      </c>
      <c r="B51" s="81"/>
      <c r="C51" s="81"/>
      <c r="D51" s="82"/>
      <c r="E51" s="83" t="s">
        <v>188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189</v>
      </c>
      <c r="B53" s="104"/>
      <c r="C53" s="104"/>
      <c r="D53" s="104"/>
      <c r="E53" s="101" t="s">
        <v>158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23" priority="1" operator="containsText" text="NO APLICA">
      <formula>NOT(ISERROR(SEARCH("NO APLICA",A38)))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A53" r:id="rId1" xr:uid="{C7649B5A-E6B6-407A-A705-E6468E0239F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BC3E4E2-8153-4E32-A1F5-CAE66BF411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1.6.1.1.3.3'!A38:E38</xm:f>
              <xm:sqref>F38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D01-CBDB-490B-B195-9CE71091ACE8}">
  <sheetPr>
    <pageSetUpPr fitToPage="1"/>
  </sheetPr>
  <dimension ref="A1:P55"/>
  <sheetViews>
    <sheetView showGridLines="0" topLeftCell="A30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225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109</v>
      </c>
      <c r="F11" s="45" t="s">
        <v>159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258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226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0</v>
      </c>
      <c r="B29" s="45"/>
      <c r="C29" s="45">
        <v>2020</v>
      </c>
      <c r="D29" s="45"/>
      <c r="E29" s="30">
        <v>4535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259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 t="s">
        <v>77</v>
      </c>
      <c r="B38" s="7">
        <v>1</v>
      </c>
      <c r="C38" s="7">
        <v>1.0063</v>
      </c>
      <c r="D38" s="7">
        <v>1.05</v>
      </c>
      <c r="E38" s="7">
        <v>1.0165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26.25" customHeight="1">
      <c r="A41" s="44" t="s">
        <v>227</v>
      </c>
      <c r="B41" s="45"/>
      <c r="C41" s="45"/>
      <c r="D41" s="45"/>
      <c r="E41" s="45" t="s">
        <v>228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161</v>
      </c>
      <c r="B43" s="45"/>
      <c r="C43" s="45"/>
      <c r="D43" s="45"/>
      <c r="E43" s="83" t="s">
        <v>231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25.5" customHeight="1">
      <c r="A45" s="80" t="s">
        <v>230</v>
      </c>
      <c r="B45" s="81"/>
      <c r="C45" s="81"/>
      <c r="D45" s="82"/>
      <c r="E45" s="45" t="s">
        <v>229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231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186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187</v>
      </c>
      <c r="B51" s="81"/>
      <c r="C51" s="81"/>
      <c r="D51" s="82"/>
      <c r="E51" s="83" t="s">
        <v>188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189</v>
      </c>
      <c r="B53" s="104"/>
      <c r="C53" s="104"/>
      <c r="D53" s="104"/>
      <c r="E53" s="101" t="s">
        <v>158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9" priority="1" operator="containsText" text="NO APLICA">
      <formula>NOT(ISERROR(SEARCH("NO APLICA",A38)))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A53" r:id="rId1" xr:uid="{066FF977-02DD-4C8D-906B-1BBB30E1E4A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76567E-58A2-432B-892D-921EFB0F6D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1.6.1.1.3.4'!A38:E38</xm:f>
              <xm:sqref>F38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6859-458D-4849-8CD9-2F5B06992262}">
  <sheetPr>
    <pageSetUpPr fitToPage="1"/>
  </sheetPr>
  <dimension ref="A1:P55"/>
  <sheetViews>
    <sheetView showGridLines="0" topLeftCell="A29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234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109</v>
      </c>
      <c r="F11" s="45" t="s">
        <v>159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8" customHeight="1">
      <c r="A22" s="67" t="s">
        <v>260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235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0</v>
      </c>
      <c r="B29" s="45"/>
      <c r="C29" s="45">
        <v>2020</v>
      </c>
      <c r="D29" s="45"/>
      <c r="E29" s="30">
        <v>3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44.75" customHeight="1">
      <c r="A35" s="108" t="s">
        <v>261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35" t="s">
        <v>77</v>
      </c>
      <c r="B38" s="7">
        <v>1</v>
      </c>
      <c r="C38" s="7">
        <v>1</v>
      </c>
      <c r="D38" s="35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26.25" customHeight="1">
      <c r="A41" s="44" t="s">
        <v>236</v>
      </c>
      <c r="B41" s="45"/>
      <c r="C41" s="45"/>
      <c r="D41" s="45"/>
      <c r="E41" s="45" t="s">
        <v>233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161</v>
      </c>
      <c r="B43" s="45"/>
      <c r="C43" s="45"/>
      <c r="D43" s="45"/>
      <c r="E43" s="83" t="s">
        <v>238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25.5" customHeight="1">
      <c r="A45" s="80" t="s">
        <v>237</v>
      </c>
      <c r="B45" s="81"/>
      <c r="C45" s="81"/>
      <c r="D45" s="82"/>
      <c r="E45" s="45" t="s">
        <v>232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238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44" t="s">
        <v>186</v>
      </c>
      <c r="B49" s="45"/>
      <c r="C49" s="45"/>
      <c r="D49" s="45"/>
      <c r="E49" s="45"/>
      <c r="F49" s="45"/>
      <c r="G49" s="56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187</v>
      </c>
      <c r="B51" s="81"/>
      <c r="C51" s="81"/>
      <c r="D51" s="82"/>
      <c r="E51" s="83" t="s">
        <v>188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189</v>
      </c>
      <c r="B53" s="104"/>
      <c r="C53" s="104"/>
      <c r="D53" s="104"/>
      <c r="E53" s="101" t="s">
        <v>158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5" priority="1" operator="containsText" text="NO APLICA">
      <formula>NOT(ISERROR(SEARCH("NO APLICA",A38)))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A53" r:id="rId1" xr:uid="{15A3A561-A793-424C-8A34-90A91F1399D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06364C6-B7F2-4278-9C4F-6C06A7C7D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1.6.1.1.3.5'!A38:E38</xm:f>
              <xm:sqref>F38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D1C0-E21A-4969-9CD6-5C3561D0878F}">
  <sheetPr>
    <pageSetUpPr fitToPage="1"/>
  </sheetPr>
  <dimension ref="A1:P55"/>
  <sheetViews>
    <sheetView showGridLines="0" topLeftCell="A28" zoomScaleNormal="10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239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37" t="s">
        <v>70</v>
      </c>
      <c r="B11" s="45" t="s">
        <v>71</v>
      </c>
      <c r="C11" s="45"/>
      <c r="D11" s="45"/>
      <c r="E11" s="30" t="s">
        <v>169</v>
      </c>
      <c r="F11" s="45" t="s">
        <v>240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178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46.5" customHeight="1">
      <c r="A22" s="67" t="s">
        <v>293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241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>
        <v>0</v>
      </c>
      <c r="B29" s="45"/>
      <c r="C29" s="45">
        <v>2020</v>
      </c>
      <c r="D29" s="45"/>
      <c r="E29" s="30">
        <v>9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57.5" customHeight="1">
      <c r="A35" s="108" t="s">
        <v>294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7">
        <v>0.5</v>
      </c>
      <c r="B38" s="7">
        <v>0.66669999999999996</v>
      </c>
      <c r="C38" s="7">
        <v>1</v>
      </c>
      <c r="D38" s="7">
        <v>1</v>
      </c>
      <c r="E38" s="7">
        <v>0.77780000000000005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242</v>
      </c>
      <c r="B41" s="45"/>
      <c r="C41" s="45"/>
      <c r="D41" s="45"/>
      <c r="E41" s="45" t="s">
        <v>243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1" customHeight="1">
      <c r="A43" s="44" t="s">
        <v>311</v>
      </c>
      <c r="B43" s="45"/>
      <c r="C43" s="45"/>
      <c r="D43" s="45"/>
      <c r="E43" s="83" t="s">
        <v>244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246</v>
      </c>
      <c r="B45" s="81"/>
      <c r="C45" s="81"/>
      <c r="D45" s="82"/>
      <c r="E45" s="45" t="s">
        <v>245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244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80" t="s">
        <v>180</v>
      </c>
      <c r="B49" s="81"/>
      <c r="C49" s="81"/>
      <c r="D49" s="81"/>
      <c r="E49" s="81"/>
      <c r="F49" s="81"/>
      <c r="G49" s="84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184</v>
      </c>
      <c r="B51" s="81"/>
      <c r="C51" s="81"/>
      <c r="D51" s="82"/>
      <c r="E51" s="83" t="s">
        <v>185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348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11" priority="1" operator="containsText" text="NO APLICA">
      <formula>NOT(ISERROR(SEARCH("NO APLICA",A38)))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A53" r:id="rId1" xr:uid="{7FF77865-1F09-47E1-98A0-6943AA0DE97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B6C6F4-31E1-413E-BF94-4534CB5DCB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1.6.1.1.4'!A38:E38</xm:f>
              <xm:sqref>F38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5E5-A6C0-461D-AC47-5FCD873F4226}">
  <sheetPr>
    <pageSetUpPr fitToPage="1"/>
  </sheetPr>
  <dimension ref="A1:P55"/>
  <sheetViews>
    <sheetView showGridLines="0" topLeftCell="A28" zoomScale="90" zoomScaleNormal="90" workbookViewId="0">
      <selection activeCell="F38" sqref="F38:G38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24.75" customHeight="1">
      <c r="A7" s="117" t="s">
        <v>295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29" t="s">
        <v>70</v>
      </c>
      <c r="B11" s="45" t="s">
        <v>71</v>
      </c>
      <c r="C11" s="45"/>
      <c r="D11" s="45"/>
      <c r="E11" s="30" t="s">
        <v>169</v>
      </c>
      <c r="F11" s="45" t="s">
        <v>170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78" customHeight="1">
      <c r="A22" s="67" t="s">
        <v>296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302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4</v>
      </c>
      <c r="F29" s="7" t="e">
        <f>(E29/A29)-1</f>
        <v>#DIV/0!</v>
      </c>
      <c r="G29" s="17">
        <v>2024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53" customHeight="1">
      <c r="A35" s="108" t="s">
        <v>297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7">
        <v>1</v>
      </c>
      <c r="B38" s="7">
        <v>1</v>
      </c>
      <c r="C38" s="7">
        <v>1</v>
      </c>
      <c r="D38" s="7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299</v>
      </c>
      <c r="B41" s="45"/>
      <c r="C41" s="45"/>
      <c r="D41" s="45"/>
      <c r="E41" s="45" t="s">
        <v>298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4" customHeight="1">
      <c r="A43" s="44" t="s">
        <v>311</v>
      </c>
      <c r="B43" s="45"/>
      <c r="C43" s="45"/>
      <c r="D43" s="45"/>
      <c r="E43" s="83" t="s">
        <v>300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92" t="s">
        <v>46</v>
      </c>
      <c r="F44" s="71"/>
      <c r="G44" s="72"/>
    </row>
    <row r="45" spans="1:8" ht="24.75" customHeight="1">
      <c r="A45" s="80" t="s">
        <v>303</v>
      </c>
      <c r="B45" s="81"/>
      <c r="C45" s="81"/>
      <c r="D45" s="82"/>
      <c r="E45" s="45" t="s">
        <v>247</v>
      </c>
      <c r="F45" s="45"/>
      <c r="G45" s="56"/>
    </row>
    <row r="46" spans="1:8" ht="24.75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300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80" t="s">
        <v>180</v>
      </c>
      <c r="B49" s="81"/>
      <c r="C49" s="81"/>
      <c r="D49" s="81"/>
      <c r="E49" s="81"/>
      <c r="F49" s="81"/>
      <c r="G49" s="84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184</v>
      </c>
      <c r="B51" s="81"/>
      <c r="C51" s="81"/>
      <c r="D51" s="82"/>
      <c r="E51" s="83" t="s">
        <v>301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348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7" priority="1" operator="containsText" text="NO APLICA">
      <formula>NOT(ISERROR(SEARCH("NO APLICA",A38)))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A53" r:id="rId1" xr:uid="{89F80E1F-CFEE-4A5E-9125-1BF9B097D27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726BBF-53B0-428A-B876-15645FB385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1.6.1.1.4.1 '!A38:E38</xm:f>
              <xm:sqref>F38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4C5-FC89-4C25-A933-041B3C9E3CBA}">
  <sheetPr>
    <pageSetUpPr fitToPage="1"/>
  </sheetPr>
  <dimension ref="A1:P55"/>
  <sheetViews>
    <sheetView showGridLines="0" topLeftCell="A31" zoomScaleNormal="100" workbookViewId="0">
      <selection activeCell="H35" sqref="H35"/>
    </sheetView>
  </sheetViews>
  <sheetFormatPr baseColWidth="10" defaultColWidth="11.42578125" defaultRowHeight="14.2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5" thickBot="1"/>
    <row r="2" spans="1:16" ht="37.5" customHeight="1">
      <c r="A2" s="8"/>
      <c r="B2" s="9"/>
      <c r="C2" s="9"/>
      <c r="D2" s="9"/>
      <c r="E2" s="9"/>
      <c r="F2" s="9"/>
      <c r="G2" s="10"/>
    </row>
    <row r="3" spans="1:16" ht="37.5" customHeight="1">
      <c r="A3" s="11"/>
      <c r="B3" s="12"/>
      <c r="C3" s="12"/>
      <c r="D3" s="12"/>
      <c r="E3" s="12"/>
      <c r="F3" s="12"/>
      <c r="G3" s="13"/>
    </row>
    <row r="4" spans="1:16" ht="15" thickBot="1">
      <c r="A4" s="14"/>
      <c r="B4" s="15"/>
      <c r="C4" s="15"/>
      <c r="D4" s="15"/>
      <c r="E4" s="15"/>
      <c r="F4" s="15"/>
      <c r="G4" s="16"/>
    </row>
    <row r="5" spans="1:16" ht="27" customHeight="1">
      <c r="A5" s="114" t="s">
        <v>195</v>
      </c>
      <c r="B5" s="115"/>
      <c r="C5" s="115"/>
      <c r="D5" s="115"/>
      <c r="E5" s="115"/>
      <c r="F5" s="115"/>
      <c r="G5" s="116"/>
      <c r="I5" s="2"/>
      <c r="J5" s="2"/>
      <c r="K5" s="2"/>
      <c r="L5" s="2"/>
      <c r="M5" s="2"/>
      <c r="N5" s="2"/>
      <c r="O5" s="2"/>
      <c r="P5" s="2"/>
    </row>
    <row r="6" spans="1:16" ht="18.95" customHeight="1">
      <c r="A6" s="49" t="s">
        <v>0</v>
      </c>
      <c r="B6" s="50"/>
      <c r="C6" s="50"/>
      <c r="D6" s="50"/>
      <c r="E6" s="50"/>
      <c r="F6" s="50"/>
      <c r="G6" s="51"/>
      <c r="I6" s="2"/>
      <c r="J6" s="2"/>
      <c r="K6" s="2"/>
      <c r="L6" s="2"/>
      <c r="M6" s="2"/>
      <c r="N6" s="2"/>
      <c r="O6" s="2"/>
      <c r="P6" s="2"/>
    </row>
    <row r="7" spans="1:16" ht="18.95" customHeight="1">
      <c r="A7" s="117" t="s">
        <v>304</v>
      </c>
      <c r="B7" s="53"/>
      <c r="C7" s="53"/>
      <c r="D7" s="53"/>
      <c r="E7" s="53"/>
      <c r="F7" s="53"/>
      <c r="G7" s="54"/>
      <c r="I7" s="3"/>
      <c r="J7" s="3"/>
      <c r="K7" s="3"/>
      <c r="L7" s="3"/>
      <c r="M7" s="3"/>
      <c r="N7" s="3"/>
      <c r="O7" s="3"/>
      <c r="P7" s="3"/>
    </row>
    <row r="8" spans="1:16" ht="23.25" customHeight="1">
      <c r="A8" s="49" t="s">
        <v>81</v>
      </c>
      <c r="B8" s="50"/>
      <c r="C8" s="50"/>
      <c r="D8" s="50"/>
      <c r="E8" s="50" t="s">
        <v>72</v>
      </c>
      <c r="F8" s="50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>
      <c r="A9" s="44" t="s">
        <v>315</v>
      </c>
      <c r="B9" s="45"/>
      <c r="C9" s="45"/>
      <c r="D9" s="45"/>
      <c r="E9" s="45" t="s">
        <v>73</v>
      </c>
      <c r="F9" s="45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>
      <c r="A10" s="49" t="s">
        <v>2</v>
      </c>
      <c r="B10" s="50"/>
      <c r="C10" s="50"/>
      <c r="D10" s="50"/>
      <c r="E10" s="50" t="s">
        <v>3</v>
      </c>
      <c r="F10" s="50"/>
      <c r="G10" s="51"/>
      <c r="I10" s="4"/>
      <c r="J10" s="4"/>
      <c r="K10" s="4"/>
      <c r="L10" s="4"/>
      <c r="M10" s="4"/>
      <c r="N10" s="4"/>
      <c r="O10" s="4"/>
      <c r="P10" s="4"/>
    </row>
    <row r="11" spans="1:16" ht="62.25" customHeight="1">
      <c r="A11" s="37" t="s">
        <v>70</v>
      </c>
      <c r="B11" s="45" t="s">
        <v>71</v>
      </c>
      <c r="C11" s="45"/>
      <c r="D11" s="45"/>
      <c r="E11" s="30" t="s">
        <v>169</v>
      </c>
      <c r="F11" s="45" t="s">
        <v>170</v>
      </c>
      <c r="G11" s="56"/>
    </row>
    <row r="12" spans="1:16" ht="17.100000000000001" customHeight="1">
      <c r="A12" s="70" t="s">
        <v>4</v>
      </c>
      <c r="B12" s="71"/>
      <c r="C12" s="71"/>
      <c r="D12" s="71"/>
      <c r="E12" s="71"/>
      <c r="F12" s="71"/>
      <c r="G12" s="72"/>
    </row>
    <row r="13" spans="1:16" ht="25.5" customHeight="1">
      <c r="A13" s="24" t="s">
        <v>5</v>
      </c>
      <c r="B13" s="92" t="s">
        <v>6</v>
      </c>
      <c r="C13" s="91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>
      <c r="A14" s="18" t="s">
        <v>85</v>
      </c>
      <c r="B14" s="66" t="s">
        <v>85</v>
      </c>
      <c r="C14" s="65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>
      <c r="A15" s="109" t="s">
        <v>10</v>
      </c>
      <c r="B15" s="110"/>
      <c r="C15" s="110"/>
      <c r="D15" s="110"/>
      <c r="E15" s="111"/>
      <c r="F15" s="92" t="s">
        <v>11</v>
      </c>
      <c r="G15" s="72"/>
    </row>
    <row r="16" spans="1:16" ht="16.5" customHeight="1">
      <c r="A16" s="5" t="s">
        <v>12</v>
      </c>
      <c r="B16" s="112" t="s">
        <v>13</v>
      </c>
      <c r="C16" s="113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>
      <c r="A17" s="29" t="s">
        <v>17</v>
      </c>
      <c r="B17" s="83" t="s">
        <v>87</v>
      </c>
      <c r="C17" s="82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>
      <c r="A18" s="70" t="s">
        <v>63</v>
      </c>
      <c r="B18" s="71"/>
      <c r="C18" s="71"/>
      <c r="D18" s="91"/>
      <c r="E18" s="92" t="s">
        <v>18</v>
      </c>
      <c r="F18" s="71"/>
      <c r="G18" s="72"/>
    </row>
    <row r="19" spans="1:7" ht="53.25" customHeight="1">
      <c r="A19" s="24" t="s">
        <v>64</v>
      </c>
      <c r="B19" s="26" t="s">
        <v>65</v>
      </c>
      <c r="C19" s="26" t="s">
        <v>66</v>
      </c>
      <c r="D19" s="26" t="s">
        <v>67</v>
      </c>
      <c r="E19" s="50" t="s">
        <v>68</v>
      </c>
      <c r="F19" s="50"/>
      <c r="G19" s="27" t="s">
        <v>69</v>
      </c>
    </row>
    <row r="20" spans="1:7" ht="18" customHeight="1">
      <c r="A20" s="18" t="s">
        <v>90</v>
      </c>
      <c r="B20" s="28" t="s">
        <v>19</v>
      </c>
      <c r="C20" s="28" t="s">
        <v>19</v>
      </c>
      <c r="D20" s="28" t="s">
        <v>137</v>
      </c>
      <c r="E20" s="57" t="s">
        <v>147</v>
      </c>
      <c r="F20" s="57"/>
      <c r="G20" s="19" t="s">
        <v>163</v>
      </c>
    </row>
    <row r="21" spans="1:7" ht="15.75" customHeight="1">
      <c r="A21" s="49" t="s">
        <v>20</v>
      </c>
      <c r="B21" s="50"/>
      <c r="C21" s="50"/>
      <c r="D21" s="50"/>
      <c r="E21" s="50"/>
      <c r="F21" s="50"/>
      <c r="G21" s="51"/>
    </row>
    <row r="22" spans="1:7" ht="60.75" customHeight="1">
      <c r="A22" s="67" t="s">
        <v>305</v>
      </c>
      <c r="B22" s="55"/>
      <c r="C22" s="55"/>
      <c r="D22" s="55"/>
      <c r="E22" s="55"/>
      <c r="F22" s="55"/>
      <c r="G22" s="68"/>
    </row>
    <row r="23" spans="1:7" ht="15.75" customHeight="1">
      <c r="A23" s="49" t="s">
        <v>21</v>
      </c>
      <c r="B23" s="50"/>
      <c r="C23" s="50"/>
      <c r="D23" s="50"/>
      <c r="E23" s="50"/>
      <c r="F23" s="50"/>
      <c r="G23" s="51"/>
    </row>
    <row r="24" spans="1:7" ht="27.75" customHeight="1">
      <c r="A24" s="80" t="s">
        <v>171</v>
      </c>
      <c r="B24" s="81"/>
      <c r="C24" s="81"/>
      <c r="D24" s="81"/>
      <c r="E24" s="81"/>
      <c r="F24" s="81"/>
      <c r="G24" s="84"/>
    </row>
    <row r="25" spans="1:7" ht="15.75" customHeight="1">
      <c r="A25" s="49" t="s">
        <v>22</v>
      </c>
      <c r="B25" s="50"/>
      <c r="C25" s="50"/>
      <c r="D25" s="50"/>
      <c r="E25" s="50" t="s">
        <v>23</v>
      </c>
      <c r="F25" s="50"/>
      <c r="G25" s="51"/>
    </row>
    <row r="26" spans="1:7" ht="24.75" customHeight="1">
      <c r="A26" s="80" t="s">
        <v>75</v>
      </c>
      <c r="B26" s="81"/>
      <c r="C26" s="81"/>
      <c r="D26" s="82"/>
      <c r="E26" s="45" t="s">
        <v>114</v>
      </c>
      <c r="F26" s="45"/>
      <c r="G26" s="56"/>
    </row>
    <row r="27" spans="1:7">
      <c r="A27" s="49" t="s">
        <v>24</v>
      </c>
      <c r="B27" s="50"/>
      <c r="C27" s="50"/>
      <c r="D27" s="50"/>
      <c r="E27" s="50" t="s">
        <v>25</v>
      </c>
      <c r="F27" s="50"/>
      <c r="G27" s="51"/>
    </row>
    <row r="28" spans="1:7" ht="24" customHeight="1">
      <c r="A28" s="49" t="s">
        <v>26</v>
      </c>
      <c r="B28" s="50"/>
      <c r="C28" s="50" t="s">
        <v>27</v>
      </c>
      <c r="D28" s="50"/>
      <c r="E28" s="26" t="s">
        <v>26</v>
      </c>
      <c r="F28" s="26" t="s">
        <v>28</v>
      </c>
      <c r="G28" s="27" t="s">
        <v>27</v>
      </c>
    </row>
    <row r="29" spans="1:7">
      <c r="A29" s="44"/>
      <c r="B29" s="45"/>
      <c r="C29" s="45">
        <v>2020</v>
      </c>
      <c r="D29" s="45"/>
      <c r="E29" s="30">
        <v>100</v>
      </c>
      <c r="F29" s="7" t="e">
        <f>(E29/A29)-1</f>
        <v>#DIV/0!</v>
      </c>
      <c r="G29" s="17">
        <v>2023</v>
      </c>
    </row>
    <row r="30" spans="1:7" ht="19.5" customHeight="1">
      <c r="A30" s="49" t="s">
        <v>29</v>
      </c>
      <c r="B30" s="50"/>
      <c r="C30" s="50"/>
      <c r="D30" s="50"/>
      <c r="E30" s="50"/>
      <c r="F30" s="50"/>
      <c r="G30" s="51"/>
    </row>
    <row r="31" spans="1:7" ht="32.25" customHeight="1">
      <c r="A31" s="49" t="s">
        <v>54</v>
      </c>
      <c r="B31" s="50"/>
      <c r="C31" s="50"/>
      <c r="D31" s="50"/>
      <c r="E31" s="50" t="s">
        <v>76</v>
      </c>
      <c r="F31" s="50"/>
      <c r="G31" s="51"/>
    </row>
    <row r="32" spans="1:7" ht="26.1" customHeight="1">
      <c r="A32" s="106" t="s">
        <v>30</v>
      </c>
      <c r="B32" s="107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>
      <c r="A33" s="44" t="s">
        <v>78</v>
      </c>
      <c r="B33" s="45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>
      <c r="A34" s="49" t="s">
        <v>33</v>
      </c>
      <c r="B34" s="50"/>
      <c r="C34" s="50"/>
      <c r="D34" s="50"/>
      <c r="E34" s="50"/>
      <c r="F34" s="50"/>
      <c r="G34" s="51"/>
    </row>
    <row r="35" spans="1:8" ht="159.75" customHeight="1">
      <c r="A35" s="108" t="s">
        <v>312</v>
      </c>
      <c r="B35" s="55"/>
      <c r="C35" s="55"/>
      <c r="D35" s="55"/>
      <c r="E35" s="55"/>
      <c r="F35" s="55"/>
      <c r="G35" s="68"/>
    </row>
    <row r="36" spans="1:8" ht="20.100000000000001" customHeight="1">
      <c r="A36" s="49" t="s">
        <v>34</v>
      </c>
      <c r="B36" s="50"/>
      <c r="C36" s="50"/>
      <c r="D36" s="50"/>
      <c r="E36" s="50"/>
      <c r="F36" s="50"/>
      <c r="G36" s="51"/>
    </row>
    <row r="37" spans="1:8" ht="27.95" customHeight="1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0" t="s">
        <v>96</v>
      </c>
      <c r="G37" s="51"/>
    </row>
    <row r="38" spans="1:8" ht="38.1" customHeight="1">
      <c r="A38" s="7" t="s">
        <v>77</v>
      </c>
      <c r="B38" s="7">
        <v>1</v>
      </c>
      <c r="C38" s="7">
        <v>1</v>
      </c>
      <c r="D38" s="7">
        <v>1</v>
      </c>
      <c r="E38" s="7">
        <v>1</v>
      </c>
      <c r="F38" s="45"/>
      <c r="G38" s="56"/>
    </row>
    <row r="39" spans="1:8" ht="19.5" customHeight="1">
      <c r="A39" s="88" t="s">
        <v>40</v>
      </c>
      <c r="B39" s="89"/>
      <c r="C39" s="89"/>
      <c r="D39" s="89"/>
      <c r="E39" s="89"/>
      <c r="F39" s="89"/>
      <c r="G39" s="90"/>
    </row>
    <row r="40" spans="1:8" ht="18.75" customHeight="1">
      <c r="A40" s="49" t="s">
        <v>41</v>
      </c>
      <c r="B40" s="50"/>
      <c r="C40" s="50"/>
      <c r="D40" s="50"/>
      <c r="E40" s="50" t="s">
        <v>42</v>
      </c>
      <c r="F40" s="50"/>
      <c r="G40" s="51"/>
    </row>
    <row r="41" spans="1:8" ht="14.1" customHeight="1">
      <c r="A41" s="44" t="s">
        <v>308</v>
      </c>
      <c r="B41" s="45"/>
      <c r="C41" s="45"/>
      <c r="D41" s="45"/>
      <c r="E41" s="45" t="s">
        <v>309</v>
      </c>
      <c r="F41" s="45"/>
      <c r="G41" s="56"/>
    </row>
    <row r="42" spans="1:8" ht="17.100000000000001" customHeight="1">
      <c r="A42" s="49" t="s">
        <v>43</v>
      </c>
      <c r="B42" s="50"/>
      <c r="C42" s="50"/>
      <c r="D42" s="50"/>
      <c r="E42" s="50" t="s">
        <v>44</v>
      </c>
      <c r="F42" s="50"/>
      <c r="G42" s="51"/>
    </row>
    <row r="43" spans="1:8" ht="24" customHeight="1">
      <c r="A43" s="44" t="s">
        <v>311</v>
      </c>
      <c r="B43" s="45"/>
      <c r="C43" s="45"/>
      <c r="D43" s="45"/>
      <c r="E43" s="83" t="s">
        <v>306</v>
      </c>
      <c r="F43" s="81"/>
      <c r="G43" s="84"/>
    </row>
    <row r="44" spans="1:8" ht="15" customHeight="1">
      <c r="A44" s="49" t="s">
        <v>45</v>
      </c>
      <c r="B44" s="50"/>
      <c r="C44" s="50"/>
      <c r="D44" s="50"/>
      <c r="E44" s="50" t="s">
        <v>46</v>
      </c>
      <c r="F44" s="50"/>
      <c r="G44" s="51"/>
    </row>
    <row r="45" spans="1:8" ht="12.95" customHeight="1">
      <c r="A45" s="80" t="s">
        <v>307</v>
      </c>
      <c r="B45" s="81"/>
      <c r="C45" s="81"/>
      <c r="D45" s="82"/>
      <c r="E45" s="45" t="s">
        <v>310</v>
      </c>
      <c r="F45" s="45"/>
      <c r="G45" s="56"/>
    </row>
    <row r="46" spans="1:8" ht="24" customHeight="1">
      <c r="A46" s="49" t="s">
        <v>47</v>
      </c>
      <c r="B46" s="50"/>
      <c r="C46" s="50"/>
      <c r="D46" s="50"/>
      <c r="E46" s="50" t="s">
        <v>48</v>
      </c>
      <c r="F46" s="50"/>
      <c r="G46" s="51"/>
    </row>
    <row r="47" spans="1:8" ht="29.25" customHeight="1">
      <c r="A47" s="80" t="s">
        <v>194</v>
      </c>
      <c r="B47" s="81"/>
      <c r="C47" s="81"/>
      <c r="D47" s="82"/>
      <c r="E47" s="83" t="s">
        <v>306</v>
      </c>
      <c r="F47" s="81"/>
      <c r="G47" s="84"/>
    </row>
    <row r="48" spans="1:8" ht="14.1" customHeight="1">
      <c r="A48" s="88" t="s">
        <v>103</v>
      </c>
      <c r="B48" s="89"/>
      <c r="C48" s="89"/>
      <c r="D48" s="89"/>
      <c r="E48" s="89"/>
      <c r="F48" s="89"/>
      <c r="G48" s="90"/>
    </row>
    <row r="49" spans="1:7" ht="15.95" customHeight="1">
      <c r="A49" s="80" t="s">
        <v>180</v>
      </c>
      <c r="B49" s="81"/>
      <c r="C49" s="81"/>
      <c r="D49" s="81"/>
      <c r="E49" s="81"/>
      <c r="F49" s="81"/>
      <c r="G49" s="84"/>
    </row>
    <row r="50" spans="1:7" ht="16.5" customHeight="1">
      <c r="A50" s="70" t="s">
        <v>49</v>
      </c>
      <c r="B50" s="71"/>
      <c r="C50" s="71"/>
      <c r="D50" s="91"/>
      <c r="E50" s="92" t="s">
        <v>50</v>
      </c>
      <c r="F50" s="71"/>
      <c r="G50" s="72"/>
    </row>
    <row r="51" spans="1:7" ht="18.95" customHeight="1">
      <c r="A51" s="80" t="s">
        <v>184</v>
      </c>
      <c r="B51" s="81"/>
      <c r="C51" s="81"/>
      <c r="D51" s="82"/>
      <c r="E51" s="83" t="s">
        <v>185</v>
      </c>
      <c r="F51" s="81"/>
      <c r="G51" s="84"/>
    </row>
    <row r="52" spans="1:7" ht="16.5" customHeight="1">
      <c r="A52" s="49" t="s">
        <v>51</v>
      </c>
      <c r="B52" s="50"/>
      <c r="C52" s="50"/>
      <c r="D52" s="50"/>
      <c r="E52" s="50" t="s">
        <v>52</v>
      </c>
      <c r="F52" s="50"/>
      <c r="G52" s="51"/>
    </row>
    <row r="53" spans="1:7" ht="84" customHeight="1" thickBot="1">
      <c r="A53" s="103" t="s">
        <v>348</v>
      </c>
      <c r="B53" s="104"/>
      <c r="C53" s="104"/>
      <c r="D53" s="104"/>
      <c r="E53" s="101" t="s">
        <v>257</v>
      </c>
      <c r="F53" s="101"/>
      <c r="G53" s="102"/>
    </row>
    <row r="54" spans="1:7" ht="38.25" customHeight="1" thickBot="1">
      <c r="A54" s="93"/>
      <c r="B54" s="94"/>
      <c r="C54" s="94"/>
      <c r="D54" s="94"/>
      <c r="E54" s="94"/>
      <c r="F54" s="94"/>
      <c r="G54" s="95"/>
    </row>
    <row r="55" spans="1:7" ht="18" customHeight="1" thickBot="1">
      <c r="A55" s="96" t="s">
        <v>53</v>
      </c>
      <c r="B55" s="97"/>
      <c r="C55" s="97"/>
      <c r="D55" s="97"/>
      <c r="E55" s="97"/>
      <c r="F55" s="97"/>
      <c r="G55" s="98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" priority="1" operator="containsText" text="NO APLICA">
      <formula>NOT(ISERROR(SEARCH("NO APLICA",A38)))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A53" r:id="rId1" xr:uid="{193021F1-ECA6-42C0-9F6D-B757B65136F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C00E0F6-713C-4F2D-9096-BA6595FB5A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1.6.1.1.4.2'!A38:E38</xm:f>
              <xm:sqref>F38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FID FIN</vt:lpstr>
      <vt:lpstr>Propósito1 1.6.1.1</vt:lpstr>
      <vt:lpstr>Propósito1 1.6.1.1 (2)</vt:lpstr>
      <vt:lpstr>Comp 1.6.1.1.1</vt:lpstr>
      <vt:lpstr>Actividad 1.6.1.1.1.1</vt:lpstr>
      <vt:lpstr>Actividad 1.6.1.1.1.2</vt:lpstr>
      <vt:lpstr>Comp 1.6.1.1.2</vt:lpstr>
      <vt:lpstr>Actividad 1.6.1.1.2.1</vt:lpstr>
      <vt:lpstr>Actividad 1.6.1.1.2.2</vt:lpstr>
      <vt:lpstr>Actividad 1.6.1.1.2.3</vt:lpstr>
      <vt:lpstr>Comp 1.6.1.1.3</vt:lpstr>
      <vt:lpstr>Actividad 1.6.1.1.3.1</vt:lpstr>
      <vt:lpstr>Actividad 1.6.1.1.3.2</vt:lpstr>
      <vt:lpstr>Actividad 1.6.1.1.3.3</vt:lpstr>
      <vt:lpstr>Actividad 1.6.1.1.3.4</vt:lpstr>
      <vt:lpstr>Actividad 1.6.1.1.3.5</vt:lpstr>
      <vt:lpstr>Comp 1.6.1.1.4</vt:lpstr>
      <vt:lpstr>Actividad 1.6.1.1.4.1 </vt:lpstr>
      <vt:lpstr>Actividad 1.6.1.1.4.2</vt:lpstr>
      <vt:lpstr>'Actividad 1.6.1.1.1.1'!Área_de_impresión</vt:lpstr>
      <vt:lpstr>'Actividad 1.6.1.1.1.2'!Área_de_impresión</vt:lpstr>
      <vt:lpstr>'Actividad 1.6.1.1.2.1'!Área_de_impresión</vt:lpstr>
      <vt:lpstr>'Actividad 1.6.1.1.2.2'!Área_de_impresión</vt:lpstr>
      <vt:lpstr>'Actividad 1.6.1.1.2.3'!Área_de_impresión</vt:lpstr>
      <vt:lpstr>'Actividad 1.6.1.1.3.1'!Área_de_impresión</vt:lpstr>
      <vt:lpstr>'Actividad 1.6.1.1.3.2'!Área_de_impresión</vt:lpstr>
      <vt:lpstr>'Actividad 1.6.1.1.3.3'!Área_de_impresión</vt:lpstr>
      <vt:lpstr>'Actividad 1.6.1.1.3.4'!Área_de_impresión</vt:lpstr>
      <vt:lpstr>'Actividad 1.6.1.1.3.5'!Área_de_impresión</vt:lpstr>
      <vt:lpstr>'Actividad 1.6.1.1.4.1 '!Área_de_impresión</vt:lpstr>
      <vt:lpstr>'Actividad 1.6.1.1.4.2'!Área_de_impresión</vt:lpstr>
      <vt:lpstr>'Comp 1.6.1.1.1'!Área_de_impresión</vt:lpstr>
      <vt:lpstr>'Comp 1.6.1.1.2'!Área_de_impresión</vt:lpstr>
      <vt:lpstr>'Comp 1.6.1.1.3'!Área_de_impresión</vt:lpstr>
      <vt:lpstr>'Comp 1.6.1.1.4'!Área_de_impresión</vt:lpstr>
      <vt:lpstr>'FID FIN'!Área_de_impresión</vt:lpstr>
      <vt:lpstr>'Propósito1 1.6.1.1'!Área_de_impresión</vt:lpstr>
      <vt:lpstr>'Propósito1 1.6.1.1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planeacion</cp:lastModifiedBy>
  <cp:revision/>
  <cp:lastPrinted>2024-10-10T16:51:36Z</cp:lastPrinted>
  <dcterms:created xsi:type="dcterms:W3CDTF">2021-02-17T19:36:04Z</dcterms:created>
  <dcterms:modified xsi:type="dcterms:W3CDTF">2025-01-07T18:27:54Z</dcterms:modified>
  <cp:category/>
  <cp:contentStatus/>
</cp:coreProperties>
</file>